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Приложение 1" sheetId="12" r:id="rId1"/>
    <sheet name="Лист2" sheetId="8" r:id="rId2"/>
  </sheets>
  <definedNames>
    <definedName name="_xlnm.Print_Area" localSheetId="0">'Приложение 1'!$A$1:$D$51</definedName>
  </definedNames>
  <calcPr calcId="145621" fullPrecision="0"/>
</workbook>
</file>

<file path=xl/calcChain.xml><?xml version="1.0" encoding="utf-8"?>
<calcChain xmlns="http://schemas.openxmlformats.org/spreadsheetml/2006/main">
  <c r="A29" i="12" l="1"/>
  <c r="A28" i="12"/>
  <c r="A27" i="12"/>
  <c r="A21" i="12"/>
  <c r="A20" i="12"/>
  <c r="A19" i="12"/>
  <c r="A18" i="12"/>
  <c r="A17" i="12"/>
  <c r="A16" i="12"/>
  <c r="D15" i="12"/>
  <c r="A15" i="12"/>
  <c r="A14" i="12"/>
  <c r="A13" i="12"/>
  <c r="D47" i="12" l="1"/>
  <c r="A39" i="12"/>
  <c r="A40" i="12" s="1"/>
  <c r="A41" i="12" s="1"/>
  <c r="A42" i="12" s="1"/>
  <c r="A43" i="12" s="1"/>
  <c r="A44" i="12" s="1"/>
  <c r="A45" i="12" s="1"/>
  <c r="A46" i="12" s="1"/>
  <c r="A37" i="12"/>
  <c r="A38" i="12" s="1"/>
  <c r="A36" i="12"/>
  <c r="A35" i="12"/>
  <c r="D32" i="12"/>
  <c r="A23" i="12"/>
  <c r="A24" i="12" s="1"/>
  <c r="A26" i="12" s="1"/>
  <c r="A30" i="12" s="1"/>
  <c r="A31" i="12" s="1"/>
  <c r="D48" i="12" l="1"/>
</calcChain>
</file>

<file path=xl/sharedStrings.xml><?xml version="1.0" encoding="utf-8"?>
<sst xmlns="http://schemas.openxmlformats.org/spreadsheetml/2006/main" count="82" uniqueCount="51">
  <si>
    <t>№ п/п</t>
  </si>
  <si>
    <t>Учреждение, адрес</t>
  </si>
  <si>
    <t>Финансовые ресурсы, тыс. руб.</t>
  </si>
  <si>
    <t>Итого по мероприятию:</t>
  </si>
  <si>
    <t>Вид работ</t>
  </si>
  <si>
    <t>спил и обрезка аварийно-опасных деревьев</t>
  </si>
  <si>
    <t>МБУ "Школа № 66"</t>
  </si>
  <si>
    <t>МБУ "Школа № 72"</t>
  </si>
  <si>
    <t>МБУ детский сад № 76 "Куколка"</t>
  </si>
  <si>
    <t>МБУ д/с № 84 "Пингвин"</t>
  </si>
  <si>
    <t>ремонт ограждения территории школы</t>
  </si>
  <si>
    <t>МБУ "Школа № 3"</t>
  </si>
  <si>
    <t>МБУ "Школа № 13"</t>
  </si>
  <si>
    <t>МБУ "Лицей № 19"</t>
  </si>
  <si>
    <t>МБУ "Школа № 21"</t>
  </si>
  <si>
    <t>МБУ "Школа № 56"</t>
  </si>
  <si>
    <t>МБУ "Лицей № 67"</t>
  </si>
  <si>
    <t>МБУ "Школа № 86"</t>
  </si>
  <si>
    <t>МБОУ ДО ДТДМ</t>
  </si>
  <si>
    <t>МБОУ ДО ДМЦ</t>
  </si>
  <si>
    <t>МБУ детский сад № 2 "Золотая искорка"</t>
  </si>
  <si>
    <t>МБУ детский сад № 41 "Огонек"</t>
  </si>
  <si>
    <t>МБУ детский сад № 45 "Яблонька"</t>
  </si>
  <si>
    <t>МБУ детский сад № 46 "Игрушка"</t>
  </si>
  <si>
    <t>МБУ детский сад № 54 "Аленка"</t>
  </si>
  <si>
    <t>МБУ детский сад № 138 "Дубравушка"</t>
  </si>
  <si>
    <t>МБУ детский сад № 199 "Муравьишка"</t>
  </si>
  <si>
    <t>МАОУ детский сад № 27 "Лесовичок"</t>
  </si>
  <si>
    <t>ремонт твердого покрытия (отмостки)</t>
  </si>
  <si>
    <t>МБУ "Школа № 71"</t>
  </si>
  <si>
    <t>ремонт спортивной площадки (установка спортивного оборудования и малых архитектурных форм)</t>
  </si>
  <si>
    <t>МАОУ детский сад № 200 "Волшебный башмачок"</t>
  </si>
  <si>
    <t xml:space="preserve">ремонт твердого покрытия </t>
  </si>
  <si>
    <t>Благоустройство территорий детских садов</t>
  </si>
  <si>
    <t>Итого на 2023 год</t>
  </si>
  <si>
    <t>Благоустройство территорий школ и учреждений дополнительного образования детей, устройство спортивных площадок, универсальных спортивных площадок, в т.ч. строительный контроль</t>
  </si>
  <si>
    <t>Таблица № 12 (2023 год)</t>
  </si>
  <si>
    <t>МБУ "Школа № 34"</t>
  </si>
  <si>
    <t>ремонт твердых покрытий</t>
  </si>
  <si>
    <t>МБУ детский сад № 34 «Золотая рыбка»</t>
  </si>
  <si>
    <t>ремонт твердых покрытий, приобретение и установка МАФ</t>
  </si>
  <si>
    <t>МБУ детский сад №50 «Синяя птица»</t>
  </si>
  <si>
    <t>МБУ «Школа № 20»</t>
  </si>
  <si>
    <t>МБУ «Школа № 26»</t>
  </si>
  <si>
    <t>МБУ «Гимназия № 48»</t>
  </si>
  <si>
    <t>МБУ «Школа № 55»</t>
  </si>
  <si>
    <t>МБУ «Лицей № 60»</t>
  </si>
  <si>
    <t>МБУ «Школа № 61»</t>
  </si>
  <si>
    <t>МБУ «Лицей № 76»</t>
  </si>
  <si>
    <t>МБУ «Школа № 79»</t>
  </si>
  <si>
    <t>Приложение 3
к постановлению администрации
 городского округа Тольятти
от____________№_________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</si>
</sst>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29"/>
  <sheetViews>
    <sheetView tabSelected="1" view="pageBreakPreview" topLeftCell="A16" zoomScale="60" zoomScaleNormal="100" workbookViewId="0">
      <selection activeCell="F3" sqref="F3"/>
    </sheetView>
  </sheetViews>
  <sheetFormatPr defaultRowHeight="12.75" x14ac:dyDescent="0.2"/>
  <cols>
    <col min="1" max="1" width="4.85546875" style="4" customWidth="1"/>
    <col min="2" max="2" width="25.140625" style="5" customWidth="1"/>
    <col min="3" max="3" width="39.7109375" style="6" customWidth="1"/>
    <col min="4" max="4" width="13.42578125" style="18" customWidth="1"/>
    <col min="5" max="22" width="9.140625" style="8"/>
    <col min="23" max="16384" width="9.140625" style="7"/>
  </cols>
  <sheetData>
    <row r="1" spans="1:22" s="22" customFormat="1" ht="63" customHeight="1" x14ac:dyDescent="0.25">
      <c r="A1" s="43" t="s">
        <v>50</v>
      </c>
      <c r="B1" s="43"/>
      <c r="C1" s="43"/>
      <c r="D1" s="43"/>
      <c r="E1" s="21"/>
    </row>
    <row r="2" spans="1:22" s="8" customFormat="1" x14ac:dyDescent="0.2">
      <c r="A2" s="2"/>
      <c r="B2" s="3"/>
      <c r="C2" s="37"/>
      <c r="D2" s="37"/>
    </row>
    <row r="3" spans="1:22" s="8" customFormat="1" ht="24" customHeight="1" x14ac:dyDescent="0.2">
      <c r="A3" s="2"/>
      <c r="B3" s="3"/>
      <c r="C3" s="40" t="s">
        <v>36</v>
      </c>
      <c r="D3" s="40"/>
    </row>
    <row r="4" spans="1:22" ht="17.25" customHeight="1" x14ac:dyDescent="0.2">
      <c r="A4" s="39" t="s">
        <v>0</v>
      </c>
      <c r="B4" s="39" t="s">
        <v>1</v>
      </c>
      <c r="C4" s="39" t="s">
        <v>4</v>
      </c>
      <c r="D4" s="44" t="s">
        <v>2</v>
      </c>
    </row>
    <row r="5" spans="1:22" ht="46.5" customHeight="1" x14ac:dyDescent="0.2">
      <c r="A5" s="39"/>
      <c r="B5" s="39"/>
      <c r="C5" s="39"/>
      <c r="D5" s="44"/>
    </row>
    <row r="6" spans="1:22" ht="15" customHeight="1" x14ac:dyDescent="0.2">
      <c r="A6" s="1">
        <v>1</v>
      </c>
      <c r="B6" s="1">
        <v>2</v>
      </c>
      <c r="C6" s="1">
        <v>4</v>
      </c>
      <c r="D6" s="20">
        <v>5</v>
      </c>
    </row>
    <row r="7" spans="1:22" ht="49.5" customHeight="1" x14ac:dyDescent="0.2">
      <c r="A7" s="38" t="s">
        <v>35</v>
      </c>
      <c r="B7" s="38"/>
      <c r="C7" s="38"/>
      <c r="D7" s="38"/>
    </row>
    <row r="8" spans="1:22" s="13" customFormat="1" ht="30.75" customHeight="1" x14ac:dyDescent="0.25">
      <c r="A8" s="11">
        <v>1</v>
      </c>
      <c r="B8" s="9" t="s">
        <v>11</v>
      </c>
      <c r="C8" s="11" t="s">
        <v>5</v>
      </c>
      <c r="D8" s="23">
        <v>71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13" customFormat="1" ht="33.75" customHeight="1" x14ac:dyDescent="0.25">
      <c r="A9" s="35">
        <v>2</v>
      </c>
      <c r="B9" s="41" t="s">
        <v>12</v>
      </c>
      <c r="C9" s="11" t="s">
        <v>5</v>
      </c>
      <c r="D9" s="23">
        <v>213</v>
      </c>
    </row>
    <row r="10" spans="1:22" s="13" customFormat="1" ht="33.75" customHeight="1" x14ac:dyDescent="0.25">
      <c r="A10" s="36"/>
      <c r="B10" s="42"/>
      <c r="C10" s="11" t="s">
        <v>38</v>
      </c>
      <c r="D10" s="23">
        <v>1719</v>
      </c>
    </row>
    <row r="11" spans="1:22" s="13" customFormat="1" ht="33" customHeight="1" x14ac:dyDescent="0.25">
      <c r="A11" s="11">
        <v>3</v>
      </c>
      <c r="B11" s="9" t="s">
        <v>13</v>
      </c>
      <c r="C11" s="11" t="s">
        <v>5</v>
      </c>
      <c r="D11" s="23">
        <v>240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13" customFormat="1" ht="33" customHeight="1" x14ac:dyDescent="0.25">
      <c r="A12" s="11">
        <v>4</v>
      </c>
      <c r="B12" s="9" t="s">
        <v>42</v>
      </c>
      <c r="C12" s="11" t="s">
        <v>38</v>
      </c>
      <c r="D12" s="23">
        <v>1500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13" customFormat="1" ht="33" customHeight="1" x14ac:dyDescent="0.25">
      <c r="A13" s="11">
        <f>A12+1</f>
        <v>5</v>
      </c>
      <c r="B13" s="9" t="s">
        <v>14</v>
      </c>
      <c r="C13" s="11" t="s">
        <v>5</v>
      </c>
      <c r="D13" s="23">
        <v>144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13" customFormat="1" ht="33" customHeight="1" x14ac:dyDescent="0.25">
      <c r="A14" s="11">
        <f>A13+1</f>
        <v>6</v>
      </c>
      <c r="B14" s="9" t="s">
        <v>43</v>
      </c>
      <c r="C14" s="11" t="s">
        <v>38</v>
      </c>
      <c r="D14" s="23">
        <v>1122.55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s="13" customFormat="1" ht="33" customHeight="1" x14ac:dyDescent="0.25">
      <c r="A15" s="11">
        <f>A14+1</f>
        <v>7</v>
      </c>
      <c r="B15" s="9" t="s">
        <v>37</v>
      </c>
      <c r="C15" s="11" t="s">
        <v>38</v>
      </c>
      <c r="D15" s="23">
        <f>3000+3078.38</f>
        <v>6078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13" customFormat="1" ht="33" customHeight="1" x14ac:dyDescent="0.25">
      <c r="A16" s="11">
        <f>A15+1</f>
        <v>8</v>
      </c>
      <c r="B16" s="9" t="s">
        <v>44</v>
      </c>
      <c r="C16" s="11" t="s">
        <v>38</v>
      </c>
      <c r="D16" s="23">
        <v>2098.9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13" customFormat="1" ht="33" customHeight="1" x14ac:dyDescent="0.25">
      <c r="A17" s="11">
        <f>A15+1</f>
        <v>8</v>
      </c>
      <c r="B17" s="9" t="s">
        <v>45</v>
      </c>
      <c r="C17" s="11" t="s">
        <v>38</v>
      </c>
      <c r="D17" s="23">
        <v>1700.58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s="13" customFormat="1" ht="31.5" customHeight="1" x14ac:dyDescent="0.25">
      <c r="A18" s="11">
        <f>A17+1</f>
        <v>9</v>
      </c>
      <c r="B18" s="9" t="s">
        <v>15</v>
      </c>
      <c r="C18" s="11" t="s">
        <v>5</v>
      </c>
      <c r="D18" s="23">
        <v>85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s="13" customFormat="1" ht="31.5" customHeight="1" x14ac:dyDescent="0.25">
      <c r="A19" s="30">
        <f>A18+1</f>
        <v>10</v>
      </c>
      <c r="B19" s="28" t="s">
        <v>46</v>
      </c>
      <c r="C19" s="11" t="s">
        <v>38</v>
      </c>
      <c r="D19" s="23">
        <v>1609.27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s="13" customFormat="1" ht="31.5" customHeight="1" x14ac:dyDescent="0.25">
      <c r="A20" s="30">
        <f>A19+1</f>
        <v>11</v>
      </c>
      <c r="B20" s="28" t="s">
        <v>47</v>
      </c>
      <c r="C20" s="11" t="s">
        <v>38</v>
      </c>
      <c r="D20" s="23">
        <v>1496.82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13" customFormat="1" ht="30" customHeight="1" x14ac:dyDescent="0.25">
      <c r="A21" s="35">
        <f>A20+1</f>
        <v>12</v>
      </c>
      <c r="B21" s="33" t="s">
        <v>6</v>
      </c>
      <c r="C21" s="11" t="s">
        <v>28</v>
      </c>
      <c r="D21" s="23">
        <v>400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s="13" customFormat="1" ht="31.5" customHeight="1" x14ac:dyDescent="0.25">
      <c r="A22" s="36"/>
      <c r="B22" s="34"/>
      <c r="C22" s="11" t="s">
        <v>10</v>
      </c>
      <c r="D22" s="23">
        <v>600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s="13" customFormat="1" ht="33.75" customHeight="1" x14ac:dyDescent="0.25">
      <c r="A23" s="11">
        <f>A21+1</f>
        <v>13</v>
      </c>
      <c r="B23" s="9" t="s">
        <v>16</v>
      </c>
      <c r="C23" s="11" t="s">
        <v>5</v>
      </c>
      <c r="D23" s="23">
        <v>49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s="13" customFormat="1" ht="38.25" customHeight="1" x14ac:dyDescent="0.25">
      <c r="A24" s="35">
        <f>A23+1</f>
        <v>14</v>
      </c>
      <c r="B24" s="33" t="s">
        <v>29</v>
      </c>
      <c r="C24" s="11" t="s">
        <v>5</v>
      </c>
      <c r="D24" s="23">
        <v>200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s="13" customFormat="1" ht="36" customHeight="1" x14ac:dyDescent="0.25">
      <c r="A25" s="36"/>
      <c r="B25" s="34"/>
      <c r="C25" s="11" t="s">
        <v>10</v>
      </c>
      <c r="D25" s="23">
        <v>300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s="12" customFormat="1" ht="55.5" customHeight="1" x14ac:dyDescent="0.25">
      <c r="A26" s="17">
        <f>A24+1</f>
        <v>15</v>
      </c>
      <c r="B26" s="16" t="s">
        <v>7</v>
      </c>
      <c r="C26" s="15" t="s">
        <v>30</v>
      </c>
      <c r="D26" s="23">
        <v>500</v>
      </c>
    </row>
    <row r="27" spans="1:22" s="12" customFormat="1" ht="29.25" customHeight="1" x14ac:dyDescent="0.25">
      <c r="A27" s="17">
        <f>A26+1</f>
        <v>16</v>
      </c>
      <c r="B27" s="29" t="s">
        <v>48</v>
      </c>
      <c r="C27" s="31" t="s">
        <v>38</v>
      </c>
      <c r="D27" s="23">
        <v>2732.7</v>
      </c>
    </row>
    <row r="28" spans="1:22" s="12" customFormat="1" ht="29.25" customHeight="1" x14ac:dyDescent="0.25">
      <c r="A28" s="17">
        <f>A27+1</f>
        <v>17</v>
      </c>
      <c r="B28" s="29" t="s">
        <v>49</v>
      </c>
      <c r="C28" s="31" t="s">
        <v>38</v>
      </c>
      <c r="D28" s="23">
        <v>1500.01</v>
      </c>
    </row>
    <row r="29" spans="1:22" s="13" customFormat="1" ht="34.5" customHeight="1" x14ac:dyDescent="0.25">
      <c r="A29" s="11">
        <f>A28+1</f>
        <v>18</v>
      </c>
      <c r="B29" s="9" t="s">
        <v>17</v>
      </c>
      <c r="C29" s="11" t="s">
        <v>5</v>
      </c>
      <c r="D29" s="23">
        <v>162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s="13" customFormat="1" ht="30" customHeight="1" x14ac:dyDescent="0.25">
      <c r="A30" s="11">
        <f>A29+1</f>
        <v>19</v>
      </c>
      <c r="B30" s="9" t="s">
        <v>18</v>
      </c>
      <c r="C30" s="11" t="s">
        <v>5</v>
      </c>
      <c r="D30" s="23">
        <v>170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s="13" customFormat="1" ht="30" customHeight="1" x14ac:dyDescent="0.25">
      <c r="A31" s="11">
        <f>A30+1</f>
        <v>20</v>
      </c>
      <c r="B31" s="9" t="s">
        <v>19</v>
      </c>
      <c r="C31" s="11" t="s">
        <v>5</v>
      </c>
      <c r="D31" s="23">
        <v>43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s="13" customFormat="1" ht="28.5" customHeight="1" x14ac:dyDescent="0.25">
      <c r="A32" s="45" t="s">
        <v>3</v>
      </c>
      <c r="B32" s="46"/>
      <c r="C32" s="47"/>
      <c r="D32" s="24">
        <f>SUM(D8:D31)</f>
        <v>24735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s="13" customFormat="1" ht="22.5" customHeight="1" x14ac:dyDescent="0.25">
      <c r="A33" s="38" t="s">
        <v>33</v>
      </c>
      <c r="B33" s="38"/>
      <c r="C33" s="38"/>
      <c r="D33" s="38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s="13" customFormat="1" ht="31.5" x14ac:dyDescent="0.25">
      <c r="A34" s="11">
        <v>1</v>
      </c>
      <c r="B34" s="9" t="s">
        <v>20</v>
      </c>
      <c r="C34" s="11" t="s">
        <v>5</v>
      </c>
      <c r="D34" s="23">
        <v>25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s="13" customFormat="1" ht="31.5" x14ac:dyDescent="0.25">
      <c r="A35" s="11">
        <f>A34+1</f>
        <v>2</v>
      </c>
      <c r="B35" s="9" t="s">
        <v>39</v>
      </c>
      <c r="C35" s="11" t="s">
        <v>40</v>
      </c>
      <c r="D35" s="23">
        <v>1500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s="13" customFormat="1" ht="31.5" customHeight="1" x14ac:dyDescent="0.25">
      <c r="A36" s="11">
        <f>A35+1</f>
        <v>3</v>
      </c>
      <c r="B36" s="9" t="s">
        <v>21</v>
      </c>
      <c r="C36" s="11" t="s">
        <v>5</v>
      </c>
      <c r="D36" s="23">
        <v>121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s="13" customFormat="1" ht="34.5" customHeight="1" x14ac:dyDescent="0.25">
      <c r="A37" s="11">
        <f t="shared" ref="A37:A46" si="0">A36+1</f>
        <v>4</v>
      </c>
      <c r="B37" s="9" t="s">
        <v>22</v>
      </c>
      <c r="C37" s="11" t="s">
        <v>5</v>
      </c>
      <c r="D37" s="23">
        <v>120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s="13" customFormat="1" ht="30.75" customHeight="1" x14ac:dyDescent="0.25">
      <c r="A38" s="11">
        <f t="shared" si="0"/>
        <v>5</v>
      </c>
      <c r="B38" s="9" t="s">
        <v>23</v>
      </c>
      <c r="C38" s="11" t="s">
        <v>5</v>
      </c>
      <c r="D38" s="23">
        <v>85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s="13" customFormat="1" ht="30.75" customHeight="1" x14ac:dyDescent="0.25">
      <c r="A39" s="11">
        <f t="shared" si="0"/>
        <v>6</v>
      </c>
      <c r="B39" s="9" t="s">
        <v>41</v>
      </c>
      <c r="C39" s="11" t="s">
        <v>40</v>
      </c>
      <c r="D39" s="23">
        <v>1500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s="13" customFormat="1" ht="32.25" customHeight="1" x14ac:dyDescent="0.25">
      <c r="A40" s="11">
        <f t="shared" si="0"/>
        <v>7</v>
      </c>
      <c r="B40" s="9" t="s">
        <v>24</v>
      </c>
      <c r="C40" s="11" t="s">
        <v>5</v>
      </c>
      <c r="D40" s="23">
        <v>50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s="13" customFormat="1" ht="31.5" x14ac:dyDescent="0.25">
      <c r="A41" s="11">
        <f t="shared" si="0"/>
        <v>8</v>
      </c>
      <c r="B41" s="9" t="s">
        <v>8</v>
      </c>
      <c r="C41" s="11" t="s">
        <v>5</v>
      </c>
      <c r="D41" s="23">
        <v>85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s="13" customFormat="1" ht="31.5" x14ac:dyDescent="0.25">
      <c r="A42" s="11">
        <f t="shared" si="0"/>
        <v>9</v>
      </c>
      <c r="B42" s="9" t="s">
        <v>9</v>
      </c>
      <c r="C42" s="11" t="s">
        <v>5</v>
      </c>
      <c r="D42" s="23">
        <v>75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s="13" customFormat="1" ht="34.5" customHeight="1" x14ac:dyDescent="0.25">
      <c r="A43" s="11">
        <f t="shared" si="0"/>
        <v>10</v>
      </c>
      <c r="B43" s="9" t="s">
        <v>25</v>
      </c>
      <c r="C43" s="11" t="s">
        <v>5</v>
      </c>
      <c r="D43" s="23">
        <v>111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s="13" customFormat="1" ht="31.5" x14ac:dyDescent="0.25">
      <c r="A44" s="11">
        <f t="shared" si="0"/>
        <v>11</v>
      </c>
      <c r="B44" s="9" t="s">
        <v>26</v>
      </c>
      <c r="C44" s="11" t="s">
        <v>5</v>
      </c>
      <c r="D44" s="23">
        <v>17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s="14" customFormat="1" ht="30.75" customHeight="1" x14ac:dyDescent="0.25">
      <c r="A45" s="11">
        <f t="shared" si="0"/>
        <v>12</v>
      </c>
      <c r="B45" s="9" t="s">
        <v>27</v>
      </c>
      <c r="C45" s="11" t="s">
        <v>5</v>
      </c>
      <c r="D45" s="23">
        <v>134</v>
      </c>
    </row>
    <row r="46" spans="1:22" s="14" customFormat="1" ht="48" customHeight="1" x14ac:dyDescent="0.25">
      <c r="A46" s="11">
        <f t="shared" si="0"/>
        <v>13</v>
      </c>
      <c r="B46" s="9" t="s">
        <v>31</v>
      </c>
      <c r="C46" s="11" t="s">
        <v>32</v>
      </c>
      <c r="D46" s="23">
        <v>1000</v>
      </c>
    </row>
    <row r="47" spans="1:22" s="10" customFormat="1" ht="27.75" customHeight="1" x14ac:dyDescent="0.2">
      <c r="A47" s="45" t="s">
        <v>3</v>
      </c>
      <c r="B47" s="46"/>
      <c r="C47" s="47"/>
      <c r="D47" s="24">
        <f>SUM(D34:D46)</f>
        <v>4823</v>
      </c>
    </row>
    <row r="48" spans="1:22" ht="19.5" customHeight="1" x14ac:dyDescent="0.2">
      <c r="A48" s="32" t="s">
        <v>34</v>
      </c>
      <c r="B48" s="32"/>
      <c r="C48" s="32"/>
      <c r="D48" s="24">
        <f>D47+D32</f>
        <v>29558</v>
      </c>
    </row>
    <row r="50" spans="2:4" x14ac:dyDescent="0.2">
      <c r="B50" s="25"/>
      <c r="C50" s="26"/>
      <c r="D50" s="27"/>
    </row>
    <row r="69" spans="1:22" ht="15" customHeight="1" x14ac:dyDescent="0.2">
      <c r="A69" s="7"/>
      <c r="C69" s="7"/>
      <c r="D69" s="19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87" spans="1:22" ht="15" customHeight="1" x14ac:dyDescent="0.2">
      <c r="A87" s="7"/>
      <c r="C87" s="7"/>
      <c r="D87" s="19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97" spans="1:22" ht="15" customHeight="1" x14ac:dyDescent="0.2">
      <c r="A97" s="7"/>
      <c r="C97" s="7"/>
      <c r="D97" s="19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100" spans="1:22" ht="15" customHeight="1" x14ac:dyDescent="0.2">
      <c r="A100" s="7"/>
      <c r="C100" s="7"/>
      <c r="D100" s="19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4" spans="1:22" ht="15" customHeight="1" x14ac:dyDescent="0.2">
      <c r="A104" s="7"/>
      <c r="C104" s="7"/>
      <c r="D104" s="19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6" spans="1:22" ht="15" customHeight="1" x14ac:dyDescent="0.2">
      <c r="A106" s="7"/>
      <c r="C106" s="7"/>
      <c r="D106" s="19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9" spans="1:22" ht="15" customHeight="1" x14ac:dyDescent="0.2">
      <c r="A109" s="7"/>
      <c r="C109" s="7"/>
      <c r="D109" s="19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9" spans="1:22" ht="15" customHeight="1" x14ac:dyDescent="0.2">
      <c r="A119" s="7"/>
      <c r="C119" s="7"/>
      <c r="D119" s="19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3" spans="1:22" ht="15" customHeight="1" x14ac:dyDescent="0.2">
      <c r="A123" s="7"/>
      <c r="C123" s="7"/>
      <c r="D123" s="19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7" spans="1:22" ht="15" customHeight="1" x14ac:dyDescent="0.2">
      <c r="A127" s="7"/>
      <c r="C127" s="7"/>
      <c r="D127" s="19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30" spans="1:22" ht="15" customHeight="1" x14ac:dyDescent="0.2">
      <c r="A130" s="7"/>
      <c r="C130" s="7"/>
      <c r="D130" s="19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5" spans="1:22" ht="15" customHeight="1" x14ac:dyDescent="0.2">
      <c r="A135" s="7"/>
      <c r="C135" s="7"/>
      <c r="D135" s="19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8" spans="1:22" ht="15" customHeight="1" x14ac:dyDescent="0.2">
      <c r="A138" s="7"/>
      <c r="C138" s="7"/>
      <c r="D138" s="19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41" spans="1:22" ht="15" customHeight="1" x14ac:dyDescent="0.2">
      <c r="A141" s="7"/>
      <c r="C141" s="7"/>
      <c r="D141" s="19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4" spans="1:22" ht="15" customHeight="1" x14ac:dyDescent="0.2">
      <c r="A144" s="7"/>
      <c r="C144" s="7"/>
      <c r="D144" s="19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8" spans="1:22" ht="15" customHeight="1" x14ac:dyDescent="0.2">
      <c r="A148" s="7"/>
      <c r="C148" s="7"/>
      <c r="D148" s="19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53" spans="1:22" ht="15" customHeight="1" x14ac:dyDescent="0.2">
      <c r="A153" s="7"/>
      <c r="C153" s="7"/>
      <c r="D153" s="19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7" spans="1:22" ht="15" customHeight="1" x14ac:dyDescent="0.2">
      <c r="A157" s="7"/>
      <c r="C157" s="7"/>
      <c r="D157" s="19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63" spans="1:22" ht="15" customHeight="1" x14ac:dyDescent="0.2">
      <c r="A163" s="7"/>
      <c r="C163" s="7"/>
      <c r="D163" s="19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74" spans="1:22" ht="15" customHeight="1" x14ac:dyDescent="0.2">
      <c r="A174" s="7"/>
      <c r="C174" s="7"/>
      <c r="D174" s="19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8" spans="1:22" ht="15" customHeight="1" x14ac:dyDescent="0.2">
      <c r="A178" s="7"/>
      <c r="C178" s="7"/>
      <c r="D178" s="19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82" spans="1:22" ht="15" customHeight="1" x14ac:dyDescent="0.2">
      <c r="A182" s="7"/>
      <c r="C182" s="7"/>
      <c r="D182" s="19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5" spans="1:22" ht="15" customHeight="1" x14ac:dyDescent="0.2">
      <c r="A185" s="7"/>
      <c r="C185" s="7"/>
      <c r="D185" s="19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9" spans="1:22" ht="15" customHeight="1" x14ac:dyDescent="0.2">
      <c r="A189" s="7"/>
      <c r="C189" s="7"/>
      <c r="D189" s="19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3" spans="1:22" ht="15" customHeight="1" x14ac:dyDescent="0.2">
      <c r="A193" s="7"/>
      <c r="C193" s="7"/>
      <c r="D193" s="19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8" spans="1:22" ht="15" customHeight="1" x14ac:dyDescent="0.2">
      <c r="A198" s="7"/>
      <c r="C198" s="7"/>
      <c r="D198" s="19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208" spans="1:22" ht="15" customHeight="1" x14ac:dyDescent="0.2">
      <c r="A208" s="7"/>
      <c r="C208" s="7"/>
      <c r="D208" s="19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13" spans="1:22" ht="15" customHeight="1" x14ac:dyDescent="0.2">
      <c r="A213" s="7"/>
      <c r="C213" s="7"/>
      <c r="D213" s="19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5" spans="1:22" ht="15" customHeight="1" x14ac:dyDescent="0.2">
      <c r="A215" s="7"/>
      <c r="C215" s="7"/>
      <c r="D215" s="19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24" spans="1:22" ht="15" customHeight="1" x14ac:dyDescent="0.2">
      <c r="A224" s="7"/>
      <c r="C224" s="7"/>
      <c r="D224" s="19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7" spans="1:22" ht="15" customHeight="1" x14ac:dyDescent="0.2">
      <c r="A227" s="7"/>
      <c r="C227" s="7"/>
      <c r="D227" s="19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32" spans="1:22" ht="15" customHeight="1" x14ac:dyDescent="0.2">
      <c r="A232" s="7"/>
      <c r="C232" s="7"/>
      <c r="D232" s="19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6" spans="1:22" ht="15" customHeight="1" x14ac:dyDescent="0.2">
      <c r="A236" s="7"/>
      <c r="C236" s="7"/>
      <c r="D236" s="19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52" spans="1:22" ht="15" customHeight="1" x14ac:dyDescent="0.2">
      <c r="A252" s="7"/>
      <c r="C252" s="7"/>
      <c r="D252" s="19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5" spans="1:22" ht="15" customHeight="1" x14ac:dyDescent="0.2">
      <c r="A255" s="7"/>
      <c r="C255" s="7"/>
      <c r="D255" s="19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7" spans="1:22" ht="15" customHeight="1" x14ac:dyDescent="0.2">
      <c r="A257" s="7"/>
      <c r="C257" s="7"/>
      <c r="D257" s="19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60" spans="1:22" ht="15" customHeight="1" x14ac:dyDescent="0.2">
      <c r="A260" s="7"/>
      <c r="C260" s="7"/>
      <c r="D260" s="19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7" spans="1:22" ht="15" customHeight="1" x14ac:dyDescent="0.2">
      <c r="A267" s="7"/>
      <c r="C267" s="7"/>
      <c r="D267" s="19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74" spans="1:22" ht="15" customHeight="1" x14ac:dyDescent="0.2">
      <c r="A274" s="7"/>
      <c r="C274" s="7"/>
      <c r="D274" s="19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8" spans="1:22" ht="15" customHeight="1" x14ac:dyDescent="0.2">
      <c r="A278" s="7"/>
      <c r="C278" s="7"/>
      <c r="D278" s="19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82" spans="1:22" ht="15" customHeight="1" x14ac:dyDescent="0.2">
      <c r="A282" s="7"/>
      <c r="C282" s="7"/>
      <c r="D282" s="19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91" spans="1:22" ht="15" customHeight="1" x14ac:dyDescent="0.2">
      <c r="A291" s="7"/>
      <c r="C291" s="7"/>
      <c r="D291" s="19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5" spans="1:22" ht="15" customHeight="1" x14ac:dyDescent="0.2">
      <c r="A295" s="7"/>
      <c r="C295" s="7"/>
      <c r="D295" s="19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300" spans="1:22" ht="15" customHeight="1" x14ac:dyDescent="0.2">
      <c r="A300" s="7"/>
      <c r="C300" s="7"/>
      <c r="D300" s="19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4" spans="1:22" ht="15" customHeight="1" x14ac:dyDescent="0.2">
      <c r="A304" s="7"/>
      <c r="C304" s="7"/>
      <c r="D304" s="19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7" spans="1:22" ht="15" customHeight="1" x14ac:dyDescent="0.2">
      <c r="A307" s="7"/>
      <c r="C307" s="7"/>
      <c r="D307" s="19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9" spans="1:22" ht="15" customHeight="1" x14ac:dyDescent="0.2">
      <c r="A309" s="7"/>
      <c r="C309" s="7"/>
      <c r="D309" s="19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8" spans="1:22" ht="15" customHeight="1" x14ac:dyDescent="0.2">
      <c r="A318" s="7"/>
      <c r="C318" s="7"/>
      <c r="D318" s="19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22" spans="1:22" ht="15" customHeight="1" x14ac:dyDescent="0.2">
      <c r="A322" s="7"/>
      <c r="C322" s="7"/>
      <c r="D322" s="19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9" spans="1:22" ht="15" customHeight="1" x14ac:dyDescent="0.2">
      <c r="A329" s="7"/>
      <c r="C329" s="7"/>
      <c r="D329" s="19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</sheetData>
  <mergeCells count="18">
    <mergeCell ref="A1:D1"/>
    <mergeCell ref="A33:D33"/>
    <mergeCell ref="D4:D5"/>
    <mergeCell ref="A32:C32"/>
    <mergeCell ref="A47:C47"/>
    <mergeCell ref="A48:C48"/>
    <mergeCell ref="B21:B22"/>
    <mergeCell ref="A21:A22"/>
    <mergeCell ref="A24:A25"/>
    <mergeCell ref="C2:D2"/>
    <mergeCell ref="A7:D7"/>
    <mergeCell ref="A4:A5"/>
    <mergeCell ref="B4:B5"/>
    <mergeCell ref="C4:C5"/>
    <mergeCell ref="B24:B25"/>
    <mergeCell ref="C3:D3"/>
    <mergeCell ref="B9:B10"/>
    <mergeCell ref="A9:A10"/>
  </mergeCells>
  <printOptions horizontalCentered="1"/>
  <pageMargins left="0.31496062992125984" right="0.19685039370078741" top="0.74803149606299213" bottom="0.74803149606299213" header="0.31496062992125984" footer="0.31496062992125984"/>
  <pageSetup paperSize="9" scale="90" firstPageNumber="18" orientation="portrait" useFirstPageNumber="1" r:id="rId1"/>
  <headerFooter differentFirst="1">
    <oddHeader>&amp;C&amp;P</oddHeader>
    <firstHeader>&amp;C&amp;P</firstHeader>
  </headerFooter>
  <rowBreaks count="1" manualBreakCount="1">
    <brk id="2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Лист2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2023-04-06T07:14:54Z</dcterms:modified>
</cp:coreProperties>
</file>