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360" yWindow="5265" windowWidth="28425" windowHeight="6900"/>
  </bookViews>
  <sheets>
    <sheet name="Перечень_Укруп_Канализация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/>
  <c r="K22"/>
  <c r="L10"/>
  <c r="L9"/>
  <c r="L8"/>
  <c r="L7"/>
  <c r="J22"/>
  <c r="I22"/>
  <c r="H22"/>
  <c r="G22"/>
  <c r="F22"/>
  <c r="D22"/>
  <c r="E22"/>
  <c r="C22"/>
  <c r="L22" l="1"/>
</calcChain>
</file>

<file path=xl/sharedStrings.xml><?xml version="1.0" encoding="utf-8"?>
<sst xmlns="http://schemas.openxmlformats.org/spreadsheetml/2006/main" count="24" uniqueCount="24">
  <si>
    <t>№</t>
  </si>
  <si>
    <t>Наименование мероприятия, объекта</t>
  </si>
  <si>
    <t>Стоимость, тыс. руб. (без НДС)</t>
  </si>
  <si>
    <t>п/п</t>
  </si>
  <si>
    <t>ВСЕГО</t>
  </si>
  <si>
    <t>ИТОГО:</t>
  </si>
  <si>
    <t>АО «ПО КХ г.о. Тольятти»</t>
  </si>
  <si>
    <t>Реконструкция ливневого коллектора от КЛ-1 до КЛ-26 по б-ру 50 лет Октября, с Ду=400-600 мм на Ду=700 мм – 1155 п.м.</t>
  </si>
  <si>
    <t>Реконструкция ливневого коллектора по ул. Комсомольской с увеличением Ду=300 на Ду=600 от КЛ-16/1 в р-не ул. Карбышева до КЛ-23 – 464 м.</t>
  </si>
  <si>
    <t>Строительство узла учета сточных вод на границе раздела с ПАО «КуйбышевАзот» в КЛ-36, б-р 50 лет Октября ПИР, СМР</t>
  </si>
  <si>
    <t>Проектирование и строительство насосной станции ливневой канализации (ЛНС-4) в районе пруда-накопителя в лесной зоне южнее ул. Баныкина (Q=300 л/с; Н=40м) для подачи дождевого стока на ЛНС-1, расположенной по ул. Баныкина, 45.</t>
  </si>
  <si>
    <t>Реконструкция канализационной насосной станции ливневых стоков (ЛНС-1), расположенной по ул. Баныкина, 45 с целью подачи дождевых сточных вод в Комсомольский район. Q = 540 м3/ч.</t>
  </si>
  <si>
    <t xml:space="preserve">Строительство напорного коллектора дождевой канализации от ЛНС-4 в районе пруда-накопителя, расположенного в лесной зоне южнее ул. Баныкина до ЛНС-1, расположенной по ул. Баныкина, 45  </t>
  </si>
  <si>
    <t>Прокладка напорного коллектора дождевой канализации от ЛНС-1, расположенной по ул. Баныкина, 45, по лесной просеке до ул. Коммунистической Комсомольского района. Ду=500 мм – 3689 м, Ду=700 мм – 223 м.</t>
  </si>
  <si>
    <t>Строительство насосной станции дождевой канализации (ЛНС) в районе детской многопрофильной больницы, для перекачки дождевых вод на строящиеся очистные сооружения ПАО «КуйбышевАзот». Нагрузка 280 м3/ч</t>
  </si>
  <si>
    <t>Строительство напорного коллектора ливневой канализации от пруда-накопителя в районе детской многопрофильной больницы до существующего колодца КЛ-1 на сети ливневой канализации на б-ре 50 лет Октября. Ду=300 мм – 1560 м.</t>
  </si>
  <si>
    <t>Строительство узла учета сточных вод на ЛНС-2, ул. Коммунистическая, 122 ПИР, МИР</t>
  </si>
  <si>
    <t xml:space="preserve">Реконструкция очистных сооружений ливневой канализации, ул. Коммунистическая, 122. </t>
  </si>
  <si>
    <t>Строительство ЛНС-3 в районе пересечения ул. Ленина и ул. Толстого. Q=205 м3/ч</t>
  </si>
  <si>
    <t xml:space="preserve">Строительство сети ливневой канализации от ЛК-8 по б-ру 50 лет Октября до ЛК-2 на пересечении ул. Ленина  и б-ра 50 лет Октября, Ду =400 мм - 248 м, нагрузка 205 м3/ч </t>
  </si>
  <si>
    <t>Строительство сети ливневой канализации по ул. Ленина от ЛК-2 на пересечении б-ра 50 лет Октября  и ул. Ленина до ЛНС-3, Ду=250 мм - 1100 м. Нагрузка 205 м3/ч</t>
  </si>
  <si>
    <t>Строительство сети ливневой канализации по ул. Ленина от ЛК-1 до ЛНС-3, Ду=300-450 мм - 210 м. Нагрузка 205 м3/ч</t>
  </si>
  <si>
    <t xml:space="preserve">Таблица 7.1 Оценка потребности в капитальных вложениях </t>
  </si>
  <si>
    <t xml:space="preserve">Приложение 4  
к постановлению администрации
 г.о. Тольятти 
от_____________№___________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</si>
</sst>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O11" sqref="O11"/>
    </sheetView>
  </sheetViews>
  <sheetFormatPr defaultRowHeight="15"/>
  <cols>
    <col min="2" max="2" width="58.5703125" customWidth="1"/>
    <col min="3" max="3" width="9.42578125" bestFit="1" customWidth="1"/>
    <col min="12" max="12" width="11.42578125" customWidth="1"/>
  </cols>
  <sheetData>
    <row r="1" spans="1:12" ht="105" customHeight="1">
      <c r="I1" s="13" t="s">
        <v>23</v>
      </c>
      <c r="J1" s="14"/>
      <c r="K1" s="14"/>
      <c r="L1" s="14"/>
    </row>
    <row r="2" spans="1:12" ht="15.75">
      <c r="A2" s="12" t="s">
        <v>22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4" spans="1:12">
      <c r="A4" s="1" t="s">
        <v>0</v>
      </c>
      <c r="B4" s="15" t="s">
        <v>1</v>
      </c>
      <c r="C4" s="15" t="s">
        <v>2</v>
      </c>
      <c r="D4" s="15"/>
      <c r="E4" s="15"/>
      <c r="F4" s="15"/>
      <c r="G4" s="15"/>
      <c r="H4" s="15"/>
      <c r="I4" s="15"/>
      <c r="J4" s="15"/>
      <c r="K4" s="15"/>
      <c r="L4" s="15"/>
    </row>
    <row r="5" spans="1:12">
      <c r="A5" s="1" t="s">
        <v>3</v>
      </c>
      <c r="B5" s="15"/>
      <c r="C5" s="2">
        <v>2020</v>
      </c>
      <c r="D5" s="2">
        <v>2021</v>
      </c>
      <c r="E5" s="2">
        <v>2022</v>
      </c>
      <c r="F5" s="2">
        <v>2023</v>
      </c>
      <c r="G5" s="2">
        <v>2024</v>
      </c>
      <c r="H5" s="2">
        <v>2025</v>
      </c>
      <c r="I5" s="2">
        <v>2026</v>
      </c>
      <c r="J5" s="2">
        <v>2027</v>
      </c>
      <c r="K5" s="2">
        <v>2028</v>
      </c>
      <c r="L5" s="2" t="s">
        <v>4</v>
      </c>
    </row>
    <row r="6" spans="1:12">
      <c r="A6" s="10" t="s">
        <v>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5.5">
      <c r="A7" s="5">
        <v>77</v>
      </c>
      <c r="B7" s="3" t="s">
        <v>18</v>
      </c>
      <c r="C7" s="5">
        <v>6100</v>
      </c>
      <c r="D7" s="4"/>
      <c r="E7" s="4"/>
      <c r="F7" s="4"/>
      <c r="G7" s="4"/>
      <c r="H7" s="4"/>
      <c r="I7" s="4"/>
      <c r="J7" s="4"/>
      <c r="K7" s="4"/>
      <c r="L7" s="5">
        <f>SUM(C7:K7)</f>
        <v>6100</v>
      </c>
    </row>
    <row r="8" spans="1:12" ht="38.25">
      <c r="A8" s="5">
        <v>78</v>
      </c>
      <c r="B8" s="3" t="s">
        <v>19</v>
      </c>
      <c r="C8" s="5">
        <v>7200</v>
      </c>
      <c r="D8" s="4"/>
      <c r="E8" s="4"/>
      <c r="F8" s="4"/>
      <c r="G8" s="4"/>
      <c r="H8" s="4"/>
      <c r="I8" s="4"/>
      <c r="J8" s="4"/>
      <c r="K8" s="4"/>
      <c r="L8" s="5">
        <f>SUM(C8:K8)</f>
        <v>7200</v>
      </c>
    </row>
    <row r="9" spans="1:12" s="8" customFormat="1" ht="38.25">
      <c r="A9" s="6">
        <v>79</v>
      </c>
      <c r="B9" s="7" t="s">
        <v>20</v>
      </c>
      <c r="C9" s="6">
        <v>12700</v>
      </c>
      <c r="D9" s="9"/>
      <c r="E9" s="9"/>
      <c r="F9" s="9"/>
      <c r="G9" s="9"/>
      <c r="H9" s="9"/>
      <c r="I9" s="9"/>
      <c r="J9" s="9"/>
      <c r="K9" s="9"/>
      <c r="L9" s="6">
        <f>SUM(C9:K9)</f>
        <v>12700</v>
      </c>
    </row>
    <row r="10" spans="1:12" s="8" customFormat="1" ht="25.5">
      <c r="A10" s="6">
        <v>80</v>
      </c>
      <c r="B10" s="7" t="s">
        <v>21</v>
      </c>
      <c r="C10" s="6">
        <v>5000</v>
      </c>
      <c r="D10" s="9"/>
      <c r="E10" s="9"/>
      <c r="F10" s="9"/>
      <c r="G10" s="9"/>
      <c r="H10" s="9"/>
      <c r="I10" s="9"/>
      <c r="J10" s="9"/>
      <c r="K10" s="9"/>
      <c r="L10" s="6">
        <f>SUM(C10:K10)</f>
        <v>5000</v>
      </c>
    </row>
    <row r="11" spans="1:12" s="8" customFormat="1" ht="25.5">
      <c r="A11" s="6">
        <v>81</v>
      </c>
      <c r="B11" s="7" t="s">
        <v>7</v>
      </c>
      <c r="C11" s="6"/>
      <c r="D11" s="6"/>
      <c r="E11" s="6"/>
      <c r="F11" s="6"/>
      <c r="G11" s="6"/>
      <c r="H11" s="6"/>
      <c r="I11" s="6">
        <v>50000</v>
      </c>
      <c r="J11" s="6"/>
      <c r="K11" s="6"/>
      <c r="L11" s="6">
        <v>50000</v>
      </c>
    </row>
    <row r="12" spans="1:12" s="8" customFormat="1" ht="38.25">
      <c r="A12" s="6">
        <v>82</v>
      </c>
      <c r="B12" s="7" t="s">
        <v>8</v>
      </c>
      <c r="C12" s="6"/>
      <c r="D12" s="6"/>
      <c r="E12" s="6"/>
      <c r="F12" s="6"/>
      <c r="G12" s="6"/>
      <c r="H12" s="6">
        <v>4700</v>
      </c>
      <c r="I12" s="6">
        <v>4000</v>
      </c>
      <c r="J12" s="6">
        <v>4000</v>
      </c>
      <c r="K12" s="6"/>
      <c r="L12" s="6">
        <v>12700</v>
      </c>
    </row>
    <row r="13" spans="1:12" s="8" customFormat="1" ht="25.5">
      <c r="A13" s="6">
        <v>83</v>
      </c>
      <c r="B13" s="7" t="s">
        <v>9</v>
      </c>
      <c r="C13" s="6"/>
      <c r="D13" s="6"/>
      <c r="E13" s="6"/>
      <c r="F13" s="6"/>
      <c r="G13" s="6"/>
      <c r="H13" s="6"/>
      <c r="I13" s="6">
        <v>4100</v>
      </c>
      <c r="J13" s="6"/>
      <c r="K13" s="6"/>
      <c r="L13" s="6">
        <v>4100</v>
      </c>
    </row>
    <row r="14" spans="1:12" s="8" customFormat="1" ht="51">
      <c r="A14" s="6">
        <v>84</v>
      </c>
      <c r="B14" s="7" t="s">
        <v>10</v>
      </c>
      <c r="C14" s="6"/>
      <c r="D14" s="6"/>
      <c r="E14" s="6"/>
      <c r="F14" s="6"/>
      <c r="G14" s="6"/>
      <c r="H14" s="6"/>
      <c r="I14" s="6"/>
      <c r="J14" s="6">
        <v>4200</v>
      </c>
      <c r="K14" s="6"/>
      <c r="L14" s="6">
        <v>4200</v>
      </c>
    </row>
    <row r="15" spans="1:12" s="8" customFormat="1" ht="38.25">
      <c r="A15" s="6">
        <v>85</v>
      </c>
      <c r="B15" s="7" t="s">
        <v>11</v>
      </c>
      <c r="C15" s="6"/>
      <c r="D15" s="6"/>
      <c r="E15" s="6"/>
      <c r="F15" s="6"/>
      <c r="G15" s="6"/>
      <c r="H15" s="6"/>
      <c r="I15" s="6">
        <v>16000</v>
      </c>
      <c r="J15" s="6"/>
      <c r="K15" s="6"/>
      <c r="L15" s="6">
        <v>16000</v>
      </c>
    </row>
    <row r="16" spans="1:12" s="8" customFormat="1" ht="38.25">
      <c r="A16" s="6">
        <v>86</v>
      </c>
      <c r="B16" s="7" t="s">
        <v>12</v>
      </c>
      <c r="C16" s="6"/>
      <c r="D16" s="6"/>
      <c r="E16" s="6"/>
      <c r="F16" s="6"/>
      <c r="G16" s="6"/>
      <c r="H16" s="6"/>
      <c r="I16" s="6"/>
      <c r="J16" s="6"/>
      <c r="K16" s="6">
        <v>5800</v>
      </c>
      <c r="L16" s="6">
        <v>5800</v>
      </c>
    </row>
    <row r="17" spans="1:12" s="8" customFormat="1" ht="51">
      <c r="A17" s="6">
        <v>87</v>
      </c>
      <c r="B17" s="7" t="s">
        <v>13</v>
      </c>
      <c r="C17" s="6"/>
      <c r="D17" s="6"/>
      <c r="E17" s="6"/>
      <c r="F17" s="6"/>
      <c r="G17" s="6"/>
      <c r="H17" s="6"/>
      <c r="I17" s="6">
        <v>34550.699999999997</v>
      </c>
      <c r="J17" s="6">
        <v>34550.699999999997</v>
      </c>
      <c r="K17" s="6">
        <v>34550.699999999997</v>
      </c>
      <c r="L17" s="6">
        <f>SUM(C17:K17)</f>
        <v>103652.09999999999</v>
      </c>
    </row>
    <row r="18" spans="1:12" s="8" customFormat="1" ht="51">
      <c r="A18" s="6">
        <v>88</v>
      </c>
      <c r="B18" s="7" t="s">
        <v>14</v>
      </c>
      <c r="C18" s="6"/>
      <c r="D18" s="6"/>
      <c r="E18" s="6"/>
      <c r="F18" s="6">
        <v>7400</v>
      </c>
      <c r="G18" s="6"/>
      <c r="H18" s="6"/>
      <c r="I18" s="6"/>
      <c r="J18" s="6"/>
      <c r="K18" s="6"/>
      <c r="L18" s="6">
        <v>7400</v>
      </c>
    </row>
    <row r="19" spans="1:12" s="8" customFormat="1" ht="51">
      <c r="A19" s="6">
        <v>89</v>
      </c>
      <c r="B19" s="7" t="s">
        <v>15</v>
      </c>
      <c r="C19" s="6"/>
      <c r="D19" s="6"/>
      <c r="E19" s="6"/>
      <c r="F19" s="6"/>
      <c r="G19" s="6"/>
      <c r="H19" s="6"/>
      <c r="I19" s="6">
        <v>100000</v>
      </c>
      <c r="J19" s="6"/>
      <c r="K19" s="6"/>
      <c r="L19" s="6">
        <v>100000</v>
      </c>
    </row>
    <row r="20" spans="1:12" s="8" customFormat="1" ht="25.5">
      <c r="A20" s="6">
        <v>90</v>
      </c>
      <c r="B20" s="7" t="s">
        <v>16</v>
      </c>
      <c r="C20" s="6"/>
      <c r="D20" s="6"/>
      <c r="E20" s="6"/>
      <c r="F20" s="6"/>
      <c r="G20" s="6"/>
      <c r="H20" s="6">
        <v>3100</v>
      </c>
      <c r="I20" s="6"/>
      <c r="J20" s="6"/>
      <c r="K20" s="6"/>
      <c r="L20" s="6">
        <v>3100</v>
      </c>
    </row>
    <row r="21" spans="1:12" s="8" customFormat="1" ht="25.5">
      <c r="A21" s="6">
        <v>91</v>
      </c>
      <c r="B21" s="7" t="s">
        <v>17</v>
      </c>
      <c r="C21" s="6"/>
      <c r="D21" s="6"/>
      <c r="E21" s="6"/>
      <c r="F21" s="6"/>
      <c r="G21" s="6"/>
      <c r="H21" s="6">
        <v>13600</v>
      </c>
      <c r="I21" s="6">
        <v>21400</v>
      </c>
      <c r="J21" s="6">
        <v>90500</v>
      </c>
      <c r="K21" s="6">
        <v>61000</v>
      </c>
      <c r="L21" s="6">
        <v>186500</v>
      </c>
    </row>
    <row r="22" spans="1:12" s="8" customFormat="1">
      <c r="A22" s="11" t="s">
        <v>5</v>
      </c>
      <c r="B22" s="11"/>
      <c r="C22" s="9">
        <f t="shared" ref="C22:K22" si="0">SUM(C7:C21)</f>
        <v>31000</v>
      </c>
      <c r="D22" s="9">
        <f t="shared" si="0"/>
        <v>0</v>
      </c>
      <c r="E22" s="9">
        <f t="shared" si="0"/>
        <v>0</v>
      </c>
      <c r="F22" s="9">
        <f t="shared" si="0"/>
        <v>7400</v>
      </c>
      <c r="G22" s="9">
        <f t="shared" si="0"/>
        <v>0</v>
      </c>
      <c r="H22" s="9">
        <f t="shared" si="0"/>
        <v>21400</v>
      </c>
      <c r="I22" s="9">
        <f t="shared" si="0"/>
        <v>230050.7</v>
      </c>
      <c r="J22" s="9">
        <f t="shared" si="0"/>
        <v>133250.70000000001</v>
      </c>
      <c r="K22" s="9">
        <f t="shared" si="0"/>
        <v>101350.7</v>
      </c>
      <c r="L22" s="9">
        <f t="shared" ref="L22" si="1">SUM(L11:L21)</f>
        <v>493452.1</v>
      </c>
    </row>
    <row r="23" spans="1:12" s="8" customFormat="1"/>
    <row r="24" spans="1:12" s="8" customFormat="1"/>
  </sheetData>
  <mergeCells count="6">
    <mergeCell ref="I1:L1"/>
    <mergeCell ref="B4:B5"/>
    <mergeCell ref="C4:L4"/>
    <mergeCell ref="A6:L6"/>
    <mergeCell ref="A22:B22"/>
    <mergeCell ref="A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Перечень_Укруп_Канализация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Никита</dc:creator>
  <cp:lastModifiedBy>semenova.in</cp:lastModifiedBy>
  <cp:lastPrinted>2023-09-05T07:12:20Z</cp:lastPrinted>
  <dcterms:created xsi:type="dcterms:W3CDTF">2021-07-20T19:08:55Z</dcterms:created>
  <dcterms:modified xsi:type="dcterms:W3CDTF">2023-09-05T07:18:41Z</dcterms:modified>
</cp:coreProperties>
</file>