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62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  <definedName name="_xlnm.Print_Area" localSheetId="0">Лист1!$A$1:$F$50</definedName>
  </definedNames>
  <calcPr calcId="125725"/>
</workbook>
</file>

<file path=xl/calcChain.xml><?xml version="1.0" encoding="utf-8"?>
<calcChain xmlns="http://schemas.openxmlformats.org/spreadsheetml/2006/main">
  <c r="E50" i="1"/>
  <c r="F50"/>
  <c r="D50"/>
  <c r="F26" l="1"/>
  <c r="E26"/>
  <c r="D26"/>
  <c r="D24" s="1"/>
  <c r="D23" s="1"/>
  <c r="E24"/>
  <c r="E23" s="1"/>
  <c r="F24"/>
  <c r="E27"/>
  <c r="F27"/>
  <c r="D27"/>
  <c r="F23" l="1"/>
</calcChain>
</file>

<file path=xl/sharedStrings.xml><?xml version="1.0" encoding="utf-8"?>
<sst xmlns="http://schemas.openxmlformats.org/spreadsheetml/2006/main" count="85" uniqueCount="84">
  <si>
    <t xml:space="preserve">                                                                                                    Приложение 12</t>
  </si>
  <si>
    <t xml:space="preserve">                                                                                                   к   решению Думы </t>
  </si>
  <si>
    <t xml:space="preserve">                                                                                          от_______ № ______</t>
  </si>
  <si>
    <t>№ п/п</t>
  </si>
  <si>
    <t>Наименование программы</t>
  </si>
  <si>
    <t>Сумма, тыс. руб.</t>
  </si>
  <si>
    <t>2017 год</t>
  </si>
  <si>
    <t>010 00 00</t>
  </si>
  <si>
    <t>Муниципальная программа «Культура Тольятти (2014-2018гг.)»</t>
  </si>
  <si>
    <t>020 00 00</t>
  </si>
  <si>
    <t>030 00 00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</si>
  <si>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</si>
  <si>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040 00 00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</si>
  <si>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</si>
  <si>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050 00 00</t>
  </si>
  <si>
    <t>070 00 00</t>
  </si>
  <si>
    <t>090 00 00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</si>
  <si>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</si>
  <si>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100 00 00</t>
  </si>
  <si>
    <t>110 00 00</t>
  </si>
  <si>
    <t>120 00 00</t>
  </si>
  <si>
    <t>Муниципальная программа городского округа Тольятти «Развитие малого и среднего предпринимательства городского округа Тольятти на 2014-2017 годы»</t>
  </si>
  <si>
    <t>130 00 00</t>
  </si>
  <si>
    <t>Муниципальная программа «Тольятти -чистый город» на 2015-2019 годы</t>
  </si>
  <si>
    <t>140 00 00</t>
  </si>
  <si>
    <t>Муниципальная программа «Капитальный ремонт многоквартирных домов городского округа Тольятти на 2014-2018 годы»</t>
  </si>
  <si>
    <t>150 00 00</t>
  </si>
  <si>
    <t>160 00 00</t>
  </si>
  <si>
    <t>170 00 00</t>
  </si>
  <si>
    <t>180 00 00</t>
  </si>
  <si>
    <t>Муниципальная программа «Стимулирование развития жилищного строительства в городском округе Тольятти на 2014-2016 годы»</t>
  </si>
  <si>
    <t>190 00 00</t>
  </si>
  <si>
    <t>Муниципальная программа «Развитие муниципальной службы в городском округе Тольятти на 2014-2016 годы»</t>
  </si>
  <si>
    <t>210 00 00</t>
  </si>
  <si>
    <t>Муниципальная программа «Об энергосбережении и повышении энергетической  эффективности в городском округе Тольятти на 2014-2016 гг.»</t>
  </si>
  <si>
    <t>220 00 00</t>
  </si>
  <si>
    <t>230 00 00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</si>
  <si>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</si>
  <si>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240 00 00</t>
  </si>
  <si>
    <t>260 00 00</t>
  </si>
  <si>
    <t>Муниципальная программа «Создание условий для развития туризма на территории городского округа Тольятти на 2014-2020гг.»</t>
  </si>
  <si>
    <t>270 00 00</t>
  </si>
  <si>
    <t>Муниципальная программа «Развитие потребительского рынка в городском округе Тольятти на 2014 - 2016гг.»</t>
  </si>
  <si>
    <t>280 00 00</t>
  </si>
  <si>
    <t xml:space="preserve">Муниципальная программа «Поддержка социально ориентированных некоммерческих организаций в городском округе Тольятти на 2015-2020 годы» </t>
  </si>
  <si>
    <t>290 00 00</t>
  </si>
  <si>
    <t>300 00 00</t>
  </si>
  <si>
    <t>Муниципальная экологическая программа городского округа Тольятти на 2015-2017 годы</t>
  </si>
  <si>
    <t>310 00 00</t>
  </si>
  <si>
    <t>Муниципальная программа «Семья и дети городского округа Тольятти» на 2015-2017 годы</t>
  </si>
  <si>
    <t>320 00 00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</si>
  <si>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</si>
  <si>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Муниципальная программа «Ремонт  помещений, находящихся в муниципальной собственности городского округа Тольятти, на 2015-2017 годы»</t>
  </si>
  <si>
    <t>Муниципальная программа «Благоустройство территории городского округа Тольятти на 2015-2024 годы»</t>
  </si>
  <si>
    <t>330 00 00</t>
  </si>
  <si>
    <t>2018 год</t>
  </si>
  <si>
    <t>ИТОГО</t>
  </si>
  <si>
    <t>080 00 00</t>
  </si>
  <si>
    <t>Муниципальная программа городского округа Тольятти «Молодой семье - доступное жилье» на 2014-2020гг.</t>
  </si>
  <si>
    <t>ПЕРЕЧЕНЬ МУНИЦИПАЛЬНЫХ ПРОГРАММ, ПОДЛЕЖАЩИХ ФИНАНСИРОВАНИЮ ИЗ БЮДЖЕТА ГОРОДСКОГО ОКРУГА ТОЛЬЯТТИ, НА 2017 ГОД И ПЛАНОВЫЙ ПЕРИОД 2018-2019 ГОДОВ</t>
  </si>
  <si>
    <t>2019 год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</si>
  <si>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</si>
  <si>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</si>
  <si>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>060 00 00</t>
  </si>
  <si>
    <t>Муниципальная программа мер по профилактике наркомании населения городского округа Тольятти на 2016-2018 годы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</si>
  <si>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</si>
  <si>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«Развитие информационно-телекоммуникационной инфраструктуры городского округа Тольятти на 2017 – 2021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</si>
  <si>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</si>
  <si>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</si>
  <si>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</si>
  <si>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Муниципальная программа «Развитие системы образования городского округа Тольятти на 2017-2020 гг.»</t>
  </si>
  <si>
    <t xml:space="preserve">Подпрограмма «Развитие городского пассажирского транспорта в городском округе Тольятти на период 2014-2020гг.» </t>
  </si>
  <si>
    <t>Думи</t>
  </si>
  <si>
    <t>ДДХиТ</t>
  </si>
  <si>
    <t>ДГХ</t>
  </si>
  <si>
    <t>14.4</t>
  </si>
  <si>
    <t>Подпрограмма "Развитие автомобильных дорог городского округа Тольятти, расположенных в зоне застройки индивидуальными жилыми домами на 2014-2020 годы"</t>
  </si>
  <si>
    <t>14.5</t>
  </si>
  <si>
    <t>Подпрограмма "Содержание улично-дорожной сети городского округа Тольятти на период 2014-2020 гг."</t>
  </si>
  <si>
    <t>Подпрограмма «Развитие муниципальной службы в городском округе Тольятти на 2017-2022 годы»</t>
  </si>
  <si>
    <t>Муниципальная программа «Развитие транспортной системы и дорожного хозяйства городского округа Тольятти на 2014-2020гг.», в том числе:</t>
  </si>
  <si>
    <t>Муниципальная программа «Развитие органов местного самоуправления городского округа Тольятти на 2017-2022 годы», в том числе:</t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</si>
  <si>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Повышение безопасности дорожного движения на период 2014-2020 гг.</t>
    </r>
    <r>
      <rPr>
        <sz val="11"/>
        <rFont val="Calibri"/>
        <family val="2"/>
        <charset val="204"/>
      </rPr>
      <t>»</t>
    </r>
    <r>
      <rPr>
        <i/>
        <sz val="11"/>
        <rFont val="Times New Roman"/>
        <family val="1"/>
        <charset val="204"/>
      </rPr>
      <t xml:space="preserve">                      </t>
    </r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</si>
  <si>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2014 -2020 годы</t>
    </r>
    <r>
      <rPr>
        <sz val="11"/>
        <rFont val="Calibri"/>
        <family val="2"/>
        <charset val="204"/>
      </rPr>
      <t>»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</si>
</sst>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2" fillId="0" borderId="0" xfId="1" applyFont="1" applyFill="1" applyAlignment="1">
      <alignment horizontal="right"/>
    </xf>
    <xf numFmtId="0" fontId="0" fillId="0" borderId="0" xfId="0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Border="1"/>
    <xf numFmtId="0" fontId="5" fillId="0" borderId="1" xfId="0" applyFont="1" applyFill="1" applyBorder="1" applyAlignment="1">
      <alignment horizontal="center"/>
    </xf>
    <xf numFmtId="3" fontId="5" fillId="0" borderId="1" xfId="0" applyNumberFormat="1" applyFont="1" applyFill="1" applyBorder="1"/>
    <xf numFmtId="3" fontId="5" fillId="0" borderId="0" xfId="0" applyNumberFormat="1" applyFont="1" applyFill="1" applyBorder="1"/>
    <xf numFmtId="49" fontId="5" fillId="0" borderId="1" xfId="0" applyNumberFormat="1" applyFont="1" applyFill="1" applyBorder="1" applyAlignment="1">
      <alignment horizontal="center"/>
    </xf>
    <xf numFmtId="3" fontId="9" fillId="0" borderId="0" xfId="0" applyNumberFormat="1" applyFont="1" applyBorder="1"/>
    <xf numFmtId="0" fontId="5" fillId="2" borderId="1" xfId="0" applyFont="1" applyFill="1" applyBorder="1" applyAlignment="1">
      <alignment wrapText="1"/>
    </xf>
    <xf numFmtId="0" fontId="8" fillId="0" borderId="1" xfId="0" applyFont="1" applyBorder="1"/>
    <xf numFmtId="0" fontId="5" fillId="0" borderId="1" xfId="0" applyFont="1" applyBorder="1"/>
    <xf numFmtId="0" fontId="6" fillId="0" borderId="1" xfId="0" applyFont="1" applyFill="1" applyBorder="1"/>
    <xf numFmtId="3" fontId="6" fillId="0" borderId="1" xfId="0" applyNumberFormat="1" applyFont="1" applyBorder="1"/>
    <xf numFmtId="0" fontId="8" fillId="0" borderId="0" xfId="0" applyFont="1" applyBorder="1"/>
    <xf numFmtId="0" fontId="9" fillId="0" borderId="0" xfId="0" applyFont="1" applyFill="1" applyBorder="1"/>
    <xf numFmtId="0" fontId="9" fillId="0" borderId="0" xfId="0" applyFont="1" applyFill="1"/>
    <xf numFmtId="0" fontId="10" fillId="3" borderId="1" xfId="0" applyFont="1" applyFill="1" applyBorder="1" applyAlignment="1">
      <alignment wrapText="1"/>
    </xf>
    <xf numFmtId="3" fontId="10" fillId="3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3" fontId="10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0" fontId="5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/>
    </xf>
    <xf numFmtId="49" fontId="10" fillId="0" borderId="3" xfId="0" applyNumberFormat="1" applyFont="1" applyFill="1" applyBorder="1" applyAlignment="1">
      <alignment horizontal="center"/>
    </xf>
    <xf numFmtId="49" fontId="10" fillId="0" borderId="4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"/>
  <sheetViews>
    <sheetView tabSelected="1" view="pageBreakPreview" topLeftCell="B1" zoomScaleNormal="100" zoomScaleSheetLayoutView="100" workbookViewId="0">
      <selection activeCell="E23" sqref="E23"/>
    </sheetView>
  </sheetViews>
  <sheetFormatPr defaultRowHeight="15"/>
  <cols>
    <col min="1" max="1" width="8.7109375" style="9" hidden="1" customWidth="1"/>
    <col min="2" max="2" width="7.7109375" style="10" customWidth="1"/>
    <col min="3" max="3" width="47.42578125" style="24" customWidth="1"/>
    <col min="4" max="4" width="11.5703125" style="10" customWidth="1"/>
    <col min="5" max="5" width="14.28515625" style="10" customWidth="1"/>
    <col min="6" max="6" width="13.140625" style="10" customWidth="1"/>
    <col min="7" max="16384" width="9.140625" style="10"/>
  </cols>
  <sheetData>
    <row r="1" spans="1:6" ht="15.75">
      <c r="B1" s="30" t="s">
        <v>0</v>
      </c>
      <c r="C1" s="30"/>
      <c r="D1" s="30"/>
      <c r="E1" s="30"/>
      <c r="F1" s="30"/>
    </row>
    <row r="2" spans="1:6" ht="15.75">
      <c r="B2" s="31" t="s">
        <v>1</v>
      </c>
      <c r="C2" s="31"/>
      <c r="D2" s="31"/>
      <c r="E2" s="31"/>
      <c r="F2" s="31"/>
    </row>
    <row r="3" spans="1:6" ht="15.75">
      <c r="B3" s="30" t="s">
        <v>2</v>
      </c>
      <c r="C3" s="30"/>
      <c r="D3" s="30"/>
      <c r="E3" s="30"/>
      <c r="F3" s="30"/>
    </row>
    <row r="4" spans="1:6" ht="15.75">
      <c r="B4" s="3"/>
      <c r="C4" s="1"/>
      <c r="D4" s="1"/>
      <c r="E4" s="1"/>
      <c r="F4" s="1"/>
    </row>
    <row r="5" spans="1:6" s="11" customFormat="1" ht="76.5" customHeight="1">
      <c r="A5" s="35" t="s">
        <v>59</v>
      </c>
      <c r="B5" s="35"/>
      <c r="C5" s="35"/>
      <c r="D5" s="35"/>
      <c r="E5" s="35"/>
      <c r="F5" s="35"/>
    </row>
    <row r="6" spans="1:6" ht="18.75">
      <c r="A6" s="4"/>
      <c r="B6" s="8"/>
      <c r="C6" s="8"/>
      <c r="D6" s="8"/>
      <c r="E6" s="8"/>
      <c r="F6" s="8"/>
    </row>
    <row r="7" spans="1:6" ht="15.75">
      <c r="A7" s="32"/>
      <c r="B7" s="34" t="s">
        <v>3</v>
      </c>
      <c r="C7" s="34" t="s">
        <v>4</v>
      </c>
      <c r="D7" s="33" t="s">
        <v>5</v>
      </c>
      <c r="E7" s="33"/>
      <c r="F7" s="33"/>
    </row>
    <row r="8" spans="1:6" ht="15.75">
      <c r="A8" s="32"/>
      <c r="B8" s="34"/>
      <c r="C8" s="34"/>
      <c r="D8" s="7" t="s">
        <v>6</v>
      </c>
      <c r="E8" s="7" t="s">
        <v>55</v>
      </c>
      <c r="F8" s="7" t="s">
        <v>60</v>
      </c>
    </row>
    <row r="9" spans="1:6" ht="31.5">
      <c r="A9" s="6" t="s">
        <v>7</v>
      </c>
      <c r="B9" s="12">
        <v>1</v>
      </c>
      <c r="C9" s="5" t="s">
        <v>8</v>
      </c>
      <c r="D9" s="13">
        <v>671955</v>
      </c>
      <c r="E9" s="13">
        <v>506551</v>
      </c>
      <c r="F9" s="13"/>
    </row>
    <row r="10" spans="1:6" ht="54.75" customHeight="1">
      <c r="A10" s="6" t="s">
        <v>9</v>
      </c>
      <c r="B10" s="12">
        <v>2</v>
      </c>
      <c r="C10" s="5" t="s">
        <v>61</v>
      </c>
      <c r="D10" s="13">
        <v>469718</v>
      </c>
      <c r="E10" s="13">
        <v>435485</v>
      </c>
      <c r="F10" s="13">
        <v>446168</v>
      </c>
    </row>
    <row r="11" spans="1:6" ht="63">
      <c r="A11" s="6" t="s">
        <v>10</v>
      </c>
      <c r="B11" s="12">
        <v>3</v>
      </c>
      <c r="C11" s="5" t="s">
        <v>11</v>
      </c>
      <c r="D11" s="13">
        <v>30294</v>
      </c>
      <c r="E11" s="13">
        <v>30020</v>
      </c>
      <c r="F11" s="13">
        <v>30091</v>
      </c>
    </row>
    <row r="12" spans="1:6" ht="94.5">
      <c r="A12" s="6" t="s">
        <v>12</v>
      </c>
      <c r="B12" s="12">
        <v>4</v>
      </c>
      <c r="C12" s="5" t="s">
        <v>13</v>
      </c>
      <c r="D12" s="13">
        <v>3454</v>
      </c>
      <c r="E12" s="13">
        <v>2603</v>
      </c>
      <c r="F12" s="13">
        <v>2180</v>
      </c>
    </row>
    <row r="13" spans="1:6" ht="78.75">
      <c r="A13" s="6" t="s">
        <v>14</v>
      </c>
      <c r="B13" s="12">
        <v>5</v>
      </c>
      <c r="C13" s="5" t="s">
        <v>62</v>
      </c>
      <c r="D13" s="13">
        <v>132721</v>
      </c>
      <c r="E13" s="13">
        <v>89327</v>
      </c>
      <c r="F13" s="13">
        <v>81323</v>
      </c>
    </row>
    <row r="14" spans="1:6" ht="51" customHeight="1">
      <c r="A14" s="6" t="s">
        <v>63</v>
      </c>
      <c r="B14" s="12">
        <v>6</v>
      </c>
      <c r="C14" s="5" t="s">
        <v>64</v>
      </c>
      <c r="D14" s="13">
        <v>254</v>
      </c>
      <c r="E14" s="13">
        <v>236</v>
      </c>
      <c r="F14" s="13">
        <v>0</v>
      </c>
    </row>
    <row r="15" spans="1:6" ht="44.25" customHeight="1">
      <c r="A15" s="6" t="s">
        <v>15</v>
      </c>
      <c r="B15" s="12">
        <v>7</v>
      </c>
      <c r="C15" s="5" t="s">
        <v>70</v>
      </c>
      <c r="D15" s="13">
        <v>1903353</v>
      </c>
      <c r="E15" s="13">
        <v>1767576</v>
      </c>
      <c r="F15" s="13">
        <v>1787416</v>
      </c>
    </row>
    <row r="16" spans="1:6" ht="47.25">
      <c r="A16" s="6" t="s">
        <v>57</v>
      </c>
      <c r="B16" s="12">
        <v>8</v>
      </c>
      <c r="C16" s="5" t="s">
        <v>58</v>
      </c>
      <c r="D16" s="13">
        <v>32351</v>
      </c>
      <c r="E16" s="13">
        <v>50000</v>
      </c>
      <c r="F16" s="13">
        <v>88301</v>
      </c>
    </row>
    <row r="17" spans="1:11" ht="99.75" customHeight="1">
      <c r="A17" s="6" t="s">
        <v>16</v>
      </c>
      <c r="B17" s="12">
        <v>9</v>
      </c>
      <c r="C17" s="5" t="s">
        <v>17</v>
      </c>
      <c r="D17" s="13">
        <v>72899</v>
      </c>
      <c r="E17" s="13">
        <v>67401</v>
      </c>
      <c r="F17" s="13">
        <v>67401</v>
      </c>
    </row>
    <row r="18" spans="1:11" ht="63">
      <c r="A18" s="6" t="s">
        <v>18</v>
      </c>
      <c r="B18" s="12">
        <v>10</v>
      </c>
      <c r="C18" s="5" t="s">
        <v>65</v>
      </c>
      <c r="D18" s="13">
        <v>40647</v>
      </c>
      <c r="E18" s="13">
        <v>21805</v>
      </c>
      <c r="F18" s="13">
        <v>21162</v>
      </c>
    </row>
    <row r="19" spans="1:11" ht="63">
      <c r="A19" s="6" t="s">
        <v>19</v>
      </c>
      <c r="B19" s="12">
        <v>11</v>
      </c>
      <c r="C19" s="5" t="s">
        <v>66</v>
      </c>
      <c r="D19" s="13">
        <v>168043</v>
      </c>
      <c r="E19" s="13">
        <v>156952</v>
      </c>
      <c r="F19" s="13">
        <v>156652</v>
      </c>
    </row>
    <row r="20" spans="1:11" ht="63">
      <c r="A20" s="6" t="s">
        <v>20</v>
      </c>
      <c r="B20" s="12">
        <v>12</v>
      </c>
      <c r="C20" s="5" t="s">
        <v>21</v>
      </c>
      <c r="D20" s="13">
        <v>17913</v>
      </c>
      <c r="E20" s="13">
        <v>0</v>
      </c>
      <c r="F20" s="13">
        <v>0</v>
      </c>
    </row>
    <row r="21" spans="1:11" ht="31.5">
      <c r="A21" s="6" t="s">
        <v>22</v>
      </c>
      <c r="B21" s="12">
        <v>13</v>
      </c>
      <c r="C21" s="5" t="s">
        <v>23</v>
      </c>
      <c r="D21" s="13">
        <v>283799</v>
      </c>
      <c r="E21" s="13">
        <v>283951</v>
      </c>
      <c r="F21" s="13">
        <v>328805</v>
      </c>
    </row>
    <row r="22" spans="1:11" ht="47.25">
      <c r="A22" s="6" t="s">
        <v>24</v>
      </c>
      <c r="B22" s="12">
        <v>14</v>
      </c>
      <c r="C22" s="5" t="s">
        <v>25</v>
      </c>
      <c r="D22" s="13">
        <v>5000</v>
      </c>
      <c r="E22" s="13">
        <v>5000</v>
      </c>
      <c r="F22" s="13">
        <v>0</v>
      </c>
    </row>
    <row r="23" spans="1:11" ht="65.25" customHeight="1">
      <c r="A23" s="6" t="s">
        <v>26</v>
      </c>
      <c r="B23" s="12">
        <v>15</v>
      </c>
      <c r="C23" s="5" t="s">
        <v>80</v>
      </c>
      <c r="D23" s="13">
        <f>D24+D27+D30+D31+D32</f>
        <v>567483</v>
      </c>
      <c r="E23" s="13">
        <f>E24+E27+E30+E31+E32</f>
        <v>438017</v>
      </c>
      <c r="F23" s="13">
        <f>F24+F27+F30+F31+F32</f>
        <v>462183</v>
      </c>
      <c r="I23" s="14"/>
      <c r="J23" s="14"/>
      <c r="K23" s="14"/>
    </row>
    <row r="24" spans="1:11" ht="52.5" customHeight="1">
      <c r="A24" s="6"/>
      <c r="B24" s="36"/>
      <c r="C24" s="27" t="s">
        <v>71</v>
      </c>
      <c r="D24" s="28">
        <f>SUM(D25:D26)</f>
        <v>361952</v>
      </c>
      <c r="E24" s="28">
        <f t="shared" ref="E24:F24" si="0">SUM(E25:E26)</f>
        <v>327380</v>
      </c>
      <c r="F24" s="28">
        <f t="shared" si="0"/>
        <v>327380</v>
      </c>
      <c r="I24" s="11"/>
      <c r="J24" s="11"/>
      <c r="K24" s="11"/>
    </row>
    <row r="25" spans="1:11" ht="19.5" hidden="1" customHeight="1">
      <c r="A25" s="6"/>
      <c r="B25" s="37"/>
      <c r="C25" s="25" t="s">
        <v>72</v>
      </c>
      <c r="D25" s="26">
        <v>34572</v>
      </c>
      <c r="E25" s="26"/>
      <c r="F25" s="26"/>
      <c r="I25" s="16"/>
      <c r="J25" s="16"/>
      <c r="K25" s="16"/>
    </row>
    <row r="26" spans="1:11" ht="15.75" hidden="1" customHeight="1">
      <c r="A26" s="6"/>
      <c r="B26" s="37"/>
      <c r="C26" s="25" t="s">
        <v>73</v>
      </c>
      <c r="D26" s="26">
        <f>230348+97032</f>
        <v>327380</v>
      </c>
      <c r="E26" s="26">
        <f>230348+97032</f>
        <v>327380</v>
      </c>
      <c r="F26" s="26">
        <f>230348+97032</f>
        <v>327380</v>
      </c>
    </row>
    <row r="27" spans="1:11" ht="69" customHeight="1">
      <c r="A27" s="6"/>
      <c r="B27" s="37"/>
      <c r="C27" s="27" t="s">
        <v>83</v>
      </c>
      <c r="D27" s="28">
        <f>SUM(D28:D29)</f>
        <v>46389</v>
      </c>
      <c r="E27" s="28">
        <f t="shared" ref="E27:F27" si="1">SUM(E28:E29)</f>
        <v>21068</v>
      </c>
      <c r="F27" s="28">
        <f t="shared" si="1"/>
        <v>20234</v>
      </c>
    </row>
    <row r="28" spans="1:11" ht="15" hidden="1" customHeight="1">
      <c r="A28" s="6"/>
      <c r="B28" s="37"/>
      <c r="C28" s="25" t="s">
        <v>74</v>
      </c>
      <c r="D28" s="26">
        <v>18654</v>
      </c>
      <c r="E28" s="26"/>
      <c r="F28" s="26"/>
    </row>
    <row r="29" spans="1:11" ht="15" hidden="1" customHeight="1">
      <c r="A29" s="6"/>
      <c r="B29" s="37"/>
      <c r="C29" s="25" t="s">
        <v>73</v>
      </c>
      <c r="D29" s="26">
        <v>27735</v>
      </c>
      <c r="E29" s="26">
        <v>21068</v>
      </c>
      <c r="F29" s="26">
        <v>20234</v>
      </c>
    </row>
    <row r="30" spans="1:11" ht="37.5" customHeight="1">
      <c r="A30" s="6"/>
      <c r="B30" s="38"/>
      <c r="C30" s="27" t="s">
        <v>82</v>
      </c>
      <c r="D30" s="28">
        <v>159142</v>
      </c>
      <c r="E30" s="28">
        <v>89569</v>
      </c>
      <c r="F30" s="28">
        <v>114569</v>
      </c>
    </row>
    <row r="31" spans="1:11" ht="68.25" hidden="1" customHeight="1">
      <c r="A31" s="6"/>
      <c r="B31" s="15" t="s">
        <v>75</v>
      </c>
      <c r="C31" s="17" t="s">
        <v>76</v>
      </c>
      <c r="D31" s="13"/>
      <c r="E31" s="13"/>
      <c r="F31" s="13"/>
    </row>
    <row r="32" spans="1:11" ht="54" hidden="1" customHeight="1">
      <c r="A32" s="6"/>
      <c r="B32" s="15" t="s">
        <v>77</v>
      </c>
      <c r="C32" s="17" t="s">
        <v>78</v>
      </c>
      <c r="D32" s="13"/>
      <c r="E32" s="13"/>
      <c r="F32" s="13"/>
    </row>
    <row r="33" spans="1:6" ht="66.75" customHeight="1">
      <c r="A33" s="6" t="s">
        <v>27</v>
      </c>
      <c r="B33" s="12">
        <v>16</v>
      </c>
      <c r="C33" s="5" t="s">
        <v>67</v>
      </c>
      <c r="D33" s="13">
        <v>50320</v>
      </c>
      <c r="E33" s="13">
        <v>45005</v>
      </c>
      <c r="F33" s="13">
        <v>45005</v>
      </c>
    </row>
    <row r="34" spans="1:6" ht="47.25">
      <c r="A34" s="6" t="s">
        <v>28</v>
      </c>
      <c r="B34" s="12">
        <v>17</v>
      </c>
      <c r="C34" s="5" t="s">
        <v>68</v>
      </c>
      <c r="D34" s="13">
        <v>100</v>
      </c>
      <c r="E34" s="13">
        <v>93</v>
      </c>
      <c r="F34" s="13">
        <v>93</v>
      </c>
    </row>
    <row r="35" spans="1:6" ht="63" hidden="1">
      <c r="A35" s="6" t="s">
        <v>29</v>
      </c>
      <c r="B35" s="12">
        <v>17</v>
      </c>
      <c r="C35" s="5" t="s">
        <v>30</v>
      </c>
      <c r="D35" s="13"/>
      <c r="E35" s="13"/>
      <c r="F35" s="13"/>
    </row>
    <row r="36" spans="1:6" ht="47.25" hidden="1">
      <c r="A36" s="6" t="s">
        <v>31</v>
      </c>
      <c r="B36" s="12">
        <v>18</v>
      </c>
      <c r="C36" s="5" t="s">
        <v>32</v>
      </c>
      <c r="D36" s="13"/>
      <c r="E36" s="13"/>
      <c r="F36" s="13"/>
    </row>
    <row r="37" spans="1:6" ht="63" hidden="1">
      <c r="A37" s="6" t="s">
        <v>33</v>
      </c>
      <c r="B37" s="12">
        <v>19</v>
      </c>
      <c r="C37" s="5" t="s">
        <v>34</v>
      </c>
      <c r="D37" s="13"/>
      <c r="E37" s="13"/>
      <c r="F37" s="13"/>
    </row>
    <row r="38" spans="1:6" ht="55.5" customHeight="1">
      <c r="A38" s="6" t="s">
        <v>35</v>
      </c>
      <c r="B38" s="12">
        <v>18</v>
      </c>
      <c r="C38" s="5" t="s">
        <v>81</v>
      </c>
      <c r="D38" s="13">
        <v>714414</v>
      </c>
      <c r="E38" s="13">
        <v>667767</v>
      </c>
      <c r="F38" s="13">
        <v>665863</v>
      </c>
    </row>
    <row r="39" spans="1:6" ht="45">
      <c r="A39" s="6"/>
      <c r="B39" s="29"/>
      <c r="C39" s="27" t="s">
        <v>79</v>
      </c>
      <c r="D39" s="28">
        <v>758</v>
      </c>
      <c r="E39" s="28">
        <v>705</v>
      </c>
      <c r="F39" s="28">
        <v>705</v>
      </c>
    </row>
    <row r="40" spans="1:6" ht="63">
      <c r="A40" s="6" t="s">
        <v>36</v>
      </c>
      <c r="B40" s="12">
        <v>19</v>
      </c>
      <c r="C40" s="5" t="s">
        <v>37</v>
      </c>
      <c r="D40" s="13">
        <v>7994</v>
      </c>
      <c r="E40" s="13">
        <v>10001</v>
      </c>
      <c r="F40" s="13">
        <v>0</v>
      </c>
    </row>
    <row r="41" spans="1:6" ht="47.25">
      <c r="A41" s="6" t="s">
        <v>38</v>
      </c>
      <c r="B41" s="12">
        <v>20</v>
      </c>
      <c r="C41" s="5" t="s">
        <v>69</v>
      </c>
      <c r="D41" s="13">
        <v>1636</v>
      </c>
      <c r="E41" s="13">
        <v>1636</v>
      </c>
      <c r="F41" s="13">
        <v>1636</v>
      </c>
    </row>
    <row r="42" spans="1:6" ht="47.25">
      <c r="A42" s="6" t="s">
        <v>39</v>
      </c>
      <c r="B42" s="12">
        <v>21</v>
      </c>
      <c r="C42" s="5" t="s">
        <v>40</v>
      </c>
      <c r="D42" s="13">
        <v>1000</v>
      </c>
      <c r="E42" s="13">
        <v>930</v>
      </c>
      <c r="F42" s="13">
        <v>930</v>
      </c>
    </row>
    <row r="43" spans="1:6" ht="47.25" hidden="1">
      <c r="A43" s="6" t="s">
        <v>41</v>
      </c>
      <c r="B43" s="12">
        <v>24</v>
      </c>
      <c r="C43" s="5" t="s">
        <v>42</v>
      </c>
      <c r="D43" s="13"/>
      <c r="E43" s="13"/>
      <c r="F43" s="13"/>
    </row>
    <row r="44" spans="1:6" ht="63">
      <c r="A44" s="6" t="s">
        <v>43</v>
      </c>
      <c r="B44" s="12">
        <v>22</v>
      </c>
      <c r="C44" s="5" t="s">
        <v>44</v>
      </c>
      <c r="D44" s="13">
        <v>10591</v>
      </c>
      <c r="E44" s="13">
        <v>8828</v>
      </c>
      <c r="F44" s="13">
        <v>8828</v>
      </c>
    </row>
    <row r="45" spans="1:6" ht="63">
      <c r="A45" s="6" t="s">
        <v>45</v>
      </c>
      <c r="B45" s="12">
        <v>23</v>
      </c>
      <c r="C45" s="5" t="s">
        <v>52</v>
      </c>
      <c r="D45" s="13">
        <v>3613</v>
      </c>
      <c r="E45" s="13"/>
      <c r="F45" s="13"/>
    </row>
    <row r="46" spans="1:6" ht="34.5" customHeight="1">
      <c r="A46" s="6" t="s">
        <v>46</v>
      </c>
      <c r="B46" s="12">
        <v>24</v>
      </c>
      <c r="C46" s="5" t="s">
        <v>47</v>
      </c>
      <c r="D46" s="13">
        <v>3398</v>
      </c>
      <c r="E46" s="13"/>
      <c r="F46" s="13"/>
    </row>
    <row r="47" spans="1:6" ht="32.25" customHeight="1">
      <c r="A47" s="6" t="s">
        <v>48</v>
      </c>
      <c r="B47" s="12">
        <v>25</v>
      </c>
      <c r="C47" s="5" t="s">
        <v>49</v>
      </c>
      <c r="D47" s="13">
        <v>6810</v>
      </c>
      <c r="E47" s="13"/>
      <c r="F47" s="13"/>
    </row>
    <row r="48" spans="1:6" ht="62.25" customHeight="1">
      <c r="A48" s="6" t="s">
        <v>50</v>
      </c>
      <c r="B48" s="12">
        <v>26</v>
      </c>
      <c r="C48" s="5" t="s">
        <v>51</v>
      </c>
      <c r="D48" s="13">
        <v>280274</v>
      </c>
      <c r="E48" s="13"/>
      <c r="F48" s="13"/>
    </row>
    <row r="49" spans="1:7" ht="53.25" customHeight="1">
      <c r="A49" s="6" t="s">
        <v>54</v>
      </c>
      <c r="B49" s="12">
        <v>27</v>
      </c>
      <c r="C49" s="5" t="s">
        <v>53</v>
      </c>
      <c r="D49" s="13">
        <v>1832</v>
      </c>
      <c r="E49" s="13">
        <v>1800</v>
      </c>
      <c r="F49" s="13">
        <v>1800</v>
      </c>
    </row>
    <row r="50" spans="1:7" ht="21.75" customHeight="1">
      <c r="A50" s="18"/>
      <c r="B50" s="19"/>
      <c r="C50" s="20" t="s">
        <v>56</v>
      </c>
      <c r="D50" s="21">
        <f>D9+D10+D11+D12+D13+D14+D15+D16+D17+D18+D19+D20+D21+D22+D23+D33+D34+D38+D40+D41+D42+D44+D45+D46+D47+D48+D49</f>
        <v>5481866</v>
      </c>
      <c r="E50" s="21">
        <f t="shared" ref="E50:F50" si="2">E9+E10+E11+E12+E13+E14+E15+E16+E17+E18+E19+E20+E21+E22+E23+E33+E34+E38+E40+E41+E42+E44+E45+E46+E47+E48+E49</f>
        <v>4590984</v>
      </c>
      <c r="F50" s="21">
        <f t="shared" si="2"/>
        <v>4195837</v>
      </c>
    </row>
    <row r="51" spans="1:7" ht="15.75">
      <c r="A51" s="22"/>
      <c r="B51" s="11"/>
      <c r="C51" s="23"/>
      <c r="D51" s="14"/>
      <c r="E51" s="11"/>
      <c r="F51" s="11"/>
      <c r="G51" s="11"/>
    </row>
    <row r="52" spans="1:7">
      <c r="A52" s="22"/>
      <c r="B52" s="11"/>
      <c r="C52" s="23"/>
      <c r="D52" s="16"/>
      <c r="E52" s="11"/>
      <c r="F52" s="11"/>
      <c r="G52" s="11"/>
    </row>
    <row r="53" spans="1:7">
      <c r="A53" s="22"/>
      <c r="B53" s="11"/>
      <c r="C53" s="23"/>
      <c r="D53" s="16"/>
      <c r="E53" s="11"/>
      <c r="F53" s="11"/>
      <c r="G53" s="11"/>
    </row>
    <row r="54" spans="1:7">
      <c r="A54" s="22"/>
      <c r="B54" s="11"/>
      <c r="C54" s="23"/>
      <c r="D54" s="11"/>
      <c r="E54" s="11"/>
      <c r="F54" s="11"/>
      <c r="G54" s="11"/>
    </row>
    <row r="55" spans="1:7">
      <c r="A55" s="22"/>
      <c r="B55" s="11"/>
      <c r="C55" s="23"/>
      <c r="D55" s="11"/>
      <c r="E55" s="11"/>
      <c r="F55" s="11"/>
      <c r="G55" s="11"/>
    </row>
  </sheetData>
  <mergeCells count="9">
    <mergeCell ref="B24:B30"/>
    <mergeCell ref="B1:F1"/>
    <mergeCell ref="B2:F2"/>
    <mergeCell ref="B3:F3"/>
    <mergeCell ref="A7:A8"/>
    <mergeCell ref="D7:F7"/>
    <mergeCell ref="B7:B8"/>
    <mergeCell ref="C7:C8"/>
    <mergeCell ref="A5:F5"/>
  </mergeCells>
  <pageMargins left="0.51181102362204722" right="0.70866141732283472" top="0.65" bottom="0.31496062992125984" header="0.31496062992125984" footer="0.31496062992125984"/>
  <pageSetup paperSize="9" scale="8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E6:E11"/>
  <sheetViews>
    <sheetView workbookViewId="0">
      <selection activeCell="E6" sqref="E6:E11"/>
    </sheetView>
  </sheetViews>
  <sheetFormatPr defaultRowHeight="15"/>
  <sheetData>
    <row r="6" spans="5:5">
      <c r="E6" s="2"/>
    </row>
    <row r="7" spans="5:5">
      <c r="E7" s="2"/>
    </row>
    <row r="8" spans="5:5">
      <c r="E8" s="2"/>
    </row>
    <row r="9" spans="5:5">
      <c r="E9" s="2"/>
    </row>
    <row r="10" spans="5:5">
      <c r="E10" s="2"/>
    </row>
    <row r="11" spans="5:5">
      <c r="E1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Петрунькина Марина Александровна</cp:lastModifiedBy>
  <cp:lastPrinted>2016-10-14T05:43:30Z</cp:lastPrinted>
  <dcterms:created xsi:type="dcterms:W3CDTF">2015-09-30T07:41:26Z</dcterms:created>
  <dcterms:modified xsi:type="dcterms:W3CDTF">2016-10-15T12:42:13Z</dcterms:modified>
</cp:coreProperties>
</file>