
<file path=[Content_Types].xml><?xml version="1.0" encoding="utf-8"?>
<Types xmlns="http://schemas.openxmlformats.org/package/2006/content-types">
  <Override PartName="/xl/revisions/revisionLog12111.xml" ContentType="application/vnd.openxmlformats-officedocument.spreadsheetml.revisionLog+xml"/>
  <Override PartName="/xl/revisions/revisionLog1631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121.xml" ContentType="application/vnd.openxmlformats-officedocument.spreadsheetml.revisionLog+xml"/>
  <Override PartName="/xl/styles.xml" ContentType="application/vnd.openxmlformats-officedocument.spreadsheetml.styles+xml"/>
  <Override PartName="/xl/revisions/revisionLog1110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4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12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32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162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912.xml" ContentType="application/vnd.openxmlformats-officedocument.spreadsheetml.revisionLog+xml"/>
  <Override PartName="/xl/revisions/revisionLog131111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1221.xml" ContentType="application/vnd.openxmlformats-officedocument.spreadsheetml.revisionLog+xml"/>
  <Override PartName="/xl/revisions/revisionLog19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1221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4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20.xml" ContentType="application/vnd.openxmlformats-officedocument.spreadsheetml.revisionLog+xml"/>
  <Override PartName="/xl/calcChain.xml" ContentType="application/vnd.openxmlformats-officedocument.spreadsheetml.calcChain+xml"/>
  <Override PartName="/xl/revisions/revisionLog3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3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121.xml" ContentType="application/vnd.openxmlformats-officedocument.spreadsheetml.revisionLog+xml"/>
  <Override PartName="/xl/revisions/revisionLog1112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101.xml" ContentType="application/vnd.openxmlformats-officedocument.spreadsheetml.revisionLog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1490" windowWidth="13380" windowHeight="8715"/>
  </bookViews>
  <sheets>
    <sheet name="приложение №13 " sheetId="1" r:id="rId1"/>
  </sheets>
  <definedNames>
    <definedName name="_GoBack" localSheetId="0">'приложение №13 '!#REF!</definedName>
    <definedName name="OLE_LINK1" localSheetId="0">'приложение №13 '!#REF!</definedName>
    <definedName name="Z_0B420615_E326_4C97_AE7C_4C1A943AA485_.wvu.PrintArea" localSheetId="0" hidden="1">'приложение №13 '!$A$1:$C$80</definedName>
    <definedName name="Z_0B420615_E326_4C97_AE7C_4C1A943AA485_.wvu.PrintTitles" localSheetId="0" hidden="1">'приложение №13 '!$10:$10</definedName>
    <definedName name="Z_0B420615_E326_4C97_AE7C_4C1A943AA485_.wvu.Rows" localSheetId="0" hidden="1">'приложение №13 '!$1:$4,'приложение №13 '!$82:$83</definedName>
    <definedName name="Z_152277A6_B0CA_46F7_B887_3D9C364BD987_.wvu.PrintArea" localSheetId="0" hidden="1">'приложение №13 '!$A$1:$C$80</definedName>
    <definedName name="Z_152277A6_B0CA_46F7_B887_3D9C364BD987_.wvu.PrintTitles" localSheetId="0" hidden="1">'приложение №13 '!$10:$10</definedName>
    <definedName name="Z_152277A6_B0CA_46F7_B887_3D9C364BD987_.wvu.Rows" localSheetId="0" hidden="1">'приложение №13 '!$1:$4,'приложение №13 '!$82:$83</definedName>
    <definedName name="Z_157EED34_7CDD_4C05_9ACF_D7B033CA1EBE_.wvu.PrintArea" localSheetId="0" hidden="1">'приложение №13 '!$A$1:$C$80</definedName>
    <definedName name="Z_157EED34_7CDD_4C05_9ACF_D7B033CA1EBE_.wvu.PrintTitles" localSheetId="0" hidden="1">'приложение №13 '!$10:$10</definedName>
    <definedName name="Z_157EED34_7CDD_4C05_9ACF_D7B033CA1EBE_.wvu.Rows" localSheetId="0" hidden="1">'приложение №13 '!$1:$4,'приложение №13 '!$82:$83</definedName>
    <definedName name="Z_37BE11D9_14BB_48BB_8C59_CEC0BB61A810_.wvu.Cols" localSheetId="0" hidden="1">'приложение №13 '!$D:$D</definedName>
    <definedName name="Z_37BE11D9_14BB_48BB_8C59_CEC0BB61A810_.wvu.PrintArea" localSheetId="0" hidden="1">'приложение №13 '!$A$1:$C$80</definedName>
    <definedName name="Z_37BE11D9_14BB_48BB_8C59_CEC0BB61A810_.wvu.PrintTitles" localSheetId="0" hidden="1">'приложение №13 '!$10:$10</definedName>
    <definedName name="Z_37BE11D9_14BB_48BB_8C59_CEC0BB61A810_.wvu.Rows" localSheetId="0" hidden="1">'приложение №13 '!$1:$4,'приложение №13 '!$82:$83</definedName>
    <definedName name="Z_4B9DB648_00A1_4A31_8F9E_7240AB3261CD_.wvu.Cols" localSheetId="0" hidden="1">'приложение №13 '!$D:$D</definedName>
    <definedName name="Z_4B9DB648_00A1_4A31_8F9E_7240AB3261CD_.wvu.PrintArea" localSheetId="0" hidden="1">'приложение №13 '!$A$1:$C$80</definedName>
    <definedName name="Z_4B9DB648_00A1_4A31_8F9E_7240AB3261CD_.wvu.PrintTitles" localSheetId="0" hidden="1">'приложение №13 '!$10:$10</definedName>
    <definedName name="Z_4B9DB648_00A1_4A31_8F9E_7240AB3261CD_.wvu.Rows" localSheetId="0" hidden="1">'приложение №13 '!$1:$4,'приложение №13 '!$82:$83</definedName>
    <definedName name="Z_65A7B8D8_568F_443C_B62C_E36133DEF676_.wvu.PrintArea" localSheetId="0" hidden="1">'приложение №13 '!$A$1:$C$80</definedName>
    <definedName name="Z_65A7B8D8_568F_443C_B62C_E36133DEF676_.wvu.PrintTitles" localSheetId="0" hidden="1">'приложение №13 '!$10:$10</definedName>
    <definedName name="Z_65A7B8D8_568F_443C_B62C_E36133DEF676_.wvu.Rows" localSheetId="0" hidden="1">'приложение №13 '!$1:$4,'приложение №13 '!$82:$83</definedName>
    <definedName name="Z_6E16E238_ECEE_4D3C_8378_3960F0CEFDCE_.wvu.Cols" localSheetId="0" hidden="1">'приложение №13 '!$D:$D</definedName>
    <definedName name="Z_6E16E238_ECEE_4D3C_8378_3960F0CEFDCE_.wvu.PrintArea" localSheetId="0" hidden="1">'приложение №13 '!$A$1:$C$80</definedName>
    <definedName name="Z_6E16E238_ECEE_4D3C_8378_3960F0CEFDCE_.wvu.PrintTitles" localSheetId="0" hidden="1">'приложение №13 '!$10:$10</definedName>
    <definedName name="Z_6E16E238_ECEE_4D3C_8378_3960F0CEFDCE_.wvu.Rows" localSheetId="0" hidden="1">'приложение №13 '!$1:$4,'приложение №13 '!$82:$83</definedName>
    <definedName name="Z_917EED46_F241_44DA_94C9_50D8D830EF81_.wvu.PrintArea" localSheetId="0" hidden="1">'приложение №13 '!$A$1:$C$80</definedName>
    <definedName name="Z_917EED46_F241_44DA_94C9_50D8D830EF81_.wvu.PrintTitles" localSheetId="0" hidden="1">'приложение №13 '!$10:$10</definedName>
    <definedName name="Z_917EED46_F241_44DA_94C9_50D8D830EF81_.wvu.Rows" localSheetId="0" hidden="1">'приложение №13 '!$1:$4,'приложение №13 '!$82:$83</definedName>
    <definedName name="Z_96708576_285E_449F_A603_80152244ECB5_.wvu.PrintArea" localSheetId="0" hidden="1">'приложение №13 '!$A$1:$C$80</definedName>
    <definedName name="Z_96708576_285E_449F_A603_80152244ECB5_.wvu.PrintTitles" localSheetId="0" hidden="1">'приложение №13 '!$10:$10</definedName>
    <definedName name="Z_96708576_285E_449F_A603_80152244ECB5_.wvu.Rows" localSheetId="0" hidden="1">'приложение №13 '!$1:$4,'приложение №13 '!$82:$83</definedName>
    <definedName name="Z_A3FAB5B8_0B71_435E_857E_B9CE1157DA9D_.wvu.Cols" localSheetId="0" hidden="1">'приложение №13 '!$D:$D</definedName>
    <definedName name="Z_A3FAB5B8_0B71_435E_857E_B9CE1157DA9D_.wvu.PrintArea" localSheetId="0" hidden="1">'приложение №13 '!$A$1:$C$80</definedName>
    <definedName name="Z_A3FAB5B8_0B71_435E_857E_B9CE1157DA9D_.wvu.PrintTitles" localSheetId="0" hidden="1">'приложение №13 '!$10:$10</definedName>
    <definedName name="Z_A3FAB5B8_0B71_435E_857E_B9CE1157DA9D_.wvu.Rows" localSheetId="0" hidden="1">'приложение №13 '!$1:$4,'приложение №13 '!$82:$83</definedName>
    <definedName name="Z_A543BCC1_A2AA_44C7_A914_D7C2A9274C94_.wvu.PrintArea" localSheetId="0" hidden="1">'приложение №13 '!$A$1:$C$80</definedName>
    <definedName name="Z_A543BCC1_A2AA_44C7_A914_D7C2A9274C94_.wvu.PrintTitles" localSheetId="0" hidden="1">'приложение №13 '!$10:$10</definedName>
    <definedName name="Z_A543BCC1_A2AA_44C7_A914_D7C2A9274C94_.wvu.Rows" localSheetId="0" hidden="1">'приложение №13 '!$1:$4,'приложение №13 '!$82:$83</definedName>
    <definedName name="Z_A9218EDF_07C5_488C_8727_25D0399BEA47_.wvu.PrintArea" localSheetId="0" hidden="1">'приложение №13 '!$A$1:$C$80</definedName>
    <definedName name="Z_A9218EDF_07C5_488C_8727_25D0399BEA47_.wvu.PrintTitles" localSheetId="0" hidden="1">'приложение №13 '!$10:$10</definedName>
    <definedName name="Z_A9218EDF_07C5_488C_8727_25D0399BEA47_.wvu.Rows" localSheetId="0" hidden="1">'приложение №13 '!$1:$4,'приложение №13 '!$82:$83</definedName>
    <definedName name="Z_A983F769_2BC5_4E7C_A2EE_FD7D2D7453F5_.wvu.PrintArea" localSheetId="0" hidden="1">'приложение №13 '!$A$1:$C$80</definedName>
    <definedName name="Z_A983F769_2BC5_4E7C_A2EE_FD7D2D7453F5_.wvu.PrintTitles" localSheetId="0" hidden="1">'приложение №13 '!$10:$10</definedName>
    <definedName name="Z_A983F769_2BC5_4E7C_A2EE_FD7D2D7453F5_.wvu.Rows" localSheetId="0" hidden="1">'приложение №13 '!$1:$4,'приложение №13 '!$82:$83</definedName>
    <definedName name="Z_B69D24A3_5A53_497B_86C0_5BA2F3B6B4D3_.wvu.PrintArea" localSheetId="0" hidden="1">'приложение №13 '!$A$1:$C$80</definedName>
    <definedName name="Z_B69D24A3_5A53_497B_86C0_5BA2F3B6B4D3_.wvu.PrintTitles" localSheetId="0" hidden="1">'приложение №13 '!$10:$10</definedName>
    <definedName name="Z_B69D24A3_5A53_497B_86C0_5BA2F3B6B4D3_.wvu.Rows" localSheetId="0" hidden="1">'приложение №13 '!$1:$4,'приложение №13 '!$82:$83</definedName>
    <definedName name="Z_BA1CC77F_DAF8_4512_83E0_E69DF2C4B6CC_.wvu.PrintArea" localSheetId="0" hidden="1">'приложение №13 '!$A$1:$C$80</definedName>
    <definedName name="Z_BA1CC77F_DAF8_4512_83E0_E69DF2C4B6CC_.wvu.PrintTitles" localSheetId="0" hidden="1">'приложение №13 '!$10:$10</definedName>
    <definedName name="Z_BA1CC77F_DAF8_4512_83E0_E69DF2C4B6CC_.wvu.Rows" localSheetId="0" hidden="1">'приложение №13 '!$1:$4,'приложение №13 '!$82:$83</definedName>
    <definedName name="Z_C33F3393_72FA_4528_B8E9_8A92BA3CCEAB_.wvu.PrintArea" localSheetId="0" hidden="1">'приложение №13 '!$A$1:$C$80</definedName>
    <definedName name="Z_C33F3393_72FA_4528_B8E9_8A92BA3CCEAB_.wvu.PrintTitles" localSheetId="0" hidden="1">'приложение №13 '!$10:$10</definedName>
    <definedName name="Z_C33F3393_72FA_4528_B8E9_8A92BA3CCEAB_.wvu.Rows" localSheetId="0" hidden="1">'приложение №13 '!$1:$4,'приложение №13 '!$82:$83</definedName>
    <definedName name="Z_C5391717_0E98_46BF_ADCD_B5D0CED83A4B_.wvu.PrintArea" localSheetId="0" hidden="1">'приложение №13 '!$A$1:$C$80</definedName>
    <definedName name="Z_C5391717_0E98_46BF_ADCD_B5D0CED83A4B_.wvu.PrintTitles" localSheetId="0" hidden="1">'приложение №13 '!$10:$10</definedName>
    <definedName name="Z_C5391717_0E98_46BF_ADCD_B5D0CED83A4B_.wvu.Rows" localSheetId="0" hidden="1">'приложение №13 '!$1:$4,'приложение №13 '!$82:$83</definedName>
    <definedName name="Z_CE835426_6F32_490E_AD78_3D26FCD74632_.wvu.PrintArea" localSheetId="0" hidden="1">'приложение №13 '!$A$1:$C$80</definedName>
    <definedName name="Z_CE835426_6F32_490E_AD78_3D26FCD74632_.wvu.PrintTitles" localSheetId="0" hidden="1">'приложение №13 '!$10:$10</definedName>
    <definedName name="Z_CE835426_6F32_490E_AD78_3D26FCD74632_.wvu.Rows" localSheetId="0" hidden="1">'приложение №13 '!$1:$4,'приложение №13 '!$82:$83</definedName>
    <definedName name="Z_D2DFD3A4_23E2_4CFB_90F4_F4464072D23E_.wvu.PrintArea" localSheetId="0" hidden="1">'приложение №13 '!$A$1:$C$80</definedName>
    <definedName name="Z_D2DFD3A4_23E2_4CFB_90F4_F4464072D23E_.wvu.PrintTitles" localSheetId="0" hidden="1">'приложение №13 '!$10:$10</definedName>
    <definedName name="Z_D2DFD3A4_23E2_4CFB_90F4_F4464072D23E_.wvu.Rows" localSheetId="0" hidden="1">'приложение №13 '!$1:$4,'приложение №13 '!$82:$83</definedName>
    <definedName name="Z_D5C90058_43E4_4B90_ADF6_A42C5E5A35FF_.wvu.Cols" localSheetId="0" hidden="1">'приложение №13 '!$D:$D</definedName>
    <definedName name="Z_D5C90058_43E4_4B90_ADF6_A42C5E5A35FF_.wvu.PrintArea" localSheetId="0" hidden="1">'приложение №13 '!$A$1:$D$80</definedName>
    <definedName name="Z_D5C90058_43E4_4B90_ADF6_A42C5E5A35FF_.wvu.PrintTitles" localSheetId="0" hidden="1">'приложение №13 '!$10:$10</definedName>
    <definedName name="Z_D5C90058_43E4_4B90_ADF6_A42C5E5A35FF_.wvu.Rows" localSheetId="0" hidden="1">'приложение №13 '!$1:$4,'приложение №13 '!$82:$83</definedName>
    <definedName name="Z_FC10C612_B4A0_4A56_9924_1E7792C1D011_.wvu.PrintArea" localSheetId="0" hidden="1">'приложение №13 '!$A$1:$C$80</definedName>
    <definedName name="Z_FC10C612_B4A0_4A56_9924_1E7792C1D011_.wvu.PrintTitles" localSheetId="0" hidden="1">'приложение №13 '!$10:$10</definedName>
    <definedName name="Z_FC10C612_B4A0_4A56_9924_1E7792C1D011_.wvu.Rows" localSheetId="0" hidden="1">'приложение №13 '!$1:$4,'приложение №13 '!$82:$83</definedName>
    <definedName name="_xlnm.Print_Titles" localSheetId="0">'приложение №13 '!$10:$10</definedName>
    <definedName name="_xlnm.Print_Area" localSheetId="0">'приложение №13 '!$A$1:$C$80</definedName>
  </definedNames>
  <calcPr calcId="125725"/>
  <customWorkbookViews>
    <customWorkbookView name="Петрунькина Марина Александровна - Личное представление" guid="{4B9DB648-00A1-4A31-8F9E-7240AB3261CD}" mergeInterval="0" personalView="1" maximized="1" xWindow="1" yWindow="1" windowWidth="1436" windowHeight="666" activeSheetId="1"/>
    <customWorkbookView name="Николаева Елена Ирфанова - Личное представление" guid="{A983F769-2BC5-4E7C-A2EE-FD7D2D7453F5}" mergeInterval="0" personalView="1" maximized="1" xWindow="1" yWindow="1" windowWidth="1276" windowHeight="794" activeSheetId="1"/>
    <customWorkbookView name="Чурашова Марина Геннадьевна - Личное представление" guid="{157EED34-7CDD-4C05-9ACF-D7B033CA1EBE}" mergeInterval="0" personalView="1" maximized="1" xWindow="1" yWindow="1" windowWidth="1916" windowHeight="846" activeSheetId="1"/>
    <customWorkbookView name="Ефанина Светлана Валентиновна - Личное представление" guid="{B69D24A3-5A53-497B-86C0-5BA2F3B6B4D3}" mergeInterval="0" personalView="1" maximized="1" windowWidth="1916" windowHeight="807" activeSheetId="1"/>
    <customWorkbookView name="Калашникова Галина Владимировна - Личное представление" guid="{FC10C612-B4A0-4A56-9924-1E7792C1D011}" mergeInterval="0" personalView="1" maximized="1" xWindow="1" yWindow="1" windowWidth="1916" windowHeight="800" activeSheetId="1" showComments="commIndAndComment"/>
    <customWorkbookView name="Дмитриева Галина Анатольевна - Личное представление" guid="{A3FAB5B8-0B71-435E-857E-B9CE1157DA9D}" mergeInterval="0" personalView="1" maximized="1" xWindow="1" yWindow="1" windowWidth="1276" windowHeight="790" activeSheetId="1" showComments="commIndAndComment"/>
    <customWorkbookView name="Фадеева Ирина Николаевна - Личное представление" guid="{65A7B8D8-568F-443C-B62C-E36133DEF676}" mergeInterval="0" personalView="1" maximized="1" xWindow="1" yWindow="1" windowWidth="1272" windowHeight="845" activeSheetId="1"/>
    <customWorkbookView name="ignatieva - Личное представление" guid="{96708576-285E-449F-A603-80152244ECB5}" mergeInterval="0" personalView="1" maximized="1" xWindow="1" yWindow="1" windowWidth="1276" windowHeight="794" activeSheetId="1" showComments="commIndAndComment"/>
    <customWorkbookView name="Панова Елена Юрьевна - Личное представление" guid="{917EED46-F241-44DA-94C9-50D8D830EF81}" mergeInterval="0" personalView="1" maximized="1" xWindow="1" yWindow="1" windowWidth="1276" windowHeight="630" activeSheetId="1" showComments="commIndAndComment"/>
    <customWorkbookView name="Бакулина  - Личное представление" guid="{0B420615-E326-4C97-AE7C-4C1A943AA485}" mergeInterval="0" personalView="1" maximized="1" xWindow="1" yWindow="1" windowWidth="919" windowHeight="537" activeSheetId="1"/>
    <customWorkbookView name="Зинченко Надежда Викторовна - Личное представление" guid="{C33F3393-72FA-4528-B8E9-8A92BA3CCEAB}" mergeInterval="0" personalView="1" maximized="1" xWindow="1" yWindow="1" windowWidth="1436" windowHeight="670" activeSheetId="1"/>
    <customWorkbookView name="natel - Личное представление" guid="{A543BCC1-A2AA-44C7-A914-D7C2A9274C94}" mergeInterval="0" personalView="1" maximized="1" xWindow="1" yWindow="1" windowWidth="1276" windowHeight="804" activeSheetId="1" showComments="commIndAndComment"/>
    <customWorkbookView name="Архипова Елена Иннакентьевна - Личное представление" guid="{37BE11D9-14BB-48BB-8C59-CEC0BB61A810}" mergeInterval="0" personalView="1" maximized="1" windowWidth="1916" windowHeight="815" activeSheetId="1"/>
    <customWorkbookView name="Кочеткова Ольга Владимировна - Личное представление" guid="{6E16E238-ECEE-4D3C-8378-3960F0CEFDCE}" mergeInterval="0" personalView="1" maximized="1" xWindow="1" yWindow="1" windowWidth="1596" windowHeight="645" activeSheetId="1"/>
    <customWorkbookView name="aei - Личное представление" guid="{CE835426-6F32-490E-AD78-3D26FCD74632}" mergeInterval="0" personalView="1" maximized="1" xWindow="1" yWindow="1" windowWidth="1280" windowHeight="870" activeSheetId="1"/>
    <customWorkbookView name="Ефанина - Личное представление" guid="{A9218EDF-07C5-488C-8727-25D0399BEA47}" mergeInterval="0" personalView="1" maximized="1" xWindow="1" yWindow="1" windowWidth="1020" windowHeight="538" activeSheetId="1"/>
    <customWorkbookView name="Зарубина Наталья Ивановна - Личное представление" guid="{C5391717-0E98-46BF-ADCD-B5D0CED83A4B}" mergeInterval="0" personalView="1" maximized="1" xWindow="1" yWindow="1" windowWidth="1276" windowHeight="806" activeSheetId="1"/>
    <customWorkbookView name="Бедункович Марина Александровна - Личное представление" guid="{9BF9CBEC-CD34-4834-8796-A5D55E4F0133}" mergeInterval="0" personalView="1" maximized="1" xWindow="1" yWindow="1" windowWidth="1280" windowHeight="804" activeSheetId="1"/>
    <customWorkbookView name="Тягичева Антонина Филиповна - Личное представление" guid="{4DE77B7E-866A-4EC5-9479-F3EE103B6DCD}" mergeInterval="0" personalView="1" maximized="1" xWindow="1" yWindow="1" windowWidth="1280" windowHeight="804" activeSheetId="1"/>
    <customWorkbookView name="Молканова Валентина Павловна - Личное представление" guid="{7E2AAEF4-36D4-4B01-9FE9-DADAFCE4CD0C}" mergeInterval="0" personalView="1" maximized="1" xWindow="1" yWindow="1" windowWidth="1276" windowHeight="744" activeSheetId="1"/>
    <customWorkbookView name="Тананыкина - Личное представление" guid="{04044176-1CEB-442C-85EE-8A41382B59C9}" mergeInterval="0" personalView="1" maximized="1" windowWidth="1276" windowHeight="832" activeSheetId="1"/>
    <customWorkbookView name="Роднякова Марина Михайловна - Личное представление" guid="{BA1CC77F-DAF8-4512-83E0-E69DF2C4B6CC}" mergeInterval="0" personalView="1" maximized="1" xWindow="1" yWindow="1" windowWidth="1276" windowHeight="803" activeSheetId="1"/>
    <customWorkbookView name="Савватеев Николай Николаевич - Личное представление" guid="{D5C90058-43E4-4B90-ADF6-A42C5E5A35FF}" mergeInterval="0" personalView="1" maximized="1" xWindow="1" yWindow="1" windowWidth="1276" windowHeight="790" activeSheetId="1"/>
    <customWorkbookView name="Бельмесова Надежда Леонидова - Личное представление" guid="{152277A6-B0CA-46F7-B887-3D9C364BD987}" mergeInterval="0" personalView="1" maximized="1" xWindow="1" yWindow="1" windowWidth="1276" windowHeight="790" activeSheetId="1"/>
    <customWorkbookView name="Дементьева Елена Александровна - Личное представление" guid="{D2DFD3A4-23E2-4CFB-90F4-F4464072D23E}" mergeInterval="0" personalView="1" maximized="1" xWindow="1" yWindow="1" windowWidth="1276" windowHeight="789" activeSheetId="1"/>
  </customWorkbookViews>
</workbook>
</file>

<file path=xl/calcChain.xml><?xml version="1.0" encoding="utf-8"?>
<calcChain xmlns="http://schemas.openxmlformats.org/spreadsheetml/2006/main">
  <c r="C80" i="1"/>
  <c r="C12"/>
  <c r="C11" l="1"/>
  <c r="C76"/>
  <c r="C49" l="1"/>
  <c r="C71"/>
</calcChain>
</file>

<file path=xl/sharedStrings.xml><?xml version="1.0" encoding="utf-8"?>
<sst xmlns="http://schemas.openxmlformats.org/spreadsheetml/2006/main" count="85" uniqueCount="85">
  <si>
    <t>Наименование расходов</t>
  </si>
  <si>
    <t>Сумма, тыс.руб.</t>
  </si>
  <si>
    <t>№п/п</t>
  </si>
  <si>
    <t>от __________№___</t>
  </si>
  <si>
    <t>ИТОГО</t>
  </si>
  <si>
    <t xml:space="preserve">Председатель Думы </t>
  </si>
  <si>
    <t xml:space="preserve">городского округа </t>
  </si>
  <si>
    <t>Д.Б.Микель</t>
  </si>
  <si>
    <t xml:space="preserve"> к решению Думы </t>
  </si>
  <si>
    <t xml:space="preserve">Приложение №13 </t>
  </si>
  <si>
    <t>Приложение 13</t>
  </si>
  <si>
    <t>к решению Думы</t>
  </si>
  <si>
    <t>от_______ № ___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</si>
  <si>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2017 ГОД</t>
  </si>
  <si>
    <t>Проведение муниципальных официальных физкультурных и спортивных мероприятий</t>
  </si>
  <si>
    <t xml:space="preserve">Углубленный медицинский осмотр и получение допуска к соревнованиям учащихся  </t>
  </si>
  <si>
    <t>Разработка проектно-сметной документации с получением государственной экспертизы на капитальный ремонт помещений  МБУДО СДЮСШОР  № 4 "Шахматы" (ул. Революционная, 11, корпус 1 и 3)</t>
  </si>
  <si>
    <t xml:space="preserve">Разработка проектно-сметной документации с получением государственной экспертизы на реконструкцию (капитальный ремонт) спортивных объектов: УСК "Олимп", ДС "Волгарь", ст. "Торпедо" </t>
  </si>
  <si>
    <t>Закупка льдоуборочной машины для с/к «Кристалл»</t>
  </si>
  <si>
    <t>Исполнение предписаний ОГПН по устранению нарушений правил пожарной безопасности муниципальных учреждений физической культуры и спорта</t>
  </si>
  <si>
    <t>Независимая оценка пожарных рисков муниципальных учреждений физической культуры и спорта</t>
  </si>
  <si>
    <t>Капитальный ремонт кровли образовательных учреждений</t>
  </si>
  <si>
    <t>Обеспечение безопасности учащихся в образовательных учреждениях, в том числе:</t>
  </si>
  <si>
    <t xml:space="preserve"> - видеонаблюдение, система оповещения, наружное освещение</t>
  </si>
  <si>
    <t>- ремонт и восстановление ограждений</t>
  </si>
  <si>
    <t>- устройство системы оповещения людей о пожаре 4-ого типа</t>
  </si>
  <si>
    <t>Выполнение предписаний по оснащению медицинских кабинетов образовательных учреждений (172 медицинских блока в 124 образовательных организациях)</t>
  </si>
  <si>
    <t>Научно-исследовательские работы в связи с разработкой стратегии социально-экономического развития</t>
  </si>
  <si>
    <t>Приобретение подсистемы обеспечения доступа пользователей к системе с использованием интернет-браузера с целью обеспечения оптимизации процесса закупок.</t>
  </si>
  <si>
    <t>Расходы, связанные с повышением инвестиционной привлекательности городского округа Тольятти</t>
  </si>
  <si>
    <t>Противопожарные мероприятия в зданиях мэрии</t>
  </si>
  <si>
    <t>Энергосберегающие мероприятия в зданиях мэрии</t>
  </si>
  <si>
    <t xml:space="preserve">Отлов безнадзорных животных </t>
  </si>
  <si>
    <t>Содержание мест погребения (мест захоронения)</t>
  </si>
  <si>
    <t>Ремонт сетей ливневой канализации</t>
  </si>
  <si>
    <t>Проектные работы на объекты инженерной инфраструктуры</t>
  </si>
  <si>
    <t>Устранение аварийных ситуаций на оборудовании и сетях инженерной инфраструктуры</t>
  </si>
  <si>
    <t>Нанесение дорожной разметки</t>
  </si>
  <si>
    <t>Срезка грунта с обочин</t>
  </si>
  <si>
    <t>Проектирование капитального ремонта, ремонта автомобильных дорог, в том числе инженерные изыскания</t>
  </si>
  <si>
    <t>Установка бортового камня по ул.Родины на уч-ке от ул.Баныкина до ул.Комзина</t>
  </si>
  <si>
    <t>Ликвидация мест разворота, устройство разделительной полосы, подхода к пешеходному переходу</t>
  </si>
  <si>
    <t>Отсыпка асфальтогранулятом дорог частного сектора</t>
  </si>
  <si>
    <t>Монтаж  дополнительных дождеприемников</t>
  </si>
  <si>
    <t>Инвентаризация объектов недвижимости</t>
  </si>
  <si>
    <t>Содержание территорий общего пользования, комплексное содержание жилых кварталов и объектов озеленения, за исключением придомовых территорий, в том числе:</t>
  </si>
  <si>
    <t>Мероприятия в рамках подпрограммы "Повышение безопасности дорожного движения на период 2014-2020г.г.", в том числе:</t>
  </si>
  <si>
    <t>Пополнение библиотечного фонда муниципальных библиотек</t>
  </si>
  <si>
    <t>Задолженность за оплату взносов на капитальный ремонт в многоквартирных домах</t>
  </si>
  <si>
    <t>Санитарная очистка территорий общего пользования (утилизация (захоронение) смета)</t>
  </si>
  <si>
    <t>Акарицидная обработка территорий общего пользования</t>
  </si>
  <si>
    <t xml:space="preserve">Диагностика внутридомового газового оборудования </t>
  </si>
  <si>
    <t xml:space="preserve">Устранение нарушений технического состояния внутридомового газового оборудования после проведения диагностики </t>
  </si>
  <si>
    <t>- устройство искусственных дорожных неровностей</t>
  </si>
  <si>
    <t>- проектно-изыскательские работы по устройству линий наружного электроосвещения мест концентрации ДТП, в том числе инженерно-геодезические изыскания</t>
  </si>
  <si>
    <t xml:space="preserve">- устройство пешеходных дорожек </t>
  </si>
  <si>
    <t>- реконструкция подземного перехода  по ул.Свердлова в р-не д.№ 35 и ул.Свердлова в р-не д.№80</t>
  </si>
  <si>
    <t>- проектирование устройства парковочных площадок</t>
  </si>
  <si>
    <t>- проектно-изыскательские работы по капитальному ремонту путепровода по ул. Новозаводская</t>
  </si>
  <si>
    <t>- косьба газонов</t>
  </si>
  <si>
    <t>- аварийный ямочный ремонт</t>
  </si>
  <si>
    <t>Ликвидация несанкционированной свалки, расположенной по адресу: (Ботаническая 30- ГСК 115 "Норд"</t>
  </si>
  <si>
    <t>Благоустройство территорий по пути следования обзорного (кольцевого) туристического маршрута- установка дорожных знаков, указателей, замена павильона ООТ</t>
  </si>
  <si>
    <t>Благоустройство территорий по пути следования обзорного (кольцевого) туристического маршрута</t>
  </si>
  <si>
    <t xml:space="preserve">Ремонт кровли (б-р Ленина, 15) </t>
  </si>
  <si>
    <t>Приобретение тепловизора TESTO для работы инспекторов управления жилищного контроля департамента городского хозяйства</t>
  </si>
  <si>
    <t>Капитальный ремонт учреждений,  подведомственных департаменту культуры</t>
  </si>
  <si>
    <t xml:space="preserve">Обслуживание ПАК "Стрелец-мониторинг" </t>
  </si>
  <si>
    <t>Средства на доведение минимальной заработной платы до МРОТ (7500 рублей)</t>
  </si>
  <si>
    <t>Устройство вентилируемого фасада (колонн), ремонт отмостков и приямков (Новый проезд,2)</t>
  </si>
  <si>
    <t>Средства для оплаты расходов на участие команды МБУДО СДЮСШОР № 10 "Олимп" в Чемпионате России по гандболу</t>
  </si>
  <si>
    <t>Приобретение 10 автомобилей "Лада Веста"</t>
  </si>
  <si>
    <t>Ремонт чаши технологического бассейна с заменой трубопровода ДС "Волгарь"</t>
  </si>
  <si>
    <t>Расходы на организацию работы, связанной с внедрением Всероссийского физкультурно-спортивного комплекса  ГТО на территории городского округа Тольятти.
(Комплектование кадрами 4-х центов тестирования (по 9 чел.) и приобретение спортивного инвентаря)</t>
  </si>
  <si>
    <t>Проектирование ремонта примыкания автодорог ул.Кудашева - ул.Толстого</t>
  </si>
  <si>
    <t xml:space="preserve">Устройство ливневой канализации  по ул.Лесная и б-ру 50 лет Октября </t>
  </si>
  <si>
    <t>Исполнение  требований по антитеррористической защищённости муниципальных объектов в сфере физической культуры и спорта</t>
  </si>
  <si>
    <t>Модернизация узлов коммерческого учета тепловой энергии и теплоносителя и автоматизация управления и регулирования системы отопления  в спортивном комплексе "Кристалл" и в здании лыжной базы по адресу: ул.Жукова, 49.</t>
  </si>
  <si>
    <t xml:space="preserve">Комплексное содержание территорий жилых кварталов Центрального района </t>
  </si>
  <si>
    <t>Приобретение компьютерной техники</t>
  </si>
  <si>
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(перекладка транзитных инженерных сетей)</t>
  </si>
  <si>
    <t>Выполнение работ по ремонту в нежилых муниципальных помещениях и приведение  их в технически исправное состояние</t>
  </si>
  <si>
    <t>38</t>
  </si>
  <si>
    <t>Индексация ФОТ  на 4.9% с 01.01.2017г</t>
  </si>
  <si>
    <t>37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</si>
</sst>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8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49" fontId="6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0.xml"/><Relationship Id="rId21" Type="http://schemas.openxmlformats.org/officeDocument/2006/relationships/revisionLog" Target="revisionLog5.xml"/><Relationship Id="rId42" Type="http://schemas.openxmlformats.org/officeDocument/2006/relationships/revisionLog" Target="revisionLog28.xml"/><Relationship Id="rId47" Type="http://schemas.openxmlformats.org/officeDocument/2006/relationships/revisionLog" Target="revisionLog14.xml"/><Relationship Id="rId63" Type="http://schemas.openxmlformats.org/officeDocument/2006/relationships/revisionLog" Target="revisionLog37.xml"/><Relationship Id="rId68" Type="http://schemas.openxmlformats.org/officeDocument/2006/relationships/revisionLog" Target="revisionLog16.xml"/><Relationship Id="rId84" Type="http://schemas.openxmlformats.org/officeDocument/2006/relationships/revisionLog" Target="revisionLog42.xml"/><Relationship Id="rId89" Type="http://schemas.openxmlformats.org/officeDocument/2006/relationships/revisionLog" Target="revisionLog18.xml"/><Relationship Id="rId112" Type="http://schemas.openxmlformats.org/officeDocument/2006/relationships/revisionLog" Target="revisionLog11.xml"/><Relationship Id="rId2" Type="http://schemas.openxmlformats.org/officeDocument/2006/relationships/revisionLog" Target="revisionLog2.xml"/><Relationship Id="rId16" Type="http://schemas.openxmlformats.org/officeDocument/2006/relationships/revisionLog" Target="revisionLog1311.xml"/><Relationship Id="rId29" Type="http://schemas.openxmlformats.org/officeDocument/2006/relationships/revisionLog" Target="revisionLog141.xml"/><Relationship Id="rId107" Type="http://schemas.openxmlformats.org/officeDocument/2006/relationships/revisionLog" Target="revisionLog111.xml"/><Relationship Id="rId11" Type="http://schemas.openxmlformats.org/officeDocument/2006/relationships/revisionLog" Target="revisionLog13111.xml"/><Relationship Id="rId24" Type="http://schemas.openxmlformats.org/officeDocument/2006/relationships/revisionLog" Target="revisionLog8.xml"/><Relationship Id="rId32" Type="http://schemas.openxmlformats.org/officeDocument/2006/relationships/revisionLog" Target="revisionLog181.xml"/><Relationship Id="rId37" Type="http://schemas.openxmlformats.org/officeDocument/2006/relationships/revisionLog" Target="revisionLog23.xml"/><Relationship Id="rId40" Type="http://schemas.openxmlformats.org/officeDocument/2006/relationships/revisionLog" Target="revisionLog26.xml"/><Relationship Id="rId45" Type="http://schemas.openxmlformats.org/officeDocument/2006/relationships/revisionLog" Target="revisionLog31.xml"/><Relationship Id="rId53" Type="http://schemas.openxmlformats.org/officeDocument/2006/relationships/revisionLog" Target="revisionLog35.xml"/><Relationship Id="rId58" Type="http://schemas.openxmlformats.org/officeDocument/2006/relationships/revisionLog" Target="revisionLog36.xml"/><Relationship Id="rId66" Type="http://schemas.openxmlformats.org/officeDocument/2006/relationships/revisionLog" Target="revisionLog171.xml"/><Relationship Id="rId74" Type="http://schemas.openxmlformats.org/officeDocument/2006/relationships/revisionLog" Target="revisionLog191.xml"/><Relationship Id="rId79" Type="http://schemas.openxmlformats.org/officeDocument/2006/relationships/revisionLog" Target="revisionLog110.xml"/><Relationship Id="rId87" Type="http://schemas.openxmlformats.org/officeDocument/2006/relationships/revisionLog" Target="revisionLog45.xml"/><Relationship Id="rId102" Type="http://schemas.openxmlformats.org/officeDocument/2006/relationships/revisionLog" Target="revisionLog13.xml"/><Relationship Id="rId110" Type="http://schemas.openxmlformats.org/officeDocument/2006/relationships/revisionLog" Target="revisionLog12.xml"/><Relationship Id="rId5" Type="http://schemas.openxmlformats.org/officeDocument/2006/relationships/revisionLog" Target="revisionLog12111.xml"/><Relationship Id="rId61" Type="http://schemas.openxmlformats.org/officeDocument/2006/relationships/revisionLog" Target="revisionLog162.xml"/><Relationship Id="rId82" Type="http://schemas.openxmlformats.org/officeDocument/2006/relationships/revisionLog" Target="revisionLog112.xml"/><Relationship Id="rId90" Type="http://schemas.openxmlformats.org/officeDocument/2006/relationships/revisionLog" Target="revisionLog113.xml"/><Relationship Id="rId95" Type="http://schemas.openxmlformats.org/officeDocument/2006/relationships/revisionLog" Target="revisionLog114.xml"/><Relationship Id="rId19" Type="http://schemas.openxmlformats.org/officeDocument/2006/relationships/revisionLog" Target="revisionLog1511.xml"/><Relationship Id="rId14" Type="http://schemas.openxmlformats.org/officeDocument/2006/relationships/revisionLog" Target="revisionLog14111.xml"/><Relationship Id="rId22" Type="http://schemas.openxmlformats.org/officeDocument/2006/relationships/revisionLog" Target="revisionLog6.xml"/><Relationship Id="rId27" Type="http://schemas.openxmlformats.org/officeDocument/2006/relationships/revisionLog" Target="revisionLog15111.xml"/><Relationship Id="rId30" Type="http://schemas.openxmlformats.org/officeDocument/2006/relationships/revisionLog" Target="revisionLog11011.xml"/><Relationship Id="rId35" Type="http://schemas.openxmlformats.org/officeDocument/2006/relationships/revisionLog" Target="revisionLog21.xml"/><Relationship Id="rId43" Type="http://schemas.openxmlformats.org/officeDocument/2006/relationships/revisionLog" Target="revisionLog29.xml"/><Relationship Id="rId48" Type="http://schemas.openxmlformats.org/officeDocument/2006/relationships/revisionLog" Target="revisionLog33.xml"/><Relationship Id="rId56" Type="http://schemas.openxmlformats.org/officeDocument/2006/relationships/revisionLog" Target="revisionLog1131.xml"/><Relationship Id="rId64" Type="http://schemas.openxmlformats.org/officeDocument/2006/relationships/revisionLog" Target="revisionLog1911.xml"/><Relationship Id="rId69" Type="http://schemas.openxmlformats.org/officeDocument/2006/relationships/revisionLog" Target="revisionLog1141.xml"/><Relationship Id="rId77" Type="http://schemas.openxmlformats.org/officeDocument/2006/relationships/revisionLog" Target="revisionLog41.xml"/><Relationship Id="rId100" Type="http://schemas.openxmlformats.org/officeDocument/2006/relationships/revisionLog" Target="revisionLog131.xml"/><Relationship Id="rId105" Type="http://schemas.openxmlformats.org/officeDocument/2006/relationships/revisionLog" Target="revisionLog46.xml"/><Relationship Id="rId113" Type="http://schemas.openxmlformats.org/officeDocument/2006/relationships/revisionLog" Target="revisionLog1.xml"/><Relationship Id="rId8" Type="http://schemas.openxmlformats.org/officeDocument/2006/relationships/revisionLog" Target="revisionLog11211.xml"/><Relationship Id="rId51" Type="http://schemas.openxmlformats.org/officeDocument/2006/relationships/revisionLog" Target="revisionLog11311.xml"/><Relationship Id="rId72" Type="http://schemas.openxmlformats.org/officeDocument/2006/relationships/revisionLog" Target="revisionLog39.xml"/><Relationship Id="rId80" Type="http://schemas.openxmlformats.org/officeDocument/2006/relationships/revisionLog" Target="revisionLog1122.xml"/><Relationship Id="rId85" Type="http://schemas.openxmlformats.org/officeDocument/2006/relationships/revisionLog" Target="revisionLog43.xml"/><Relationship Id="rId93" Type="http://schemas.openxmlformats.org/officeDocument/2006/relationships/revisionLog" Target="revisionLog115.xml"/><Relationship Id="rId98" Type="http://schemas.openxmlformats.org/officeDocument/2006/relationships/revisionLog" Target="revisionLog1312.xml"/><Relationship Id="rId3" Type="http://schemas.openxmlformats.org/officeDocument/2006/relationships/revisionLog" Target="revisionLog3.xml"/><Relationship Id="rId12" Type="http://schemas.openxmlformats.org/officeDocument/2006/relationships/revisionLog" Target="revisionLog121.xml"/><Relationship Id="rId17" Type="http://schemas.openxmlformats.org/officeDocument/2006/relationships/revisionLog" Target="revisionLog13121.xml"/><Relationship Id="rId25" Type="http://schemas.openxmlformats.org/officeDocument/2006/relationships/revisionLog" Target="revisionLog9.xml"/><Relationship Id="rId33" Type="http://schemas.openxmlformats.org/officeDocument/2006/relationships/revisionLog" Target="revisionLog19111.xml"/><Relationship Id="rId38" Type="http://schemas.openxmlformats.org/officeDocument/2006/relationships/revisionLog" Target="revisionLog24.xml"/><Relationship Id="rId46" Type="http://schemas.openxmlformats.org/officeDocument/2006/relationships/revisionLog" Target="revisionLog32.xml"/><Relationship Id="rId59" Type="http://schemas.openxmlformats.org/officeDocument/2006/relationships/revisionLog" Target="revisionLog1621.xml"/><Relationship Id="rId67" Type="http://schemas.openxmlformats.org/officeDocument/2006/relationships/revisionLog" Target="revisionLog163.xml"/><Relationship Id="rId103" Type="http://schemas.openxmlformats.org/officeDocument/2006/relationships/revisionLog" Target="revisionLog116.xml"/><Relationship Id="rId108" Type="http://schemas.openxmlformats.org/officeDocument/2006/relationships/revisionLog" Target="revisionLog122.xml"/><Relationship Id="rId20" Type="http://schemas.openxmlformats.org/officeDocument/2006/relationships/revisionLog" Target="revisionLog4.xml"/><Relationship Id="rId41" Type="http://schemas.openxmlformats.org/officeDocument/2006/relationships/revisionLog" Target="revisionLog27.xml"/><Relationship Id="rId54" Type="http://schemas.openxmlformats.org/officeDocument/2006/relationships/revisionLog" Target="revisionLog151.xml"/><Relationship Id="rId62" Type="http://schemas.openxmlformats.org/officeDocument/2006/relationships/revisionLog" Target="revisionLog1631.xml"/><Relationship Id="rId70" Type="http://schemas.openxmlformats.org/officeDocument/2006/relationships/revisionLog" Target="revisionLog1151.xml"/><Relationship Id="rId75" Type="http://schemas.openxmlformats.org/officeDocument/2006/relationships/revisionLog" Target="revisionLog1161.xml"/><Relationship Id="rId83" Type="http://schemas.openxmlformats.org/officeDocument/2006/relationships/revisionLog" Target="revisionLog1132.xml"/><Relationship Id="rId88" Type="http://schemas.openxmlformats.org/officeDocument/2006/relationships/revisionLog" Target="revisionLog117.xml"/><Relationship Id="rId91" Type="http://schemas.openxmlformats.org/officeDocument/2006/relationships/revisionLog" Target="revisionLog118.xml"/><Relationship Id="rId96" Type="http://schemas.openxmlformats.org/officeDocument/2006/relationships/revisionLog" Target="revisionLog119.xml"/><Relationship Id="rId111" Type="http://schemas.openxmlformats.org/officeDocument/2006/relationships/revisionLog" Target="revisionLog15.xml"/><Relationship Id="rId1" Type="http://schemas.openxmlformats.org/officeDocument/2006/relationships/revisionLog" Target="revisionLog1111.xml"/><Relationship Id="rId6" Type="http://schemas.openxmlformats.org/officeDocument/2006/relationships/revisionLog" Target="revisionLog1211.xml"/><Relationship Id="rId15" Type="http://schemas.openxmlformats.org/officeDocument/2006/relationships/revisionLog" Target="revisionLog1411.xml"/><Relationship Id="rId23" Type="http://schemas.openxmlformats.org/officeDocument/2006/relationships/revisionLog" Target="revisionLog7.xml"/><Relationship Id="rId28" Type="http://schemas.openxmlformats.org/officeDocument/2006/relationships/revisionLog" Target="revisionLog161.xml"/><Relationship Id="rId36" Type="http://schemas.openxmlformats.org/officeDocument/2006/relationships/revisionLog" Target="revisionLog22.xml"/><Relationship Id="rId49" Type="http://schemas.openxmlformats.org/officeDocument/2006/relationships/revisionLog" Target="revisionLog11221.xml"/><Relationship Id="rId57" Type="http://schemas.openxmlformats.org/officeDocument/2006/relationships/revisionLog" Target="revisionLog1711.xml"/><Relationship Id="rId106" Type="http://schemas.openxmlformats.org/officeDocument/2006/relationships/revisionLog" Target="revisionLog1221.xml"/><Relationship Id="rId10" Type="http://schemas.openxmlformats.org/officeDocument/2006/relationships/revisionLog" Target="revisionLog131111.xml"/><Relationship Id="rId31" Type="http://schemas.openxmlformats.org/officeDocument/2006/relationships/revisionLog" Target="revisionLog17111.xml"/><Relationship Id="rId44" Type="http://schemas.openxmlformats.org/officeDocument/2006/relationships/revisionLog" Target="revisionLog30.xml"/><Relationship Id="rId52" Type="http://schemas.openxmlformats.org/officeDocument/2006/relationships/revisionLog" Target="revisionLog34.xml"/><Relationship Id="rId60" Type="http://schemas.openxmlformats.org/officeDocument/2006/relationships/revisionLog" Target="revisionLog1101.xml"/><Relationship Id="rId65" Type="http://schemas.openxmlformats.org/officeDocument/2006/relationships/revisionLog" Target="revisionLog1912.xml"/><Relationship Id="rId73" Type="http://schemas.openxmlformats.org/officeDocument/2006/relationships/revisionLog" Target="revisionLog40.xml"/><Relationship Id="rId78" Type="http://schemas.openxmlformats.org/officeDocument/2006/relationships/revisionLog" Target="revisionLog11321.xml"/><Relationship Id="rId81" Type="http://schemas.openxmlformats.org/officeDocument/2006/relationships/revisionLog" Target="revisionLog1121.xml"/><Relationship Id="rId86" Type="http://schemas.openxmlformats.org/officeDocument/2006/relationships/revisionLog" Target="revisionLog44.xml"/><Relationship Id="rId94" Type="http://schemas.openxmlformats.org/officeDocument/2006/relationships/revisionLog" Target="revisionLog1191.xml"/><Relationship Id="rId99" Type="http://schemas.openxmlformats.org/officeDocument/2006/relationships/revisionLog" Target="revisionLog120.xml"/><Relationship Id="rId101" Type="http://schemas.openxmlformats.org/officeDocument/2006/relationships/revisionLog" Target="revisionLog12211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1.xml"/><Relationship Id="rId13" Type="http://schemas.openxmlformats.org/officeDocument/2006/relationships/revisionLog" Target="revisionLog122111.xml"/><Relationship Id="rId18" Type="http://schemas.openxmlformats.org/officeDocument/2006/relationships/revisionLog" Target="revisionLog132.xml"/><Relationship Id="rId39" Type="http://schemas.openxmlformats.org/officeDocument/2006/relationships/revisionLog" Target="revisionLog25.xml"/><Relationship Id="rId109" Type="http://schemas.openxmlformats.org/officeDocument/2006/relationships/revisionLog" Target="revisionLog152.xml"/><Relationship Id="rId34" Type="http://schemas.openxmlformats.org/officeDocument/2006/relationships/revisionLog" Target="revisionLog20.xml"/><Relationship Id="rId50" Type="http://schemas.openxmlformats.org/officeDocument/2006/relationships/revisionLog" Target="revisionLog1110.xml"/><Relationship Id="rId55" Type="http://schemas.openxmlformats.org/officeDocument/2006/relationships/revisionLog" Target="revisionLog1521.xml"/><Relationship Id="rId76" Type="http://schemas.openxmlformats.org/officeDocument/2006/relationships/revisionLog" Target="revisionLog17.xml"/><Relationship Id="rId97" Type="http://schemas.openxmlformats.org/officeDocument/2006/relationships/revisionLog" Target="revisionLog123.xml"/><Relationship Id="rId104" Type="http://schemas.openxmlformats.org/officeDocument/2006/relationships/revisionLog" Target="revisionLog1231.xml"/><Relationship Id="rId7" Type="http://schemas.openxmlformats.org/officeDocument/2006/relationships/revisionLog" Target="revisionLog1112.xml"/><Relationship Id="rId71" Type="http://schemas.openxmlformats.org/officeDocument/2006/relationships/revisionLog" Target="revisionLog38.xml"/><Relationship Id="rId92" Type="http://schemas.openxmlformats.org/officeDocument/2006/relationships/revisionLog" Target="revisionLog19.xml"/></Relationships>
</file>

<file path=xl/revisions/revisionHeaders.xml><?xml version="1.0" encoding="utf-8"?>
<headers xmlns="http://schemas.openxmlformats.org/spreadsheetml/2006/main" xmlns:r="http://schemas.openxmlformats.org/officeDocument/2006/relationships" guid="{CD9836C0-E520-4619-8617-96E97F6FCF7F}" diskRevisions="1" revisionId="974" version="113">
  <header guid="{E8B41F06-4C45-479A-9806-07A3ED33FC63}" dateTime="2016-10-13T10:06:47" maxSheetId="2" userName="Ефанина Светлана Валентиновна" r:id="rId1">
    <sheetIdMap count="1">
      <sheetId val="1"/>
    </sheetIdMap>
  </header>
  <header guid="{935C72CE-9E97-4BFF-961B-B88DA04F7336}" dateTime="2016-10-13T10:07:16" maxSheetId="2" userName="Ефанина Светлана Валентиновна" r:id="rId2" minRId="1" maxRId="2">
    <sheetIdMap count="1">
      <sheetId val="1"/>
    </sheetIdMap>
  </header>
  <header guid="{673FCD74-F193-405A-B003-70E4E3C09A9E}" dateTime="2016-10-13T10:10:06" maxSheetId="2" userName="Ефанина Светлана Валентиновна" r:id="rId3" minRId="3" maxRId="4">
    <sheetIdMap count="1">
      <sheetId val="1"/>
    </sheetIdMap>
  </header>
  <header guid="{0D27D52F-1C2D-43D7-9A84-F813CBC6C2E4}" dateTime="2016-10-13T10:16:11" maxSheetId="2" userName="ignatieva" r:id="rId4" minRId="5" maxRId="25">
    <sheetIdMap count="1">
      <sheetId val="1"/>
    </sheetIdMap>
  </header>
  <header guid="{7C9CD791-7120-4773-91C1-337E369FB166}" dateTime="2016-10-13T10:17:21" maxSheetId="2" userName="Зинченко Надежда Викторовна" r:id="rId5" minRId="29" maxRId="30">
    <sheetIdMap count="1">
      <sheetId val="1"/>
    </sheetIdMap>
  </header>
  <header guid="{7CE2B22A-D805-4738-9A4F-F5527126E4B5}" dateTime="2016-10-13T10:18:19" maxSheetId="2" userName="Панова Елена Юрьевна" r:id="rId6">
    <sheetIdMap count="1">
      <sheetId val="1"/>
    </sheetIdMap>
  </header>
  <header guid="{C03F786C-A7A5-41E1-AB2F-E98490FFDC1B}" dateTime="2016-10-13T10:18:53" maxSheetId="2" userName="Зинченко Надежда Викторовна" r:id="rId7" minRId="37" maxRId="39">
    <sheetIdMap count="1">
      <sheetId val="1"/>
    </sheetIdMap>
  </header>
  <header guid="{C79C04A0-5C2F-4000-8A22-4415BA8A02F8}" dateTime="2016-10-13T10:18:56" maxSheetId="2" userName="Панова Елена Юрьевна" r:id="rId8" minRId="43" maxRId="46">
    <sheetIdMap count="1">
      <sheetId val="1"/>
    </sheetIdMap>
  </header>
  <header guid="{317A24DC-62E2-4303-845D-529CAC125CB0}" dateTime="2016-10-13T10:19:05" maxSheetId="2" userName="Зинченко Надежда Викторовна" r:id="rId9">
    <sheetIdMap count="1">
      <sheetId val="1"/>
    </sheetIdMap>
  </header>
  <header guid="{577C7B6D-B21F-4231-AF79-997A5BACE100}" dateTime="2016-10-13T10:19:10" maxSheetId="2" userName="Панова Елена Юрьевна" r:id="rId10" minRId="53" maxRId="54">
    <sheetIdMap count="1">
      <sheetId val="1"/>
    </sheetIdMap>
  </header>
  <header guid="{44F1CAD9-CF9B-47A7-BE0F-6D3C889B7325}" dateTime="2016-10-13T10:19:21" maxSheetId="2" userName="Панова Елена Юрьевна" r:id="rId11">
    <sheetIdMap count="1">
      <sheetId val="1"/>
    </sheetIdMap>
  </header>
  <header guid="{A25B5769-8521-4694-ACF0-C3D2EB4CE5F2}" dateTime="2016-10-13T10:19:36" maxSheetId="2" userName="Панова Елена Юрьевна" r:id="rId12">
    <sheetIdMap count="1">
      <sheetId val="1"/>
    </sheetIdMap>
  </header>
  <header guid="{45C77542-EB36-487A-94F5-4A1A293B262A}" dateTime="2016-10-13T10:20:33" maxSheetId="2" userName="Панова Елена Юрьевна" r:id="rId13" minRId="64">
    <sheetIdMap count="1">
      <sheetId val="1"/>
    </sheetIdMap>
  </header>
  <header guid="{7E441D00-81EE-4E18-8201-1237B22FE0C5}" dateTime="2016-10-13T10:20:42" maxSheetId="2" userName="Панова Елена Юрьевна" r:id="rId14" minRId="68">
    <sheetIdMap count="1">
      <sheetId val="1"/>
    </sheetIdMap>
  </header>
  <header guid="{E5B62EC5-81B3-44E7-93B8-F8D19B1B707E}" dateTime="2016-10-13T10:21:21" maxSheetId="2" userName="Панова Елена Юрьевна" r:id="rId15">
    <sheetIdMap count="1">
      <sheetId val="1"/>
    </sheetIdMap>
  </header>
  <header guid="{92CC8872-DD9D-4A5E-A829-B50561426928}" dateTime="2016-10-13T10:21:30" maxSheetId="2" userName="Зинченко Надежда Викторовна" r:id="rId16">
    <sheetIdMap count="1">
      <sheetId val="1"/>
    </sheetIdMap>
  </header>
  <header guid="{5144AD32-0F15-4AAE-BB4F-94989CA0D485}" dateTime="2016-10-13T10:21:46" maxSheetId="2" userName="Бакулина " r:id="rId17" minRId="78">
    <sheetIdMap count="1">
      <sheetId val="1"/>
    </sheetIdMap>
  </header>
  <header guid="{1CD4EF99-75B4-42DD-A532-88D1E8271E67}" dateTime="2016-10-13T10:22:22" maxSheetId="2" userName="Зинченко Надежда Викторовна" r:id="rId18" minRId="82">
    <sheetIdMap count="1">
      <sheetId val="1"/>
    </sheetIdMap>
  </header>
  <header guid="{11E0CFBD-89F6-43E0-95DF-FD192EE1D3D8}" dateTime="2016-10-13T10:22:50" maxSheetId="2" userName="Зинченко Надежда Викторовна" r:id="rId19">
    <sheetIdMap count="1">
      <sheetId val="1"/>
    </sheetIdMap>
  </header>
  <header guid="{B95C3847-AC50-498C-931B-44FF22E1FBFE}" dateTime="2016-10-13T10:27:02" maxSheetId="2" userName="Ефанина Светлана Валентиновна" r:id="rId20" minRId="89">
    <sheetIdMap count="1">
      <sheetId val="1"/>
    </sheetIdMap>
  </header>
  <header guid="{83AF8FA2-310B-465A-9B98-20BB2CCD2F4C}" dateTime="2016-10-13T10:31:40" maxSheetId="2" userName="Ефанина Светлана Валентиновна" r:id="rId21" minRId="90" maxRId="123">
    <sheetIdMap count="1">
      <sheetId val="1"/>
    </sheetIdMap>
  </header>
  <header guid="{FF7C53F7-AA1F-4AD9-8B04-2EDA946AC5EB}" dateTime="2016-10-13T10:32:21" maxSheetId="2" userName="Ефанина Светлана Валентиновна" r:id="rId22" minRId="127" maxRId="128">
    <sheetIdMap count="1">
      <sheetId val="1"/>
    </sheetIdMap>
  </header>
  <header guid="{63151840-4BCB-42CC-9103-3CDB78578EEB}" dateTime="2016-10-13T10:32:49" maxSheetId="2" userName="Ефанина Светлана Валентиновна" r:id="rId23" minRId="132">
    <sheetIdMap count="1">
      <sheetId val="1"/>
    </sheetIdMap>
  </header>
  <header guid="{7EFD0E1E-291B-4C5A-B60D-67D23B381517}" dateTime="2016-10-13T10:33:14" maxSheetId="2" userName="Ефанина Светлана Валентиновна" r:id="rId24" minRId="133" maxRId="135">
    <sheetIdMap count="1">
      <sheetId val="1"/>
    </sheetIdMap>
  </header>
  <header guid="{D26E4161-00F9-4E3A-A299-955322589AB8}" dateTime="2016-10-13T10:33:26" maxSheetId="2" userName="Ефанина Светлана Валентиновна" r:id="rId25" minRId="136">
    <sheetIdMap count="1">
      <sheetId val="1"/>
    </sheetIdMap>
  </header>
  <header guid="{F2CF27A5-D607-4EA2-A22B-EFF80B9D3C9A}" dateTime="2016-10-13T10:33:31" maxSheetId="2" userName="Ефанина Светлана Валентиновна" r:id="rId26">
    <sheetIdMap count="1">
      <sheetId val="1"/>
    </sheetIdMap>
  </header>
  <header guid="{EF9C3670-87E0-4A68-A0E6-3E1507091AB1}" dateTime="2016-10-13T10:34:20" maxSheetId="2" userName="Ефанина Светлана Валентиновна" r:id="rId27" minRId="140" maxRId="147">
    <sheetIdMap count="1">
      <sheetId val="1"/>
    </sheetIdMap>
  </header>
  <header guid="{669561A7-B976-479E-B546-93AC3CF2A30F}" dateTime="2016-10-13T10:34:36" maxSheetId="2" userName="Ефанина Светлана Валентиновна" r:id="rId28">
    <sheetIdMap count="1">
      <sheetId val="1"/>
    </sheetIdMap>
  </header>
  <header guid="{9EB0F266-B245-4A7E-A9DF-012C5E435F1B}" dateTime="2016-10-13T10:41:33" maxSheetId="2" userName="Фадеева Ирина Николаевна" r:id="rId29" minRId="151" maxRId="163">
    <sheetIdMap count="1">
      <sheetId val="1"/>
    </sheetIdMap>
  </header>
  <header guid="{2199F40A-EA21-4737-943A-46C5145C96A4}" dateTime="2016-10-13T10:45:13" maxSheetId="2" userName="Фадеева Ирина Николаевна" r:id="rId30" minRId="167" maxRId="173">
    <sheetIdMap count="1">
      <sheetId val="1"/>
    </sheetIdMap>
  </header>
  <header guid="{FDADB165-5F31-44AD-B28C-DDA487872AB1}" dateTime="2016-10-13T10:56:26" maxSheetId="2" userName="Ефанина Светлана Валентиновна" r:id="rId31" minRId="177" maxRId="200">
    <sheetIdMap count="1">
      <sheetId val="1"/>
    </sheetIdMap>
  </header>
  <header guid="{E135A583-F5C6-48CC-A03D-9529D3BD2161}" dateTime="2016-10-13T10:56:43" maxSheetId="2" userName="Ефанина Светлана Валентиновна" r:id="rId32" minRId="201">
    <sheetIdMap count="1">
      <sheetId val="1"/>
    </sheetIdMap>
  </header>
  <header guid="{50F15282-5C5B-461B-8001-20611C6DC7F2}" dateTime="2016-10-13T10:57:29" maxSheetId="2" userName="Ефанина Светлана Валентиновна" r:id="rId33">
    <sheetIdMap count="1">
      <sheetId val="1"/>
    </sheetIdMap>
  </header>
  <header guid="{FCB086A4-6BFB-4F58-8E85-0D95409B8900}" dateTime="2016-10-13T10:58:01" maxSheetId="2" userName="Ефанина Светлана Валентиновна" r:id="rId34" minRId="202" maxRId="203">
    <sheetIdMap count="1">
      <sheetId val="1"/>
    </sheetIdMap>
  </header>
  <header guid="{72FD23C4-2EE9-43F5-82E9-78C0018BDC34}" dateTime="2016-10-13T10:58:33" maxSheetId="2" userName="Ефанина Светлана Валентиновна" r:id="rId35" minRId="204">
    <sheetIdMap count="1">
      <sheetId val="1"/>
    </sheetIdMap>
  </header>
  <header guid="{ECC0DAF8-7977-4C54-865B-0DDBF9F4F93E}" dateTime="2016-10-13T10:58:54" maxSheetId="2" userName="Ефанина Светлана Валентиновна" r:id="rId36" minRId="205" maxRId="206">
    <sheetIdMap count="1">
      <sheetId val="1"/>
    </sheetIdMap>
  </header>
  <header guid="{D614F3EB-3267-47D5-B2DC-26C62120FE41}" dateTime="2016-10-13T10:59:33" maxSheetId="2" userName="Ефанина Светлана Валентиновна" r:id="rId37" minRId="207" maxRId="209">
    <sheetIdMap count="1">
      <sheetId val="1"/>
    </sheetIdMap>
  </header>
  <header guid="{CB0C94C3-0F68-4554-BF81-D7AD7198EFA4}" dateTime="2016-10-13T10:59:58" maxSheetId="2" userName="Ефанина Светлана Валентиновна" r:id="rId38" minRId="210">
    <sheetIdMap count="1">
      <sheetId val="1"/>
    </sheetIdMap>
  </header>
  <header guid="{FCDB2EFC-74DF-45CD-903F-D605733B3C3B}" dateTime="2016-10-13T11:01:54" maxSheetId="2" userName="Ефанина Светлана Валентиновна" r:id="rId39" minRId="211" maxRId="216">
    <sheetIdMap count="1">
      <sheetId val="1"/>
    </sheetIdMap>
  </header>
  <header guid="{90295511-4A4A-49CD-8471-282F99490F40}" dateTime="2016-10-13T11:02:19" maxSheetId="2" userName="Ефанина Светлана Валентиновна" r:id="rId40" minRId="220" maxRId="221">
    <sheetIdMap count="1">
      <sheetId val="1"/>
    </sheetIdMap>
  </header>
  <header guid="{DD7DE8AF-D3A6-44C6-BFB6-2273206CF13E}" dateTime="2016-10-13T11:02:37" maxSheetId="2" userName="Ефанина Светлана Валентиновна" r:id="rId41">
    <sheetIdMap count="1">
      <sheetId val="1"/>
    </sheetIdMap>
  </header>
  <header guid="{2D96EFF1-D2FF-4886-82BF-EDA77B0232DB}" dateTime="2016-10-13T11:04:06" maxSheetId="2" userName="Ефанина Светлана Валентиновна" r:id="rId42" minRId="222">
    <sheetIdMap count="1">
      <sheetId val="1"/>
    </sheetIdMap>
  </header>
  <header guid="{4083963E-048C-49E1-9EB3-752EB63B4918}" dateTime="2016-10-13T11:05:59" maxSheetId="2" userName="Ефанина Светлана Валентиновна" r:id="rId43" minRId="223">
    <sheetIdMap count="1">
      <sheetId val="1"/>
    </sheetIdMap>
  </header>
  <header guid="{1BDBEE5E-2F79-443E-9953-2182980E8A46}" dateTime="2016-10-13T11:06:24" maxSheetId="2" userName="Ефанина Светлана Валентиновна" r:id="rId44" minRId="224" maxRId="227">
    <sheetIdMap count="1">
      <sheetId val="1"/>
    </sheetIdMap>
  </header>
  <header guid="{A00BDB6A-C4DC-4F1F-87BF-0C28D4587652}" dateTime="2016-10-13T11:06:50" maxSheetId="2" userName="Ефанина Светлана Валентиновна" r:id="rId45">
    <sheetIdMap count="1">
      <sheetId val="1"/>
    </sheetIdMap>
  </header>
  <header guid="{4519DBF8-DCF2-4831-9C09-F492CD1FD185}" dateTime="2016-10-13T11:06:59" maxSheetId="2" userName="Ефанина Светлана Валентиновна" r:id="rId46">
    <sheetIdMap count="1">
      <sheetId val="1"/>
    </sheetIdMap>
  </header>
  <header guid="{83C1CF98-0E9F-459D-9034-E3EEC177B935}" dateTime="2016-10-13T13:26:03" maxSheetId="2" userName="Чурашова Марина Геннадьевна" r:id="rId47">
    <sheetIdMap count="1">
      <sheetId val="1"/>
    </sheetIdMap>
  </header>
  <header guid="{B4DF9AB3-45C8-4BBD-9A6C-12388974D04D}" dateTime="2016-10-13T13:26:47" maxSheetId="2" userName="Ефанина Светлана Валентиновна" r:id="rId48">
    <sheetIdMap count="1">
      <sheetId val="1"/>
    </sheetIdMap>
  </header>
  <header guid="{8DBC6AB8-356A-4324-A1D1-ED56EFE2CB47}" dateTime="2016-10-13T13:30:08" maxSheetId="2" userName="Николаева Елена Ирфанова" r:id="rId49" minRId="237" maxRId="251">
    <sheetIdMap count="1">
      <sheetId val="1"/>
    </sheetIdMap>
  </header>
  <header guid="{676CE168-DFBD-49FF-B0C8-5FC39B51A41E}" dateTime="2016-10-13T13:36:58" maxSheetId="2" userName="Николаева Елена Ирфанова" r:id="rId50" minRId="255">
    <sheetIdMap count="1">
      <sheetId val="1"/>
    </sheetIdMap>
  </header>
  <header guid="{4A365C91-2B2C-4694-9B13-D4007937EF44}" dateTime="2016-10-13T13:43:45" maxSheetId="2" userName="Николаева Елена Ирфанова" r:id="rId51" minRId="259" maxRId="260">
    <sheetIdMap count="1">
      <sheetId val="1"/>
    </sheetIdMap>
  </header>
  <header guid="{C16146E0-31CE-41AC-9C3F-89081C43D6ED}" dateTime="2016-10-13T14:17:22" maxSheetId="2" userName="Ефанина Светлана Валентиновна" r:id="rId52">
    <sheetIdMap count="1">
      <sheetId val="1"/>
    </sheetIdMap>
  </header>
  <header guid="{AE4F22AB-E747-4E40-A757-61CE11A2AB41}" dateTime="2016-10-13T15:27:52" maxSheetId="2" userName="Ефанина Светлана Валентиновна" r:id="rId53" minRId="267">
    <sheetIdMap count="1">
      <sheetId val="1"/>
    </sheetIdMap>
  </header>
  <header guid="{AB967AF7-4775-496A-856C-7F582DA2E4CD}" dateTime="2016-10-13T15:52:50" maxSheetId="2" userName="Петрунькина Марина Александровна" r:id="rId54" minRId="271" maxRId="338">
    <sheetIdMap count="1">
      <sheetId val="1"/>
    </sheetIdMap>
  </header>
  <header guid="{5D7D6327-2178-44E2-9224-E9CA3254F4A4}" dateTime="2016-10-13T15:54:06" maxSheetId="2" userName="Петрунькина Марина Александровна" r:id="rId55" minRId="343">
    <sheetIdMap count="1">
      <sheetId val="1"/>
    </sheetIdMap>
  </header>
  <header guid="{F25ED202-3504-402D-A9D6-B3C92CDAC703}" dateTime="2016-10-13T15:54:35" maxSheetId="2" userName="Петрунькина Марина Александровна" r:id="rId56">
    <sheetIdMap count="1">
      <sheetId val="1"/>
    </sheetIdMap>
  </header>
  <header guid="{A5C49CF4-63AC-4932-BDA7-7EF0FD905B1B}" dateTime="2016-10-13T15:55:00" maxSheetId="2" userName="Петрунькина Марина Александровна" r:id="rId57">
    <sheetIdMap count="1">
      <sheetId val="1"/>
    </sheetIdMap>
  </header>
  <header guid="{0F446E50-E907-4036-80CA-A45323D6F738}" dateTime="2016-10-13T16:50:12" maxSheetId="2" userName="Ефанина Светлана Валентиновна" r:id="rId58">
    <sheetIdMap count="1">
      <sheetId val="1"/>
    </sheetIdMap>
  </header>
  <header guid="{8A1C5775-45DC-4DED-B7E5-17B896D43CB1}" dateTime="2016-10-13T17:00:24" maxSheetId="2" userName="Дементьева Елена Александровна" r:id="rId59">
    <sheetIdMap count="1">
      <sheetId val="1"/>
    </sheetIdMap>
  </header>
  <header guid="{861266F8-2272-4286-8E6E-1F5B6EE9B324}" dateTime="2016-10-14T08:21:06" maxSheetId="2" userName="Петрунькина Марина Александровна" r:id="rId60">
    <sheetIdMap count="1">
      <sheetId val="1"/>
    </sheetIdMap>
  </header>
  <header guid="{C4BE4CA1-7C5D-4CF9-A914-711BE6C3515C}" dateTime="2016-10-14T09:32:35" maxSheetId="2" userName="Дмитриева Галина Анатольевна" r:id="rId61">
    <sheetIdMap count="1">
      <sheetId val="1"/>
    </sheetIdMap>
  </header>
  <header guid="{772A9BB0-4B19-4F66-96BA-910B07E36380}" dateTime="2016-10-14T09:32:53" maxSheetId="2" userName="Дмитриева Галина Анатольевна" r:id="rId62">
    <sheetIdMap count="1">
      <sheetId val="1"/>
    </sheetIdMap>
  </header>
  <header guid="{E57DDA2E-F88E-4717-8F4F-FBB8E7C4F04C}" dateTime="2016-10-14T13:02:45" maxSheetId="2" userName="Ефанина Светлана Валентиновна" r:id="rId63">
    <sheetIdMap count="1">
      <sheetId val="1"/>
    </sheetIdMap>
  </header>
  <header guid="{6B63FA28-A47F-4ED5-8D68-923B51F76FE6}" dateTime="2016-10-14T13:28:14" maxSheetId="2" userName="Петрунькина Марина Александровна" r:id="rId64">
    <sheetIdMap count="1">
      <sheetId val="1"/>
    </sheetIdMap>
  </header>
  <header guid="{87D658FC-546D-4D79-A059-5C16620F85FF}" dateTime="2016-10-14T14:15:50" maxSheetId="2" userName="Дементьева Елена Александровна" r:id="rId65">
    <sheetIdMap count="1">
      <sheetId val="1"/>
    </sheetIdMap>
  </header>
  <header guid="{067C7FFD-5B29-46F9-972F-CEF3B7AC8050}" dateTime="2016-10-15T12:14:43" maxSheetId="2" userName="Петрунькина Марина Александровна" r:id="rId66" minRId="384" maxRId="426">
    <sheetIdMap count="1">
      <sheetId val="1"/>
    </sheetIdMap>
  </header>
  <header guid="{2572B744-0623-4970-8C54-8E03AF828056}" dateTime="2016-10-15T12:16:05" maxSheetId="2" userName="Петрунькина Марина Александровна" r:id="rId67" minRId="431" maxRId="463">
    <sheetIdMap count="1">
      <sheetId val="1"/>
    </sheetIdMap>
  </header>
  <header guid="{985EA116-30AC-439D-8B50-64BEDFA5A4B8}" dateTime="2016-10-15T12:21:53" maxSheetId="2" userName="Калашникова Галина Владимировна" r:id="rId68" minRId="468" maxRId="470">
    <sheetIdMap count="1">
      <sheetId val="1"/>
    </sheetIdMap>
  </header>
  <header guid="{B0430215-FC8A-44DB-BDE7-BD123B1CBF9A}" dateTime="2016-10-15T12:26:55" maxSheetId="2" userName="Петрунькина Марина Александровна" r:id="rId69" minRId="474" maxRId="479">
    <sheetIdMap count="1">
      <sheetId val="1"/>
    </sheetIdMap>
  </header>
  <header guid="{43D54401-4E9B-4903-A694-EAAC037A3D13}" dateTime="2016-10-15T12:27:20" maxSheetId="2" userName="Петрунькина Марина Александровна" r:id="rId70" minRId="484" maxRId="486">
    <sheetIdMap count="1">
      <sheetId val="1"/>
    </sheetIdMap>
  </header>
  <header guid="{13E25BC4-4F4A-4742-9B8B-A428A7E8AF27}" dateTime="2016-10-15T12:27:54" maxSheetId="2" userName="Ефанина Светлана Валентиновна" r:id="rId71" minRId="491" maxRId="504">
    <sheetIdMap count="1">
      <sheetId val="1"/>
    </sheetIdMap>
  </header>
  <header guid="{438D0940-8332-4306-A3E9-7AF5D51EC2FD}" dateTime="2016-10-15T12:29:06" maxSheetId="2" userName="Ефанина Светлана Валентиновна" r:id="rId72" minRId="508" maxRId="512">
    <sheetIdMap count="1">
      <sheetId val="1"/>
    </sheetIdMap>
  </header>
  <header guid="{5AEF0C58-0193-4233-838B-69ADD95F0563}" dateTime="2016-10-15T12:29:21" maxSheetId="2" userName="Ефанина Светлана Валентиновна" r:id="rId73" minRId="513" maxRId="517">
    <sheetIdMap count="1">
      <sheetId val="1"/>
    </sheetIdMap>
  </header>
  <header guid="{61A940CE-BEB6-4447-ABDA-8532ABD06645}" dateTime="2016-10-15T12:30:16" maxSheetId="2" userName="Петрунькина Марина Александровна" r:id="rId74" minRId="518" maxRId="545">
    <sheetIdMap count="1">
      <sheetId val="1"/>
    </sheetIdMap>
  </header>
  <header guid="{71629B5C-92C6-40B9-8944-1C6EDC552E5F}" dateTime="2016-10-15T12:30:34" maxSheetId="2" userName="Петрунькина Марина Александровна" r:id="rId75" minRId="550" maxRId="611">
    <sheetIdMap count="1">
      <sheetId val="1"/>
    </sheetIdMap>
  </header>
  <header guid="{AD0DF629-262A-4BDD-855C-91CCB48905C6}" dateTime="2016-10-15T12:31:20" maxSheetId="2" userName="Петрунькина Марина Александровна" r:id="rId76" minRId="616" maxRId="617">
    <sheetIdMap count="1">
      <sheetId val="1"/>
    </sheetIdMap>
  </header>
  <header guid="{206BF497-6A6E-483C-81F1-BD0C4E23C5B9}" dateTime="2016-10-15T12:32:14" maxSheetId="2" userName="Ефанина Светлана Валентиновна" r:id="rId77" minRId="622" maxRId="624">
    <sheetIdMap count="1">
      <sheetId val="1"/>
    </sheetIdMap>
  </header>
  <header guid="{9ECB78BE-2412-4987-97AB-796EC5733F4C}" dateTime="2016-10-15T12:33:01" maxSheetId="2" userName="Петрунькина Марина Александровна" r:id="rId78" minRId="628">
    <sheetIdMap count="1">
      <sheetId val="1"/>
    </sheetIdMap>
  </header>
  <header guid="{400E8A9C-24A3-4B27-A860-F9860544F294}" dateTime="2016-10-15T12:33:20" maxSheetId="2" userName="Петрунькина Марина Александровна" r:id="rId79" minRId="633">
    <sheetIdMap count="1">
      <sheetId val="1"/>
    </sheetIdMap>
  </header>
  <header guid="{2C116F22-8C47-4A3A-AA4C-522FFBDD62CE}" dateTime="2016-10-15T12:33:57" maxSheetId="2" userName="Петрунькина Марина Александровна" r:id="rId80" minRId="638">
    <sheetIdMap count="1">
      <sheetId val="1"/>
    </sheetIdMap>
  </header>
  <header guid="{79FD787A-DAE0-4381-B05E-71F43B16F4C3}" dateTime="2016-10-15T12:36:45" maxSheetId="2" userName="Петрунькина Марина Александровна" r:id="rId81" minRId="643">
    <sheetIdMap count="1">
      <sheetId val="1"/>
    </sheetIdMap>
  </header>
  <header guid="{96D2C7FA-01B4-4BA1-858C-32C3770C4324}" dateTime="2016-10-15T12:37:22" maxSheetId="2" userName="Петрунькина Марина Александровна" r:id="rId82">
    <sheetIdMap count="1">
      <sheetId val="1"/>
    </sheetIdMap>
  </header>
  <header guid="{14B80B93-C50D-4003-B9EE-4FDD828BCF4E}" dateTime="2016-10-15T12:37:34" maxSheetId="2" userName="Петрунькина Марина Александровна" r:id="rId83" minRId="652">
    <sheetIdMap count="1">
      <sheetId val="1"/>
    </sheetIdMap>
  </header>
  <header guid="{B0F9DADF-F1DA-44AE-8D7A-B68D36D6DC5C}" dateTime="2016-10-15T12:38:15" maxSheetId="2" userName="Ефанина Светлана Валентиновна" r:id="rId84" minRId="657">
    <sheetIdMap count="1">
      <sheetId val="1"/>
    </sheetIdMap>
  </header>
  <header guid="{2213A127-3A7F-4B75-9B28-E4F2F6FFE94C}" dateTime="2016-10-15T12:40:36" maxSheetId="2" userName="Ефанина Светлана Валентиновна" r:id="rId85">
    <sheetIdMap count="1">
      <sheetId val="1"/>
    </sheetIdMap>
  </header>
  <header guid="{682B50AD-8312-4F40-BDB5-18E739746C91}" dateTime="2016-10-15T12:41:54" maxSheetId="2" userName="Ефанина Светлана Валентиновна" r:id="rId86">
    <sheetIdMap count="1">
      <sheetId val="1"/>
    </sheetIdMap>
  </header>
  <header guid="{48544771-0518-47EC-AF11-64BC2ECDB2A3}" dateTime="2016-10-15T12:42:11" maxSheetId="2" userName="Ефанина Светлана Валентиновна" r:id="rId87">
    <sheetIdMap count="1">
      <sheetId val="1"/>
    </sheetIdMap>
  </header>
  <header guid="{6F591117-6DCD-43CD-9E6F-32544E663CBE}" dateTime="2016-10-15T12:44:24" maxSheetId="2" userName="Петрунькина Марина Александровна" r:id="rId88" minRId="667" maxRId="670">
    <sheetIdMap count="1">
      <sheetId val="1"/>
    </sheetIdMap>
  </header>
  <header guid="{7686298D-0469-4689-8BAE-9752F28628CF}" dateTime="2016-10-15T12:44:46" maxSheetId="2" userName="Петрунькина Марина Александровна" r:id="rId89">
    <sheetIdMap count="1">
      <sheetId val="1"/>
    </sheetIdMap>
  </header>
  <header guid="{5D978691-CD05-41CD-B3D0-EEBBD4BC1D5B}" dateTime="2016-10-15T12:45:04" maxSheetId="2" userName="Петрунькина Марина Александровна" r:id="rId90">
    <sheetIdMap count="1">
      <sheetId val="1"/>
    </sheetIdMap>
  </header>
  <header guid="{3A615BD7-BB77-44AB-8291-26F0344644FA}" dateTime="2016-10-15T12:53:57" maxSheetId="2" userName="Чурашова Марина Геннадьевна" r:id="rId91" minRId="683" maxRId="684">
    <sheetIdMap count="1">
      <sheetId val="1"/>
    </sheetIdMap>
  </header>
  <header guid="{BB48AFDA-304E-4C43-A7FE-8B9B35197938}" dateTime="2016-10-15T13:08:35" maxSheetId="2" userName="Петрунькина Марина Александровна" r:id="rId92" minRId="688" maxRId="691">
    <sheetIdMap count="1">
      <sheetId val="1"/>
    </sheetIdMap>
  </header>
  <header guid="{5D9A743A-DE04-4B15-9ADF-9B0E4DB595A4}" dateTime="2016-10-15T13:09:18" maxSheetId="2" userName="Петрунькина Марина Александровна" r:id="rId93" minRId="696">
    <sheetIdMap count="1">
      <sheetId val="1"/>
    </sheetIdMap>
  </header>
  <header guid="{3F9B9FC4-B3E8-4E85-A52E-1793E7A9543D}" dateTime="2016-10-15T13:22:39" maxSheetId="2" userName="Чурашова Марина Геннадьевна" r:id="rId94" minRId="701">
    <sheetIdMap count="1">
      <sheetId val="1"/>
    </sheetIdMap>
  </header>
  <header guid="{7240B099-9559-45C1-A425-D3F0E8EA6FC1}" dateTime="2016-10-15T13:30:26" maxSheetId="2" userName="Чурашова Марина Геннадьевна" r:id="rId95" minRId="705">
    <sheetIdMap count="1">
      <sheetId val="1"/>
    </sheetIdMap>
  </header>
  <header guid="{8F48F0A2-7151-4AED-90AC-0501A715100D}" dateTime="2016-10-15T13:31:12" maxSheetId="2" userName="Чурашова Марина Геннадьевна" r:id="rId96" minRId="709">
    <sheetIdMap count="1">
      <sheetId val="1"/>
    </sheetIdMap>
  </header>
  <header guid="{8B097A13-E2AF-425D-B32B-51F414EE2D92}" dateTime="2016-10-15T13:33:47" maxSheetId="2" userName="Чурашова Марина Геннадьевна" r:id="rId97" minRId="713">
    <sheetIdMap count="1">
      <sheetId val="1"/>
    </sheetIdMap>
  </header>
  <header guid="{9284D68A-A2B4-4C12-931A-95B0C7B23360}" dateTime="2016-10-15T13:35:15" maxSheetId="2" userName="Чурашова Марина Геннадьевна" r:id="rId98" minRId="717">
    <sheetIdMap count="1">
      <sheetId val="1"/>
    </sheetIdMap>
  </header>
  <header guid="{94F1478D-B265-4B43-ADC6-E6FE10DE1BFF}" dateTime="2016-10-15T14:17:19" maxSheetId="2" userName="Чурашова Марина Геннадьевна" r:id="rId99">
    <sheetIdMap count="1">
      <sheetId val="1"/>
    </sheetIdMap>
  </header>
  <header guid="{5039433A-937E-44FB-84BF-681F729529A7}" dateTime="2016-10-15T14:22:40" maxSheetId="2" userName="Чурашова Марина Геннадьевна" r:id="rId100">
    <sheetIdMap count="1">
      <sheetId val="1"/>
    </sheetIdMap>
  </header>
  <header guid="{B8F348FF-762F-4182-AC91-A839CD50BCD0}" dateTime="2016-10-15T16:06:44" maxSheetId="2" userName="Петрунькина Марина Александровна" r:id="rId101" minRId="727">
    <sheetIdMap count="1">
      <sheetId val="1"/>
    </sheetIdMap>
  </header>
  <header guid="{A0E9894E-7CDB-48E9-9C95-F358EEF61146}" dateTime="2016-10-15T16:07:04" maxSheetId="2" userName="Петрунькина Марина Александровна" r:id="rId102">
    <sheetIdMap count="1">
      <sheetId val="1"/>
    </sheetIdMap>
  </header>
  <header guid="{FBCF87C5-DADA-4334-BFDA-211CDE28E65D}" dateTime="2016-10-15T16:07:35" maxSheetId="2" userName="Петрунькина Марина Александровна" r:id="rId103">
    <sheetIdMap count="1">
      <sheetId val="1"/>
    </sheetIdMap>
  </header>
  <header guid="{73E449EB-B609-470F-A8B3-D8349BA25F67}" dateTime="2016-10-15T16:27:05" maxSheetId="2" userName="Петрунькина Марина Александровна" r:id="rId104" minRId="740" maxRId="801">
    <sheetIdMap count="1">
      <sheetId val="1"/>
    </sheetIdMap>
  </header>
  <header guid="{3A2D2C95-156F-414B-87A0-11D33AC355B7}" dateTime="2016-10-17T08:37:46" maxSheetId="2" userName="Бедункович Марина Александровна" r:id="rId105" minRId="806">
    <sheetIdMap count="1">
      <sheetId val="1"/>
    </sheetIdMap>
  </header>
  <header guid="{5E47D47B-3CA9-424D-91A7-4BCF721EF0E6}" dateTime="2016-10-17T08:46:51" maxSheetId="2" userName="Петрунькина Марина Александровна" r:id="rId106">
    <sheetIdMap count="1">
      <sheetId val="1"/>
    </sheetIdMap>
  </header>
  <header guid="{C1E481CC-5DB7-4C83-B72A-965FB277383D}" dateTime="2016-10-17T08:51:07" maxSheetId="2" userName="Николаева Елена Ирфанова" r:id="rId107">
    <sheetIdMap count="1">
      <sheetId val="1"/>
    </sheetIdMap>
  </header>
  <header guid="{74AE7F09-625E-4489-839F-4014C50681D5}" dateTime="2016-10-17T08:59:34" maxSheetId="2" userName="Петрунькина Марина Александровна" r:id="rId108">
    <sheetIdMap count="1">
      <sheetId val="1"/>
    </sheetIdMap>
  </header>
  <header guid="{E49FCEF8-18CF-4304-A52D-59D1A4376962}" dateTime="2016-10-17T10:47:03" maxSheetId="2" userName="Петрунькина Марина Александровна" r:id="rId109" minRId="818" maxRId="883">
    <sheetIdMap count="1">
      <sheetId val="1"/>
    </sheetIdMap>
  </header>
  <header guid="{D79A8117-8302-440A-8B22-2941120A8788}" dateTime="2016-10-17T10:51:24" maxSheetId="2" userName="Петрунькина Марина Александровна" r:id="rId110" minRId="888" maxRId="900">
    <sheetIdMap count="1">
      <sheetId val="1"/>
    </sheetIdMap>
  </header>
  <header guid="{4EA851D1-A429-44B9-9890-5CE0DCA3C092}" dateTime="2016-10-17T10:56:16" maxSheetId="2" userName="Петрунькина Марина Александровна" r:id="rId111" minRId="905" maxRId="962">
    <sheetIdMap count="1">
      <sheetId val="1"/>
    </sheetIdMap>
  </header>
  <header guid="{9F9AD513-631B-4B3C-A6F6-2F45B05CC813}" dateTime="2016-10-17T10:56:56" maxSheetId="2" userName="Петрунькина Марина Александровна" r:id="rId112">
    <sheetIdMap count="1">
      <sheetId val="1"/>
    </sheetIdMap>
  </header>
  <header guid="{CD9836C0-E520-4619-8617-96E97F6FCF7F}" dateTime="2016-10-17T10:57:53" maxSheetId="2" userName="Петрунькина Марина Александровна" r:id="rId11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'!$A$1:$C$80</formula>
    <oldFormula>'приложение №13 '!$A$1:$C$80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'!$D:$D</formula>
    <oldFormula>'приложение №13 '!$D:$D</oldFormula>
  </rdn>
  <rcv guid="{4B9DB648-00A1-4A31-8F9E-7240AB3261CD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'!$A$1:$D$70</formula>
    <oldFormula>'приложение №13 '!$A$1:$D$70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'!$72:$73</formula>
    <oldFormula>'приложение №13 '!$1:$4,'приложение №13 '!$72:$73</oldFormula>
  </rdn>
  <rcv guid="{B69D24A3-5A53-497B-86C0-5BA2F3B6B4D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'!$A$1:$C$80</formula>
    <oldFormula>'приложение №13 '!$A$1:$C$80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'!$D:$D</formula>
    <oldFormula>'приложение №13 '!$D:$D</oldFormula>
  </rdn>
  <rcv guid="{4B9DB648-00A1-4A31-8F9E-7240AB3261CD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633" sId="1">
    <oc r="C42" t="inlineStr">
      <is>
        <t>Приобретение 10 автомобилей " Лада Веста "</t>
      </is>
    </oc>
    <nc r="C42" t="inlineStr">
      <is>
        <t>Приобретение 10 автомобилей "Лада Веста"</t>
      </is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'!$B$1:$D$80</formula>
    <oldFormula>'приложение №13 '!$B$1:$D$80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rc rId="167" sId="1" ref="A29:XFD29" action="insertRow">
    <undo index="2" exp="area" ref3D="1" dr="$A$76:$XFD$77" dn="Z_B69D24A3_5A53_497B_86C0_5BA2F3B6B4D3_.wvu.Rows" sId="1"/>
    <undo index="2" exp="area" ref3D="1" dr="$A$76:$XFD$77" dn="Z_0B420615_E326_4C97_AE7C_4C1A943AA485_.wvu.Rows" sId="1"/>
    <undo index="2" exp="area" ref3D="1" dr="$A$76:$XFD$77" dn="Z_917EED46_F241_44DA_94C9_50D8D830EF81_.wvu.Rows" sId="1"/>
    <undo index="2" exp="area" ref3D="1" dr="$A$76:$XFD$77" dn="Z_C33F3393_72FA_4528_B8E9_8A92BA3CCEAB_.wvu.Rows" sId="1"/>
    <undo index="2" exp="area" ref3D="1" dr="$A$76:$XFD$77" dn="Z_96708576_285E_449F_A603_80152244ECB5_.wvu.Rows" sId="1"/>
    <undo index="2" exp="area" ref3D="1" dr="$A$76:$XFD$77" dn="Z_65A7B8D8_568F_443C_B62C_E36133DEF676_.wvu.Rows" sId="1"/>
    <undo index="2" exp="area" ref3D="1" dr="$A$76:$XFD$77" dn="Z_FC10C612_B4A0_4A56_9924_1E7792C1D011_.wvu.Rows" sId="1"/>
    <undo index="2" exp="area" ref3D="1" dr="$A$76:$XFD$77" dn="Z_D5C90058_43E4_4B90_ADF6_A42C5E5A35FF_.wvu.Rows" sId="1"/>
    <undo index="0" exp="area" ref3D="1" dr="$E$1:$E$1048576" dn="Z_D5C90058_43E4_4B90_ADF6_A42C5E5A35FF_.wvu.Cols" sId="1"/>
    <undo index="2" exp="area" ref3D="1" dr="$A$76:$XFD$77" dn="Z_CE835426_6F32_490E_AD78_3D26FCD74632_.wvu.Rows" sId="1"/>
    <undo index="2" exp="area" ref3D="1" dr="$A$76:$XFD$77" dn="Z_C5391717_0E98_46BF_ADCD_B5D0CED83A4B_.wvu.Rows" sId="1"/>
    <undo index="2" exp="area" ref3D="1" dr="$A$76:$XFD$77" dn="Z_BA1CC77F_DAF8_4512_83E0_E69DF2C4B6CC_.wvu.Rows" sId="1"/>
    <undo index="2" exp="area" ref3D="1" dr="$A$76:$XFD$77" dn="Z_A9218EDF_07C5_488C_8727_25D0399BEA47_.wvu.Rows" sId="1"/>
    <undo index="2" exp="area" ref3D="1" dr="$A$76:$XFD$77" dn="Z_A543BCC1_A2AA_44C7_A914_D7C2A9274C94_.wvu.Rows" sId="1"/>
    <undo index="2" exp="area" ref3D="1" dr="$A$76:$XFD$77" dn="Z_A3FAB5B8_0B71_435E_857E_B9CE1157DA9D_.wvu.Rows" sId="1"/>
    <undo index="0" exp="area" ref3D="1" dr="$E$1:$E$1048576" dn="Z_A3FAB5B8_0B71_435E_857E_B9CE1157DA9D_.wvu.Cols" sId="1"/>
    <undo index="2" exp="area" ref3D="1" dr="$A$76:$XFD$77" dn="Z_6E16E238_ECEE_4D3C_8378_3960F0CEFDCE_.wvu.Rows" sId="1"/>
    <undo index="0" exp="area" ref3D="1" dr="$E$1:$E$1048576" dn="Z_6E16E238_ECEE_4D3C_8378_3960F0CEFDCE_.wvu.Cols" sId="1"/>
    <undo index="2" exp="area" ref3D="1" dr="$A$76:$XFD$77" dn="Z_4B9DB648_00A1_4A31_8F9E_7240AB3261CD_.wvu.Rows" sId="1"/>
    <undo index="0" exp="area" ref3D="1" dr="$E$1:$E$1048576" dn="Z_4B9DB648_00A1_4A31_8F9E_7240AB3261CD_.wvu.Cols" sId="1"/>
    <undo index="2" exp="area" ref3D="1" dr="$A$76:$XFD$77" dn="Z_37BE11D9_14BB_48BB_8C59_CEC0BB61A810_.wvu.Rows" sId="1"/>
    <undo index="0" exp="area" ref3D="1" dr="$E$1:$E$1048576" dn="Z_37BE11D9_14BB_48BB_8C59_CEC0BB61A810_.wvu.Cols" sId="1"/>
    <undo index="2" exp="area" ref3D="1" dr="$A$76:$XFD$77" dn="Z_157EED34_7CDD_4C05_9ACF_D7B033CA1EBE_.wvu.Rows" sId="1"/>
    <undo index="2" exp="area" ref3D="1" dr="$A$76:$XFD$77" dn="Z_152277A6_B0CA_46F7_B887_3D9C364BD987_.wvu.Rows" sId="1"/>
  </rrc>
  <rrc rId="168" sId="1" ref="A29:XFD29" action="insertRow">
    <undo index="2" exp="area" ref3D="1" dr="$A$77:$XFD$78" dn="Z_B69D24A3_5A53_497B_86C0_5BA2F3B6B4D3_.wvu.Rows" sId="1"/>
    <undo index="2" exp="area" ref3D="1" dr="$A$77:$XFD$78" dn="Z_0B420615_E326_4C97_AE7C_4C1A943AA485_.wvu.Rows" sId="1"/>
    <undo index="2" exp="area" ref3D="1" dr="$A$77:$XFD$78" dn="Z_917EED46_F241_44DA_94C9_50D8D830EF81_.wvu.Rows" sId="1"/>
    <undo index="2" exp="area" ref3D="1" dr="$A$77:$XFD$78" dn="Z_C33F3393_72FA_4528_B8E9_8A92BA3CCEAB_.wvu.Rows" sId="1"/>
    <undo index="2" exp="area" ref3D="1" dr="$A$77:$XFD$78" dn="Z_96708576_285E_449F_A603_80152244ECB5_.wvu.Rows" sId="1"/>
    <undo index="2" exp="area" ref3D="1" dr="$A$77:$XFD$78" dn="Z_65A7B8D8_568F_443C_B62C_E36133DEF676_.wvu.Rows" sId="1"/>
    <undo index="2" exp="area" ref3D="1" dr="$A$77:$XFD$78" dn="Z_FC10C612_B4A0_4A56_9924_1E7792C1D011_.wvu.Rows" sId="1"/>
    <undo index="2" exp="area" ref3D="1" dr="$A$77:$XFD$78" dn="Z_D5C90058_43E4_4B90_ADF6_A42C5E5A35FF_.wvu.Rows" sId="1"/>
    <undo index="0" exp="area" ref3D="1" dr="$E$1:$E$1048576" dn="Z_D5C90058_43E4_4B90_ADF6_A42C5E5A35FF_.wvu.Cols" sId="1"/>
    <undo index="2" exp="area" ref3D="1" dr="$A$77:$XFD$78" dn="Z_CE835426_6F32_490E_AD78_3D26FCD74632_.wvu.Rows" sId="1"/>
    <undo index="2" exp="area" ref3D="1" dr="$A$77:$XFD$78" dn="Z_C5391717_0E98_46BF_ADCD_B5D0CED83A4B_.wvu.Rows" sId="1"/>
    <undo index="2" exp="area" ref3D="1" dr="$A$77:$XFD$78" dn="Z_BA1CC77F_DAF8_4512_83E0_E69DF2C4B6CC_.wvu.Rows" sId="1"/>
    <undo index="2" exp="area" ref3D="1" dr="$A$77:$XFD$78" dn="Z_A9218EDF_07C5_488C_8727_25D0399BEA47_.wvu.Rows" sId="1"/>
    <undo index="2" exp="area" ref3D="1" dr="$A$77:$XFD$78" dn="Z_A543BCC1_A2AA_44C7_A914_D7C2A9274C94_.wvu.Rows" sId="1"/>
    <undo index="2" exp="area" ref3D="1" dr="$A$77:$XFD$78" dn="Z_A3FAB5B8_0B71_435E_857E_B9CE1157DA9D_.wvu.Rows" sId="1"/>
    <undo index="0" exp="area" ref3D="1" dr="$E$1:$E$1048576" dn="Z_A3FAB5B8_0B71_435E_857E_B9CE1157DA9D_.wvu.Cols" sId="1"/>
    <undo index="2" exp="area" ref3D="1" dr="$A$77:$XFD$78" dn="Z_6E16E238_ECEE_4D3C_8378_3960F0CEFDCE_.wvu.Rows" sId="1"/>
    <undo index="0" exp="area" ref3D="1" dr="$E$1:$E$1048576" dn="Z_6E16E238_ECEE_4D3C_8378_3960F0CEFDCE_.wvu.Cols" sId="1"/>
    <undo index="2" exp="area" ref3D="1" dr="$A$77:$XFD$78" dn="Z_4B9DB648_00A1_4A31_8F9E_7240AB3261CD_.wvu.Rows" sId="1"/>
    <undo index="0" exp="area" ref3D="1" dr="$E$1:$E$1048576" dn="Z_4B9DB648_00A1_4A31_8F9E_7240AB3261CD_.wvu.Cols" sId="1"/>
    <undo index="2" exp="area" ref3D="1" dr="$A$77:$XFD$78" dn="Z_37BE11D9_14BB_48BB_8C59_CEC0BB61A810_.wvu.Rows" sId="1"/>
    <undo index="0" exp="area" ref3D="1" dr="$E$1:$E$1048576" dn="Z_37BE11D9_14BB_48BB_8C59_CEC0BB61A810_.wvu.Cols" sId="1"/>
    <undo index="2" exp="area" ref3D="1" dr="$A$77:$XFD$78" dn="Z_157EED34_7CDD_4C05_9ACF_D7B033CA1EBE_.wvu.Rows" sId="1"/>
    <undo index="2" exp="area" ref3D="1" dr="$A$77:$XFD$78" dn="Z_152277A6_B0CA_46F7_B887_3D9C364BD987_.wvu.Rows" sId="1"/>
  </rrc>
  <rrc rId="169" sId="1" ref="A29:XFD29" action="insertRow">
    <undo index="2" exp="area" ref3D="1" dr="$A$78:$XFD$79" dn="Z_B69D24A3_5A53_497B_86C0_5BA2F3B6B4D3_.wvu.Rows" sId="1"/>
    <undo index="2" exp="area" ref3D="1" dr="$A$78:$XFD$79" dn="Z_0B420615_E326_4C97_AE7C_4C1A943AA485_.wvu.Rows" sId="1"/>
    <undo index="2" exp="area" ref3D="1" dr="$A$78:$XFD$79" dn="Z_917EED46_F241_44DA_94C9_50D8D830EF81_.wvu.Rows" sId="1"/>
    <undo index="2" exp="area" ref3D="1" dr="$A$78:$XFD$79" dn="Z_C33F3393_72FA_4528_B8E9_8A92BA3CCEAB_.wvu.Rows" sId="1"/>
    <undo index="2" exp="area" ref3D="1" dr="$A$78:$XFD$79" dn="Z_96708576_285E_449F_A603_80152244ECB5_.wvu.Rows" sId="1"/>
    <undo index="2" exp="area" ref3D="1" dr="$A$78:$XFD$79" dn="Z_65A7B8D8_568F_443C_B62C_E36133DEF676_.wvu.Rows" sId="1"/>
    <undo index="2" exp="area" ref3D="1" dr="$A$78:$XFD$79" dn="Z_FC10C612_B4A0_4A56_9924_1E7792C1D011_.wvu.Rows" sId="1"/>
    <undo index="2" exp="area" ref3D="1" dr="$A$78:$XFD$79" dn="Z_D5C90058_43E4_4B90_ADF6_A42C5E5A35FF_.wvu.Rows" sId="1"/>
    <undo index="0" exp="area" ref3D="1" dr="$E$1:$E$1048576" dn="Z_D5C90058_43E4_4B90_ADF6_A42C5E5A35FF_.wvu.Cols" sId="1"/>
    <undo index="2" exp="area" ref3D="1" dr="$A$78:$XFD$79" dn="Z_CE835426_6F32_490E_AD78_3D26FCD74632_.wvu.Rows" sId="1"/>
    <undo index="2" exp="area" ref3D="1" dr="$A$78:$XFD$79" dn="Z_C5391717_0E98_46BF_ADCD_B5D0CED83A4B_.wvu.Rows" sId="1"/>
    <undo index="2" exp="area" ref3D="1" dr="$A$78:$XFD$79" dn="Z_BA1CC77F_DAF8_4512_83E0_E69DF2C4B6CC_.wvu.Rows" sId="1"/>
    <undo index="2" exp="area" ref3D="1" dr="$A$78:$XFD$79" dn="Z_A9218EDF_07C5_488C_8727_25D0399BEA47_.wvu.Rows" sId="1"/>
    <undo index="2" exp="area" ref3D="1" dr="$A$78:$XFD$79" dn="Z_A543BCC1_A2AA_44C7_A914_D7C2A9274C94_.wvu.Rows" sId="1"/>
    <undo index="2" exp="area" ref3D="1" dr="$A$78:$XFD$79" dn="Z_A3FAB5B8_0B71_435E_857E_B9CE1157DA9D_.wvu.Rows" sId="1"/>
    <undo index="0" exp="area" ref3D="1" dr="$E$1:$E$1048576" dn="Z_A3FAB5B8_0B71_435E_857E_B9CE1157DA9D_.wvu.Cols" sId="1"/>
    <undo index="2" exp="area" ref3D="1" dr="$A$78:$XFD$79" dn="Z_6E16E238_ECEE_4D3C_8378_3960F0CEFDCE_.wvu.Rows" sId="1"/>
    <undo index="0" exp="area" ref3D="1" dr="$E$1:$E$1048576" dn="Z_6E16E238_ECEE_4D3C_8378_3960F0CEFDCE_.wvu.Cols" sId="1"/>
    <undo index="2" exp="area" ref3D="1" dr="$A$78:$XFD$79" dn="Z_4B9DB648_00A1_4A31_8F9E_7240AB3261CD_.wvu.Rows" sId="1"/>
    <undo index="0" exp="area" ref3D="1" dr="$E$1:$E$1048576" dn="Z_4B9DB648_00A1_4A31_8F9E_7240AB3261CD_.wvu.Cols" sId="1"/>
    <undo index="2" exp="area" ref3D="1" dr="$A$78:$XFD$79" dn="Z_37BE11D9_14BB_48BB_8C59_CEC0BB61A810_.wvu.Rows" sId="1"/>
    <undo index="0" exp="area" ref3D="1" dr="$E$1:$E$1048576" dn="Z_37BE11D9_14BB_48BB_8C59_CEC0BB61A810_.wvu.Cols" sId="1"/>
    <undo index="2" exp="area" ref3D="1" dr="$A$78:$XFD$79" dn="Z_157EED34_7CDD_4C05_9ACF_D7B033CA1EBE_.wvu.Rows" sId="1"/>
    <undo index="2" exp="area" ref3D="1" dr="$A$78:$XFD$79" dn="Z_152277A6_B0CA_46F7_B887_3D9C364BD987_.wvu.Rows" sId="1"/>
  </rrc>
  <rm rId="170" sheetId="1" source="A61:D63" destination="A29:D31" sourceSheetId="1">
    <rfmt sheetId="1" sqref="A29" start="0" length="0">
      <dxf>
        <font>
          <sz val="12"/>
          <color auto="1"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" start="0" length="0">
      <dxf>
        <font>
          <sz val="12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" start="0" length="0">
      <dxf>
        <font>
          <sz val="12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sz val="12"/>
          <color auto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" start="0" length="0">
      <dxf>
        <font>
          <sz val="12"/>
          <color auto="1"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" start="0" length="0">
      <dxf>
        <font>
          <sz val="12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" start="0" length="0">
      <dxf>
        <font>
          <sz val="12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" start="0" length="0">
      <dxf>
        <font>
          <sz val="12"/>
          <color auto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1" start="0" length="0">
      <dxf>
        <font>
          <sz val="12"/>
          <color auto="1"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sz val="12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" start="0" length="0">
      <dxf>
        <font>
          <sz val="12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" start="0" length="0">
      <dxf>
        <font>
          <sz val="12"/>
          <color auto="1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71" sId="1" ref="A61:XFD61" action="deleteRow">
    <undo index="2" exp="area" ref3D="1" dr="$A$79:$XFD$80" dn="Z_B69D24A3_5A53_497B_86C0_5BA2F3B6B4D3_.wvu.Rows" sId="1"/>
    <undo index="2" exp="area" ref3D="1" dr="$A$79:$XFD$80" dn="Z_0B420615_E326_4C97_AE7C_4C1A943AA485_.wvu.Rows" sId="1"/>
    <undo index="2" exp="area" ref3D="1" dr="$A$79:$XFD$80" dn="Z_917EED46_F241_44DA_94C9_50D8D830EF81_.wvu.Rows" sId="1"/>
    <undo index="2" exp="area" ref3D="1" dr="$A$79:$XFD$80" dn="Z_C33F3393_72FA_4528_B8E9_8A92BA3CCEAB_.wvu.Rows" sId="1"/>
    <undo index="2" exp="area" ref3D="1" dr="$A$79:$XFD$80" dn="Z_96708576_285E_449F_A603_80152244ECB5_.wvu.Rows" sId="1"/>
    <undo index="2" exp="area" ref3D="1" dr="$A$79:$XFD$80" dn="Z_65A7B8D8_568F_443C_B62C_E36133DEF676_.wvu.Rows" sId="1"/>
    <undo index="2" exp="area" ref3D="1" dr="$A$79:$XFD$80" dn="Z_FC10C612_B4A0_4A56_9924_1E7792C1D011_.wvu.Rows" sId="1"/>
    <undo index="2" exp="area" ref3D="1" dr="$A$79:$XFD$80" dn="Z_D5C90058_43E4_4B90_ADF6_A42C5E5A35FF_.wvu.Rows" sId="1"/>
    <undo index="0" exp="area" ref3D="1" dr="$E$1:$E$1048576" dn="Z_D5C90058_43E4_4B90_ADF6_A42C5E5A35FF_.wvu.Cols" sId="1"/>
    <undo index="2" exp="area" ref3D="1" dr="$A$79:$XFD$80" dn="Z_CE835426_6F32_490E_AD78_3D26FCD74632_.wvu.Rows" sId="1"/>
    <undo index="2" exp="area" ref3D="1" dr="$A$79:$XFD$80" dn="Z_C5391717_0E98_46BF_ADCD_B5D0CED83A4B_.wvu.Rows" sId="1"/>
    <undo index="2" exp="area" ref3D="1" dr="$A$79:$XFD$80" dn="Z_BA1CC77F_DAF8_4512_83E0_E69DF2C4B6CC_.wvu.Rows" sId="1"/>
    <undo index="2" exp="area" ref3D="1" dr="$A$79:$XFD$80" dn="Z_A9218EDF_07C5_488C_8727_25D0399BEA47_.wvu.Rows" sId="1"/>
    <undo index="2" exp="area" ref3D="1" dr="$A$79:$XFD$80" dn="Z_A543BCC1_A2AA_44C7_A914_D7C2A9274C94_.wvu.Rows" sId="1"/>
    <undo index="2" exp="area" ref3D="1" dr="$A$79:$XFD$80" dn="Z_A3FAB5B8_0B71_435E_857E_B9CE1157DA9D_.wvu.Rows" sId="1"/>
    <undo index="0" exp="area" ref3D="1" dr="$E$1:$E$1048576" dn="Z_A3FAB5B8_0B71_435E_857E_B9CE1157DA9D_.wvu.Cols" sId="1"/>
    <undo index="2" exp="area" ref3D="1" dr="$A$79:$XFD$80" dn="Z_6E16E238_ECEE_4D3C_8378_3960F0CEFDCE_.wvu.Rows" sId="1"/>
    <undo index="0" exp="area" ref3D="1" dr="$E$1:$E$1048576" dn="Z_6E16E238_ECEE_4D3C_8378_3960F0CEFDCE_.wvu.Cols" sId="1"/>
    <undo index="2" exp="area" ref3D="1" dr="$A$79:$XFD$80" dn="Z_4B9DB648_00A1_4A31_8F9E_7240AB3261CD_.wvu.Rows" sId="1"/>
    <undo index="0" exp="area" ref3D="1" dr="$E$1:$E$1048576" dn="Z_4B9DB648_00A1_4A31_8F9E_7240AB3261CD_.wvu.Cols" sId="1"/>
    <undo index="2" exp="area" ref3D="1" dr="$A$79:$XFD$80" dn="Z_37BE11D9_14BB_48BB_8C59_CEC0BB61A810_.wvu.Rows" sId="1"/>
    <undo index="0" exp="area" ref3D="1" dr="$E$1:$E$1048576" dn="Z_37BE11D9_14BB_48BB_8C59_CEC0BB61A810_.wvu.Cols" sId="1"/>
    <undo index="2" exp="area" ref3D="1" dr="$A$79:$XFD$80" dn="Z_157EED34_7CDD_4C05_9ACF_D7B033CA1EBE_.wvu.Rows" sId="1"/>
    <undo index="2" exp="area" ref3D="1" dr="$A$79:$XFD$80" dn="Z_152277A6_B0CA_46F7_B887_3D9C364BD987_.wvu.Rows" sId="1"/>
    <rfmt sheetId="1" xfDxf="1" sqref="A61:XFD61" start="0" length="0">
      <dxf>
        <font>
          <sz val="12"/>
          <name val="Times New Roman"/>
          <scheme val="none"/>
        </font>
        <alignment vertical="center" readingOrder="0"/>
      </dxf>
    </rfmt>
  </rrc>
  <rrc rId="172" sId="1" ref="A61:XFD61" action="deleteRow">
    <undo index="2" exp="area" ref3D="1" dr="$A$78:$XFD$79" dn="Z_B69D24A3_5A53_497B_86C0_5BA2F3B6B4D3_.wvu.Rows" sId="1"/>
    <undo index="2" exp="area" ref3D="1" dr="$A$78:$XFD$79" dn="Z_0B420615_E326_4C97_AE7C_4C1A943AA485_.wvu.Rows" sId="1"/>
    <undo index="2" exp="area" ref3D="1" dr="$A$78:$XFD$79" dn="Z_917EED46_F241_44DA_94C9_50D8D830EF81_.wvu.Rows" sId="1"/>
    <undo index="2" exp="area" ref3D="1" dr="$A$78:$XFD$79" dn="Z_C33F3393_72FA_4528_B8E9_8A92BA3CCEAB_.wvu.Rows" sId="1"/>
    <undo index="2" exp="area" ref3D="1" dr="$A$78:$XFD$79" dn="Z_96708576_285E_449F_A603_80152244ECB5_.wvu.Rows" sId="1"/>
    <undo index="2" exp="area" ref3D="1" dr="$A$78:$XFD$79" dn="Z_65A7B8D8_568F_443C_B62C_E36133DEF676_.wvu.Rows" sId="1"/>
    <undo index="2" exp="area" ref3D="1" dr="$A$78:$XFD$79" dn="Z_FC10C612_B4A0_4A56_9924_1E7792C1D011_.wvu.Rows" sId="1"/>
    <undo index="2" exp="area" ref3D="1" dr="$A$78:$XFD$79" dn="Z_D5C90058_43E4_4B90_ADF6_A42C5E5A35FF_.wvu.Rows" sId="1"/>
    <undo index="0" exp="area" ref3D="1" dr="$E$1:$E$1048576" dn="Z_D5C90058_43E4_4B90_ADF6_A42C5E5A35FF_.wvu.Cols" sId="1"/>
    <undo index="2" exp="area" ref3D="1" dr="$A$78:$XFD$79" dn="Z_CE835426_6F32_490E_AD78_3D26FCD74632_.wvu.Rows" sId="1"/>
    <undo index="2" exp="area" ref3D="1" dr="$A$78:$XFD$79" dn="Z_C5391717_0E98_46BF_ADCD_B5D0CED83A4B_.wvu.Rows" sId="1"/>
    <undo index="2" exp="area" ref3D="1" dr="$A$78:$XFD$79" dn="Z_BA1CC77F_DAF8_4512_83E0_E69DF2C4B6CC_.wvu.Rows" sId="1"/>
    <undo index="2" exp="area" ref3D="1" dr="$A$78:$XFD$79" dn="Z_A9218EDF_07C5_488C_8727_25D0399BEA47_.wvu.Rows" sId="1"/>
    <undo index="2" exp="area" ref3D="1" dr="$A$78:$XFD$79" dn="Z_A543BCC1_A2AA_44C7_A914_D7C2A9274C94_.wvu.Rows" sId="1"/>
    <undo index="2" exp="area" ref3D="1" dr="$A$78:$XFD$79" dn="Z_A3FAB5B8_0B71_435E_857E_B9CE1157DA9D_.wvu.Rows" sId="1"/>
    <undo index="0" exp="area" ref3D="1" dr="$E$1:$E$1048576" dn="Z_A3FAB5B8_0B71_435E_857E_B9CE1157DA9D_.wvu.Cols" sId="1"/>
    <undo index="2" exp="area" ref3D="1" dr="$A$78:$XFD$79" dn="Z_6E16E238_ECEE_4D3C_8378_3960F0CEFDCE_.wvu.Rows" sId="1"/>
    <undo index="0" exp="area" ref3D="1" dr="$E$1:$E$1048576" dn="Z_6E16E238_ECEE_4D3C_8378_3960F0CEFDCE_.wvu.Cols" sId="1"/>
    <undo index="2" exp="area" ref3D="1" dr="$A$78:$XFD$79" dn="Z_4B9DB648_00A1_4A31_8F9E_7240AB3261CD_.wvu.Rows" sId="1"/>
    <undo index="0" exp="area" ref3D="1" dr="$E$1:$E$1048576" dn="Z_4B9DB648_00A1_4A31_8F9E_7240AB3261CD_.wvu.Cols" sId="1"/>
    <undo index="2" exp="area" ref3D="1" dr="$A$78:$XFD$79" dn="Z_37BE11D9_14BB_48BB_8C59_CEC0BB61A810_.wvu.Rows" sId="1"/>
    <undo index="0" exp="area" ref3D="1" dr="$E$1:$E$1048576" dn="Z_37BE11D9_14BB_48BB_8C59_CEC0BB61A810_.wvu.Cols" sId="1"/>
    <undo index="2" exp="area" ref3D="1" dr="$A$78:$XFD$79" dn="Z_157EED34_7CDD_4C05_9ACF_D7B033CA1EBE_.wvu.Rows" sId="1"/>
    <undo index="2" exp="area" ref3D="1" dr="$A$78:$XFD$79" dn="Z_152277A6_B0CA_46F7_B887_3D9C364BD987_.wvu.Rows" sId="1"/>
    <rfmt sheetId="1" xfDxf="1" sqref="A61:XFD61" start="0" length="0">
      <dxf>
        <font>
          <sz val="12"/>
          <name val="Times New Roman"/>
          <scheme val="none"/>
        </font>
        <alignment vertical="center" readingOrder="0"/>
      </dxf>
    </rfmt>
  </rrc>
  <rrc rId="173" sId="1" ref="A61:XFD61" action="deleteRow">
    <undo index="2" exp="area" ref3D="1" dr="$A$77:$XFD$78" dn="Z_B69D24A3_5A53_497B_86C0_5BA2F3B6B4D3_.wvu.Rows" sId="1"/>
    <undo index="2" exp="area" ref3D="1" dr="$A$77:$XFD$78" dn="Z_0B420615_E326_4C97_AE7C_4C1A943AA485_.wvu.Rows" sId="1"/>
    <undo index="2" exp="area" ref3D="1" dr="$A$77:$XFD$78" dn="Z_917EED46_F241_44DA_94C9_50D8D830EF81_.wvu.Rows" sId="1"/>
    <undo index="2" exp="area" ref3D="1" dr="$A$77:$XFD$78" dn="Z_C33F3393_72FA_4528_B8E9_8A92BA3CCEAB_.wvu.Rows" sId="1"/>
    <undo index="2" exp="area" ref3D="1" dr="$A$77:$XFD$78" dn="Z_96708576_285E_449F_A603_80152244ECB5_.wvu.Rows" sId="1"/>
    <undo index="2" exp="area" ref3D="1" dr="$A$77:$XFD$78" dn="Z_65A7B8D8_568F_443C_B62C_E36133DEF676_.wvu.Rows" sId="1"/>
    <undo index="2" exp="area" ref3D="1" dr="$A$77:$XFD$78" dn="Z_FC10C612_B4A0_4A56_9924_1E7792C1D011_.wvu.Rows" sId="1"/>
    <undo index="2" exp="area" ref3D="1" dr="$A$77:$XFD$78" dn="Z_D5C90058_43E4_4B90_ADF6_A42C5E5A35FF_.wvu.Rows" sId="1"/>
    <undo index="0" exp="area" ref3D="1" dr="$E$1:$E$1048576" dn="Z_D5C90058_43E4_4B90_ADF6_A42C5E5A35FF_.wvu.Cols" sId="1"/>
    <undo index="2" exp="area" ref3D="1" dr="$A$77:$XFD$78" dn="Z_CE835426_6F32_490E_AD78_3D26FCD74632_.wvu.Rows" sId="1"/>
    <undo index="2" exp="area" ref3D="1" dr="$A$77:$XFD$78" dn="Z_C5391717_0E98_46BF_ADCD_B5D0CED83A4B_.wvu.Rows" sId="1"/>
    <undo index="2" exp="area" ref3D="1" dr="$A$77:$XFD$78" dn="Z_BA1CC77F_DAF8_4512_83E0_E69DF2C4B6CC_.wvu.Rows" sId="1"/>
    <undo index="2" exp="area" ref3D="1" dr="$A$77:$XFD$78" dn="Z_A9218EDF_07C5_488C_8727_25D0399BEA47_.wvu.Rows" sId="1"/>
    <undo index="2" exp="area" ref3D="1" dr="$A$77:$XFD$78" dn="Z_A543BCC1_A2AA_44C7_A914_D7C2A9274C94_.wvu.Rows" sId="1"/>
    <undo index="2" exp="area" ref3D="1" dr="$A$77:$XFD$78" dn="Z_A3FAB5B8_0B71_435E_857E_B9CE1157DA9D_.wvu.Rows" sId="1"/>
    <undo index="0" exp="area" ref3D="1" dr="$E$1:$E$1048576" dn="Z_A3FAB5B8_0B71_435E_857E_B9CE1157DA9D_.wvu.Cols" sId="1"/>
    <undo index="2" exp="area" ref3D="1" dr="$A$77:$XFD$78" dn="Z_6E16E238_ECEE_4D3C_8378_3960F0CEFDCE_.wvu.Rows" sId="1"/>
    <undo index="0" exp="area" ref3D="1" dr="$E$1:$E$1048576" dn="Z_6E16E238_ECEE_4D3C_8378_3960F0CEFDCE_.wvu.Cols" sId="1"/>
    <undo index="2" exp="area" ref3D="1" dr="$A$77:$XFD$78" dn="Z_4B9DB648_00A1_4A31_8F9E_7240AB3261CD_.wvu.Rows" sId="1"/>
    <undo index="0" exp="area" ref3D="1" dr="$E$1:$E$1048576" dn="Z_4B9DB648_00A1_4A31_8F9E_7240AB3261CD_.wvu.Cols" sId="1"/>
    <undo index="2" exp="area" ref3D="1" dr="$A$77:$XFD$78" dn="Z_37BE11D9_14BB_48BB_8C59_CEC0BB61A810_.wvu.Rows" sId="1"/>
    <undo index="0" exp="area" ref3D="1" dr="$E$1:$E$1048576" dn="Z_37BE11D9_14BB_48BB_8C59_CEC0BB61A810_.wvu.Cols" sId="1"/>
    <undo index="2" exp="area" ref3D="1" dr="$A$77:$XFD$78" dn="Z_157EED34_7CDD_4C05_9ACF_D7B033CA1EBE_.wvu.Rows" sId="1"/>
    <undo index="2" exp="area" ref3D="1" dr="$A$77:$XFD$78" dn="Z_152277A6_B0CA_46F7_B887_3D9C364BD987_.wvu.Rows" sId="1"/>
    <rfmt sheetId="1" xfDxf="1" sqref="A61:XFD61" start="0" length="0">
      <dxf>
        <font>
          <sz val="12"/>
          <name val="Times New Roman"/>
          <scheme val="none"/>
        </font>
        <alignment vertical="center" readingOrder="0"/>
      </dxf>
    </rfmt>
  </rrc>
  <rcv guid="{65A7B8D8-568F-443C-B62C-E36133DEF676}" action="delete"/>
  <rdn rId="0" localSheetId="1" customView="1" name="Z_65A7B8D8_568F_443C_B62C_E36133DEF676_.wvu.PrintArea" hidden="1" oldHidden="1">
    <formula>'приложение №13 '!$A$1:$D$74</formula>
    <oldFormula>'приложение №13 '!$A$1:$D$74</oldFormula>
  </rdn>
  <rdn rId="0" localSheetId="1" customView="1" name="Z_65A7B8D8_568F_443C_B62C_E36133DEF676_.wvu.PrintTitles" hidden="1" oldHidden="1">
    <formula>'приложение №13 '!$10:$10</formula>
    <oldFormula>'приложение №13 '!$10:$10</oldFormula>
  </rdn>
  <rdn rId="0" localSheetId="1" customView="1" name="Z_65A7B8D8_568F_443C_B62C_E36133DEF676_.wvu.Rows" hidden="1" oldHidden="1">
    <formula>'приложение №13 '!$1:$4,'приложение №13 '!$76:$77</formula>
    <oldFormula>'приложение №13 '!$1:$4,'приложение №13 '!$76:$77</oldFormula>
  </rdn>
  <rcv guid="{65A7B8D8-568F-443C-B62C-E36133DEF676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A983F769-2BC5-4E7C-A2EE-FD7D2D7453F5}" action="delete"/>
  <rdn rId="0" localSheetId="1" customView="1" name="Z_A983F769_2BC5_4E7C_A2EE_FD7D2D7453F5_.wvu.PrintArea" hidden="1" oldHidden="1">
    <formula>'приложение №13 '!$A$1:$D$85</formula>
    <oldFormula>'приложение №13 '!$A$1:$D$85</oldFormula>
  </rdn>
  <rdn rId="0" localSheetId="1" customView="1" name="Z_A983F769_2BC5_4E7C_A2EE_FD7D2D7453F5_.wvu.PrintTitles" hidden="1" oldHidden="1">
    <formula>'приложение №13 '!$10:$10</formula>
    <oldFormula>'приложение №13 '!$10:$10</oldFormula>
  </rdn>
  <rdn rId="0" localSheetId="1" customView="1" name="Z_A983F769_2BC5_4E7C_A2EE_FD7D2D7453F5_.wvu.Rows" hidden="1" oldHidden="1">
    <formula>'приложение №13 '!$1:$4,'приложение №13 '!$87:$88</formula>
    <oldFormula>'приложение №13 '!$1:$4,'приложение №13 '!$87:$88</oldFormula>
  </rdn>
  <rcv guid="{A983F769-2BC5-4E7C-A2EE-FD7D2D7453F5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255" sId="1">
    <oc r="C48" t="inlineStr">
      <is>
        <t>Ремонт нежилых помещений, находящихся в муниципальной собственности</t>
      </is>
    </oc>
    <nc r="C48" t="inlineStr">
      <is>
        <t>Выполнение работ по ремонту в нежилых муниципальных помещениях и принятие их в технически исправное состояние</t>
      </is>
    </nc>
  </rcc>
  <rcv guid="{A983F769-2BC5-4E7C-A2EE-FD7D2D7453F5}" action="delete"/>
  <rdn rId="0" localSheetId="1" customView="1" name="Z_A983F769_2BC5_4E7C_A2EE_FD7D2D7453F5_.wvu.PrintArea" hidden="1" oldHidden="1">
    <formula>'приложение №13 '!$A$1:$D$72</formula>
    <oldFormula>'приложение №13 '!$A$1:$D$72</oldFormula>
  </rdn>
  <rdn rId="0" localSheetId="1" customView="1" name="Z_A983F769_2BC5_4E7C_A2EE_FD7D2D7453F5_.wvu.PrintTitles" hidden="1" oldHidden="1">
    <formula>'приложение №13 '!$10:$10</formula>
    <oldFormula>'приложение №13 '!$10:$10</oldFormula>
  </rdn>
  <rdn rId="0" localSheetId="1" customView="1" name="Z_A983F769_2BC5_4E7C_A2EE_FD7D2D7453F5_.wvu.Rows" hidden="1" oldHidden="1">
    <formula>'приложение №13 '!$1:$4,'приложение №13 '!$74:$75</formula>
    <oldFormula>'приложение №13 '!$1:$4,'приложение №13 '!$74:$75</oldFormula>
  </rdn>
  <rcv guid="{A983F769-2BC5-4E7C-A2EE-FD7D2D7453F5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112.xml><?xml version="1.0" encoding="utf-8"?>
<revisions xmlns="http://schemas.openxmlformats.org/spreadsheetml/2006/main" xmlns:r="http://schemas.openxmlformats.org/officeDocument/2006/relationships">
  <rcc rId="37" sId="1">
    <nc r="C63" t="inlineStr">
      <is>
        <t>Инвентаризация объектов недвижимости</t>
      </is>
    </nc>
  </rcc>
  <rcc rId="38" sId="1">
    <nc r="B63">
      <v>44</v>
    </nc>
  </rcc>
  <rcc rId="39" sId="1" numFmtId="4">
    <nc r="D63">
      <v>17078</v>
    </nc>
  </rcc>
  <rcv guid="{C33F3393-72FA-4528-B8E9-8A92BA3CCEAB}" action="delete"/>
  <rdn rId="0" localSheetId="1" customView="1" name="Z_C33F3393_72FA_4528_B8E9_8A92BA3CCEAB_.wvu.PrintArea" hidden="1" oldHidden="1">
    <formula>'приложение №13 '!$B$1:$D$65</formula>
    <oldFormula>'приложение №13 '!$B$1:$D$65</oldFormula>
  </rdn>
  <rdn rId="0" localSheetId="1" customView="1" name="Z_C33F3393_72FA_4528_B8E9_8A92BA3CCEAB_.wvu.PrintTitles" hidden="1" oldHidden="1">
    <formula>'приложение №13 '!$10:$10</formula>
    <oldFormula>'приложение №13 '!$10:$10</oldFormula>
  </rdn>
  <rdn rId="0" localSheetId="1" customView="1" name="Z_C33F3393_72FA_4528_B8E9_8A92BA3CCEAB_.wvu.Rows" hidden="1" oldHidden="1">
    <formula>'приложение №13 '!$1:$4,'приложение №13 '!$67:$68</formula>
    <oldFormula>'приложение №13 '!$1:$4,'приложение №13 '!$67:$68</oldFormula>
  </rdn>
  <rcv guid="{C33F3393-72FA-4528-B8E9-8A92BA3CCEA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643" sId="1">
    <oc r="C13" t="inlineStr">
      <is>
        <t>Расходы на организацию работы, связанной с внедрением ВФСК  ГТО на территории городского округа Тольятти.
(Комплектование кадрами 4-х центов тестирования (по 9 чел.) и приобретение спортивного инвентаря)</t>
      </is>
    </oc>
    <nc r="C13" t="inlineStr">
      <is>
        <t>Расходы на организацию работы, связанной с внедрением Всероссийского физкультурно-спортивного комплекса  ГТО на территории городского округа Тольятти.
(Комплектование кадрами 4-х центов тестирования (по 9 чел.) и приобретение спортивного инвентаря)</t>
      </is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rc rId="43" sId="1" ref="A65:XFD65" action="insertRow">
    <undo index="2" exp="area" ref3D="1" dr="$A$67:$XFD$68" dn="Z_917EED46_F241_44DA_94C9_50D8D830EF81_.wvu.Rows" sId="1"/>
    <undo index="2" exp="area" ref3D="1" dr="$A$67:$XFD$68" dn="Z_FC10C612_B4A0_4A56_9924_1E7792C1D011_.wvu.Rows" sId="1"/>
    <undo index="2" exp="area" ref3D="1" dr="$A$67:$XFD$68" dn="Z_D5C90058_43E4_4B90_ADF6_A42C5E5A35FF_.wvu.Rows" sId="1"/>
    <undo index="0" exp="area" ref3D="1" dr="$E$1:$E$1048576" dn="Z_D5C90058_43E4_4B90_ADF6_A42C5E5A35FF_.wvu.Cols" sId="1"/>
    <undo index="2" exp="area" ref3D="1" dr="$A$67:$XFD$68" dn="Z_CE835426_6F32_490E_AD78_3D26FCD74632_.wvu.Rows" sId="1"/>
    <undo index="2" exp="area" ref3D="1" dr="$A$67:$XFD$68" dn="Z_C5391717_0E98_46BF_ADCD_B5D0CED83A4B_.wvu.Rows" sId="1"/>
    <undo index="2" exp="area" ref3D="1" dr="$A$67:$XFD$68" dn="Z_C33F3393_72FA_4528_B8E9_8A92BA3CCEAB_.wvu.Rows" sId="1"/>
    <undo index="2" exp="area" ref3D="1" dr="$A$67:$XFD$68" dn="Z_BA1CC77F_DAF8_4512_83E0_E69DF2C4B6CC_.wvu.Rows" sId="1"/>
    <undo index="2" exp="area" ref3D="1" dr="$A$67:$XFD$68" dn="Z_B69D24A3_5A53_497B_86C0_5BA2F3B6B4D3_.wvu.Rows" sId="1"/>
    <undo index="2" exp="area" ref3D="1" dr="$A$67:$XFD$68" dn="Z_A9218EDF_07C5_488C_8727_25D0399BEA47_.wvu.Rows" sId="1"/>
    <undo index="2" exp="area" ref3D="1" dr="$A$67:$XFD$68" dn="Z_A543BCC1_A2AA_44C7_A914_D7C2A9274C94_.wvu.Rows" sId="1"/>
    <undo index="2" exp="area" ref3D="1" dr="$A$67:$XFD$68" dn="Z_A3FAB5B8_0B71_435E_857E_B9CE1157DA9D_.wvu.Rows" sId="1"/>
    <undo index="0" exp="area" ref3D="1" dr="$E$1:$E$1048576" dn="Z_A3FAB5B8_0B71_435E_857E_B9CE1157DA9D_.wvu.Cols" sId="1"/>
    <undo index="2" exp="area" ref3D="1" dr="$A$67:$XFD$68" dn="Z_96708576_285E_449F_A603_80152244ECB5_.wvu.Rows" sId="1"/>
    <undo index="2" exp="area" ref3D="1" dr="$A$67:$XFD$68" dn="Z_6E16E238_ECEE_4D3C_8378_3960F0CEFDCE_.wvu.Rows" sId="1"/>
    <undo index="0" exp="area" ref3D="1" dr="$E$1:$E$1048576" dn="Z_6E16E238_ECEE_4D3C_8378_3960F0CEFDCE_.wvu.Cols" sId="1"/>
    <undo index="2" exp="area" ref3D="1" dr="$A$67:$XFD$68" dn="Z_4B9DB648_00A1_4A31_8F9E_7240AB3261CD_.wvu.Rows" sId="1"/>
    <undo index="0" exp="area" ref3D="1" dr="$E$1:$E$1048576" dn="Z_4B9DB648_00A1_4A31_8F9E_7240AB3261CD_.wvu.Cols" sId="1"/>
    <undo index="2" exp="area" ref3D="1" dr="$A$67:$XFD$68" dn="Z_37BE11D9_14BB_48BB_8C59_CEC0BB61A810_.wvu.Rows" sId="1"/>
    <undo index="0" exp="area" ref3D="1" dr="$E$1:$E$1048576" dn="Z_37BE11D9_14BB_48BB_8C59_CEC0BB61A810_.wvu.Cols" sId="1"/>
    <undo index="2" exp="area" ref3D="1" dr="$A$67:$XFD$68" dn="Z_157EED34_7CDD_4C05_9ACF_D7B033CA1EBE_.wvu.Rows" sId="1"/>
    <undo index="2" exp="area" ref3D="1" dr="$A$67:$XFD$68" dn="Z_152277A6_B0CA_46F7_B887_3D9C364BD987_.wvu.Rows" sId="1"/>
  </rrc>
  <rrc rId="44" sId="1" ref="A65:XFD65" action="insertRow">
    <undo index="2" exp="area" ref3D="1" dr="$A$68:$XFD$69" dn="Z_917EED46_F241_44DA_94C9_50D8D830EF81_.wvu.Rows" sId="1"/>
    <undo index="2" exp="area" ref3D="1" dr="$A$68:$XFD$69" dn="Z_FC10C612_B4A0_4A56_9924_1E7792C1D011_.wvu.Rows" sId="1"/>
    <undo index="2" exp="area" ref3D="1" dr="$A$68:$XFD$69" dn="Z_D5C90058_43E4_4B90_ADF6_A42C5E5A35FF_.wvu.Rows" sId="1"/>
    <undo index="0" exp="area" ref3D="1" dr="$E$1:$E$1048576" dn="Z_D5C90058_43E4_4B90_ADF6_A42C5E5A35FF_.wvu.Cols" sId="1"/>
    <undo index="2" exp="area" ref3D="1" dr="$A$68:$XFD$69" dn="Z_CE835426_6F32_490E_AD78_3D26FCD74632_.wvu.Rows" sId="1"/>
    <undo index="2" exp="area" ref3D="1" dr="$A$68:$XFD$69" dn="Z_C5391717_0E98_46BF_ADCD_B5D0CED83A4B_.wvu.Rows" sId="1"/>
    <undo index="2" exp="area" ref3D="1" dr="$A$68:$XFD$69" dn="Z_C33F3393_72FA_4528_B8E9_8A92BA3CCEAB_.wvu.Rows" sId="1"/>
    <undo index="2" exp="area" ref3D="1" dr="$A$68:$XFD$69" dn="Z_BA1CC77F_DAF8_4512_83E0_E69DF2C4B6CC_.wvu.Rows" sId="1"/>
    <undo index="2" exp="area" ref3D="1" dr="$A$68:$XFD$69" dn="Z_B69D24A3_5A53_497B_86C0_5BA2F3B6B4D3_.wvu.Rows" sId="1"/>
    <undo index="2" exp="area" ref3D="1" dr="$A$68:$XFD$69" dn="Z_A9218EDF_07C5_488C_8727_25D0399BEA47_.wvu.Rows" sId="1"/>
    <undo index="2" exp="area" ref3D="1" dr="$A$68:$XFD$69" dn="Z_A543BCC1_A2AA_44C7_A914_D7C2A9274C94_.wvu.Rows" sId="1"/>
    <undo index="2" exp="area" ref3D="1" dr="$A$68:$XFD$69" dn="Z_A3FAB5B8_0B71_435E_857E_B9CE1157DA9D_.wvu.Rows" sId="1"/>
    <undo index="0" exp="area" ref3D="1" dr="$E$1:$E$1048576" dn="Z_A3FAB5B8_0B71_435E_857E_B9CE1157DA9D_.wvu.Cols" sId="1"/>
    <undo index="2" exp="area" ref3D="1" dr="$A$68:$XFD$69" dn="Z_96708576_285E_449F_A603_80152244ECB5_.wvu.Rows" sId="1"/>
    <undo index="2" exp="area" ref3D="1" dr="$A$68:$XFD$69" dn="Z_6E16E238_ECEE_4D3C_8378_3960F0CEFDCE_.wvu.Rows" sId="1"/>
    <undo index="0" exp="area" ref3D="1" dr="$E$1:$E$1048576" dn="Z_6E16E238_ECEE_4D3C_8378_3960F0CEFDCE_.wvu.Cols" sId="1"/>
    <undo index="2" exp="area" ref3D="1" dr="$A$68:$XFD$69" dn="Z_4B9DB648_00A1_4A31_8F9E_7240AB3261CD_.wvu.Rows" sId="1"/>
    <undo index="0" exp="area" ref3D="1" dr="$E$1:$E$1048576" dn="Z_4B9DB648_00A1_4A31_8F9E_7240AB3261CD_.wvu.Cols" sId="1"/>
    <undo index="2" exp="area" ref3D="1" dr="$A$68:$XFD$69" dn="Z_37BE11D9_14BB_48BB_8C59_CEC0BB61A810_.wvu.Rows" sId="1"/>
    <undo index="0" exp="area" ref3D="1" dr="$E$1:$E$1048576" dn="Z_37BE11D9_14BB_48BB_8C59_CEC0BB61A810_.wvu.Cols" sId="1"/>
    <undo index="2" exp="area" ref3D="1" dr="$A$68:$XFD$69" dn="Z_157EED34_7CDD_4C05_9ACF_D7B033CA1EBE_.wvu.Rows" sId="1"/>
    <undo index="2" exp="area" ref3D="1" dr="$A$68:$XFD$69" dn="Z_152277A6_B0CA_46F7_B887_3D9C364BD987_.wvu.Rows" sId="1"/>
  </rrc>
  <rrc rId="45" sId="1" ref="A66:XFD66" action="insertRow">
    <undo index="2" exp="area" ref3D="1" dr="$A$69:$XFD$70" dn="Z_917EED46_F241_44DA_94C9_50D8D830EF81_.wvu.Rows" sId="1"/>
    <undo index="2" exp="area" ref3D="1" dr="$A$69:$XFD$70" dn="Z_FC10C612_B4A0_4A56_9924_1E7792C1D011_.wvu.Rows" sId="1"/>
    <undo index="2" exp="area" ref3D="1" dr="$A$69:$XFD$70" dn="Z_D5C90058_43E4_4B90_ADF6_A42C5E5A35FF_.wvu.Rows" sId="1"/>
    <undo index="0" exp="area" ref3D="1" dr="$E$1:$E$1048576" dn="Z_D5C90058_43E4_4B90_ADF6_A42C5E5A35FF_.wvu.Cols" sId="1"/>
    <undo index="2" exp="area" ref3D="1" dr="$A$69:$XFD$70" dn="Z_CE835426_6F32_490E_AD78_3D26FCD74632_.wvu.Rows" sId="1"/>
    <undo index="2" exp="area" ref3D="1" dr="$A$69:$XFD$70" dn="Z_C5391717_0E98_46BF_ADCD_B5D0CED83A4B_.wvu.Rows" sId="1"/>
    <undo index="2" exp="area" ref3D="1" dr="$A$69:$XFD$70" dn="Z_C33F3393_72FA_4528_B8E9_8A92BA3CCEAB_.wvu.Rows" sId="1"/>
    <undo index="2" exp="area" ref3D="1" dr="$A$69:$XFD$70" dn="Z_BA1CC77F_DAF8_4512_83E0_E69DF2C4B6CC_.wvu.Rows" sId="1"/>
    <undo index="2" exp="area" ref3D="1" dr="$A$69:$XFD$70" dn="Z_B69D24A3_5A53_497B_86C0_5BA2F3B6B4D3_.wvu.Rows" sId="1"/>
    <undo index="2" exp="area" ref3D="1" dr="$A$69:$XFD$70" dn="Z_A9218EDF_07C5_488C_8727_25D0399BEA47_.wvu.Rows" sId="1"/>
    <undo index="2" exp="area" ref3D="1" dr="$A$69:$XFD$70" dn="Z_A543BCC1_A2AA_44C7_A914_D7C2A9274C94_.wvu.Rows" sId="1"/>
    <undo index="2" exp="area" ref3D="1" dr="$A$69:$XFD$70" dn="Z_A3FAB5B8_0B71_435E_857E_B9CE1157DA9D_.wvu.Rows" sId="1"/>
    <undo index="0" exp="area" ref3D="1" dr="$E$1:$E$1048576" dn="Z_A3FAB5B8_0B71_435E_857E_B9CE1157DA9D_.wvu.Cols" sId="1"/>
    <undo index="2" exp="area" ref3D="1" dr="$A$69:$XFD$70" dn="Z_96708576_285E_449F_A603_80152244ECB5_.wvu.Rows" sId="1"/>
    <undo index="2" exp="area" ref3D="1" dr="$A$69:$XFD$70" dn="Z_6E16E238_ECEE_4D3C_8378_3960F0CEFDCE_.wvu.Rows" sId="1"/>
    <undo index="0" exp="area" ref3D="1" dr="$E$1:$E$1048576" dn="Z_6E16E238_ECEE_4D3C_8378_3960F0CEFDCE_.wvu.Cols" sId="1"/>
    <undo index="2" exp="area" ref3D="1" dr="$A$69:$XFD$70" dn="Z_4B9DB648_00A1_4A31_8F9E_7240AB3261CD_.wvu.Rows" sId="1"/>
    <undo index="0" exp="area" ref3D="1" dr="$E$1:$E$1048576" dn="Z_4B9DB648_00A1_4A31_8F9E_7240AB3261CD_.wvu.Cols" sId="1"/>
    <undo index="2" exp="area" ref3D="1" dr="$A$69:$XFD$70" dn="Z_37BE11D9_14BB_48BB_8C59_CEC0BB61A810_.wvu.Rows" sId="1"/>
    <undo index="0" exp="area" ref3D="1" dr="$E$1:$E$1048576" dn="Z_37BE11D9_14BB_48BB_8C59_CEC0BB61A810_.wvu.Cols" sId="1"/>
    <undo index="2" exp="area" ref3D="1" dr="$A$69:$XFD$70" dn="Z_157EED34_7CDD_4C05_9ACF_D7B033CA1EBE_.wvu.Rows" sId="1"/>
    <undo index="2" exp="area" ref3D="1" dr="$A$69:$XFD$70" dn="Z_152277A6_B0CA_46F7_B887_3D9C364BD987_.wvu.Rows" sId="1"/>
  </rrc>
  <rrc rId="46" sId="1" ref="A68:XFD68" action="insertRow">
    <undo index="2" exp="area" ref3D="1" dr="$A$70:$XFD$71" dn="Z_917EED46_F241_44DA_94C9_50D8D830EF81_.wvu.Rows" sId="1"/>
    <undo index="2" exp="area" ref3D="1" dr="$A$70:$XFD$71" dn="Z_FC10C612_B4A0_4A56_9924_1E7792C1D011_.wvu.Rows" sId="1"/>
    <undo index="2" exp="area" ref3D="1" dr="$A$70:$XFD$71" dn="Z_D5C90058_43E4_4B90_ADF6_A42C5E5A35FF_.wvu.Rows" sId="1"/>
    <undo index="0" exp="area" ref3D="1" dr="$E$1:$E$1048576" dn="Z_D5C90058_43E4_4B90_ADF6_A42C5E5A35FF_.wvu.Cols" sId="1"/>
    <undo index="2" exp="area" ref3D="1" dr="$A$70:$XFD$71" dn="Z_CE835426_6F32_490E_AD78_3D26FCD74632_.wvu.Rows" sId="1"/>
    <undo index="2" exp="area" ref3D="1" dr="$A$70:$XFD$71" dn="Z_C5391717_0E98_46BF_ADCD_B5D0CED83A4B_.wvu.Rows" sId="1"/>
    <undo index="2" exp="area" ref3D="1" dr="$A$70:$XFD$71" dn="Z_C33F3393_72FA_4528_B8E9_8A92BA3CCEAB_.wvu.Rows" sId="1"/>
    <undo index="2" exp="area" ref3D="1" dr="$A$70:$XFD$71" dn="Z_BA1CC77F_DAF8_4512_83E0_E69DF2C4B6CC_.wvu.Rows" sId="1"/>
    <undo index="2" exp="area" ref3D="1" dr="$A$70:$XFD$71" dn="Z_B69D24A3_5A53_497B_86C0_5BA2F3B6B4D3_.wvu.Rows" sId="1"/>
    <undo index="2" exp="area" ref3D="1" dr="$A$70:$XFD$71" dn="Z_A9218EDF_07C5_488C_8727_25D0399BEA47_.wvu.Rows" sId="1"/>
    <undo index="2" exp="area" ref3D="1" dr="$A$70:$XFD$71" dn="Z_A543BCC1_A2AA_44C7_A914_D7C2A9274C94_.wvu.Rows" sId="1"/>
    <undo index="2" exp="area" ref3D="1" dr="$A$70:$XFD$71" dn="Z_A3FAB5B8_0B71_435E_857E_B9CE1157DA9D_.wvu.Rows" sId="1"/>
    <undo index="0" exp="area" ref3D="1" dr="$E$1:$E$1048576" dn="Z_A3FAB5B8_0B71_435E_857E_B9CE1157DA9D_.wvu.Cols" sId="1"/>
    <undo index="2" exp="area" ref3D="1" dr="$A$70:$XFD$71" dn="Z_96708576_285E_449F_A603_80152244ECB5_.wvu.Rows" sId="1"/>
    <undo index="2" exp="area" ref3D="1" dr="$A$70:$XFD$71" dn="Z_6E16E238_ECEE_4D3C_8378_3960F0CEFDCE_.wvu.Rows" sId="1"/>
    <undo index="0" exp="area" ref3D="1" dr="$E$1:$E$1048576" dn="Z_6E16E238_ECEE_4D3C_8378_3960F0CEFDCE_.wvu.Cols" sId="1"/>
    <undo index="2" exp="area" ref3D="1" dr="$A$70:$XFD$71" dn="Z_4B9DB648_00A1_4A31_8F9E_7240AB3261CD_.wvu.Rows" sId="1"/>
    <undo index="0" exp="area" ref3D="1" dr="$E$1:$E$1048576" dn="Z_4B9DB648_00A1_4A31_8F9E_7240AB3261CD_.wvu.Cols" sId="1"/>
    <undo index="2" exp="area" ref3D="1" dr="$A$70:$XFD$71" dn="Z_37BE11D9_14BB_48BB_8C59_CEC0BB61A810_.wvu.Rows" sId="1"/>
    <undo index="0" exp="area" ref3D="1" dr="$E$1:$E$1048576" dn="Z_37BE11D9_14BB_48BB_8C59_CEC0BB61A810_.wvu.Cols" sId="1"/>
    <undo index="2" exp="area" ref3D="1" dr="$A$70:$XFD$71" dn="Z_157EED34_7CDD_4C05_9ACF_D7B033CA1EBE_.wvu.Rows" sId="1"/>
    <undo index="2" exp="area" ref3D="1" dr="$A$70:$XFD$71" dn="Z_152277A6_B0CA_46F7_B887_3D9C364BD987_.wvu.Rows" sId="1"/>
  </rrc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122.xml><?xml version="1.0" encoding="utf-8"?>
<revisions xmlns="http://schemas.openxmlformats.org/spreadsheetml/2006/main" xmlns:r="http://schemas.openxmlformats.org/officeDocument/2006/relationships">
  <rcc rId="638" sId="1">
    <oc r="C17" t="inlineStr">
      <is>
        <t xml:space="preserve">Ремонт чаши технологического бассейна с заменой трубопровода ДС «Волгарь» </t>
      </is>
    </oc>
    <nc r="C17" t="inlineStr">
      <is>
        <t>Ремонт чаши технологического бассейна с заменой трубопровода ДС "Волгарь"</t>
      </is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221.xml><?xml version="1.0" encoding="utf-8"?>
<revisions xmlns="http://schemas.openxmlformats.org/spreadsheetml/2006/main" xmlns:r="http://schemas.openxmlformats.org/officeDocument/2006/relationships">
  <rrc rId="237" sId="1" ref="A52:XFD52" action="deleteRow">
    <undo index="2" exp="area" ref3D="1" dr="$A$75:$XFD$76" dn="Z_FC10C612_B4A0_4A56_9924_1E7792C1D011_.wvu.Rows" sId="1"/>
    <undo index="2" exp="area" ref3D="1" dr="$A$75:$XFD$76" dn="Z_D5C90058_43E4_4B90_ADF6_A42C5E5A35FF_.wvu.Rows" sId="1"/>
    <undo index="0" exp="area" ref3D="1" dr="$E$1:$E$1048576" dn="Z_D5C90058_43E4_4B90_ADF6_A42C5E5A35FF_.wvu.Cols" sId="1"/>
    <undo index="2" exp="area" ref3D="1" dr="$A$75:$XFD$76" dn="Z_CE835426_6F32_490E_AD78_3D26FCD74632_.wvu.Rows" sId="1"/>
    <undo index="2" exp="area" ref3D="1" dr="$A$75:$XFD$76" dn="Z_C5391717_0E98_46BF_ADCD_B5D0CED83A4B_.wvu.Rows" sId="1"/>
    <undo index="2" exp="area" ref3D="1" dr="$A$75:$XFD$76" dn="Z_C33F3393_72FA_4528_B8E9_8A92BA3CCEAB_.wvu.Rows" sId="1"/>
    <undo index="2" exp="area" ref3D="1" dr="$A$75:$XFD$76" dn="Z_BA1CC77F_DAF8_4512_83E0_E69DF2C4B6CC_.wvu.Rows" sId="1"/>
    <undo index="2" exp="area" ref3D="1" dr="$A$75:$XFD$76" dn="Z_B69D24A3_5A53_497B_86C0_5BA2F3B6B4D3_.wvu.Rows" sId="1"/>
    <undo index="2" exp="area" ref3D="1" dr="$A$75:$XFD$76" dn="Z_A9218EDF_07C5_488C_8727_25D0399BEA47_.wvu.Rows" sId="1"/>
    <undo index="2" exp="area" ref3D="1" dr="$A$75:$XFD$76" dn="Z_A543BCC1_A2AA_44C7_A914_D7C2A9274C94_.wvu.Rows" sId="1"/>
    <undo index="2" exp="area" ref3D="1" dr="$A$75:$XFD$76" dn="Z_A3FAB5B8_0B71_435E_857E_B9CE1157DA9D_.wvu.Rows" sId="1"/>
    <undo index="0" exp="area" ref3D="1" dr="$E$1:$E$1048576" dn="Z_A3FAB5B8_0B71_435E_857E_B9CE1157DA9D_.wvu.Cols" sId="1"/>
    <undo index="2" exp="area" ref3D="1" dr="$A$75:$XFD$76" dn="Z_96708576_285E_449F_A603_80152244ECB5_.wvu.Rows" sId="1"/>
    <undo index="2" exp="area" ref3D="1" dr="$A$75:$XFD$76" dn="Z_917EED46_F241_44DA_94C9_50D8D830EF81_.wvu.Rows" sId="1"/>
    <undo index="2" exp="area" ref3D="1" dr="$A$75:$XFD$76" dn="Z_6E16E238_ECEE_4D3C_8378_3960F0CEFDCE_.wvu.Rows" sId="1"/>
    <undo index="0" exp="area" ref3D="1" dr="$E$1:$E$1048576" dn="Z_6E16E238_ECEE_4D3C_8378_3960F0CEFDCE_.wvu.Cols" sId="1"/>
    <undo index="2" exp="area" ref3D="1" dr="$A$75:$XFD$76" dn="Z_65A7B8D8_568F_443C_B62C_E36133DEF676_.wvu.Rows" sId="1"/>
    <undo index="2" exp="area" ref3D="1" dr="$A$75:$XFD$76" dn="Z_4B9DB648_00A1_4A31_8F9E_7240AB3261CD_.wvu.Rows" sId="1"/>
    <undo index="0" exp="area" ref3D="1" dr="$E$1:$E$1048576" dn="Z_4B9DB648_00A1_4A31_8F9E_7240AB3261CD_.wvu.Cols" sId="1"/>
    <undo index="2" exp="area" ref3D="1" dr="$A$75:$XFD$76" dn="Z_37BE11D9_14BB_48BB_8C59_CEC0BB61A810_.wvu.Rows" sId="1"/>
    <undo index="0" exp="area" ref3D="1" dr="$E$1:$E$1048576" dn="Z_37BE11D9_14BB_48BB_8C59_CEC0BB61A810_.wvu.Cols" sId="1"/>
    <undo index="2" exp="area" ref3D="1" dr="$A$75:$XFD$76" dn="Z_157EED34_7CDD_4C05_9ACF_D7B033CA1EBE_.wvu.Rows" sId="1"/>
    <undo index="2" exp="area" ref3D="1" dr="$A$75:$XFD$76" dn="Z_152277A6_B0CA_46F7_B887_3D9C364BD987_.wvu.Rows" sId="1"/>
    <undo index="2" exp="area" ref3D="1" dr="$A$75:$XFD$76" dn="Z_0B420615_E326_4C97_AE7C_4C1A943AA485_.wvu.Rows" sId="1"/>
    <rfmt sheetId="1" xfDxf="1" sqref="A52:XFD52" start="0" length="0">
      <dxf>
        <font>
          <sz val="12"/>
          <name val="Times New Roman"/>
          <scheme val="none"/>
        </font>
        <alignment vertical="center" readingOrder="0"/>
      </dxf>
    </rfmt>
    <rfmt sheetId="1" sqref="A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52">
        <v>34</v>
      </nc>
      <ndxf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" t="inlineStr">
        <is>
          <t>Оформление и постановка на государственный кадастровый учет земельных участков под многоквартирными домами</t>
        </is>
      </nc>
      <ndxf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" start="0" length="0">
      <dxf>
        <numFmt numFmtId="3" formatCode="#,##0"/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8" sId="1">
    <oc r="B52">
      <v>35</v>
    </oc>
    <nc r="B52">
      <v>34</v>
    </nc>
  </rcc>
  <rcc rId="239" sId="1">
    <oc r="B53">
      <v>36</v>
    </oc>
    <nc r="B53">
      <v>35</v>
    </nc>
  </rcc>
  <rcc rId="240" sId="1">
    <oc r="B54">
      <v>37</v>
    </oc>
    <nc r="B54">
      <v>36</v>
    </nc>
  </rcc>
  <rcc rId="241" sId="1">
    <oc r="B55">
      <v>38</v>
    </oc>
    <nc r="B55">
      <v>37</v>
    </nc>
  </rcc>
  <rcc rId="242" sId="1">
    <oc r="B56">
      <v>39</v>
    </oc>
    <nc r="B56">
      <v>38</v>
    </nc>
  </rcc>
  <rcc rId="243" sId="1">
    <oc r="B57">
      <v>40</v>
    </oc>
    <nc r="B57">
      <v>39</v>
    </nc>
  </rcc>
  <rcc rId="244" sId="1">
    <oc r="B58">
      <v>41</v>
    </oc>
    <nc r="B58">
      <v>40</v>
    </nc>
  </rcc>
  <rcc rId="245" sId="1">
    <oc r="B59">
      <v>42</v>
    </oc>
    <nc r="B59">
      <v>41</v>
    </nc>
  </rcc>
  <rcc rId="246" sId="1">
    <oc r="B60">
      <v>43</v>
    </oc>
    <nc r="B60">
      <v>42</v>
    </nc>
  </rcc>
  <rcc rId="247" sId="1">
    <oc r="B61">
      <v>44</v>
    </oc>
    <nc r="B61">
      <v>43</v>
    </nc>
  </rcc>
  <rcc rId="248" sId="1">
    <oc r="B62">
      <v>45</v>
    </oc>
    <nc r="B62">
      <v>44</v>
    </nc>
  </rcc>
  <rcc rId="249" sId="1">
    <oc r="B63">
      <v>46</v>
    </oc>
    <nc r="B63">
      <v>45</v>
    </nc>
  </rcc>
  <rcc rId="250" sId="1">
    <oc r="B70">
      <v>47</v>
    </oc>
    <nc r="B70">
      <v>46</v>
    </nc>
  </rcc>
  <rcc rId="251" sId="1">
    <oc r="B71">
      <v>48</v>
    </oc>
    <nc r="B71">
      <v>47</v>
    </nc>
  </rcc>
  <rdn rId="0" localSheetId="1" customView="1" name="Z_A983F769_2BC5_4E7C_A2EE_FD7D2D7453F5_.wvu.PrintArea" hidden="1" oldHidden="1">
    <formula>'приложение №13 '!$A$1:$D$72</formula>
  </rdn>
  <rdn rId="0" localSheetId="1" customView="1" name="Z_A983F769_2BC5_4E7C_A2EE_FD7D2D7453F5_.wvu.PrintTitles" hidden="1" oldHidden="1">
    <formula>'приложение №13 '!$10:$10</formula>
  </rdn>
  <rdn rId="0" localSheetId="1" customView="1" name="Z_A983F769_2BC5_4E7C_A2EE_FD7D2D7453F5_.wvu.Rows" hidden="1" oldHidden="1">
    <formula>'приложение №13 '!$1:$4,'приложение №13 '!$74:$75</formula>
  </rdn>
  <rcv guid="{A983F769-2BC5-4E7C-A2EE-FD7D2D7453F5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fmt sheetId="1" sqref="B11:B79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'!$B$1:$D$80</formula>
    <oldFormula>'приложение №13 '!$B$1:$D$80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c rId="259" sId="1">
    <oc r="C55" t="inlineStr">
      <is>
        <t>Адресный перечень территорий, которые нуждаются  в благоустройстве, по пути следования обзорного (кольцевого) туристического маршрута- установка дорожных знаков, указателей, замена павильона ООТ</t>
      </is>
    </oc>
    <nc r="C55" t="inlineStr">
      <is>
        <t>Благоустройство территорий по пути следования обзорного (кольцевого) туристического маршрута- установка дорожных знаков, указателей, замена павильона ООТ</t>
      </is>
    </nc>
  </rcc>
  <rcc rId="260" sId="1">
    <oc r="C39" t="inlineStr">
      <is>
        <t>Благоустройство обзорного (кольцевого) туристического маршрута по г.о. Тольятти</t>
      </is>
    </oc>
    <nc r="C39" t="inlineStr">
      <is>
        <t>Благоустройство территорий по пути следования обзорного (кольцевого) туристического маршрута</t>
      </is>
    </nc>
  </rcc>
  <rcv guid="{A983F769-2BC5-4E7C-A2EE-FD7D2D7453F5}" action="delete"/>
  <rdn rId="0" localSheetId="1" customView="1" name="Z_A983F769_2BC5_4E7C_A2EE_FD7D2D7453F5_.wvu.PrintArea" hidden="1" oldHidden="1">
    <formula>'приложение №13 '!$A$1:$D$72</formula>
    <oldFormula>'приложение №13 '!$A$1:$D$72</oldFormula>
  </rdn>
  <rdn rId="0" localSheetId="1" customView="1" name="Z_A983F769_2BC5_4E7C_A2EE_FD7D2D7453F5_.wvu.PrintTitles" hidden="1" oldHidden="1">
    <formula>'приложение №13 '!$10:$10</formula>
    <oldFormula>'приложение №13 '!$10:$10</oldFormula>
  </rdn>
  <rdn rId="0" localSheetId="1" customView="1" name="Z_A983F769_2BC5_4E7C_A2EE_FD7D2D7453F5_.wvu.Rows" hidden="1" oldHidden="1">
    <formula>'приложение №13 '!$1:$4,'приложение №13 '!$74:$75</formula>
    <oldFormula>'приложение №13 '!$1:$4,'приложение №13 '!$74:$75</oldFormula>
  </rdn>
  <rcv guid="{A983F769-2BC5-4E7C-A2EE-FD7D2D7453F5}" action="add"/>
</revisions>
</file>

<file path=xl/revisions/revisionLog1132.xml><?xml version="1.0" encoding="utf-8"?>
<revisions xmlns="http://schemas.openxmlformats.org/spreadsheetml/2006/main" xmlns:r="http://schemas.openxmlformats.org/officeDocument/2006/relationships">
  <rrc rId="652" sId="1" ref="A81:XFD81" action="deleteRow">
    <undo index="0" exp="area" ref3D="1" dr="$E$1:$E$1048576" dn="Z_4B9DB648_00A1_4A31_8F9E_7240AB3261CD_.wvu.Cols" sId="1"/>
    <undo index="2" exp="area" ref3D="1" dr="$A$87:$XFD$88" dn="Z_4B9DB648_00A1_4A31_8F9E_7240AB3261CD_.wvu.Rows" sId="1"/>
    <undo index="2" exp="area" ref3D="1" dr="$A$87:$XFD$88" dn="Z_B69D24A3_5A53_497B_86C0_5BA2F3B6B4D3_.wvu.Rows" sId="1"/>
    <undo index="2" exp="area" ref3D="1" dr="$A$87:$XFD$88" dn="Z_FC10C612_B4A0_4A56_9924_1E7792C1D011_.wvu.Rows" sId="1"/>
    <undo index="2" exp="area" ref3D="1" dr="$A$87:$XFD$88" dn="Z_D5C90058_43E4_4B90_ADF6_A42C5E5A35FF_.wvu.Rows" sId="1"/>
    <undo index="0" exp="area" ref3D="1" dr="$E$1:$E$1048576" dn="Z_D5C90058_43E4_4B90_ADF6_A42C5E5A35FF_.wvu.Cols" sId="1"/>
    <undo index="2" exp="area" ref3D="1" dr="$A$87:$XFD$88" dn="Z_D2DFD3A4_23E2_4CFB_90F4_F4464072D23E_.wvu.Rows" sId="1"/>
    <undo index="2" exp="area" ref3D="1" dr="$A$87:$XFD$88" dn="Z_CE835426_6F32_490E_AD78_3D26FCD74632_.wvu.Rows" sId="1"/>
    <undo index="2" exp="area" ref3D="1" dr="$A$87:$XFD$88" dn="Z_C5391717_0E98_46BF_ADCD_B5D0CED83A4B_.wvu.Rows" sId="1"/>
    <undo index="2" exp="area" ref3D="1" dr="$A$87:$XFD$88" dn="Z_C33F3393_72FA_4528_B8E9_8A92BA3CCEAB_.wvu.Rows" sId="1"/>
    <undo index="2" exp="area" ref3D="1" dr="$A$87:$XFD$88" dn="Z_BA1CC77F_DAF8_4512_83E0_E69DF2C4B6CC_.wvu.Rows" sId="1"/>
    <undo index="2" exp="area" ref3D="1" dr="$A$87:$XFD$88" dn="Z_A983F769_2BC5_4E7C_A2EE_FD7D2D7453F5_.wvu.Rows" sId="1"/>
    <undo index="2" exp="area" ref3D="1" dr="$A$87:$XFD$88" dn="Z_A9218EDF_07C5_488C_8727_25D0399BEA47_.wvu.Rows" sId="1"/>
    <undo index="2" exp="area" ref3D="1" dr="$A$87:$XFD$88" dn="Z_A543BCC1_A2AA_44C7_A914_D7C2A9274C94_.wvu.Rows" sId="1"/>
    <undo index="2" exp="area" ref3D="1" dr="$A$87:$XFD$88" dn="Z_A3FAB5B8_0B71_435E_857E_B9CE1157DA9D_.wvu.Rows" sId="1"/>
    <undo index="0" exp="area" ref3D="1" dr="$E$1:$E$1048576" dn="Z_A3FAB5B8_0B71_435E_857E_B9CE1157DA9D_.wvu.Cols" sId="1"/>
    <undo index="2" exp="area" ref3D="1" dr="$A$87:$XFD$88" dn="Z_96708576_285E_449F_A603_80152244ECB5_.wvu.Rows" sId="1"/>
    <undo index="2" exp="area" ref3D="1" dr="$A$87:$XFD$88" dn="Z_917EED46_F241_44DA_94C9_50D8D830EF81_.wvu.Rows" sId="1"/>
    <undo index="2" exp="area" ref3D="1" dr="$A$87:$XFD$88" dn="Z_6E16E238_ECEE_4D3C_8378_3960F0CEFDCE_.wvu.Rows" sId="1"/>
    <undo index="0" exp="area" ref3D="1" dr="$E$1:$E$1048576" dn="Z_6E16E238_ECEE_4D3C_8378_3960F0CEFDCE_.wvu.Cols" sId="1"/>
    <undo index="2" exp="area" ref3D="1" dr="$A$87:$XFD$88" dn="Z_65A7B8D8_568F_443C_B62C_E36133DEF676_.wvu.Rows" sId="1"/>
    <undo index="2" exp="area" ref3D="1" dr="$A$87:$XFD$88" dn="Z_37BE11D9_14BB_48BB_8C59_CEC0BB61A810_.wvu.Rows" sId="1"/>
    <undo index="0" exp="area" ref3D="1" dr="$E$1:$E$1048576" dn="Z_37BE11D9_14BB_48BB_8C59_CEC0BB61A810_.wvu.Cols" sId="1"/>
    <undo index="2" exp="area" ref3D="1" dr="$A$87:$XFD$88" dn="Z_157EED34_7CDD_4C05_9ACF_D7B033CA1EBE_.wvu.Rows" sId="1"/>
    <undo index="2" exp="area" ref3D="1" dr="$A$87:$XFD$88" dn="Z_152277A6_B0CA_46F7_B887_3D9C364BD987_.wvu.Rows" sId="1"/>
    <undo index="2" exp="area" ref3D="1" dr="$A$87:$XFD$88" dn="Z_0B420615_E326_4C97_AE7C_4C1A943AA485_.wvu.Rows" sId="1"/>
    <rfmt sheetId="1" xfDxf="1" sqref="A81:XFD81" start="0" length="0">
      <dxf>
        <font>
          <sz val="12"/>
          <name val="Times New Roman"/>
          <scheme val="none"/>
        </font>
        <alignment vertical="center" readingOrder="0"/>
      </dxf>
    </rfmt>
    <rcc rId="0" sId="1" dxf="1">
      <nc r="A81" t="inlineStr">
        <is>
          <t>ДГД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81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321.xml><?xml version="1.0" encoding="utf-8"?>
<revisions xmlns="http://schemas.openxmlformats.org/spreadsheetml/2006/main" xmlns:r="http://schemas.openxmlformats.org/officeDocument/2006/relationships">
  <rcc rId="628" sId="1">
    <oc r="C12" t="inlineStr">
      <is>
        <t>Средства для оплаты расходов на участие команды МБУДО СДЮСШОР № 10 «Олимп» в Чемпионате России по гандболу</t>
      </is>
    </oc>
    <nc r="C12" t="inlineStr">
      <is>
        <t>Средства для оплаты расходов на участие команды МБУДО СДЮСШОР № 10 "Олимп" в Чемпионате России по гандболу</t>
      </is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705" sId="1">
    <o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</t>
      </is>
    </oc>
    <n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(перекладка транзитных инженерных сетей)</t>
      </is>
    </nc>
  </rcc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rc rId="474" sId="1" ref="A28:XFD28" action="insertRow">
    <undo index="2" exp="area" ref3D="1" dr="$A$83:$XFD$84" dn="Z_FC10C612_B4A0_4A56_9924_1E7792C1D011_.wvu.Rows" sId="1"/>
    <undo index="2" exp="area" ref3D="1" dr="$A$83:$XFD$84" dn="Z_D5C90058_43E4_4B90_ADF6_A42C5E5A35FF_.wvu.Rows" sId="1"/>
    <undo index="0" exp="area" ref3D="1" dr="$E$1:$E$1048576" dn="Z_D5C90058_43E4_4B90_ADF6_A42C5E5A35FF_.wvu.Cols" sId="1"/>
    <undo index="2" exp="area" ref3D="1" dr="$A$83:$XFD$84" dn="Z_D2DFD3A4_23E2_4CFB_90F4_F4464072D23E_.wvu.Rows" sId="1"/>
    <undo index="2" exp="area" ref3D="1" dr="$A$83:$XFD$84" dn="Z_CE835426_6F32_490E_AD78_3D26FCD74632_.wvu.Rows" sId="1"/>
    <undo index="2" exp="area" ref3D="1" dr="$A$83:$XFD$84" dn="Z_C5391717_0E98_46BF_ADCD_B5D0CED83A4B_.wvu.Rows" sId="1"/>
    <undo index="2" exp="area" ref3D="1" dr="$A$83:$XFD$84" dn="Z_C33F3393_72FA_4528_B8E9_8A92BA3CCEAB_.wvu.Rows" sId="1"/>
    <undo index="2" exp="area" ref3D="1" dr="$A$83:$XFD$84" dn="Z_BA1CC77F_DAF8_4512_83E0_E69DF2C4B6CC_.wvu.Rows" sId="1"/>
    <undo index="2" exp="area" ref3D="1" dr="$A$83:$XFD$84" dn="Z_B69D24A3_5A53_497B_86C0_5BA2F3B6B4D3_.wvu.Rows" sId="1"/>
    <undo index="2" exp="area" ref3D="1" dr="$A$83:$XFD$84" dn="Z_A983F769_2BC5_4E7C_A2EE_FD7D2D7453F5_.wvu.Rows" sId="1"/>
    <undo index="2" exp="area" ref3D="1" dr="$A$83:$XFD$84" dn="Z_A9218EDF_07C5_488C_8727_25D0399BEA47_.wvu.Rows" sId="1"/>
    <undo index="2" exp="area" ref3D="1" dr="$A$83:$XFD$84" dn="Z_A543BCC1_A2AA_44C7_A914_D7C2A9274C94_.wvu.Rows" sId="1"/>
    <undo index="2" exp="area" ref3D="1" dr="$A$83:$XFD$84" dn="Z_A3FAB5B8_0B71_435E_857E_B9CE1157DA9D_.wvu.Rows" sId="1"/>
    <undo index="0" exp="area" ref3D="1" dr="$E$1:$E$1048576" dn="Z_A3FAB5B8_0B71_435E_857E_B9CE1157DA9D_.wvu.Cols" sId="1"/>
    <undo index="2" exp="area" ref3D="1" dr="$A$83:$XFD$84" dn="Z_96708576_285E_449F_A603_80152244ECB5_.wvu.Rows" sId="1"/>
    <undo index="2" exp="area" ref3D="1" dr="$A$83:$XFD$84" dn="Z_917EED46_F241_44DA_94C9_50D8D830EF81_.wvu.Rows" sId="1"/>
    <undo index="2" exp="area" ref3D="1" dr="$A$83:$XFD$84" dn="Z_6E16E238_ECEE_4D3C_8378_3960F0CEFDCE_.wvu.Rows" sId="1"/>
    <undo index="0" exp="area" ref3D="1" dr="$E$1:$E$1048576" dn="Z_6E16E238_ECEE_4D3C_8378_3960F0CEFDCE_.wvu.Cols" sId="1"/>
    <undo index="2" exp="area" ref3D="1" dr="$A$83:$XFD$84" dn="Z_65A7B8D8_568F_443C_B62C_E36133DEF676_.wvu.Rows" sId="1"/>
    <undo index="2" exp="area" ref3D="1" dr="$A$83:$XFD$84" dn="Z_4B9DB648_00A1_4A31_8F9E_7240AB3261CD_.wvu.Rows" sId="1"/>
    <undo index="0" exp="area" ref3D="1" dr="$E$1:$E$1048576" dn="Z_4B9DB648_00A1_4A31_8F9E_7240AB3261CD_.wvu.Cols" sId="1"/>
    <undo index="2" exp="area" ref3D="1" dr="$A$83:$XFD$84" dn="Z_37BE11D9_14BB_48BB_8C59_CEC0BB61A810_.wvu.Rows" sId="1"/>
    <undo index="0" exp="area" ref3D="1" dr="$E$1:$E$1048576" dn="Z_37BE11D9_14BB_48BB_8C59_CEC0BB61A810_.wvu.Cols" sId="1"/>
    <undo index="2" exp="area" ref3D="1" dr="$A$83:$XFD$84" dn="Z_157EED34_7CDD_4C05_9ACF_D7B033CA1EBE_.wvu.Rows" sId="1"/>
    <undo index="2" exp="area" ref3D="1" dr="$A$83:$XFD$84" dn="Z_152277A6_B0CA_46F7_B887_3D9C364BD987_.wvu.Rows" sId="1"/>
    <undo index="2" exp="area" ref3D="1" dr="$A$83:$XFD$84" dn="Z_0B420615_E326_4C97_AE7C_4C1A943AA485_.wvu.Rows" sId="1"/>
  </rrc>
  <rcc rId="475" sId="1">
    <nc r="C28" t="inlineStr">
      <is>
        <t>Средства на доведение минимальной заработной платы до МРОТ (7500 рублей)</t>
      </is>
    </nc>
  </rcc>
  <rfmt sheetId="1" sqref="C28:D28" start="0" length="2147483647">
    <dxf>
      <font>
        <i val="0"/>
      </font>
    </dxf>
  </rfmt>
  <rcc rId="476" sId="1" numFmtId="4">
    <nc r="D28">
      <v>65676</v>
    </nc>
  </rcc>
  <rrc rId="477" sId="1" ref="A23:XFD23" action="insertRow">
    <undo index="2" exp="area" ref3D="1" dr="$A$84:$XFD$85" dn="Z_FC10C612_B4A0_4A56_9924_1E7792C1D011_.wvu.Rows" sId="1"/>
    <undo index="2" exp="area" ref3D="1" dr="$A$84:$XFD$85" dn="Z_D5C90058_43E4_4B90_ADF6_A42C5E5A35FF_.wvu.Rows" sId="1"/>
    <undo index="0" exp="area" ref3D="1" dr="$E$1:$E$1048576" dn="Z_D5C90058_43E4_4B90_ADF6_A42C5E5A35FF_.wvu.Cols" sId="1"/>
    <undo index="2" exp="area" ref3D="1" dr="$A$84:$XFD$85" dn="Z_D2DFD3A4_23E2_4CFB_90F4_F4464072D23E_.wvu.Rows" sId="1"/>
    <undo index="2" exp="area" ref3D="1" dr="$A$84:$XFD$85" dn="Z_CE835426_6F32_490E_AD78_3D26FCD74632_.wvu.Rows" sId="1"/>
    <undo index="2" exp="area" ref3D="1" dr="$A$84:$XFD$85" dn="Z_C5391717_0E98_46BF_ADCD_B5D0CED83A4B_.wvu.Rows" sId="1"/>
    <undo index="2" exp="area" ref3D="1" dr="$A$84:$XFD$85" dn="Z_C33F3393_72FA_4528_B8E9_8A92BA3CCEAB_.wvu.Rows" sId="1"/>
    <undo index="2" exp="area" ref3D="1" dr="$A$84:$XFD$85" dn="Z_BA1CC77F_DAF8_4512_83E0_E69DF2C4B6CC_.wvu.Rows" sId="1"/>
    <undo index="2" exp="area" ref3D="1" dr="$A$84:$XFD$85" dn="Z_B69D24A3_5A53_497B_86C0_5BA2F3B6B4D3_.wvu.Rows" sId="1"/>
    <undo index="2" exp="area" ref3D="1" dr="$A$84:$XFD$85" dn="Z_A983F769_2BC5_4E7C_A2EE_FD7D2D7453F5_.wvu.Rows" sId="1"/>
    <undo index="2" exp="area" ref3D="1" dr="$A$84:$XFD$85" dn="Z_A9218EDF_07C5_488C_8727_25D0399BEA47_.wvu.Rows" sId="1"/>
    <undo index="2" exp="area" ref3D="1" dr="$A$84:$XFD$85" dn="Z_A543BCC1_A2AA_44C7_A914_D7C2A9274C94_.wvu.Rows" sId="1"/>
    <undo index="2" exp="area" ref3D="1" dr="$A$84:$XFD$85" dn="Z_A3FAB5B8_0B71_435E_857E_B9CE1157DA9D_.wvu.Rows" sId="1"/>
    <undo index="0" exp="area" ref3D="1" dr="$E$1:$E$1048576" dn="Z_A3FAB5B8_0B71_435E_857E_B9CE1157DA9D_.wvu.Cols" sId="1"/>
    <undo index="2" exp="area" ref3D="1" dr="$A$84:$XFD$85" dn="Z_96708576_285E_449F_A603_80152244ECB5_.wvu.Rows" sId="1"/>
    <undo index="2" exp="area" ref3D="1" dr="$A$84:$XFD$85" dn="Z_917EED46_F241_44DA_94C9_50D8D830EF81_.wvu.Rows" sId="1"/>
    <undo index="2" exp="area" ref3D="1" dr="$A$84:$XFD$85" dn="Z_6E16E238_ECEE_4D3C_8378_3960F0CEFDCE_.wvu.Rows" sId="1"/>
    <undo index="0" exp="area" ref3D="1" dr="$E$1:$E$1048576" dn="Z_6E16E238_ECEE_4D3C_8378_3960F0CEFDCE_.wvu.Cols" sId="1"/>
    <undo index="2" exp="area" ref3D="1" dr="$A$84:$XFD$85" dn="Z_65A7B8D8_568F_443C_B62C_E36133DEF676_.wvu.Rows" sId="1"/>
    <undo index="2" exp="area" ref3D="1" dr="$A$84:$XFD$85" dn="Z_4B9DB648_00A1_4A31_8F9E_7240AB3261CD_.wvu.Rows" sId="1"/>
    <undo index="0" exp="area" ref3D="1" dr="$E$1:$E$1048576" dn="Z_4B9DB648_00A1_4A31_8F9E_7240AB3261CD_.wvu.Cols" sId="1"/>
    <undo index="2" exp="area" ref3D="1" dr="$A$84:$XFD$85" dn="Z_37BE11D9_14BB_48BB_8C59_CEC0BB61A810_.wvu.Rows" sId="1"/>
    <undo index="0" exp="area" ref3D="1" dr="$E$1:$E$1048576" dn="Z_37BE11D9_14BB_48BB_8C59_CEC0BB61A810_.wvu.Cols" sId="1"/>
    <undo index="2" exp="area" ref3D="1" dr="$A$84:$XFD$85" dn="Z_157EED34_7CDD_4C05_9ACF_D7B033CA1EBE_.wvu.Rows" sId="1"/>
    <undo index="2" exp="area" ref3D="1" dr="$A$84:$XFD$85" dn="Z_152277A6_B0CA_46F7_B887_3D9C364BD987_.wvu.Rows" sId="1"/>
    <undo index="2" exp="area" ref3D="1" dr="$A$84:$XFD$85" dn="Z_0B420615_E326_4C97_AE7C_4C1A943AA485_.wvu.Rows" sId="1"/>
  </rrc>
  <rcc rId="478" sId="1" odxf="1" dxf="1">
    <nc r="C23" t="inlineStr">
      <is>
        <t>Средства на доведение минимальной заработной платы до МРОТ (7500 рублей)</t>
      </is>
    </nc>
    <odxf>
      <numFmt numFmtId="0" formatCode="General"/>
    </odxf>
    <ndxf>
      <numFmt numFmtId="30" formatCode="@"/>
    </ndxf>
  </rcc>
  <rcc rId="479" sId="1" numFmtId="4">
    <nc r="D23">
      <v>9642</v>
    </nc>
  </rcc>
  <rcv guid="{4B9DB648-00A1-4A31-8F9E-7240AB3261CD}" action="delete"/>
  <rdn rId="0" localSheetId="1" customView="1" name="Z_4B9DB648_00A1_4A31_8F9E_7240AB3261CD_.wvu.PrintArea" hidden="1" oldHidden="1">
    <formula>'приложение №13 '!$B$1:$D$83</formula>
    <oldFormula>'приложение №13 '!$B$1:$D$83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'!$85:$86</formula>
    <oldFormula>'приложение №13 '!$1:$4,'приложение №13 '!$85:$86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c rId="696" sId="1" numFmtId="4">
    <nc r="D84">
      <v>14487</v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rc rId="484" sId="1" ref="A35:XFD35" action="insertRow">
    <undo index="0" exp="area" ref3D="1" dr="$E$1:$E$1048576" dn="Z_4B9DB648_00A1_4A31_8F9E_7240AB3261CD_.wvu.Cols" sId="1"/>
    <undo index="2" exp="area" ref3D="1" dr="$A$85:$XFD$86" dn="Z_4B9DB648_00A1_4A31_8F9E_7240AB3261CD_.wvu.Rows" sId="1"/>
    <undo index="2" exp="area" ref3D="1" dr="$A$85:$XFD$86" dn="Z_FC10C612_B4A0_4A56_9924_1E7792C1D011_.wvu.Rows" sId="1"/>
    <undo index="2" exp="area" ref3D="1" dr="$A$85:$XFD$86" dn="Z_D5C90058_43E4_4B90_ADF6_A42C5E5A35FF_.wvu.Rows" sId="1"/>
    <undo index="0" exp="area" ref3D="1" dr="$E$1:$E$1048576" dn="Z_D5C90058_43E4_4B90_ADF6_A42C5E5A35FF_.wvu.Cols" sId="1"/>
    <undo index="2" exp="area" ref3D="1" dr="$A$85:$XFD$86" dn="Z_D2DFD3A4_23E2_4CFB_90F4_F4464072D23E_.wvu.Rows" sId="1"/>
    <undo index="2" exp="area" ref3D="1" dr="$A$85:$XFD$86" dn="Z_CE835426_6F32_490E_AD78_3D26FCD74632_.wvu.Rows" sId="1"/>
    <undo index="2" exp="area" ref3D="1" dr="$A$85:$XFD$86" dn="Z_C5391717_0E98_46BF_ADCD_B5D0CED83A4B_.wvu.Rows" sId="1"/>
    <undo index="2" exp="area" ref3D="1" dr="$A$85:$XFD$86" dn="Z_C33F3393_72FA_4528_B8E9_8A92BA3CCEAB_.wvu.Rows" sId="1"/>
    <undo index="2" exp="area" ref3D="1" dr="$A$85:$XFD$86" dn="Z_BA1CC77F_DAF8_4512_83E0_E69DF2C4B6CC_.wvu.Rows" sId="1"/>
    <undo index="2" exp="area" ref3D="1" dr="$A$85:$XFD$86" dn="Z_B69D24A3_5A53_497B_86C0_5BA2F3B6B4D3_.wvu.Rows" sId="1"/>
    <undo index="2" exp="area" ref3D="1" dr="$A$85:$XFD$86" dn="Z_A983F769_2BC5_4E7C_A2EE_FD7D2D7453F5_.wvu.Rows" sId="1"/>
    <undo index="2" exp="area" ref3D="1" dr="$A$85:$XFD$86" dn="Z_A9218EDF_07C5_488C_8727_25D0399BEA47_.wvu.Rows" sId="1"/>
    <undo index="2" exp="area" ref3D="1" dr="$A$85:$XFD$86" dn="Z_A543BCC1_A2AA_44C7_A914_D7C2A9274C94_.wvu.Rows" sId="1"/>
    <undo index="2" exp="area" ref3D="1" dr="$A$85:$XFD$86" dn="Z_A3FAB5B8_0B71_435E_857E_B9CE1157DA9D_.wvu.Rows" sId="1"/>
    <undo index="0" exp="area" ref3D="1" dr="$E$1:$E$1048576" dn="Z_A3FAB5B8_0B71_435E_857E_B9CE1157DA9D_.wvu.Cols" sId="1"/>
    <undo index="2" exp="area" ref3D="1" dr="$A$85:$XFD$86" dn="Z_96708576_285E_449F_A603_80152244ECB5_.wvu.Rows" sId="1"/>
    <undo index="2" exp="area" ref3D="1" dr="$A$85:$XFD$86" dn="Z_917EED46_F241_44DA_94C9_50D8D830EF81_.wvu.Rows" sId="1"/>
    <undo index="2" exp="area" ref3D="1" dr="$A$85:$XFD$86" dn="Z_6E16E238_ECEE_4D3C_8378_3960F0CEFDCE_.wvu.Rows" sId="1"/>
    <undo index="0" exp="area" ref3D="1" dr="$E$1:$E$1048576" dn="Z_6E16E238_ECEE_4D3C_8378_3960F0CEFDCE_.wvu.Cols" sId="1"/>
    <undo index="2" exp="area" ref3D="1" dr="$A$85:$XFD$86" dn="Z_65A7B8D8_568F_443C_B62C_E36133DEF676_.wvu.Rows" sId="1"/>
    <undo index="2" exp="area" ref3D="1" dr="$A$85:$XFD$86" dn="Z_37BE11D9_14BB_48BB_8C59_CEC0BB61A810_.wvu.Rows" sId="1"/>
    <undo index="0" exp="area" ref3D="1" dr="$E$1:$E$1048576" dn="Z_37BE11D9_14BB_48BB_8C59_CEC0BB61A810_.wvu.Cols" sId="1"/>
    <undo index="2" exp="area" ref3D="1" dr="$A$85:$XFD$86" dn="Z_157EED34_7CDD_4C05_9ACF_D7B033CA1EBE_.wvu.Rows" sId="1"/>
    <undo index="2" exp="area" ref3D="1" dr="$A$85:$XFD$86" dn="Z_152277A6_B0CA_46F7_B887_3D9C364BD987_.wvu.Rows" sId="1"/>
    <undo index="2" exp="area" ref3D="1" dr="$A$85:$XFD$86" dn="Z_0B420615_E326_4C97_AE7C_4C1A943AA485_.wvu.Rows" sId="1"/>
  </rrc>
  <rcc rId="485" sId="1" odxf="1" dxf="1">
    <nc r="C35" t="inlineStr">
      <is>
        <t>Средства на доведение минимальной заработной платы до МРОТ (7500 рублей)</t>
      </is>
    </nc>
    <odxf>
      <numFmt numFmtId="0" formatCode="General"/>
      <alignment horizontal="general" readingOrder="0"/>
    </odxf>
    <ndxf>
      <numFmt numFmtId="30" formatCode="@"/>
      <alignment horizontal="left" readingOrder="0"/>
    </ndxf>
  </rcc>
  <rcc rId="486" sId="1" numFmtId="4">
    <nc r="D35">
      <v>9071</v>
    </nc>
  </rcc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fmt sheetId="1" sqref="D74:D79" start="0" length="2147483647">
    <dxf>
      <font>
        <sz val="11"/>
      </font>
    </dxf>
  </rfmt>
  <rfmt sheetId="1" sqref="D52:D53" start="0" length="2147483647">
    <dxf>
      <font>
        <sz val="11"/>
      </font>
    </dxf>
  </rfmt>
  <rfmt sheetId="1" sqref="D26:D28" start="0" length="2147483647">
    <dxf>
      <font>
        <sz val="11"/>
      </font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c rId="550" sId="1">
    <oc r="B11">
      <v>1</v>
    </oc>
    <nc r="B11"/>
  </rcc>
  <rcc rId="551" sId="1">
    <oc r="B12">
      <v>2</v>
    </oc>
    <nc r="B12"/>
  </rcc>
  <rcc rId="552" sId="1">
    <oc r="B13">
      <v>3</v>
    </oc>
    <nc r="B13"/>
  </rcc>
  <rcc rId="553" sId="1">
    <oc r="B14">
      <v>4</v>
    </oc>
    <nc r="B14"/>
  </rcc>
  <rcc rId="554" sId="1">
    <oc r="B15">
      <v>5</v>
    </oc>
    <nc r="B15"/>
  </rcc>
  <rcc rId="555" sId="1">
    <oc r="B16">
      <v>6</v>
    </oc>
    <nc r="B16"/>
  </rcc>
  <rcc rId="556" sId="1">
    <oc r="B17">
      <v>7</v>
    </oc>
    <nc r="B17"/>
  </rcc>
  <rcc rId="557" sId="1">
    <oc r="B18">
      <v>8</v>
    </oc>
    <nc r="B18"/>
  </rcc>
  <rcc rId="558" sId="1">
    <oc r="B19">
      <v>9</v>
    </oc>
    <nc r="B19"/>
  </rcc>
  <rcc rId="559" sId="1">
    <oc r="B20">
      <v>10</v>
    </oc>
    <nc r="B20"/>
  </rcc>
  <rcc rId="560" sId="1">
    <oc r="B21">
      <v>11</v>
    </oc>
    <nc r="B21"/>
  </rcc>
  <rcc rId="561" sId="1">
    <oc r="B22">
      <v>12</v>
    </oc>
    <nc r="B22"/>
  </rcc>
  <rcc rId="562" sId="1">
    <oc r="B23">
      <v>13</v>
    </oc>
    <nc r="B23"/>
  </rcc>
  <rcc rId="563" sId="1">
    <oc r="B24">
      <v>14</v>
    </oc>
    <nc r="B24"/>
  </rcc>
  <rcc rId="564" sId="1">
    <oc r="B25">
      <v>15</v>
    </oc>
    <nc r="B25"/>
  </rcc>
  <rcc rId="565" sId="1">
    <oc r="B29">
      <v>16</v>
    </oc>
    <nc r="B29"/>
  </rcc>
  <rcc rId="566" sId="1">
    <oc r="B30">
      <v>17</v>
    </oc>
    <nc r="B30"/>
  </rcc>
  <rcc rId="567" sId="1">
    <oc r="B31">
      <v>18</v>
    </oc>
    <nc r="B31"/>
  </rcc>
  <rcc rId="568" sId="1">
    <oc r="B32">
      <v>19</v>
    </oc>
    <nc r="B32"/>
  </rcc>
  <rcc rId="569" sId="1">
    <oc r="B33">
      <v>20</v>
    </oc>
    <nc r="B33"/>
  </rcc>
  <rcc rId="570" sId="1">
    <oc r="B34">
      <v>21</v>
    </oc>
    <nc r="B34"/>
  </rcc>
  <rcc rId="571" sId="1">
    <oc r="B35">
      <v>22</v>
    </oc>
    <nc r="B35"/>
  </rcc>
  <rcc rId="572" sId="1">
    <oc r="B36">
      <v>23</v>
    </oc>
    <nc r="B36"/>
  </rcc>
  <rcc rId="573" sId="1">
    <oc r="B37">
      <v>24</v>
    </oc>
    <nc r="B37"/>
  </rcc>
  <rcc rId="574" sId="1">
    <oc r="B38">
      <v>25</v>
    </oc>
    <nc r="B38"/>
  </rcc>
  <rcc rId="575" sId="1">
    <oc r="B39">
      <v>26</v>
    </oc>
    <nc r="B39"/>
  </rcc>
  <rcc rId="576" sId="1">
    <oc r="B40">
      <v>27</v>
    </oc>
    <nc r="B40"/>
  </rcc>
  <rcc rId="577" sId="1">
    <oc r="B41">
      <v>28</v>
    </oc>
    <nc r="B41"/>
  </rcc>
  <rcc rId="578" sId="1">
    <oc r="B42">
      <v>29</v>
    </oc>
    <nc r="B42"/>
  </rcc>
  <rcc rId="579" sId="1">
    <oc r="B43">
      <v>30</v>
    </oc>
    <nc r="B43"/>
  </rcc>
  <rcc rId="580" sId="1">
    <oc r="B44">
      <v>31</v>
    </oc>
    <nc r="B44"/>
  </rcc>
  <rcc rId="581" sId="1">
    <oc r="B45">
      <v>32</v>
    </oc>
    <nc r="B45"/>
  </rcc>
  <rcc rId="582" sId="1">
    <oc r="B46">
      <v>33</v>
    </oc>
    <nc r="B46"/>
  </rcc>
  <rcc rId="583" sId="1">
    <oc r="B47">
      <v>34</v>
    </oc>
    <nc r="B47"/>
  </rcc>
  <rcc rId="584" sId="1">
    <oc r="B48">
      <v>35</v>
    </oc>
    <nc r="B48"/>
  </rcc>
  <rcc rId="585" sId="1">
    <oc r="B49">
      <v>36</v>
    </oc>
    <nc r="B49"/>
  </rcc>
  <rcc rId="586" sId="1">
    <oc r="B50">
      <v>37</v>
    </oc>
    <nc r="B50"/>
  </rcc>
  <rcc rId="587" sId="1">
    <oc r="B51">
      <v>38</v>
    </oc>
    <nc r="B51"/>
  </rcc>
  <rcc rId="588" sId="1">
    <oc r="B54" t="inlineStr">
      <is>
        <t>39</t>
      </is>
    </oc>
    <nc r="B54"/>
  </rcc>
  <rcc rId="589" sId="1">
    <oc r="B55" t="inlineStr">
      <is>
        <t>40</t>
      </is>
    </oc>
    <nc r="B55"/>
  </rcc>
  <rcc rId="590" sId="1">
    <oc r="B56">
      <v>39</v>
    </oc>
    <nc r="B56"/>
  </rcc>
  <rcc rId="591" sId="1">
    <oc r="B57">
      <v>40</v>
    </oc>
    <nc r="B57"/>
  </rcc>
  <rcc rId="592" sId="1">
    <oc r="B58">
      <v>41</v>
    </oc>
    <nc r="B58"/>
  </rcc>
  <rcc rId="593" sId="1">
    <oc r="B59">
      <v>42</v>
    </oc>
    <nc r="B59"/>
  </rcc>
  <rcc rId="594" sId="1">
    <oc r="B60">
      <v>43</v>
    </oc>
    <nc r="B60"/>
  </rcc>
  <rcc rId="595" sId="1">
    <oc r="B61">
      <v>44</v>
    </oc>
    <nc r="B61"/>
  </rcc>
  <rcc rId="596" sId="1">
    <oc r="B62">
      <v>45</v>
    </oc>
    <nc r="B62"/>
  </rcc>
  <rcc rId="597" sId="1">
    <oc r="B63">
      <v>46</v>
    </oc>
    <nc r="B63"/>
  </rcc>
  <rcc rId="598" sId="1">
    <oc r="B64">
      <v>47</v>
    </oc>
    <nc r="B64"/>
  </rcc>
  <rcc rId="599" sId="1">
    <oc r="B65">
      <v>48</v>
    </oc>
    <nc r="B65"/>
  </rcc>
  <rcc rId="600" sId="1">
    <oc r="B66">
      <v>49</v>
    </oc>
    <nc r="B66"/>
  </rcc>
  <rcc rId="601" sId="1">
    <oc r="B67">
      <v>50</v>
    </oc>
    <nc r="B67"/>
  </rcc>
  <rcc rId="602" sId="1">
    <oc r="B68">
      <v>51</v>
    </oc>
    <nc r="B68"/>
  </rcc>
  <rcc rId="603" sId="1">
    <oc r="B69">
      <v>52</v>
    </oc>
    <nc r="B69"/>
  </rcc>
  <rcc rId="604" sId="1">
    <oc r="B70">
      <v>53</v>
    </oc>
    <nc r="B70"/>
  </rcc>
  <rcc rId="605" sId="1">
    <oc r="B71">
      <v>54</v>
    </oc>
    <nc r="B71"/>
  </rcc>
  <rcc rId="606" sId="1">
    <oc r="B72">
      <v>55</v>
    </oc>
    <nc r="B72"/>
  </rcc>
  <rcc rId="607" sId="1">
    <oc r="B79">
      <v>56</v>
    </oc>
    <nc r="B79"/>
  </rcc>
  <rcc rId="608" sId="1">
    <oc r="B80">
      <v>57</v>
    </oc>
    <nc r="B80"/>
  </rcc>
  <rcc rId="609" sId="1">
    <oc r="B81">
      <v>58</v>
    </oc>
    <nc r="B81"/>
  </rcc>
  <rcc rId="610" sId="1">
    <oc r="B82">
      <v>59</v>
    </oc>
    <nc r="B82"/>
  </rcc>
  <rcc rId="611" sId="1">
    <oc r="B83">
      <v>60</v>
    </oc>
    <nc r="B83"/>
  </rcc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c rId="667" sId="1">
    <oc r="C71" t="inlineStr">
      <is>
        <t>Проектирование ремонта примыкания автодорог ул. Кудашева-ул.Толстого</t>
      </is>
    </oc>
    <nc r="C71" t="inlineStr">
      <is>
        <t>Проектирование ремонта примыкания автодорог ул.Кудашева - ул.Толстого</t>
      </is>
    </nc>
  </rcc>
  <rcc rId="668" sId="1">
    <oc r="C67" t="inlineStr">
      <is>
        <t xml:space="preserve">Устройство ливневой канализации  по ул. Лесная и б-ру 50 лет Октября </t>
      </is>
    </oc>
    <nc r="C67" t="inlineStr">
      <is>
        <t xml:space="preserve">Устройство ливневой канализации  по ул.Лесная и б-ру 50 лет Октября </t>
      </is>
    </nc>
  </rcc>
  <rcc rId="669" sId="1">
    <oc r="C11" t="inlineStr">
      <is>
        <t>Исполнение  требований по антитеррористической защищенности муниципальных объектов в сфере физической культуры и спорта</t>
      </is>
    </oc>
    <nc r="C11" t="inlineStr">
      <is>
        <t>Исполнение  требований по антитеррористической защищённости муниципальных объектов в сфере физической культуры и спорта</t>
      </is>
    </nc>
  </rcc>
  <rcc rId="670" sId="1">
    <oc r="C16" t="inlineStr">
      <is>
        <t>Модернизация узлов коммерческого учета тепловой энергии и теплоносителя и автоматизация управления и регулирования системы отопления  в спортивном комплексе "Кристалл" и в здании лыжной базы по адресу: ул. Жукова, 49.</t>
      </is>
    </oc>
    <nc r="C16" t="inlineStr">
      <is>
        <t>Модернизация узлов коммерческого учета тепловой энергии и теплоносителя и автоматизация управления и регулирования системы отопления  в спортивном комплексе "Кристалл" и в здании лыжной базы по адресу: ул.Жукова, 49.</t>
      </is>
    </nc>
  </rcc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c rId="683" sId="1">
    <oc r="C49" t="inlineStr">
      <is>
        <t>Мероприятия по установке общедомовых приборов учета, в том числе сопутствующие работы по заменен оборудования внутридомовых систем тепло-водоснабжения</t>
      </is>
    </oc>
    <n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</t>
      </is>
    </nc>
  </rcc>
  <rcc rId="684" sId="1" numFmtId="4">
    <oc r="D78">
      <v>1180</v>
    </oc>
    <nc r="D78">
      <f>1180-372</f>
    </nc>
  </rcc>
  <rcv guid="{157EED34-7CDD-4C05-9ACF-D7B033CA1EBE}" action="delete"/>
  <rdn rId="0" localSheetId="1" customView="1" name="Z_157EED34_7CDD_4C05_9ACF_D7B033CA1EBE_.wvu.PrintArea" hidden="1" oldHidden="1">
    <formula>'приложение №13 '!$A$1:$D$84</formula>
    <oldFormula>'приложение №13 '!$A$1:$D$84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'!$86:$87</formula>
    <oldFormula>'приложение №13 '!$1:$4,'приложение №13 '!$86:$87</oldFormula>
  </rdn>
  <rcv guid="{157EED34-7CDD-4C05-9ACF-D7B033CA1EBE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c rId="709" sId="1">
    <o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(перекладка транзитных инженерных сетей)</t>
      </is>
    </oc>
    <n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и перекладке транзитных инженерных сетей</t>
      </is>
    </nc>
  </rcc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cc rId="701" sId="1">
    <oc r="C63" t="inlineStr">
      <is>
        <t>Комплексное содержание территорий жилых кварталов Центрального района</t>
      </is>
    </oc>
    <nc r="C63" t="inlineStr">
      <is>
        <t xml:space="preserve">Комплексное содержание территорий жилых кварталов Центрального района </t>
      </is>
    </nc>
  </rcc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rc rId="888" sId="1" ref="A12:XFD12" action="insertRow">
    <undo index="0" exp="area" ref3D="1" dr="$D$1:$D$1048576" dn="Z_4B9DB648_00A1_4A31_8F9E_7240AB3261CD_.wvu.Cols" sId="1"/>
    <undo index="2" exp="area" ref3D="1" dr="$A$88:$XFD$89" dn="Z_4B9DB648_00A1_4A31_8F9E_7240AB3261CD_.wvu.Rows" sId="1"/>
    <undo index="2" exp="area" ref3D="1" dr="$A$88:$XFD$89" dn="Z_FC10C612_B4A0_4A56_9924_1E7792C1D011_.wvu.Rows" sId="1"/>
    <undo index="2" exp="area" ref3D="1" dr="$A$88:$XFD$89" dn="Z_D5C90058_43E4_4B90_ADF6_A42C5E5A35FF_.wvu.Rows" sId="1"/>
    <undo index="0" exp="area" ref3D="1" dr="$D$1:$D$1048576" dn="Z_D5C90058_43E4_4B90_ADF6_A42C5E5A35FF_.wvu.Cols" sId="1"/>
    <undo index="2" exp="area" ref3D="1" dr="$A$88:$XFD$89" dn="Z_D2DFD3A4_23E2_4CFB_90F4_F4464072D23E_.wvu.Rows" sId="1"/>
    <undo index="2" exp="area" ref3D="1" dr="$A$88:$XFD$89" dn="Z_CE835426_6F32_490E_AD78_3D26FCD74632_.wvu.Rows" sId="1"/>
    <undo index="2" exp="area" ref3D="1" dr="$A$88:$XFD$89" dn="Z_C5391717_0E98_46BF_ADCD_B5D0CED83A4B_.wvu.Rows" sId="1"/>
    <undo index="2" exp="area" ref3D="1" dr="$A$88:$XFD$89" dn="Z_C33F3393_72FA_4528_B8E9_8A92BA3CCEAB_.wvu.Rows" sId="1"/>
    <undo index="2" exp="area" ref3D="1" dr="$A$88:$XFD$89" dn="Z_BA1CC77F_DAF8_4512_83E0_E69DF2C4B6CC_.wvu.Rows" sId="1"/>
    <undo index="2" exp="area" ref3D="1" dr="$A$88:$XFD$89" dn="Z_B69D24A3_5A53_497B_86C0_5BA2F3B6B4D3_.wvu.Rows" sId="1"/>
    <undo index="2" exp="area" ref3D="1" dr="$A$88:$XFD$89" dn="Z_A983F769_2BC5_4E7C_A2EE_FD7D2D7453F5_.wvu.Rows" sId="1"/>
    <undo index="2" exp="area" ref3D="1" dr="$A$88:$XFD$89" dn="Z_A9218EDF_07C5_488C_8727_25D0399BEA47_.wvu.Rows" sId="1"/>
    <undo index="2" exp="area" ref3D="1" dr="$A$88:$XFD$89" dn="Z_A543BCC1_A2AA_44C7_A914_D7C2A9274C94_.wvu.Rows" sId="1"/>
    <undo index="2" exp="area" ref3D="1" dr="$A$88:$XFD$89" dn="Z_A3FAB5B8_0B71_435E_857E_B9CE1157DA9D_.wvu.Rows" sId="1"/>
    <undo index="0" exp="area" ref3D="1" dr="$D$1:$D$1048576" dn="Z_A3FAB5B8_0B71_435E_857E_B9CE1157DA9D_.wvu.Cols" sId="1"/>
    <undo index="2" exp="area" ref3D="1" dr="$A$88:$XFD$89" dn="Z_96708576_285E_449F_A603_80152244ECB5_.wvu.Rows" sId="1"/>
    <undo index="2" exp="area" ref3D="1" dr="$A$88:$XFD$89" dn="Z_917EED46_F241_44DA_94C9_50D8D830EF81_.wvu.Rows" sId="1"/>
    <undo index="2" exp="area" ref3D="1" dr="$A$88:$XFD$89" dn="Z_6E16E238_ECEE_4D3C_8378_3960F0CEFDCE_.wvu.Rows" sId="1"/>
    <undo index="0" exp="area" ref3D="1" dr="$D$1:$D$1048576" dn="Z_6E16E238_ECEE_4D3C_8378_3960F0CEFDCE_.wvu.Cols" sId="1"/>
    <undo index="2" exp="area" ref3D="1" dr="$A$88:$XFD$89" dn="Z_65A7B8D8_568F_443C_B62C_E36133DEF676_.wvu.Rows" sId="1"/>
    <undo index="2" exp="area" ref3D="1" dr="$A$88:$XFD$89" dn="Z_37BE11D9_14BB_48BB_8C59_CEC0BB61A810_.wvu.Rows" sId="1"/>
    <undo index="0" exp="area" ref3D="1" dr="$D$1:$D$1048576" dn="Z_37BE11D9_14BB_48BB_8C59_CEC0BB61A810_.wvu.Cols" sId="1"/>
    <undo index="2" exp="area" ref3D="1" dr="$A$88:$XFD$89" dn="Z_157EED34_7CDD_4C05_9ACF_D7B033CA1EBE_.wvu.Rows" sId="1"/>
    <undo index="2" exp="area" ref3D="1" dr="$A$88:$XFD$89" dn="Z_152277A6_B0CA_46F7_B887_3D9C364BD987_.wvu.Rows" sId="1"/>
    <undo index="2" exp="area" ref3D="1" dr="$A$88:$XFD$89" dn="Z_0B420615_E326_4C97_AE7C_4C1A943AA485_.wvu.Rows" sId="1"/>
  </rrc>
  <rcc rId="889" sId="1">
    <nc r="B12" t="inlineStr">
      <is>
        <t>Средства на доведение минимальной заработной платы до МРОТ (7500 рублей)</t>
      </is>
    </nc>
  </rcc>
  <rcc rId="890" sId="1">
    <nc r="C12">
      <f>9642+9071+65676</f>
    </nc>
  </rcc>
  <rcc rId="891" sId="1">
    <oc r="B31" t="inlineStr">
      <is>
        <t>Средства на доведение минимальной заработной платы до МРОТ (7500 рублей)</t>
      </is>
    </oc>
    <nc r="B31"/>
  </rcc>
  <rcc rId="892" sId="1" numFmtId="4">
    <oc r="C31">
      <v>65676</v>
    </oc>
    <nc r="C31"/>
  </rcc>
  <rrc rId="893" sId="1" ref="A31:XFD31" action="deleteRow">
    <undo index="27" exp="ref" v="1" dr="C31" r="C87" sId="1"/>
    <undo index="0" exp="area" ref3D="1" dr="$D$1:$D$1048576" dn="Z_4B9DB648_00A1_4A31_8F9E_7240AB3261CD_.wvu.Cols" sId="1"/>
    <undo index="2" exp="area" ref3D="1" dr="$A$89:$XFD$90" dn="Z_4B9DB648_00A1_4A31_8F9E_7240AB3261CD_.wvu.Rows" sId="1"/>
    <undo index="2" exp="area" ref3D="1" dr="$A$89:$XFD$90" dn="Z_FC10C612_B4A0_4A56_9924_1E7792C1D011_.wvu.Rows" sId="1"/>
    <undo index="2" exp="area" ref3D="1" dr="$A$89:$XFD$90" dn="Z_D5C90058_43E4_4B90_ADF6_A42C5E5A35FF_.wvu.Rows" sId="1"/>
    <undo index="0" exp="area" ref3D="1" dr="$D$1:$D$1048576" dn="Z_D5C90058_43E4_4B90_ADF6_A42C5E5A35FF_.wvu.Cols" sId="1"/>
    <undo index="2" exp="area" ref3D="1" dr="$A$89:$XFD$90" dn="Z_D2DFD3A4_23E2_4CFB_90F4_F4464072D23E_.wvu.Rows" sId="1"/>
    <undo index="2" exp="area" ref3D="1" dr="$A$89:$XFD$90" dn="Z_CE835426_6F32_490E_AD78_3D26FCD74632_.wvu.Rows" sId="1"/>
    <undo index="2" exp="area" ref3D="1" dr="$A$89:$XFD$90" dn="Z_C5391717_0E98_46BF_ADCD_B5D0CED83A4B_.wvu.Rows" sId="1"/>
    <undo index="2" exp="area" ref3D="1" dr="$A$89:$XFD$90" dn="Z_C33F3393_72FA_4528_B8E9_8A92BA3CCEAB_.wvu.Rows" sId="1"/>
    <undo index="2" exp="area" ref3D="1" dr="$A$89:$XFD$90" dn="Z_BA1CC77F_DAF8_4512_83E0_E69DF2C4B6CC_.wvu.Rows" sId="1"/>
    <undo index="2" exp="area" ref3D="1" dr="$A$89:$XFD$90" dn="Z_B69D24A3_5A53_497B_86C0_5BA2F3B6B4D3_.wvu.Rows" sId="1"/>
    <undo index="2" exp="area" ref3D="1" dr="$A$89:$XFD$90" dn="Z_A983F769_2BC5_4E7C_A2EE_FD7D2D7453F5_.wvu.Rows" sId="1"/>
    <undo index="2" exp="area" ref3D="1" dr="$A$89:$XFD$90" dn="Z_A9218EDF_07C5_488C_8727_25D0399BEA47_.wvu.Rows" sId="1"/>
    <undo index="2" exp="area" ref3D="1" dr="$A$89:$XFD$90" dn="Z_A543BCC1_A2AA_44C7_A914_D7C2A9274C94_.wvu.Rows" sId="1"/>
    <undo index="2" exp="area" ref3D="1" dr="$A$89:$XFD$90" dn="Z_A3FAB5B8_0B71_435E_857E_B9CE1157DA9D_.wvu.Rows" sId="1"/>
    <undo index="0" exp="area" ref3D="1" dr="$D$1:$D$1048576" dn="Z_A3FAB5B8_0B71_435E_857E_B9CE1157DA9D_.wvu.Cols" sId="1"/>
    <undo index="2" exp="area" ref3D="1" dr="$A$89:$XFD$90" dn="Z_96708576_285E_449F_A603_80152244ECB5_.wvu.Rows" sId="1"/>
    <undo index="2" exp="area" ref3D="1" dr="$A$89:$XFD$90" dn="Z_917EED46_F241_44DA_94C9_50D8D830EF81_.wvu.Rows" sId="1"/>
    <undo index="2" exp="area" ref3D="1" dr="$A$89:$XFD$90" dn="Z_6E16E238_ECEE_4D3C_8378_3960F0CEFDCE_.wvu.Rows" sId="1"/>
    <undo index="0" exp="area" ref3D="1" dr="$D$1:$D$1048576" dn="Z_6E16E238_ECEE_4D3C_8378_3960F0CEFDCE_.wvu.Cols" sId="1"/>
    <undo index="2" exp="area" ref3D="1" dr="$A$89:$XFD$90" dn="Z_65A7B8D8_568F_443C_B62C_E36133DEF676_.wvu.Rows" sId="1"/>
    <undo index="2" exp="area" ref3D="1" dr="$A$89:$XFD$90" dn="Z_37BE11D9_14BB_48BB_8C59_CEC0BB61A810_.wvu.Rows" sId="1"/>
    <undo index="0" exp="area" ref3D="1" dr="$D$1:$D$1048576" dn="Z_37BE11D9_14BB_48BB_8C59_CEC0BB61A810_.wvu.Cols" sId="1"/>
    <undo index="2" exp="area" ref3D="1" dr="$A$89:$XFD$90" dn="Z_157EED34_7CDD_4C05_9ACF_D7B033CA1EBE_.wvu.Rows" sId="1"/>
    <undo index="2" exp="area" ref3D="1" dr="$A$89:$XFD$90" dn="Z_152277A6_B0CA_46F7_B887_3D9C364BD987_.wvu.Rows" sId="1"/>
    <undo index="2" exp="area" ref3D="1" dr="$A$89:$XFD$90" dn="Z_0B420615_E326_4C97_AE7C_4C1A943AA485_.wvu.Rows" sId="1"/>
    <rfmt sheetId="1" xfDxf="1" sqref="A31:XFD31" start="0" length="0">
      <dxf>
        <font>
          <i/>
          <sz val="12"/>
          <name val="Times New Roman"/>
          <scheme val="none"/>
        </font>
        <alignment vertical="center" readingOrder="0"/>
      </dxf>
    </rfmt>
    <rfmt sheetId="1" sqref="A31" start="0" length="0">
      <dxf>
        <font>
          <i val="0"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" start="0" length="0">
      <dxf>
        <font>
          <i val="0"/>
          <sz val="12"/>
          <name val="Times New Roman"/>
          <scheme val="none"/>
        </font>
        <numFmt numFmtId="30" formatCode="@"/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" start="0" length="0">
      <dxf>
        <font>
          <i val="0"/>
          <sz val="12"/>
          <name val="Times New Roman"/>
          <scheme val="none"/>
        </font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" start="0" length="0">
      <dxf>
        <alignment wrapText="1" readingOrder="0"/>
      </dxf>
    </rfmt>
  </rrc>
  <rrc rId="894" sId="1" ref="A82:XFD82" action="deleteRow">
    <undo index="116" exp="ref" v="1" dr="C82" r="C86" sId="1"/>
    <undo index="0" exp="area" ref3D="1" dr="$D$1:$D$1048576" dn="Z_4B9DB648_00A1_4A31_8F9E_7240AB3261CD_.wvu.Cols" sId="1"/>
    <undo index="2" exp="area" ref3D="1" dr="$A$88:$XFD$89" dn="Z_4B9DB648_00A1_4A31_8F9E_7240AB3261CD_.wvu.Rows" sId="1"/>
    <undo index="2" exp="area" ref3D="1" dr="$A$88:$XFD$89" dn="Z_FC10C612_B4A0_4A56_9924_1E7792C1D011_.wvu.Rows" sId="1"/>
    <undo index="2" exp="area" ref3D="1" dr="$A$88:$XFD$89" dn="Z_D5C90058_43E4_4B90_ADF6_A42C5E5A35FF_.wvu.Rows" sId="1"/>
    <undo index="0" exp="area" ref3D="1" dr="$D$1:$D$1048576" dn="Z_D5C90058_43E4_4B90_ADF6_A42C5E5A35FF_.wvu.Cols" sId="1"/>
    <undo index="2" exp="area" ref3D="1" dr="$A$88:$XFD$89" dn="Z_D2DFD3A4_23E2_4CFB_90F4_F4464072D23E_.wvu.Rows" sId="1"/>
    <undo index="2" exp="area" ref3D="1" dr="$A$88:$XFD$89" dn="Z_CE835426_6F32_490E_AD78_3D26FCD74632_.wvu.Rows" sId="1"/>
    <undo index="2" exp="area" ref3D="1" dr="$A$88:$XFD$89" dn="Z_C5391717_0E98_46BF_ADCD_B5D0CED83A4B_.wvu.Rows" sId="1"/>
    <undo index="2" exp="area" ref3D="1" dr="$A$88:$XFD$89" dn="Z_C33F3393_72FA_4528_B8E9_8A92BA3CCEAB_.wvu.Rows" sId="1"/>
    <undo index="2" exp="area" ref3D="1" dr="$A$88:$XFD$89" dn="Z_BA1CC77F_DAF8_4512_83E0_E69DF2C4B6CC_.wvu.Rows" sId="1"/>
    <undo index="2" exp="area" ref3D="1" dr="$A$88:$XFD$89" dn="Z_B69D24A3_5A53_497B_86C0_5BA2F3B6B4D3_.wvu.Rows" sId="1"/>
    <undo index="2" exp="area" ref3D="1" dr="$A$88:$XFD$89" dn="Z_A983F769_2BC5_4E7C_A2EE_FD7D2D7453F5_.wvu.Rows" sId="1"/>
    <undo index="2" exp="area" ref3D="1" dr="$A$88:$XFD$89" dn="Z_A9218EDF_07C5_488C_8727_25D0399BEA47_.wvu.Rows" sId="1"/>
    <undo index="2" exp="area" ref3D="1" dr="$A$88:$XFD$89" dn="Z_A543BCC1_A2AA_44C7_A914_D7C2A9274C94_.wvu.Rows" sId="1"/>
    <undo index="2" exp="area" ref3D="1" dr="$A$88:$XFD$89" dn="Z_A3FAB5B8_0B71_435E_857E_B9CE1157DA9D_.wvu.Rows" sId="1"/>
    <undo index="0" exp="area" ref3D="1" dr="$D$1:$D$1048576" dn="Z_A3FAB5B8_0B71_435E_857E_B9CE1157DA9D_.wvu.Cols" sId="1"/>
    <undo index="2" exp="area" ref3D="1" dr="$A$88:$XFD$89" dn="Z_96708576_285E_449F_A603_80152244ECB5_.wvu.Rows" sId="1"/>
    <undo index="2" exp="area" ref3D="1" dr="$A$88:$XFD$89" dn="Z_917EED46_F241_44DA_94C9_50D8D830EF81_.wvu.Rows" sId="1"/>
    <undo index="2" exp="area" ref3D="1" dr="$A$88:$XFD$89" dn="Z_6E16E238_ECEE_4D3C_8378_3960F0CEFDCE_.wvu.Rows" sId="1"/>
    <undo index="0" exp="area" ref3D="1" dr="$D$1:$D$1048576" dn="Z_6E16E238_ECEE_4D3C_8378_3960F0CEFDCE_.wvu.Cols" sId="1"/>
    <undo index="2" exp="area" ref3D="1" dr="$A$88:$XFD$89" dn="Z_65A7B8D8_568F_443C_B62C_E36133DEF676_.wvu.Rows" sId="1"/>
    <undo index="2" exp="area" ref3D="1" dr="$A$88:$XFD$89" dn="Z_37BE11D9_14BB_48BB_8C59_CEC0BB61A810_.wvu.Rows" sId="1"/>
    <undo index="0" exp="area" ref3D="1" dr="$D$1:$D$1048576" dn="Z_37BE11D9_14BB_48BB_8C59_CEC0BB61A810_.wvu.Cols" sId="1"/>
    <undo index="2" exp="area" ref3D="1" dr="$A$88:$XFD$89" dn="Z_157EED34_7CDD_4C05_9ACF_D7B033CA1EBE_.wvu.Rows" sId="1"/>
    <undo index="2" exp="area" ref3D="1" dr="$A$88:$XFD$89" dn="Z_152277A6_B0CA_46F7_B887_3D9C364BD987_.wvu.Rows" sId="1"/>
    <undo index="2" exp="area" ref3D="1" dr="$A$88:$XFD$89" dn="Z_0B420615_E326_4C97_AE7C_4C1A943AA485_.wvu.Rows" sId="1"/>
    <rfmt sheetId="1" xfDxf="1" sqref="A82:XFD82" start="0" length="0">
      <dxf>
        <font>
          <sz val="12"/>
          <name val="Times New Roman"/>
          <scheme val="none"/>
        </font>
        <alignment vertical="center" readingOrder="0"/>
      </dxf>
    </rfmt>
    <rfmt sheetId="1" sqref="A82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82" t="inlineStr">
        <is>
          <t>Индексация ФОТ по ОМС на 4.9% с 01.01.2017г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>
        <f>2812+1310+635</f>
      </nc>
      <ndxf>
        <numFmt numFmtId="3" formatCode="#,##0"/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5" sId="1" ref="A82:XFD82" action="deleteRow">
    <undo index="118" exp="ref" v="1" dr="C82" r="C85" sId="1"/>
    <undo index="0" exp="area" ref3D="1" dr="$D$1:$D$1048576" dn="Z_4B9DB648_00A1_4A31_8F9E_7240AB3261CD_.wvu.Cols" sId="1"/>
    <undo index="2" exp="area" ref3D="1" dr="$A$87:$XFD$88" dn="Z_4B9DB648_00A1_4A31_8F9E_7240AB3261CD_.wvu.Rows" sId="1"/>
    <undo index="2" exp="area" ref3D="1" dr="$A$87:$XFD$88" dn="Z_FC10C612_B4A0_4A56_9924_1E7792C1D011_.wvu.Rows" sId="1"/>
    <undo index="2" exp="area" ref3D="1" dr="$A$87:$XFD$88" dn="Z_D5C90058_43E4_4B90_ADF6_A42C5E5A35FF_.wvu.Rows" sId="1"/>
    <undo index="0" exp="area" ref3D="1" dr="$D$1:$D$1048576" dn="Z_D5C90058_43E4_4B90_ADF6_A42C5E5A35FF_.wvu.Cols" sId="1"/>
    <undo index="2" exp="area" ref3D="1" dr="$A$87:$XFD$88" dn="Z_D2DFD3A4_23E2_4CFB_90F4_F4464072D23E_.wvu.Rows" sId="1"/>
    <undo index="2" exp="area" ref3D="1" dr="$A$87:$XFD$88" dn="Z_CE835426_6F32_490E_AD78_3D26FCD74632_.wvu.Rows" sId="1"/>
    <undo index="2" exp="area" ref3D="1" dr="$A$87:$XFD$88" dn="Z_C5391717_0E98_46BF_ADCD_B5D0CED83A4B_.wvu.Rows" sId="1"/>
    <undo index="2" exp="area" ref3D="1" dr="$A$87:$XFD$88" dn="Z_C33F3393_72FA_4528_B8E9_8A92BA3CCEAB_.wvu.Rows" sId="1"/>
    <undo index="2" exp="area" ref3D="1" dr="$A$87:$XFD$88" dn="Z_BA1CC77F_DAF8_4512_83E0_E69DF2C4B6CC_.wvu.Rows" sId="1"/>
    <undo index="2" exp="area" ref3D="1" dr="$A$87:$XFD$88" dn="Z_B69D24A3_5A53_497B_86C0_5BA2F3B6B4D3_.wvu.Rows" sId="1"/>
    <undo index="2" exp="area" ref3D="1" dr="$A$87:$XFD$88" dn="Z_A983F769_2BC5_4E7C_A2EE_FD7D2D7453F5_.wvu.Rows" sId="1"/>
    <undo index="2" exp="area" ref3D="1" dr="$A$87:$XFD$88" dn="Z_A9218EDF_07C5_488C_8727_25D0399BEA47_.wvu.Rows" sId="1"/>
    <undo index="2" exp="area" ref3D="1" dr="$A$87:$XFD$88" dn="Z_A543BCC1_A2AA_44C7_A914_D7C2A9274C94_.wvu.Rows" sId="1"/>
    <undo index="2" exp="area" ref3D="1" dr="$A$87:$XFD$88" dn="Z_A3FAB5B8_0B71_435E_857E_B9CE1157DA9D_.wvu.Rows" sId="1"/>
    <undo index="0" exp="area" ref3D="1" dr="$D$1:$D$1048576" dn="Z_A3FAB5B8_0B71_435E_857E_B9CE1157DA9D_.wvu.Cols" sId="1"/>
    <undo index="2" exp="area" ref3D="1" dr="$A$87:$XFD$88" dn="Z_96708576_285E_449F_A603_80152244ECB5_.wvu.Rows" sId="1"/>
    <undo index="2" exp="area" ref3D="1" dr="$A$87:$XFD$88" dn="Z_917EED46_F241_44DA_94C9_50D8D830EF81_.wvu.Rows" sId="1"/>
    <undo index="2" exp="area" ref3D="1" dr="$A$87:$XFD$88" dn="Z_6E16E238_ECEE_4D3C_8378_3960F0CEFDCE_.wvu.Rows" sId="1"/>
    <undo index="0" exp="area" ref3D="1" dr="$D$1:$D$1048576" dn="Z_6E16E238_ECEE_4D3C_8378_3960F0CEFDCE_.wvu.Cols" sId="1"/>
    <undo index="2" exp="area" ref3D="1" dr="$A$87:$XFD$88" dn="Z_65A7B8D8_568F_443C_B62C_E36133DEF676_.wvu.Rows" sId="1"/>
    <undo index="2" exp="area" ref3D="1" dr="$A$87:$XFD$88" dn="Z_37BE11D9_14BB_48BB_8C59_CEC0BB61A810_.wvu.Rows" sId="1"/>
    <undo index="0" exp="area" ref3D="1" dr="$D$1:$D$1048576" dn="Z_37BE11D9_14BB_48BB_8C59_CEC0BB61A810_.wvu.Cols" sId="1"/>
    <undo index="2" exp="area" ref3D="1" dr="$A$87:$XFD$88" dn="Z_157EED34_7CDD_4C05_9ACF_D7B033CA1EBE_.wvu.Rows" sId="1"/>
    <undo index="2" exp="area" ref3D="1" dr="$A$87:$XFD$88" dn="Z_152277A6_B0CA_46F7_B887_3D9C364BD987_.wvu.Rows" sId="1"/>
    <undo index="2" exp="area" ref3D="1" dr="$A$87:$XFD$88" dn="Z_0B420615_E326_4C97_AE7C_4C1A943AA485_.wvu.Rows" sId="1"/>
    <rfmt sheetId="1" xfDxf="1" sqref="A82:XFD82" start="0" length="0">
      <dxf>
        <font>
          <sz val="12"/>
          <name val="Times New Roman"/>
          <scheme val="none"/>
        </font>
        <alignment vertical="center" readingOrder="0"/>
      </dxf>
    </rfmt>
    <rfmt sheetId="1" sqref="A82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82" t="inlineStr">
        <is>
          <t>Индексация ФОТ по ОМС на 4.9% с 01.01.2017г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82">
        <v>22930</v>
      </nc>
      <ndxf>
        <numFmt numFmtId="3" formatCode="#,##0"/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6" sId="1" ref="A82:XFD82" action="deleteRow">
    <undo index="120" exp="ref" v="1" dr="C82" r="C84" sId="1"/>
    <undo index="0" exp="area" ref3D="1" dr="$D$1:$D$1048576" dn="Z_4B9DB648_00A1_4A31_8F9E_7240AB3261CD_.wvu.Cols" sId="1"/>
    <undo index="2" exp="area" ref3D="1" dr="$A$86:$XFD$87" dn="Z_4B9DB648_00A1_4A31_8F9E_7240AB3261CD_.wvu.Rows" sId="1"/>
    <undo index="2" exp="area" ref3D="1" dr="$A$86:$XFD$87" dn="Z_FC10C612_B4A0_4A56_9924_1E7792C1D011_.wvu.Rows" sId="1"/>
    <undo index="2" exp="area" ref3D="1" dr="$A$86:$XFD$87" dn="Z_D5C90058_43E4_4B90_ADF6_A42C5E5A35FF_.wvu.Rows" sId="1"/>
    <undo index="0" exp="area" ref3D="1" dr="$D$1:$D$1048576" dn="Z_D5C90058_43E4_4B90_ADF6_A42C5E5A35FF_.wvu.Cols" sId="1"/>
    <undo index="2" exp="area" ref3D="1" dr="$A$86:$XFD$87" dn="Z_D2DFD3A4_23E2_4CFB_90F4_F4464072D23E_.wvu.Rows" sId="1"/>
    <undo index="2" exp="area" ref3D="1" dr="$A$86:$XFD$87" dn="Z_CE835426_6F32_490E_AD78_3D26FCD74632_.wvu.Rows" sId="1"/>
    <undo index="2" exp="area" ref3D="1" dr="$A$86:$XFD$87" dn="Z_C5391717_0E98_46BF_ADCD_B5D0CED83A4B_.wvu.Rows" sId="1"/>
    <undo index="2" exp="area" ref3D="1" dr="$A$86:$XFD$87" dn="Z_C33F3393_72FA_4528_B8E9_8A92BA3CCEAB_.wvu.Rows" sId="1"/>
    <undo index="2" exp="area" ref3D="1" dr="$A$86:$XFD$87" dn="Z_BA1CC77F_DAF8_4512_83E0_E69DF2C4B6CC_.wvu.Rows" sId="1"/>
    <undo index="2" exp="area" ref3D="1" dr="$A$86:$XFD$87" dn="Z_B69D24A3_5A53_497B_86C0_5BA2F3B6B4D3_.wvu.Rows" sId="1"/>
    <undo index="2" exp="area" ref3D="1" dr="$A$86:$XFD$87" dn="Z_A983F769_2BC5_4E7C_A2EE_FD7D2D7453F5_.wvu.Rows" sId="1"/>
    <undo index="2" exp="area" ref3D="1" dr="$A$86:$XFD$87" dn="Z_A9218EDF_07C5_488C_8727_25D0399BEA47_.wvu.Rows" sId="1"/>
    <undo index="2" exp="area" ref3D="1" dr="$A$86:$XFD$87" dn="Z_A543BCC1_A2AA_44C7_A914_D7C2A9274C94_.wvu.Rows" sId="1"/>
    <undo index="2" exp="area" ref3D="1" dr="$A$86:$XFD$87" dn="Z_A3FAB5B8_0B71_435E_857E_B9CE1157DA9D_.wvu.Rows" sId="1"/>
    <undo index="0" exp="area" ref3D="1" dr="$D$1:$D$1048576" dn="Z_A3FAB5B8_0B71_435E_857E_B9CE1157DA9D_.wvu.Cols" sId="1"/>
    <undo index="2" exp="area" ref3D="1" dr="$A$86:$XFD$87" dn="Z_96708576_285E_449F_A603_80152244ECB5_.wvu.Rows" sId="1"/>
    <undo index="2" exp="area" ref3D="1" dr="$A$86:$XFD$87" dn="Z_917EED46_F241_44DA_94C9_50D8D830EF81_.wvu.Rows" sId="1"/>
    <undo index="2" exp="area" ref3D="1" dr="$A$86:$XFD$87" dn="Z_6E16E238_ECEE_4D3C_8378_3960F0CEFDCE_.wvu.Rows" sId="1"/>
    <undo index="0" exp="area" ref3D="1" dr="$D$1:$D$1048576" dn="Z_6E16E238_ECEE_4D3C_8378_3960F0CEFDCE_.wvu.Cols" sId="1"/>
    <undo index="2" exp="area" ref3D="1" dr="$A$86:$XFD$87" dn="Z_65A7B8D8_568F_443C_B62C_E36133DEF676_.wvu.Rows" sId="1"/>
    <undo index="2" exp="area" ref3D="1" dr="$A$86:$XFD$87" dn="Z_37BE11D9_14BB_48BB_8C59_CEC0BB61A810_.wvu.Rows" sId="1"/>
    <undo index="0" exp="area" ref3D="1" dr="$D$1:$D$1048576" dn="Z_37BE11D9_14BB_48BB_8C59_CEC0BB61A810_.wvu.Cols" sId="1"/>
    <undo index="2" exp="area" ref3D="1" dr="$A$86:$XFD$87" dn="Z_157EED34_7CDD_4C05_9ACF_D7B033CA1EBE_.wvu.Rows" sId="1"/>
    <undo index="2" exp="area" ref3D="1" dr="$A$86:$XFD$87" dn="Z_152277A6_B0CA_46F7_B887_3D9C364BD987_.wvu.Rows" sId="1"/>
    <undo index="2" exp="area" ref3D="1" dr="$A$86:$XFD$87" dn="Z_0B420615_E326_4C97_AE7C_4C1A943AA485_.wvu.Rows" sId="1"/>
    <rfmt sheetId="1" xfDxf="1" sqref="A82:XFD82" start="0" length="0">
      <dxf>
        <font>
          <sz val="12"/>
          <name val="Times New Roman"/>
          <scheme val="none"/>
        </font>
        <alignment vertical="center" readingOrder="0"/>
      </dxf>
    </rfmt>
    <rfmt sheetId="1" sqref="A82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82" t="inlineStr">
        <is>
          <t>Индексация ФОТ по ОМС на 4.9% с 01.01.2017г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82">
        <v>2730</v>
      </nc>
      <ndxf>
        <numFmt numFmtId="3" formatCode="#,##0"/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7" sId="1" ref="A36:XFD36" action="deleteRow">
    <undo index="0" exp="area" ref3D="1" dr="$D$1:$D$1048576" dn="Z_4B9DB648_00A1_4A31_8F9E_7240AB3261CD_.wvu.Cols" sId="1"/>
    <undo index="2" exp="area" ref3D="1" dr="$A$85:$XFD$86" dn="Z_4B9DB648_00A1_4A31_8F9E_7240AB3261CD_.wvu.Rows" sId="1"/>
    <undo index="2" exp="area" ref3D="1" dr="$A$85:$XFD$86" dn="Z_FC10C612_B4A0_4A56_9924_1E7792C1D011_.wvu.Rows" sId="1"/>
    <undo index="2" exp="area" ref3D="1" dr="$A$85:$XFD$86" dn="Z_D5C90058_43E4_4B90_ADF6_A42C5E5A35FF_.wvu.Rows" sId="1"/>
    <undo index="0" exp="area" ref3D="1" dr="$D$1:$D$1048576" dn="Z_D5C90058_43E4_4B90_ADF6_A42C5E5A35FF_.wvu.Cols" sId="1"/>
    <undo index="2" exp="area" ref3D="1" dr="$A$85:$XFD$86" dn="Z_D2DFD3A4_23E2_4CFB_90F4_F4464072D23E_.wvu.Rows" sId="1"/>
    <undo index="2" exp="area" ref3D="1" dr="$A$85:$XFD$86" dn="Z_CE835426_6F32_490E_AD78_3D26FCD74632_.wvu.Rows" sId="1"/>
    <undo index="2" exp="area" ref3D="1" dr="$A$85:$XFD$86" dn="Z_C5391717_0E98_46BF_ADCD_B5D0CED83A4B_.wvu.Rows" sId="1"/>
    <undo index="2" exp="area" ref3D="1" dr="$A$85:$XFD$86" dn="Z_C33F3393_72FA_4528_B8E9_8A92BA3CCEAB_.wvu.Rows" sId="1"/>
    <undo index="2" exp="area" ref3D="1" dr="$A$85:$XFD$86" dn="Z_BA1CC77F_DAF8_4512_83E0_E69DF2C4B6CC_.wvu.Rows" sId="1"/>
    <undo index="2" exp="area" ref3D="1" dr="$A$85:$XFD$86" dn="Z_B69D24A3_5A53_497B_86C0_5BA2F3B6B4D3_.wvu.Rows" sId="1"/>
    <undo index="2" exp="area" ref3D="1" dr="$A$85:$XFD$86" dn="Z_A983F769_2BC5_4E7C_A2EE_FD7D2D7453F5_.wvu.Rows" sId="1"/>
    <undo index="2" exp="area" ref3D="1" dr="$A$85:$XFD$86" dn="Z_A9218EDF_07C5_488C_8727_25D0399BEA47_.wvu.Rows" sId="1"/>
    <undo index="2" exp="area" ref3D="1" dr="$A$85:$XFD$86" dn="Z_A543BCC1_A2AA_44C7_A914_D7C2A9274C94_.wvu.Rows" sId="1"/>
    <undo index="2" exp="area" ref3D="1" dr="$A$85:$XFD$86" dn="Z_A3FAB5B8_0B71_435E_857E_B9CE1157DA9D_.wvu.Rows" sId="1"/>
    <undo index="0" exp="area" ref3D="1" dr="$D$1:$D$1048576" dn="Z_A3FAB5B8_0B71_435E_857E_B9CE1157DA9D_.wvu.Cols" sId="1"/>
    <undo index="2" exp="area" ref3D="1" dr="$A$85:$XFD$86" dn="Z_96708576_285E_449F_A603_80152244ECB5_.wvu.Rows" sId="1"/>
    <undo index="2" exp="area" ref3D="1" dr="$A$85:$XFD$86" dn="Z_917EED46_F241_44DA_94C9_50D8D830EF81_.wvu.Rows" sId="1"/>
    <undo index="2" exp="area" ref3D="1" dr="$A$85:$XFD$86" dn="Z_6E16E238_ECEE_4D3C_8378_3960F0CEFDCE_.wvu.Rows" sId="1"/>
    <undo index="0" exp="area" ref3D="1" dr="$D$1:$D$1048576" dn="Z_6E16E238_ECEE_4D3C_8378_3960F0CEFDCE_.wvu.Cols" sId="1"/>
    <undo index="2" exp="area" ref3D="1" dr="$A$85:$XFD$86" dn="Z_65A7B8D8_568F_443C_B62C_E36133DEF676_.wvu.Rows" sId="1"/>
    <undo index="2" exp="area" ref3D="1" dr="$A$85:$XFD$86" dn="Z_37BE11D9_14BB_48BB_8C59_CEC0BB61A810_.wvu.Rows" sId="1"/>
    <undo index="0" exp="area" ref3D="1" dr="$D$1:$D$1048576" dn="Z_37BE11D9_14BB_48BB_8C59_CEC0BB61A810_.wvu.Cols" sId="1"/>
    <undo index="2" exp="area" ref3D="1" dr="$A$85:$XFD$86" dn="Z_157EED34_7CDD_4C05_9ACF_D7B033CA1EBE_.wvu.Rows" sId="1"/>
    <undo index="2" exp="area" ref3D="1" dr="$A$85:$XFD$86" dn="Z_152277A6_B0CA_46F7_B887_3D9C364BD987_.wvu.Rows" sId="1"/>
    <undo index="2" exp="area" ref3D="1" dr="$A$85:$XFD$86" dn="Z_0B420615_E326_4C97_AE7C_4C1A943AA485_.wvu.Rows" sId="1"/>
    <rfmt sheetId="1" xfDxf="1" sqref="A36:XFD36" start="0" length="0">
      <dxf>
        <font>
          <sz val="12"/>
          <name val="Times New Roman"/>
          <scheme val="none"/>
        </font>
        <alignment vertical="center" readingOrder="0"/>
      </dxf>
    </rfmt>
    <rfmt sheetId="1" sqref="A36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36" t="inlineStr">
        <is>
          <t>Средства на доведение минимальной заработной платы до МРОТ (7500 рублей)</t>
        </is>
      </nc>
      <ndxf>
        <numFmt numFmtId="30" formatCode="@"/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36">
        <v>9071</v>
      </nc>
      <n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" start="0" length="0">
      <dxf>
        <alignment wrapText="1" readingOrder="0"/>
      </dxf>
    </rfmt>
  </rrc>
  <rrc rId="898" sId="1" ref="A25:XFD25" action="deleteRow">
    <undo index="0" exp="area" ref3D="1" dr="$D$1:$D$1048576" dn="Z_4B9DB648_00A1_4A31_8F9E_7240AB3261CD_.wvu.Cols" sId="1"/>
    <undo index="2" exp="area" ref3D="1" dr="$A$84:$XFD$85" dn="Z_4B9DB648_00A1_4A31_8F9E_7240AB3261CD_.wvu.Rows" sId="1"/>
    <undo index="2" exp="area" ref3D="1" dr="$A$84:$XFD$85" dn="Z_FC10C612_B4A0_4A56_9924_1E7792C1D011_.wvu.Rows" sId="1"/>
    <undo index="2" exp="area" ref3D="1" dr="$A$84:$XFD$85" dn="Z_D5C90058_43E4_4B90_ADF6_A42C5E5A35FF_.wvu.Rows" sId="1"/>
    <undo index="0" exp="area" ref3D="1" dr="$D$1:$D$1048576" dn="Z_D5C90058_43E4_4B90_ADF6_A42C5E5A35FF_.wvu.Cols" sId="1"/>
    <undo index="2" exp="area" ref3D="1" dr="$A$84:$XFD$85" dn="Z_D2DFD3A4_23E2_4CFB_90F4_F4464072D23E_.wvu.Rows" sId="1"/>
    <undo index="2" exp="area" ref3D="1" dr="$A$84:$XFD$85" dn="Z_CE835426_6F32_490E_AD78_3D26FCD74632_.wvu.Rows" sId="1"/>
    <undo index="2" exp="area" ref3D="1" dr="$A$84:$XFD$85" dn="Z_C5391717_0E98_46BF_ADCD_B5D0CED83A4B_.wvu.Rows" sId="1"/>
    <undo index="2" exp="area" ref3D="1" dr="$A$84:$XFD$85" dn="Z_C33F3393_72FA_4528_B8E9_8A92BA3CCEAB_.wvu.Rows" sId="1"/>
    <undo index="2" exp="area" ref3D="1" dr="$A$84:$XFD$85" dn="Z_BA1CC77F_DAF8_4512_83E0_E69DF2C4B6CC_.wvu.Rows" sId="1"/>
    <undo index="2" exp="area" ref3D="1" dr="$A$84:$XFD$85" dn="Z_B69D24A3_5A53_497B_86C0_5BA2F3B6B4D3_.wvu.Rows" sId="1"/>
    <undo index="2" exp="area" ref3D="1" dr="$A$84:$XFD$85" dn="Z_A983F769_2BC5_4E7C_A2EE_FD7D2D7453F5_.wvu.Rows" sId="1"/>
    <undo index="2" exp="area" ref3D="1" dr="$A$84:$XFD$85" dn="Z_A9218EDF_07C5_488C_8727_25D0399BEA47_.wvu.Rows" sId="1"/>
    <undo index="2" exp="area" ref3D="1" dr="$A$84:$XFD$85" dn="Z_A543BCC1_A2AA_44C7_A914_D7C2A9274C94_.wvu.Rows" sId="1"/>
    <undo index="2" exp="area" ref3D="1" dr="$A$84:$XFD$85" dn="Z_A3FAB5B8_0B71_435E_857E_B9CE1157DA9D_.wvu.Rows" sId="1"/>
    <undo index="0" exp="area" ref3D="1" dr="$D$1:$D$1048576" dn="Z_A3FAB5B8_0B71_435E_857E_B9CE1157DA9D_.wvu.Cols" sId="1"/>
    <undo index="2" exp="area" ref3D="1" dr="$A$84:$XFD$85" dn="Z_96708576_285E_449F_A603_80152244ECB5_.wvu.Rows" sId="1"/>
    <undo index="2" exp="area" ref3D="1" dr="$A$84:$XFD$85" dn="Z_917EED46_F241_44DA_94C9_50D8D830EF81_.wvu.Rows" sId="1"/>
    <undo index="2" exp="area" ref3D="1" dr="$A$84:$XFD$85" dn="Z_6E16E238_ECEE_4D3C_8378_3960F0CEFDCE_.wvu.Rows" sId="1"/>
    <undo index="0" exp="area" ref3D="1" dr="$D$1:$D$1048576" dn="Z_6E16E238_ECEE_4D3C_8378_3960F0CEFDCE_.wvu.Cols" sId="1"/>
    <undo index="2" exp="area" ref3D="1" dr="$A$84:$XFD$85" dn="Z_65A7B8D8_568F_443C_B62C_E36133DEF676_.wvu.Rows" sId="1"/>
    <undo index="2" exp="area" ref3D="1" dr="$A$84:$XFD$85" dn="Z_37BE11D9_14BB_48BB_8C59_CEC0BB61A810_.wvu.Rows" sId="1"/>
    <undo index="0" exp="area" ref3D="1" dr="$D$1:$D$1048576" dn="Z_37BE11D9_14BB_48BB_8C59_CEC0BB61A810_.wvu.Cols" sId="1"/>
    <undo index="2" exp="area" ref3D="1" dr="$A$84:$XFD$85" dn="Z_157EED34_7CDD_4C05_9ACF_D7B033CA1EBE_.wvu.Rows" sId="1"/>
    <undo index="2" exp="area" ref3D="1" dr="$A$84:$XFD$85" dn="Z_152277A6_B0CA_46F7_B887_3D9C364BD987_.wvu.Rows" sId="1"/>
    <undo index="2" exp="area" ref3D="1" dr="$A$84:$XFD$85" dn="Z_0B420615_E326_4C97_AE7C_4C1A943AA485_.wvu.Rows" sId="1"/>
    <rfmt sheetId="1" xfDxf="1" sqref="A25:XFD25" start="0" length="0">
      <dxf>
        <font>
          <sz val="12"/>
          <name val="Times New Roman"/>
          <scheme val="none"/>
        </font>
        <alignment vertical="center" readingOrder="0"/>
      </dxf>
    </rfmt>
    <rfmt sheetId="1" sqref="A25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5" t="inlineStr">
        <is>
          <t>Средства на доведение минимальной заработной платы до МРОТ (7500 рублей)</t>
        </is>
      </nc>
      <ndxf>
        <numFmt numFmtId="30" formatCode="@"/>
        <alignment horizontal="left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25">
        <v>9642</v>
      </nc>
      <ndxf>
        <numFmt numFmtId="164" formatCode="#,##0_ ;\-#,##0\ 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5" start="0" length="0">
      <dxf>
        <alignment wrapText="1" readingOrder="0"/>
      </dxf>
    </rfmt>
  </rrc>
  <rrc rId="899" sId="1" ref="A40:XFD40" action="deleteRow">
    <undo index="0" exp="area" ref3D="1" dr="$D$1:$D$1048576" dn="Z_4B9DB648_00A1_4A31_8F9E_7240AB3261CD_.wvu.Cols" sId="1"/>
    <undo index="2" exp="area" ref3D="1" dr="$A$83:$XFD$84" dn="Z_4B9DB648_00A1_4A31_8F9E_7240AB3261CD_.wvu.Rows" sId="1"/>
    <undo index="2" exp="area" ref3D="1" dr="$A$83:$XFD$84" dn="Z_FC10C612_B4A0_4A56_9924_1E7792C1D011_.wvu.Rows" sId="1"/>
    <undo index="2" exp="area" ref3D="1" dr="$A$83:$XFD$84" dn="Z_D5C90058_43E4_4B90_ADF6_A42C5E5A35FF_.wvu.Rows" sId="1"/>
    <undo index="0" exp="area" ref3D="1" dr="$D$1:$D$1048576" dn="Z_D5C90058_43E4_4B90_ADF6_A42C5E5A35FF_.wvu.Cols" sId="1"/>
    <undo index="2" exp="area" ref3D="1" dr="$A$83:$XFD$84" dn="Z_D2DFD3A4_23E2_4CFB_90F4_F4464072D23E_.wvu.Rows" sId="1"/>
    <undo index="2" exp="area" ref3D="1" dr="$A$83:$XFD$84" dn="Z_CE835426_6F32_490E_AD78_3D26FCD74632_.wvu.Rows" sId="1"/>
    <undo index="2" exp="area" ref3D="1" dr="$A$83:$XFD$84" dn="Z_C5391717_0E98_46BF_ADCD_B5D0CED83A4B_.wvu.Rows" sId="1"/>
    <undo index="2" exp="area" ref3D="1" dr="$A$83:$XFD$84" dn="Z_C33F3393_72FA_4528_B8E9_8A92BA3CCEAB_.wvu.Rows" sId="1"/>
    <undo index="2" exp="area" ref3D="1" dr="$A$83:$XFD$84" dn="Z_BA1CC77F_DAF8_4512_83E0_E69DF2C4B6CC_.wvu.Rows" sId="1"/>
    <undo index="2" exp="area" ref3D="1" dr="$A$83:$XFD$84" dn="Z_B69D24A3_5A53_497B_86C0_5BA2F3B6B4D3_.wvu.Rows" sId="1"/>
    <undo index="2" exp="area" ref3D="1" dr="$A$83:$XFD$84" dn="Z_A983F769_2BC5_4E7C_A2EE_FD7D2D7453F5_.wvu.Rows" sId="1"/>
    <undo index="2" exp="area" ref3D="1" dr="$A$83:$XFD$84" dn="Z_A9218EDF_07C5_488C_8727_25D0399BEA47_.wvu.Rows" sId="1"/>
    <undo index="2" exp="area" ref3D="1" dr="$A$83:$XFD$84" dn="Z_A543BCC1_A2AA_44C7_A914_D7C2A9274C94_.wvu.Rows" sId="1"/>
    <undo index="2" exp="area" ref3D="1" dr="$A$83:$XFD$84" dn="Z_A3FAB5B8_0B71_435E_857E_B9CE1157DA9D_.wvu.Rows" sId="1"/>
    <undo index="0" exp="area" ref3D="1" dr="$D$1:$D$1048576" dn="Z_A3FAB5B8_0B71_435E_857E_B9CE1157DA9D_.wvu.Cols" sId="1"/>
    <undo index="2" exp="area" ref3D="1" dr="$A$83:$XFD$84" dn="Z_96708576_285E_449F_A603_80152244ECB5_.wvu.Rows" sId="1"/>
    <undo index="2" exp="area" ref3D="1" dr="$A$83:$XFD$84" dn="Z_917EED46_F241_44DA_94C9_50D8D830EF81_.wvu.Rows" sId="1"/>
    <undo index="2" exp="area" ref3D="1" dr="$A$83:$XFD$84" dn="Z_6E16E238_ECEE_4D3C_8378_3960F0CEFDCE_.wvu.Rows" sId="1"/>
    <undo index="0" exp="area" ref3D="1" dr="$D$1:$D$1048576" dn="Z_6E16E238_ECEE_4D3C_8378_3960F0CEFDCE_.wvu.Cols" sId="1"/>
    <undo index="2" exp="area" ref3D="1" dr="$A$83:$XFD$84" dn="Z_65A7B8D8_568F_443C_B62C_E36133DEF676_.wvu.Rows" sId="1"/>
    <undo index="2" exp="area" ref3D="1" dr="$A$83:$XFD$84" dn="Z_37BE11D9_14BB_48BB_8C59_CEC0BB61A810_.wvu.Rows" sId="1"/>
    <undo index="0" exp="area" ref3D="1" dr="$D$1:$D$1048576" dn="Z_37BE11D9_14BB_48BB_8C59_CEC0BB61A810_.wvu.Cols" sId="1"/>
    <undo index="2" exp="area" ref3D="1" dr="$A$83:$XFD$84" dn="Z_157EED34_7CDD_4C05_9ACF_D7B033CA1EBE_.wvu.Rows" sId="1"/>
    <undo index="2" exp="area" ref3D="1" dr="$A$83:$XFD$84" dn="Z_152277A6_B0CA_46F7_B887_3D9C364BD987_.wvu.Rows" sId="1"/>
    <undo index="2" exp="area" ref3D="1" dr="$A$83:$XFD$84" dn="Z_0B420615_E326_4C97_AE7C_4C1A943AA485_.wvu.Rows" sId="1"/>
    <rfmt sheetId="1" xfDxf="1" sqref="A40:XFD40" start="0" length="0">
      <dxf>
        <font>
          <sz val="12"/>
          <name val="Times New Roman"/>
          <scheme val="none"/>
        </font>
        <alignment vertical="center" readingOrder="0"/>
      </dxf>
    </rfmt>
    <rfmt sheetId="1" sqref="A40" start="0" length="0">
      <dxf>
        <font>
          <sz val="10"/>
          <color auto="1"/>
          <name val="Arial Cyr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0" t="inlineStr">
        <is>
          <t>Индексация ФОТ МКУ "ЦХТО" на 4.9% с 01.01.2017г</t>
        </is>
      </nc>
      <n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C40">
        <v>2825</v>
      </nc>
      <ndxf>
        <numFmt numFmtId="3" formatCode="#,##0"/>
        <fill>
          <patternFill patternType="solid">
            <bgColor rgb="FFFFFF00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00" sId="1">
    <oc r="C80">
      <f>C13+C14+C15+C16+C17+C18+C19+C20+C21+C22+C23+C24+C25+C26+#REF!+C31+C32+C33+C34+C35+C36+C37+C38+C39+C40+C41+C42+C43+C44+C45+C46+C47+C48+C49+C50+C51++C52+C55+C56+C57+C58+C59+C60+C61+C62+C63+C64+C65+C66+C67+C68+C69+C70+C71+C72+C73+C74+C81+#REF!+#REF!+#REF!+C82</f>
    </oc>
    <nc r="C80">
      <f>C11+C12+C13+C14+C15+C16+C17+C18+C19+C20+C21+C22+C23+C24+C25+C26+C30+C31+C32+C33+C34+C35+C36+C37+C38+C39+C40+C41+C42+C43+C44+C45+C46+C47+C48+C49+C52+C53+C54+C55+C56+C57+C58+C59+C60+C61+C62+C63+C64+C65+C66+C67+C68+C69+C70+C71+C78+C79</f>
    </nc>
  </rcc>
  <rcv guid="{4B9DB648-00A1-4A31-8F9E-7240AB3261CD}" action="delete"/>
  <rdn rId="0" localSheetId="1" customView="1" name="Z_4B9DB648_00A1_4A31_8F9E_7240AB3261CD_.wvu.PrintArea" hidden="1" oldHidden="1">
    <formula>'приложение №13 '!$A$1:$C$80</formula>
    <oldFormula>'приложение №13 '!$A$1:$C$80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'!$D:$D</formula>
    <oldFormula>'приложение №13 '!$D:$D</oldFormula>
  </rdn>
  <rcv guid="{4B9DB648-00A1-4A31-8F9E-7240AB3261CD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v guid="{917EED46-F241-44DA-94C9-50D8D830EF81}" action="delete"/>
  <rdn rId="0" localSheetId="1" customView="1" name="Z_917EED46_F241_44DA_94C9_50D8D830EF81_.wvu.PrintArea" hidden="1" oldHidden="1">
    <formula>'приложение №13 '!$B$1:$D$65</formula>
    <oldFormula>'приложение №13 '!$B$1:$D$65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'!$67:$68</formula>
    <oldFormula>'приложение №13 '!$1:$4,'приложение №13 '!$67:$68</oldFormula>
  </rdn>
  <rcv guid="{917EED46-F241-44DA-94C9-50D8D830EF81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rc rId="29" sId="1" ref="A63:XFD63" action="insertRow">
    <undo index="2" exp="area" ref3D="1" dr="$A$66:$XFD$67" dn="Z_FC10C612_B4A0_4A56_9924_1E7792C1D011_.wvu.Rows" sId="1"/>
    <undo index="2" exp="area" ref3D="1" dr="$A$66:$XFD$67" dn="Z_D5C90058_43E4_4B90_ADF6_A42C5E5A35FF_.wvu.Rows" sId="1"/>
    <undo index="0" exp="area" ref3D="1" dr="$E$1:$E$1048576" dn="Z_D5C90058_43E4_4B90_ADF6_A42C5E5A35FF_.wvu.Cols" sId="1"/>
    <undo index="2" exp="area" ref3D="1" dr="$A$66:$XFD$67" dn="Z_CE835426_6F32_490E_AD78_3D26FCD74632_.wvu.Rows" sId="1"/>
    <undo index="2" exp="area" ref3D="1" dr="$A$66:$XFD$67" dn="Z_C5391717_0E98_46BF_ADCD_B5D0CED83A4B_.wvu.Rows" sId="1"/>
    <undo index="2" exp="area" ref3D="1" dr="$A$66:$XFD$67" dn="Z_C33F3393_72FA_4528_B8E9_8A92BA3CCEAB_.wvu.Rows" sId="1"/>
    <undo index="2" exp="area" ref3D="1" dr="$A$66:$XFD$67" dn="Z_BA1CC77F_DAF8_4512_83E0_E69DF2C4B6CC_.wvu.Rows" sId="1"/>
    <undo index="2" exp="area" ref3D="1" dr="$A$66:$XFD$67" dn="Z_B69D24A3_5A53_497B_86C0_5BA2F3B6B4D3_.wvu.Rows" sId="1"/>
    <undo index="2" exp="area" ref3D="1" dr="$A$66:$XFD$67" dn="Z_A9218EDF_07C5_488C_8727_25D0399BEA47_.wvu.Rows" sId="1"/>
    <undo index="2" exp="area" ref3D="1" dr="$A$66:$XFD$67" dn="Z_A543BCC1_A2AA_44C7_A914_D7C2A9274C94_.wvu.Rows" sId="1"/>
    <undo index="2" exp="area" ref3D="1" dr="$A$66:$XFD$67" dn="Z_A3FAB5B8_0B71_435E_857E_B9CE1157DA9D_.wvu.Rows" sId="1"/>
    <undo index="0" exp="area" ref3D="1" dr="$E$1:$E$1048576" dn="Z_A3FAB5B8_0B71_435E_857E_B9CE1157DA9D_.wvu.Cols" sId="1"/>
    <undo index="2" exp="area" ref3D="1" dr="$A$66:$XFD$67" dn="Z_96708576_285E_449F_A603_80152244ECB5_.wvu.Rows" sId="1"/>
    <undo index="2" exp="area" ref3D="1" dr="$A$66:$XFD$67" dn="Z_917EED46_F241_44DA_94C9_50D8D830EF81_.wvu.Rows" sId="1"/>
    <undo index="2" exp="area" ref3D="1" dr="$A$66:$XFD$67" dn="Z_6E16E238_ECEE_4D3C_8378_3960F0CEFDCE_.wvu.Rows" sId="1"/>
    <undo index="0" exp="area" ref3D="1" dr="$E$1:$E$1048576" dn="Z_6E16E238_ECEE_4D3C_8378_3960F0CEFDCE_.wvu.Cols" sId="1"/>
    <undo index="2" exp="area" ref3D="1" dr="$A$66:$XFD$67" dn="Z_4B9DB648_00A1_4A31_8F9E_7240AB3261CD_.wvu.Rows" sId="1"/>
    <undo index="0" exp="area" ref3D="1" dr="$E$1:$E$1048576" dn="Z_4B9DB648_00A1_4A31_8F9E_7240AB3261CD_.wvu.Cols" sId="1"/>
    <undo index="2" exp="area" ref3D="1" dr="$A$66:$XFD$67" dn="Z_37BE11D9_14BB_48BB_8C59_CEC0BB61A810_.wvu.Rows" sId="1"/>
    <undo index="0" exp="area" ref3D="1" dr="$E$1:$E$1048576" dn="Z_37BE11D9_14BB_48BB_8C59_CEC0BB61A810_.wvu.Cols" sId="1"/>
    <undo index="2" exp="area" ref3D="1" dr="$A$66:$XFD$67" dn="Z_157EED34_7CDD_4C05_9ACF_D7B033CA1EBE_.wvu.Rows" sId="1"/>
    <undo index="2" exp="area" ref3D="1" dr="$A$66:$XFD$67" dn="Z_152277A6_B0CA_46F7_B887_3D9C364BD987_.wvu.Rows" sId="1"/>
  </rrc>
  <rcc rId="30" sId="1">
    <nc r="A63" t="inlineStr">
      <is>
        <t>ДУМИ</t>
      </is>
    </nc>
  </rcc>
  <rcv guid="{C33F3393-72FA-4528-B8E9-8A92BA3CCEAB}" action="delete"/>
  <rdn rId="0" localSheetId="1" customView="1" name="Z_C33F3393_72FA_4528_B8E9_8A92BA3CCEAB_.wvu.PrintArea" hidden="1" oldHidden="1">
    <formula>'приложение №13 '!$B$1:$D$65</formula>
    <oldFormula>'приложение №13 '!$B$1:$D$65</oldFormula>
  </rdn>
  <rdn rId="0" localSheetId="1" customView="1" name="Z_C33F3393_72FA_4528_B8E9_8A92BA3CCEAB_.wvu.PrintTitles" hidden="1" oldHidden="1">
    <formula>'приложение №13 '!$10:$10</formula>
    <oldFormula>'приложение №13 '!$10:$10</oldFormula>
  </rdn>
  <rdn rId="0" localSheetId="1" customView="1" name="Z_C33F3393_72FA_4528_B8E9_8A92BA3CCEAB_.wvu.Rows" hidden="1" oldHidden="1">
    <formula>'приложение №13 '!$1:$4,'приложение №13 '!$67:$68</formula>
    <oldFormula>'приложение №13 '!$1:$4,'приложение №13 '!$67:$68</oldFormula>
  </rdn>
  <rcv guid="{C33F3393-72FA-4528-B8E9-8A92BA3CCEAB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rc rId="5" sId="1" ref="A57:XFD63" action="insertRow">
    <undo index="2" exp="area" ref3D="1" dr="$A$59:$XFD$60" dn="Z_FC10C612_B4A0_4A56_9924_1E7792C1D011_.wvu.Rows" sId="1"/>
    <undo index="2" exp="area" ref3D="1" dr="$A$59:$XFD$60" dn="Z_D5C90058_43E4_4B90_ADF6_A42C5E5A35FF_.wvu.Rows" sId="1"/>
    <undo index="0" exp="area" ref3D="1" dr="$E$1:$E$1048576" dn="Z_D5C90058_43E4_4B90_ADF6_A42C5E5A35FF_.wvu.Cols" sId="1"/>
    <undo index="2" exp="area" ref3D="1" dr="$A$59:$XFD$60" dn="Z_CE835426_6F32_490E_AD78_3D26FCD74632_.wvu.Rows" sId="1"/>
    <undo index="2" exp="area" ref3D="1" dr="$A$59:$XFD$60" dn="Z_C5391717_0E98_46BF_ADCD_B5D0CED83A4B_.wvu.Rows" sId="1"/>
    <undo index="2" exp="area" ref3D="1" dr="$A$59:$XFD$60" dn="Z_C33F3393_72FA_4528_B8E9_8A92BA3CCEAB_.wvu.Rows" sId="1"/>
    <undo index="2" exp="area" ref3D="1" dr="$A$59:$XFD$60" dn="Z_BA1CC77F_DAF8_4512_83E0_E69DF2C4B6CC_.wvu.Rows" sId="1"/>
    <undo index="2" exp="area" ref3D="1" dr="$A$59:$XFD$60" dn="Z_B69D24A3_5A53_497B_86C0_5BA2F3B6B4D3_.wvu.Rows" sId="1"/>
    <undo index="2" exp="area" ref3D="1" dr="$A$59:$XFD$60" dn="Z_A9218EDF_07C5_488C_8727_25D0399BEA47_.wvu.Rows" sId="1"/>
    <undo index="2" exp="area" ref3D="1" dr="$A$59:$XFD$60" dn="Z_A543BCC1_A2AA_44C7_A914_D7C2A9274C94_.wvu.Rows" sId="1"/>
    <undo index="2" exp="area" ref3D="1" dr="$A$59:$XFD$60" dn="Z_A3FAB5B8_0B71_435E_857E_B9CE1157DA9D_.wvu.Rows" sId="1"/>
    <undo index="0" exp="area" ref3D="1" dr="$E$1:$E$1048576" dn="Z_A3FAB5B8_0B71_435E_857E_B9CE1157DA9D_.wvu.Cols" sId="1"/>
    <undo index="2" exp="area" ref3D="1" dr="$A$59:$XFD$60" dn="Z_917EED46_F241_44DA_94C9_50D8D830EF81_.wvu.Rows" sId="1"/>
    <undo index="2" exp="area" ref3D="1" dr="$A$59:$XFD$60" dn="Z_6E16E238_ECEE_4D3C_8378_3960F0CEFDCE_.wvu.Rows" sId="1"/>
    <undo index="0" exp="area" ref3D="1" dr="$E$1:$E$1048576" dn="Z_6E16E238_ECEE_4D3C_8378_3960F0CEFDCE_.wvu.Cols" sId="1"/>
    <undo index="2" exp="area" ref3D="1" dr="$A$59:$XFD$60" dn="Z_4B9DB648_00A1_4A31_8F9E_7240AB3261CD_.wvu.Rows" sId="1"/>
    <undo index="0" exp="area" ref3D="1" dr="$E$1:$E$1048576" dn="Z_4B9DB648_00A1_4A31_8F9E_7240AB3261CD_.wvu.Cols" sId="1"/>
    <undo index="2" exp="area" ref3D="1" dr="$A$59:$XFD$60" dn="Z_37BE11D9_14BB_48BB_8C59_CEC0BB61A810_.wvu.Rows" sId="1"/>
    <undo index="0" exp="area" ref3D="1" dr="$E$1:$E$1048576" dn="Z_37BE11D9_14BB_48BB_8C59_CEC0BB61A810_.wvu.Cols" sId="1"/>
    <undo index="2" exp="area" ref3D="1" dr="$A$59:$XFD$60" dn="Z_157EED34_7CDD_4C05_9ACF_D7B033CA1EBE_.wvu.Rows" sId="1"/>
    <undo index="2" exp="area" ref3D="1" dr="$A$59:$XFD$60" dn="Z_152277A6_B0CA_46F7_B887_3D9C364BD987_.wvu.Rows" sId="1"/>
  </rrc>
  <rcc rId="6" sId="1">
    <nc r="B57" t="inlineStr">
      <is>
        <t>43.1</t>
      </is>
    </nc>
  </rcc>
  <rcc rId="7" sId="1">
    <nc r="C57" t="inlineStr">
      <is>
        <t>Устройство искусственных дорожных неровностей</t>
      </is>
    </nc>
  </rcc>
  <rcc rId="8" sId="1" numFmtId="4">
    <nc r="D57">
      <v>7100</v>
    </nc>
  </rcc>
  <rcc rId="9" sId="1">
    <nc r="B58" t="inlineStr">
      <is>
        <t>43.2</t>
      </is>
    </nc>
  </rcc>
  <rcc rId="10" sId="1">
    <nc r="C58" t="inlineStr">
      <is>
        <t>Проектно-изыскательские работы по устройству линий наружного электроосвещения мест концентрации ДТП, в том числе инженерно-геодезические изыскания</t>
      </is>
    </nc>
  </rcc>
  <rcc rId="11" sId="1" numFmtId="4">
    <nc r="D58">
      <v>46204</v>
    </nc>
  </rcc>
  <rcc rId="12" sId="1">
    <nc r="B59" t="inlineStr">
      <is>
        <t>43.3</t>
      </is>
    </nc>
  </rcc>
  <rcc rId="13" sId="1">
    <nc r="C59" t="inlineStr">
      <is>
        <t xml:space="preserve">Устройство пешеходных дорожек </t>
      </is>
    </nc>
  </rcc>
  <rcc rId="14" sId="1" numFmtId="4">
    <nc r="D59">
      <v>56158</v>
    </nc>
  </rcc>
  <rcc rId="15" sId="1">
    <nc r="B60" t="inlineStr">
      <is>
        <t>43.4</t>
      </is>
    </nc>
  </rcc>
  <rcc rId="16" sId="1">
    <nc r="C60" t="inlineStr">
      <is>
        <t>Реконструкция подземного перехода  по ул.Свердлова в р-не д.№ 35 и ул.Свердлова в р-не д.№80</t>
      </is>
    </nc>
  </rcc>
  <rcc rId="17" sId="1" numFmtId="4">
    <nc r="D60">
      <v>2294</v>
    </nc>
  </rcc>
  <rcc rId="18" sId="1">
    <nc r="B61" t="inlineStr">
      <is>
        <t>43.5</t>
      </is>
    </nc>
  </rcc>
  <rcc rId="19" sId="1">
    <nc r="C61" t="inlineStr">
      <is>
        <t>Проектирование устройства парковочных площадок</t>
      </is>
    </nc>
  </rcc>
  <rcc rId="20" sId="1" numFmtId="4">
    <nc r="D61">
      <v>1180</v>
    </nc>
  </rcc>
  <rcc rId="21" sId="1">
    <nc r="B62" t="inlineStr">
      <is>
        <t>43.6</t>
      </is>
    </nc>
  </rcc>
  <rcc rId="22" sId="1" numFmtId="4">
    <nc r="D62">
      <v>1358</v>
    </nc>
  </rcc>
  <rcc rId="23" sId="1">
    <nc r="D56">
      <f>SUM(D57:D62)</f>
    </nc>
  </rcc>
  <rcc rId="24" sId="1">
    <oc r="D64">
      <f>SUM(D11:D55)</f>
    </oc>
    <nc r="D64">
      <f>SUM(D11:D56)</f>
    </nc>
  </rcc>
  <rcc rId="25" sId="1">
    <nc r="C62" t="inlineStr">
      <is>
        <t>Проектно-изыскательские работы по капитальному ремонту путепровода по ул. Новозаводская</t>
      </is>
    </nc>
  </rcc>
  <rdn rId="0" localSheetId="1" customView="1" name="Z_96708576_285E_449F_A603_80152244ECB5_.wvu.PrintArea" hidden="1" oldHidden="1">
    <formula>'приложение №13 '!$A$1:$D$64</formula>
  </rdn>
  <rdn rId="0" localSheetId="1" customView="1" name="Z_96708576_285E_449F_A603_80152244ECB5_.wvu.PrintTitles" hidden="1" oldHidden="1">
    <formula>'приложение №13 '!$10:$10</formula>
  </rdn>
  <rdn rId="0" localSheetId="1" customView="1" name="Z_96708576_285E_449F_A603_80152244ECB5_.wvu.Rows" hidden="1" oldHidden="1">
    <formula>'приложение №13 '!$1:$4,'приложение №13 '!$66:$67</formula>
  </rdn>
  <rcv guid="{96708576-285E-449F-A603-80152244ECB5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'!$A$1:$D$85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2211.xml><?xml version="1.0" encoding="utf-8"?>
<revisions xmlns="http://schemas.openxmlformats.org/spreadsheetml/2006/main" xmlns:r="http://schemas.openxmlformats.org/officeDocument/2006/relationships">
  <rcc rId="727" sId="1">
    <nc r="D85">
      <f>D11+D12+D13+D14+D15+D16+D17+D18+D19+D20+D21+D22+D23+D24+D29+D30+D31+D32+D33+D34+D35+D36+D37+D38+D39+D40+D41+D42+D43+D44+D45+D46+D47+D48+D49+D50++D51+D54+D55+D56+D57+D58+D59+D60+D61+D62+D63+D64+D65+D66+D67+D68+D69+D70+D71+D72+D73+D80+D81+D82+D83+D84</f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22111.xml><?xml version="1.0" encoding="utf-8"?>
<revisions xmlns="http://schemas.openxmlformats.org/spreadsheetml/2006/main" xmlns:r="http://schemas.openxmlformats.org/officeDocument/2006/relationships">
  <rcc rId="64" sId="1">
    <nc r="C64" t="inlineStr">
      <is>
        <t>Субсидии МБУ "Архитектура и градостроительство" на иные цели: на установку системы дымоудаления из коридора подвального этажа по адресу: г.Тольятти ул.Победы, 52</t>
      </is>
    </nc>
  </rcc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c rId="713" sId="1">
    <o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и перекладке транзитных инженерных сетей</t>
      </is>
    </oc>
    <nc r="C49" t="inlineStr">
      <is>
    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(перекладка транзитных инженерных сетей)</t>
      </is>
    </nc>
  </rcc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c rId="740" sId="1">
    <nc r="B11">
      <v>1</v>
    </nc>
  </rcc>
  <rcc rId="741" sId="1">
    <nc r="B12">
      <v>2</v>
    </nc>
  </rcc>
  <rcc rId="742" sId="1">
    <nc r="B13">
      <v>3</v>
    </nc>
  </rcc>
  <rcc rId="743" sId="1">
    <nc r="B14">
      <v>4</v>
    </nc>
  </rcc>
  <rcc rId="744" sId="1">
    <nc r="B15">
      <v>5</v>
    </nc>
  </rcc>
  <rcc rId="745" sId="1">
    <nc r="B16">
      <v>6</v>
    </nc>
  </rcc>
  <rcc rId="746" sId="1">
    <nc r="B17">
      <v>7</v>
    </nc>
  </rcc>
  <rcc rId="747" sId="1">
    <nc r="B18">
      <v>8</v>
    </nc>
  </rcc>
  <rcc rId="748" sId="1">
    <nc r="B19">
      <v>9</v>
    </nc>
  </rcc>
  <rcc rId="749" sId="1">
    <nc r="B20">
      <v>10</v>
    </nc>
  </rcc>
  <rcc rId="750" sId="1">
    <nc r="B21">
      <v>11</v>
    </nc>
  </rcc>
  <rcc rId="751" sId="1">
    <nc r="B22">
      <v>12</v>
    </nc>
  </rcc>
  <rcc rId="752" sId="1">
    <nc r="B23">
      <v>13</v>
    </nc>
  </rcc>
  <rcc rId="753" sId="1">
    <nc r="B24">
      <v>14</v>
    </nc>
  </rcc>
  <rcc rId="754" sId="1">
    <nc r="B29">
      <v>15</v>
    </nc>
  </rcc>
  <rcc rId="755" sId="1">
    <nc r="B30">
      <v>16</v>
    </nc>
  </rcc>
  <rcc rId="756" sId="1">
    <nc r="B31">
      <v>17</v>
    </nc>
  </rcc>
  <rcc rId="757" sId="1">
    <nc r="B32">
      <v>18</v>
    </nc>
  </rcc>
  <rcc rId="758" sId="1">
    <nc r="B33">
      <v>19</v>
    </nc>
  </rcc>
  <rcc rId="759" sId="1">
    <nc r="B34">
      <v>20</v>
    </nc>
  </rcc>
  <rcc rId="760" sId="1">
    <nc r="B35">
      <v>21</v>
    </nc>
  </rcc>
  <rcc rId="761" sId="1">
    <nc r="B36">
      <v>22</v>
    </nc>
  </rcc>
  <rcc rId="762" sId="1">
    <nc r="B37">
      <v>23</v>
    </nc>
  </rcc>
  <rcc rId="763" sId="1">
    <nc r="B38">
      <v>24</v>
    </nc>
  </rcc>
  <rcc rId="764" sId="1">
    <nc r="B39">
      <v>25</v>
    </nc>
  </rcc>
  <rcc rId="765" sId="1">
    <nc r="B40">
      <v>26</v>
    </nc>
  </rcc>
  <rcc rId="766" sId="1">
    <nc r="B41">
      <v>27</v>
    </nc>
  </rcc>
  <rcc rId="767" sId="1">
    <nc r="B42">
      <v>28</v>
    </nc>
  </rcc>
  <rcc rId="768" sId="1">
    <nc r="B43">
      <v>29</v>
    </nc>
  </rcc>
  <rcc rId="769" sId="1">
    <nc r="B44">
      <v>30</v>
    </nc>
  </rcc>
  <rcc rId="770" sId="1">
    <nc r="B45">
      <v>31</v>
    </nc>
  </rcc>
  <rcc rId="771" sId="1">
    <nc r="B46">
      <v>32</v>
    </nc>
  </rcc>
  <rcc rId="772" sId="1">
    <nc r="B47">
      <v>33</v>
    </nc>
  </rcc>
  <rcc rId="773" sId="1">
    <nc r="B48">
      <v>34</v>
    </nc>
  </rcc>
  <rcc rId="774" sId="1">
    <nc r="B49">
      <v>35</v>
    </nc>
  </rcc>
  <rcc rId="775" sId="1">
    <nc r="B50">
      <v>36</v>
    </nc>
  </rcc>
  <rcc rId="776" sId="1">
    <nc r="B51">
      <v>37</v>
    </nc>
  </rcc>
  <rcc rId="777" sId="1">
    <nc r="B54" t="inlineStr">
      <is>
        <t>38</t>
      </is>
    </nc>
  </rcc>
  <rcc rId="778" sId="1">
    <nc r="B55" t="inlineStr">
      <is>
        <t>39</t>
      </is>
    </nc>
  </rcc>
  <rcc rId="779" sId="1">
    <nc r="B56">
      <v>40</v>
    </nc>
  </rcc>
  <rcc rId="780" sId="1">
    <nc r="B57">
      <v>41</v>
    </nc>
  </rcc>
  <rcc rId="781" sId="1">
    <nc r="B58">
      <v>42</v>
    </nc>
  </rcc>
  <rcc rId="782" sId="1">
    <nc r="B59">
      <v>43</v>
    </nc>
  </rcc>
  <rcc rId="783" sId="1">
    <nc r="B60">
      <v>44</v>
    </nc>
  </rcc>
  <rcc rId="784" sId="1">
    <nc r="B61">
      <v>45</v>
    </nc>
  </rcc>
  <rcc rId="785" sId="1">
    <nc r="B62">
      <v>46</v>
    </nc>
  </rcc>
  <rcc rId="786" sId="1">
    <nc r="B63">
      <v>47</v>
    </nc>
  </rcc>
  <rcc rId="787" sId="1">
    <nc r="B64">
      <v>48</v>
    </nc>
  </rcc>
  <rcc rId="788" sId="1">
    <nc r="B65">
      <v>49</v>
    </nc>
  </rcc>
  <rcc rId="789" sId="1">
    <nc r="B66">
      <v>50</v>
    </nc>
  </rcc>
  <rcc rId="790" sId="1">
    <nc r="B67">
      <v>51</v>
    </nc>
  </rcc>
  <rcc rId="791" sId="1">
    <nc r="B68">
      <v>52</v>
    </nc>
  </rcc>
  <rcc rId="792" sId="1">
    <nc r="B69">
      <v>53</v>
    </nc>
  </rcc>
  <rcc rId="793" sId="1">
    <nc r="B70">
      <v>54</v>
    </nc>
  </rcc>
  <rcc rId="794" sId="1">
    <nc r="B71">
      <v>55</v>
    </nc>
  </rcc>
  <rcc rId="795" sId="1">
    <nc r="B72">
      <v>56</v>
    </nc>
  </rcc>
  <rcc rId="796" sId="1">
    <nc r="B73">
      <v>57</v>
    </nc>
  </rcc>
  <rcc rId="797" sId="1">
    <nc r="B80">
      <v>58</v>
    </nc>
  </rcc>
  <rcc rId="798" sId="1">
    <nc r="B81">
      <v>59</v>
    </nc>
  </rcc>
  <rcc rId="799" sId="1">
    <nc r="B82">
      <v>60</v>
    </nc>
  </rcc>
  <rcc rId="800" sId="1">
    <nc r="B83">
      <v>61</v>
    </nc>
  </rcc>
  <rcc rId="801" sId="1">
    <nc r="B84">
      <v>62</v>
    </nc>
  </rcc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sqref="D46:D49">
    <dxf>
      <numFmt numFmtId="3" formatCode="#,##0"/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C33F3393-72FA-4528-B8E9-8A92BA3CCEAB}" action="delete"/>
  <rdn rId="0" localSheetId="1" customView="1" name="Z_C33F3393_72FA_4528_B8E9_8A92BA3CCEAB_.wvu.PrintArea" hidden="1" oldHidden="1">
    <formula>'приложение №13 '!$B$1:$D$69</formula>
    <oldFormula>'приложение №13 '!$B$1:$D$69</oldFormula>
  </rdn>
  <rdn rId="0" localSheetId="1" customView="1" name="Z_C33F3393_72FA_4528_B8E9_8A92BA3CCEAB_.wvu.PrintTitles" hidden="1" oldHidden="1">
    <formula>'приложение №13 '!$10:$10</formula>
    <oldFormula>'приложение №13 '!$10:$10</oldFormula>
  </rdn>
  <rdn rId="0" localSheetId="1" customView="1" name="Z_C33F3393_72FA_4528_B8E9_8A92BA3CCEAB_.wvu.Rows" hidden="1" oldHidden="1">
    <formula>'приложение №13 '!$1:$4,'приложение №13 '!$71:$72</formula>
    <oldFormula>'приложение №13 '!$1:$4,'приложение №13 '!$71:$72</oldFormula>
  </rdn>
  <rcv guid="{C33F3393-72FA-4528-B8E9-8A92BA3CCEAB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c rId="53" sId="1">
    <nc r="A64" t="inlineStr">
      <is>
        <t>ДГД</t>
      </is>
    </nc>
  </rcc>
  <rcc rId="54" sId="1">
    <nc r="B64">
      <v>45</v>
    </nc>
  </rcc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311111.xml><?xml version="1.0" encoding="utf-8"?>
<revisions xmlns="http://schemas.openxmlformats.org/spreadsheetml/2006/main" xmlns:r="http://schemas.openxmlformats.org/officeDocument/2006/relationships">
  <rcv guid="{C33F3393-72FA-4528-B8E9-8A92BA3CCEAB}" action="delete"/>
  <rdn rId="0" localSheetId="1" customView="1" name="Z_C33F3393_72FA_4528_B8E9_8A92BA3CCEAB_.wvu.PrintArea" hidden="1" oldHidden="1">
    <formula>'приложение №13 '!$B$1:$D$69</formula>
    <oldFormula>'приложение №13 '!$B$1:$D$69</oldFormula>
  </rdn>
  <rdn rId="0" localSheetId="1" customView="1" name="Z_C33F3393_72FA_4528_B8E9_8A92BA3CCEAB_.wvu.PrintTitles" hidden="1" oldHidden="1">
    <formula>'приложение №13 '!$10:$10</formula>
    <oldFormula>'приложение №13 '!$10:$10</oldFormula>
  </rdn>
  <rdn rId="0" localSheetId="1" customView="1" name="Z_C33F3393_72FA_4528_B8E9_8A92BA3CCEAB_.wvu.Rows" hidden="1" oldHidden="1">
    <formula>'приложение №13 '!$1:$4,'приложение №13 '!$71:$72</formula>
    <oldFormula>'приложение №13 '!$1:$4,'приложение №13 '!$71:$72</oldFormula>
  </rdn>
  <rcv guid="{C33F3393-72FA-4528-B8E9-8A92BA3CCEAB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c rId="717" sId="1">
    <oc r="C57" t="inlineStr">
      <is>
        <t>Выполнение работ по ремонту в нежилых муниципальных помещениях и принятие их в технически исправное состояние</t>
      </is>
    </oc>
    <nc r="C57" t="inlineStr">
      <is>
        <t>Выполнение работ по ремонту в нежилых муниципальных помещениях и приведение  их в технически исправное состояние</t>
      </is>
    </nc>
  </rcc>
  <rcv guid="{157EED34-7CDD-4C05-9ACF-D7B033CA1EBE}" action="delete"/>
  <rdn rId="0" localSheetId="1" customView="1" name="Z_157EED34_7CDD_4C05_9ACF_D7B033CA1EBE_.wvu.PrintArea" hidden="1" oldHidden="1">
    <formula>'приложение №13 '!$A$1:$D$85</formula>
    <oldFormula>'приложение №13 '!$A$1:$D$85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'!$87:$88</formula>
    <oldFormula>'приложение №13 '!$1:$4,'приложение №13 '!$87:$88</oldFormula>
  </rdn>
  <rcv guid="{157EED34-7CDD-4C05-9ACF-D7B033CA1EBE}" action="add"/>
</revisions>
</file>

<file path=xl/revisions/revisionLog13121.xml><?xml version="1.0" encoding="utf-8"?>
<revisions xmlns="http://schemas.openxmlformats.org/spreadsheetml/2006/main" xmlns:r="http://schemas.openxmlformats.org/officeDocument/2006/relationships">
  <rcc rId="78" sId="1">
    <oc r="C42" t="inlineStr">
      <is>
        <t>Ремонт  не жилых помещений, находящихся в муниципальной собственности</t>
      </is>
    </oc>
    <nc r="C42" t="inlineStr">
      <is>
        <t>Ремонт  нежилых помещений, находящихся в муниципальной собственности</t>
      </is>
    </nc>
  </rcc>
  <rdn rId="0" localSheetId="1" customView="1" name="Z_0B420615_E326_4C97_AE7C_4C1A943AA485_.wvu.PrintArea" hidden="1" oldHidden="1">
    <formula>'приложение №13 '!$B$1:$D$69</formula>
  </rdn>
  <rdn rId="0" localSheetId="1" customView="1" name="Z_0B420615_E326_4C97_AE7C_4C1A943AA485_.wvu.PrintTitles" hidden="1" oldHidden="1">
    <formula>'приложение №13 '!$10:$10</formula>
  </rdn>
  <rdn rId="0" localSheetId="1" customView="1" name="Z_0B420615_E326_4C97_AE7C_4C1A943AA485_.wvu.Rows" hidden="1" oldHidden="1">
    <formula>'приложение №13 '!$1:$4,'приложение №13 '!$71:$72</formula>
  </rdn>
  <rcv guid="{0B420615-E326-4C97-AE7C-4C1A943AA485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c rId="82" sId="1">
    <oc r="D69">
      <f>SUM(D11:D56)</f>
    </oc>
    <nc r="D69">
      <f>SUM(D11:D56)+D63+D64+D65+D66+D67+D68</f>
    </nc>
  </rcc>
  <rcv guid="{C33F3393-72FA-4528-B8E9-8A92BA3CCEAB}" action="delete"/>
  <rdn rId="0" localSheetId="1" customView="1" name="Z_C33F3393_72FA_4528_B8E9_8A92BA3CCEAB_.wvu.PrintArea" hidden="1" oldHidden="1">
    <formula>'приложение №13 '!$B$1:$D$69</formula>
    <oldFormula>'приложение №13 '!$B$1:$D$69</oldFormula>
  </rdn>
  <rdn rId="0" localSheetId="1" customView="1" name="Z_C33F3393_72FA_4528_B8E9_8A92BA3CCEAB_.wvu.PrintTitles" hidden="1" oldHidden="1">
    <formula>'приложение №13 '!$10:$10</formula>
    <oldFormula>'приложение №13 '!$10:$10</oldFormula>
  </rdn>
  <rdn rId="0" localSheetId="1" customView="1" name="Z_C33F3393_72FA_4528_B8E9_8A92BA3CCEAB_.wvu.Rows" hidden="1" oldHidden="1">
    <formula>'приложение №13 '!$1:$4,'приложение №13 '!$71:$72</formula>
    <oldFormula>'приложение №13 '!$1:$4,'приложение №13 '!$71:$72</oldFormula>
  </rdn>
  <rcv guid="{C33F3393-72FA-4528-B8E9-8A92BA3CCEAB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157EED34-7CDD-4C05-9ACF-D7B033CA1EBE}" action="delete"/>
  <rdn rId="0" localSheetId="1" customView="1" name="Z_157EED34_7CDD_4C05_9ACF_D7B033CA1EBE_.wvu.PrintArea" hidden="1" oldHidden="1">
    <formula>'приложение №13 '!$A$1:$D$73</formula>
    <oldFormula>'приложение №13 '!$B$1:$D$73</oldFormula>
  </rdn>
  <rdn rId="0" localSheetId="1" customView="1" name="Z_157EED34_7CDD_4C05_9ACF_D7B033CA1EBE_.wvu.PrintTitles" hidden="1" oldHidden="1">
    <formula>'приложение №13 '!$10:$10</formula>
    <oldFormula>'приложение №13 '!$10:$10</oldFormula>
  </rdn>
  <rdn rId="0" localSheetId="1" customView="1" name="Z_157EED34_7CDD_4C05_9ACF_D7B033CA1EBE_.wvu.Rows" hidden="1" oldHidden="1">
    <formula>'приложение №13 '!$1:$4,'приложение №13 '!$75:$76</formula>
    <oldFormula>'приложение №13 '!$1:$4,'приложение №13 '!$75:$76</oldFormula>
  </rdn>
  <rcv guid="{157EED34-7CDD-4C05-9ACF-D7B033CA1EBE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rc rId="151" sId="1" ref="A58:XFD58" action="insertRow">
    <undo index="2" exp="area" ref3D="1" dr="$A$59:$XFD$60" dn="Z_FC10C612_B4A0_4A56_9924_1E7792C1D011_.wvu.Rows" sId="1"/>
    <undo index="2" exp="area" ref3D="1" dr="$A$59:$XFD$60" dn="Z_D5C90058_43E4_4B90_ADF6_A42C5E5A35FF_.wvu.Rows" sId="1"/>
    <undo index="0" exp="area" ref3D="1" dr="$E$1:$E$1048576" dn="Z_D5C90058_43E4_4B90_ADF6_A42C5E5A35FF_.wvu.Cols" sId="1"/>
    <undo index="2" exp="area" ref3D="1" dr="$A$59:$XFD$60" dn="Z_CE835426_6F32_490E_AD78_3D26FCD74632_.wvu.Rows" sId="1"/>
    <undo index="2" exp="area" ref3D="1" dr="$A$59:$XFD$60" dn="Z_C5391717_0E98_46BF_ADCD_B5D0CED83A4B_.wvu.Rows" sId="1"/>
    <undo index="2" exp="area" ref3D="1" dr="$A$59:$XFD$60" dn="Z_C33F3393_72FA_4528_B8E9_8A92BA3CCEAB_.wvu.Rows" sId="1"/>
    <undo index="2" exp="area" ref3D="1" dr="$A$59:$XFD$60" dn="Z_BA1CC77F_DAF8_4512_83E0_E69DF2C4B6CC_.wvu.Rows" sId="1"/>
    <undo index="2" exp="area" ref3D="1" dr="$A$59:$XFD$60" dn="Z_B69D24A3_5A53_497B_86C0_5BA2F3B6B4D3_.wvu.Rows" sId="1"/>
    <undo index="2" exp="area" ref3D="1" dr="$A$59:$XFD$60" dn="Z_A9218EDF_07C5_488C_8727_25D0399BEA47_.wvu.Rows" sId="1"/>
    <undo index="2" exp="area" ref3D="1" dr="$A$59:$XFD$60" dn="Z_A543BCC1_A2AA_44C7_A914_D7C2A9274C94_.wvu.Rows" sId="1"/>
    <undo index="2" exp="area" ref3D="1" dr="$A$59:$XFD$60" dn="Z_A3FAB5B8_0B71_435E_857E_B9CE1157DA9D_.wvu.Rows" sId="1"/>
    <undo index="0" exp="area" ref3D="1" dr="$E$1:$E$1048576" dn="Z_A3FAB5B8_0B71_435E_857E_B9CE1157DA9D_.wvu.Cols" sId="1"/>
    <undo index="2" exp="area" ref3D="1" dr="$A$59:$XFD$60" dn="Z_917EED46_F241_44DA_94C9_50D8D830EF81_.wvu.Rows" sId="1"/>
    <undo index="2" exp="area" ref3D="1" dr="$A$59:$XFD$60" dn="Z_6E16E238_ECEE_4D3C_8378_3960F0CEFDCE_.wvu.Rows" sId="1"/>
    <undo index="0" exp="area" ref3D="1" dr="$E$1:$E$1048576" dn="Z_6E16E238_ECEE_4D3C_8378_3960F0CEFDCE_.wvu.Cols" sId="1"/>
    <undo index="2" exp="area" ref3D="1" dr="$A$59:$XFD$60" dn="Z_4B9DB648_00A1_4A31_8F9E_7240AB3261CD_.wvu.Rows" sId="1"/>
    <undo index="0" exp="area" ref3D="1" dr="$E$1:$E$1048576" dn="Z_4B9DB648_00A1_4A31_8F9E_7240AB3261CD_.wvu.Cols" sId="1"/>
    <undo index="2" exp="area" ref3D="1" dr="$A$59:$XFD$60" dn="Z_37BE11D9_14BB_48BB_8C59_CEC0BB61A810_.wvu.Rows" sId="1"/>
    <undo index="0" exp="area" ref3D="1" dr="$E$1:$E$1048576" dn="Z_37BE11D9_14BB_48BB_8C59_CEC0BB61A810_.wvu.Cols" sId="1"/>
    <undo index="2" exp="area" ref3D="1" dr="$A$59:$XFD$60" dn="Z_157EED34_7CDD_4C05_9ACF_D7B033CA1EBE_.wvu.Rows" sId="1"/>
    <undo index="2" exp="area" ref3D="1" dr="$A$59:$XFD$60" dn="Z_152277A6_B0CA_46F7_B887_3D9C364BD987_.wvu.Rows" sId="1"/>
  </rrc>
  <rrc rId="152" sId="1" ref="A58:XFD58" action="insertRow">
    <undo index="2" exp="area" ref3D="1" dr="$A$60:$XFD$61" dn="Z_FC10C612_B4A0_4A56_9924_1E7792C1D011_.wvu.Rows" sId="1"/>
    <undo index="2" exp="area" ref3D="1" dr="$A$60:$XFD$61" dn="Z_D5C90058_43E4_4B90_ADF6_A42C5E5A35FF_.wvu.Rows" sId="1"/>
    <undo index="0" exp="area" ref3D="1" dr="$E$1:$E$1048576" dn="Z_D5C90058_43E4_4B90_ADF6_A42C5E5A35FF_.wvu.Cols" sId="1"/>
    <undo index="2" exp="area" ref3D="1" dr="$A$60:$XFD$61" dn="Z_CE835426_6F32_490E_AD78_3D26FCD74632_.wvu.Rows" sId="1"/>
    <undo index="2" exp="area" ref3D="1" dr="$A$60:$XFD$61" dn="Z_C5391717_0E98_46BF_ADCD_B5D0CED83A4B_.wvu.Rows" sId="1"/>
    <undo index="2" exp="area" ref3D="1" dr="$A$60:$XFD$61" dn="Z_C33F3393_72FA_4528_B8E9_8A92BA3CCEAB_.wvu.Rows" sId="1"/>
    <undo index="2" exp="area" ref3D="1" dr="$A$60:$XFD$61" dn="Z_BA1CC77F_DAF8_4512_83E0_E69DF2C4B6CC_.wvu.Rows" sId="1"/>
    <undo index="2" exp="area" ref3D="1" dr="$A$60:$XFD$61" dn="Z_B69D24A3_5A53_497B_86C0_5BA2F3B6B4D3_.wvu.Rows" sId="1"/>
    <undo index="2" exp="area" ref3D="1" dr="$A$60:$XFD$61" dn="Z_A9218EDF_07C5_488C_8727_25D0399BEA47_.wvu.Rows" sId="1"/>
    <undo index="2" exp="area" ref3D="1" dr="$A$60:$XFD$61" dn="Z_A543BCC1_A2AA_44C7_A914_D7C2A9274C94_.wvu.Rows" sId="1"/>
    <undo index="2" exp="area" ref3D="1" dr="$A$60:$XFD$61" dn="Z_A3FAB5B8_0B71_435E_857E_B9CE1157DA9D_.wvu.Rows" sId="1"/>
    <undo index="0" exp="area" ref3D="1" dr="$E$1:$E$1048576" dn="Z_A3FAB5B8_0B71_435E_857E_B9CE1157DA9D_.wvu.Cols" sId="1"/>
    <undo index="2" exp="area" ref3D="1" dr="$A$60:$XFD$61" dn="Z_917EED46_F241_44DA_94C9_50D8D830EF81_.wvu.Rows" sId="1"/>
    <undo index="2" exp="area" ref3D="1" dr="$A$60:$XFD$61" dn="Z_6E16E238_ECEE_4D3C_8378_3960F0CEFDCE_.wvu.Rows" sId="1"/>
    <undo index="0" exp="area" ref3D="1" dr="$E$1:$E$1048576" dn="Z_6E16E238_ECEE_4D3C_8378_3960F0CEFDCE_.wvu.Cols" sId="1"/>
    <undo index="2" exp="area" ref3D="1" dr="$A$60:$XFD$61" dn="Z_4B9DB648_00A1_4A31_8F9E_7240AB3261CD_.wvu.Rows" sId="1"/>
    <undo index="0" exp="area" ref3D="1" dr="$E$1:$E$1048576" dn="Z_4B9DB648_00A1_4A31_8F9E_7240AB3261CD_.wvu.Cols" sId="1"/>
    <undo index="2" exp="area" ref3D="1" dr="$A$60:$XFD$61" dn="Z_37BE11D9_14BB_48BB_8C59_CEC0BB61A810_.wvu.Rows" sId="1"/>
    <undo index="0" exp="area" ref3D="1" dr="$E$1:$E$1048576" dn="Z_37BE11D9_14BB_48BB_8C59_CEC0BB61A810_.wvu.Cols" sId="1"/>
    <undo index="2" exp="area" ref3D="1" dr="$A$60:$XFD$61" dn="Z_157EED34_7CDD_4C05_9ACF_D7B033CA1EBE_.wvu.Rows" sId="1"/>
    <undo index="2" exp="area" ref3D="1" dr="$A$60:$XFD$61" dn="Z_152277A6_B0CA_46F7_B887_3D9C364BD987_.wvu.Rows" sId="1"/>
  </rrc>
  <rrc rId="153" sId="1" ref="A58:XFD59" action="insertRow">
    <undo index="2" exp="area" ref3D="1" dr="$A$61:$XFD$62" dn="Z_FC10C612_B4A0_4A56_9924_1E7792C1D011_.wvu.Rows" sId="1"/>
    <undo index="2" exp="area" ref3D="1" dr="$A$61:$XFD$62" dn="Z_D5C90058_43E4_4B90_ADF6_A42C5E5A35FF_.wvu.Rows" sId="1"/>
    <undo index="0" exp="area" ref3D="1" dr="$E$1:$E$1048576" dn="Z_D5C90058_43E4_4B90_ADF6_A42C5E5A35FF_.wvu.Cols" sId="1"/>
    <undo index="2" exp="area" ref3D="1" dr="$A$61:$XFD$62" dn="Z_CE835426_6F32_490E_AD78_3D26FCD74632_.wvu.Rows" sId="1"/>
    <undo index="2" exp="area" ref3D="1" dr="$A$61:$XFD$62" dn="Z_C5391717_0E98_46BF_ADCD_B5D0CED83A4B_.wvu.Rows" sId="1"/>
    <undo index="2" exp="area" ref3D="1" dr="$A$61:$XFD$62" dn="Z_C33F3393_72FA_4528_B8E9_8A92BA3CCEAB_.wvu.Rows" sId="1"/>
    <undo index="2" exp="area" ref3D="1" dr="$A$61:$XFD$62" dn="Z_BA1CC77F_DAF8_4512_83E0_E69DF2C4B6CC_.wvu.Rows" sId="1"/>
    <undo index="2" exp="area" ref3D="1" dr="$A$61:$XFD$62" dn="Z_B69D24A3_5A53_497B_86C0_5BA2F3B6B4D3_.wvu.Rows" sId="1"/>
    <undo index="2" exp="area" ref3D="1" dr="$A$61:$XFD$62" dn="Z_A9218EDF_07C5_488C_8727_25D0399BEA47_.wvu.Rows" sId="1"/>
    <undo index="2" exp="area" ref3D="1" dr="$A$61:$XFD$62" dn="Z_A543BCC1_A2AA_44C7_A914_D7C2A9274C94_.wvu.Rows" sId="1"/>
    <undo index="2" exp="area" ref3D="1" dr="$A$61:$XFD$62" dn="Z_A3FAB5B8_0B71_435E_857E_B9CE1157DA9D_.wvu.Rows" sId="1"/>
    <undo index="0" exp="area" ref3D="1" dr="$E$1:$E$1048576" dn="Z_A3FAB5B8_0B71_435E_857E_B9CE1157DA9D_.wvu.Cols" sId="1"/>
    <undo index="2" exp="area" ref3D="1" dr="$A$61:$XFD$62" dn="Z_917EED46_F241_44DA_94C9_50D8D830EF81_.wvu.Rows" sId="1"/>
    <undo index="2" exp="area" ref3D="1" dr="$A$61:$XFD$62" dn="Z_6E16E238_ECEE_4D3C_8378_3960F0CEFDCE_.wvu.Rows" sId="1"/>
    <undo index="0" exp="area" ref3D="1" dr="$E$1:$E$1048576" dn="Z_6E16E238_ECEE_4D3C_8378_3960F0CEFDCE_.wvu.Cols" sId="1"/>
    <undo index="2" exp="area" ref3D="1" dr="$A$61:$XFD$62" dn="Z_4B9DB648_00A1_4A31_8F9E_7240AB3261CD_.wvu.Rows" sId="1"/>
    <undo index="0" exp="area" ref3D="1" dr="$E$1:$E$1048576" dn="Z_4B9DB648_00A1_4A31_8F9E_7240AB3261CD_.wvu.Cols" sId="1"/>
    <undo index="2" exp="area" ref3D="1" dr="$A$61:$XFD$62" dn="Z_37BE11D9_14BB_48BB_8C59_CEC0BB61A810_.wvu.Rows" sId="1"/>
    <undo index="0" exp="area" ref3D="1" dr="$E$1:$E$1048576" dn="Z_37BE11D9_14BB_48BB_8C59_CEC0BB61A810_.wvu.Cols" sId="1"/>
    <undo index="2" exp="area" ref3D="1" dr="$A$61:$XFD$62" dn="Z_157EED34_7CDD_4C05_9ACF_D7B033CA1EBE_.wvu.Rows" sId="1"/>
    <undo index="2" exp="area" ref3D="1" dr="$A$61:$XFD$62" dn="Z_152277A6_B0CA_46F7_B887_3D9C364BD987_.wvu.Rows" sId="1"/>
  </rrc>
  <rcc rId="154" sId="1">
    <nc r="A58" t="inlineStr">
      <is>
        <t>ДК</t>
      </is>
    </nc>
  </rcc>
  <rcc rId="155" sId="1">
    <nc r="B58">
      <v>44</v>
    </nc>
  </rcc>
  <rcc rId="156" sId="1">
    <nc r="C58" t="inlineStr">
      <is>
        <t>Пополнение библиотечного фонда муниципальных библиотек</t>
      </is>
    </nc>
  </rcc>
  <rcc rId="157" sId="1" numFmtId="4">
    <nc r="D58">
      <v>600</v>
    </nc>
  </rcc>
  <rfmt sheetId="1" sqref="C59" start="0" length="0">
    <dxf>
      <alignment horizontal="left" readingOrder="0"/>
    </dxf>
  </rfmt>
  <rcc rId="158" sId="1">
    <nc r="B59">
      <v>45</v>
    </nc>
  </rcc>
  <rcc rId="159" sId="1">
    <nc r="C59" t="inlineStr">
      <is>
        <t>Капитальный ремонт учреждений  подведомственных департаменту культуры</t>
      </is>
    </nc>
  </rcc>
  <rcc rId="160" sId="1" numFmtId="4">
    <nc r="D59">
      <v>2305</v>
    </nc>
  </rcc>
  <rcc rId="161" sId="1">
    <nc r="B60">
      <v>46</v>
    </nc>
  </rcc>
  <rcc rId="162" sId="1">
    <nc r="C60" t="inlineStr">
      <is>
        <t>Задолженность за оплату взносов на капитальный ремонт в многоквартирных домах</t>
      </is>
    </nc>
  </rcc>
  <rcc rId="163" sId="1" numFmtId="4">
    <nc r="D60">
      <v>3517</v>
    </nc>
  </rcc>
  <rdn rId="0" localSheetId="1" customView="1" name="Z_65A7B8D8_568F_443C_B62C_E36133DEF676_.wvu.PrintArea" hidden="1" oldHidden="1">
    <formula>'приложение №13 '!$A$1:$D$74</formula>
  </rdn>
  <rdn rId="0" localSheetId="1" customView="1" name="Z_65A7B8D8_568F_443C_B62C_E36133DEF676_.wvu.PrintTitles" hidden="1" oldHidden="1">
    <formula>'приложение №13 '!$10:$10</formula>
  </rdn>
  <rdn rId="0" localSheetId="1" customView="1" name="Z_65A7B8D8_568F_443C_B62C_E36133DEF676_.wvu.Rows" hidden="1" oldHidden="1">
    <formula>'приложение №13 '!$1:$4,'приложение №13 '!$76:$77</formula>
  </rdn>
  <rcv guid="{65A7B8D8-568F-443C-B62C-E36133DEF676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68" sId="1" numFmtId="4">
    <nc r="D64">
      <v>2320</v>
    </nc>
  </rcc>
  <rcv guid="{917EED46-F241-44DA-94C9-50D8D830EF81}" action="delete"/>
  <rdn rId="0" localSheetId="1" customView="1" name="Z_917EED46_F241_44DA_94C9_50D8D830EF81_.wvu.PrintArea" hidden="1" oldHidden="1">
    <formula>'приложение №13 '!$B$1:$D$69</formula>
    <oldFormula>'приложение №13 '!$B$1:$D$69</oldFormula>
  </rdn>
  <rdn rId="0" localSheetId="1" customView="1" name="Z_917EED46_F241_44DA_94C9_50D8D830EF81_.wvu.PrintTitles" hidden="1" oldHidden="1">
    <formula>'приложение №13 '!$10:$10</formula>
    <oldFormula>'приложение №13 '!$10:$10</oldFormula>
  </rdn>
  <rdn rId="0" localSheetId="1" customView="1" name="Z_917EED46_F241_44DA_94C9_50D8D830EF81_.wvu.Rows" hidden="1" oldHidden="1">
    <formula>'приложение №13 '!$1:$4,'приложение №13 '!$71:$72</formula>
    <oldFormula>'приложение №13 '!$1:$4,'приложение №13 '!$71:$72</oldFormula>
  </rdn>
  <rcv guid="{917EED46-F241-44DA-94C9-50D8D830EF81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905" sId="1">
    <nc r="A11">
      <v>1</v>
    </nc>
  </rcc>
  <rcc rId="906" sId="1">
    <nc r="A12">
      <v>2</v>
    </nc>
  </rcc>
  <rfmt sheetId="1" sqref="A1:A1048576" start="0" length="2147483647">
    <dxf>
      <font>
        <b/>
      </font>
    </dxf>
  </rfmt>
  <rfmt sheetId="1" sqref="A1:A1048576" start="0" length="2147483647">
    <dxf>
      <font>
        <b val="0"/>
      </font>
    </dxf>
  </rfmt>
  <rfmt sheetId="1" sqref="A10" start="0" length="2147483647">
    <dxf>
      <font>
        <b/>
      </font>
    </dxf>
  </rfmt>
  <rcc rId="907" sId="1">
    <nc r="A13">
      <v>3</v>
    </nc>
  </rcc>
  <rcc rId="908" sId="1">
    <nc r="A14">
      <v>4</v>
    </nc>
  </rcc>
  <rcc rId="909" sId="1">
    <nc r="A15">
      <v>5</v>
    </nc>
  </rcc>
  <rcc rId="910" sId="1">
    <nc r="A16">
      <v>6</v>
    </nc>
  </rcc>
  <rcc rId="911" sId="1">
    <nc r="A17">
      <v>7</v>
    </nc>
  </rcc>
  <rcc rId="912" sId="1">
    <nc r="A18">
      <v>8</v>
    </nc>
  </rcc>
  <rcc rId="913" sId="1">
    <nc r="A19">
      <v>9</v>
    </nc>
  </rcc>
  <rcc rId="914" sId="1">
    <nc r="A20">
      <v>10</v>
    </nc>
  </rcc>
  <rcc rId="915" sId="1">
    <nc r="A21">
      <v>11</v>
    </nc>
  </rcc>
  <rcc rId="916" sId="1">
    <nc r="A22">
      <v>12</v>
    </nc>
  </rcc>
  <rcc rId="917" sId="1">
    <nc r="A23">
      <v>13</v>
    </nc>
  </rcc>
  <rcc rId="918" sId="1">
    <nc r="A24">
      <v>14</v>
    </nc>
  </rcc>
  <rcc rId="919" sId="1">
    <nc r="A25">
      <v>15</v>
    </nc>
  </rcc>
  <rcc rId="920" sId="1">
    <nc r="A26">
      <v>16</v>
    </nc>
  </rcc>
  <rcc rId="921" sId="1">
    <nc r="A30">
      <v>17</v>
    </nc>
  </rcc>
  <rcc rId="922" sId="1">
    <nc r="A31">
      <v>18</v>
    </nc>
  </rcc>
  <rcc rId="923" sId="1">
    <nc r="A32">
      <v>19</v>
    </nc>
  </rcc>
  <rcc rId="924" sId="1">
    <nc r="A33">
      <v>20</v>
    </nc>
  </rcc>
  <rcc rId="925" sId="1">
    <nc r="A34">
      <v>21</v>
    </nc>
  </rcc>
  <rcc rId="926" sId="1">
    <nc r="A35">
      <v>22</v>
    </nc>
  </rcc>
  <rcc rId="927" sId="1">
    <nc r="A36">
      <v>23</v>
    </nc>
  </rcc>
  <rcc rId="928" sId="1">
    <nc r="A37">
      <v>24</v>
    </nc>
  </rcc>
  <rcc rId="929" sId="1">
    <nc r="A38">
      <v>25</v>
    </nc>
  </rcc>
  <rcc rId="930" sId="1">
    <nc r="A39">
      <v>26</v>
    </nc>
  </rcc>
  <rcc rId="931" sId="1">
    <nc r="A40">
      <v>27</v>
    </nc>
  </rcc>
  <rcc rId="932" sId="1">
    <nc r="A41">
      <v>28</v>
    </nc>
  </rcc>
  <rcc rId="933" sId="1">
    <nc r="A42">
      <v>29</v>
    </nc>
  </rcc>
  <rcc rId="934" sId="1">
    <nc r="A43">
      <v>30</v>
    </nc>
  </rcc>
  <rcc rId="935" sId="1">
    <nc r="A44">
      <v>31</v>
    </nc>
  </rcc>
  <rcc rId="936" sId="1">
    <nc r="A45">
      <v>32</v>
    </nc>
  </rcc>
  <rcc rId="937" sId="1">
    <nc r="A46">
      <v>33</v>
    </nc>
  </rcc>
  <rcc rId="938" sId="1">
    <nc r="A47">
      <v>34</v>
    </nc>
  </rcc>
  <rcc rId="939" sId="1">
    <nc r="A48">
      <v>35</v>
    </nc>
  </rcc>
  <rcc rId="940" sId="1">
    <nc r="A49">
      <v>36</v>
    </nc>
  </rcc>
  <rcc rId="941" sId="1">
    <nc r="A52" t="inlineStr">
      <is>
        <t>37</t>
      </is>
    </nc>
  </rcc>
  <rcc rId="942" sId="1">
    <nc r="A53" t="inlineStr">
      <is>
        <t>38</t>
      </is>
    </nc>
  </rcc>
  <rcc rId="943" sId="1">
    <nc r="A54">
      <v>39</v>
    </nc>
  </rcc>
  <rcc rId="944" sId="1">
    <nc r="A55">
      <v>40</v>
    </nc>
  </rcc>
  <rcc rId="945" sId="1">
    <nc r="A56">
      <v>41</v>
    </nc>
  </rcc>
  <rcc rId="946" sId="1">
    <nc r="A57">
      <v>42</v>
    </nc>
  </rcc>
  <rcc rId="947" sId="1">
    <nc r="A58">
      <v>43</v>
    </nc>
  </rcc>
  <rcc rId="948" sId="1">
    <nc r="A59">
      <v>44</v>
    </nc>
  </rcc>
  <rcc rId="949" sId="1">
    <nc r="A60">
      <v>45</v>
    </nc>
  </rcc>
  <rcc rId="950" sId="1">
    <nc r="A61">
      <v>46</v>
    </nc>
  </rcc>
  <rcc rId="951" sId="1">
    <nc r="A62">
      <v>47</v>
    </nc>
  </rcc>
  <rcc rId="952" sId="1">
    <nc r="A63">
      <v>48</v>
    </nc>
  </rcc>
  <rcc rId="953" sId="1">
    <nc r="A64">
      <v>49</v>
    </nc>
  </rcc>
  <rcc rId="954" sId="1">
    <nc r="A65">
      <v>50</v>
    </nc>
  </rcc>
  <rcc rId="955" sId="1">
    <nc r="A66">
      <v>51</v>
    </nc>
  </rcc>
  <rcc rId="956" sId="1">
    <nc r="A67">
      <v>52</v>
    </nc>
  </rcc>
  <rcc rId="957" sId="1">
    <nc r="A68">
      <v>53</v>
    </nc>
  </rcc>
  <rcc rId="958" sId="1">
    <nc r="A69">
      <v>54</v>
    </nc>
  </rcc>
  <rcc rId="959" sId="1">
    <nc r="A70">
      <v>55</v>
    </nc>
  </rcc>
  <rcc rId="960" sId="1">
    <nc r="A71">
      <v>56</v>
    </nc>
  </rcc>
  <rcc rId="961" sId="1">
    <nc r="A78">
      <v>57</v>
    </nc>
  </rcc>
  <rcc rId="962" sId="1">
    <nc r="A79">
      <v>58</v>
    </nc>
  </rcc>
  <rcv guid="{4B9DB648-00A1-4A31-8F9E-7240AB3261CD}" action="delete"/>
  <rdn rId="0" localSheetId="1" customView="1" name="Z_4B9DB648_00A1_4A31_8F9E_7240AB3261CD_.wvu.PrintArea" hidden="1" oldHidden="1">
    <formula>'приложение №13 '!$A$1:$C$80</formula>
    <oldFormula>'приложение №13 '!$A$1:$C$80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'!$D:$D</formula>
    <oldFormula>'приложение №13 '!$D:$D</oldFormula>
  </rdn>
  <rcv guid="{4B9DB648-00A1-4A31-8F9E-7240AB3261CD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rc rId="271" sId="1" ref="A72:XFD77" action="insertRow">
    <undo index="2" exp="area" ref3D="1" dr="$A$74:$XFD$75" dn="Z_FC10C612_B4A0_4A56_9924_1E7792C1D011_.wvu.Rows" sId="1"/>
    <undo index="2" exp="area" ref3D="1" dr="$A$74:$XFD$75" dn="Z_D5C90058_43E4_4B90_ADF6_A42C5E5A35FF_.wvu.Rows" sId="1"/>
    <undo index="0" exp="area" ref3D="1" dr="$E$1:$E$1048576" dn="Z_D5C90058_43E4_4B90_ADF6_A42C5E5A35FF_.wvu.Cols" sId="1"/>
    <undo index="2" exp="area" ref3D="1" dr="$A$74:$XFD$75" dn="Z_CE835426_6F32_490E_AD78_3D26FCD74632_.wvu.Rows" sId="1"/>
    <undo index="2" exp="area" ref3D="1" dr="$A$74:$XFD$75" dn="Z_C5391717_0E98_46BF_ADCD_B5D0CED83A4B_.wvu.Rows" sId="1"/>
    <undo index="2" exp="area" ref3D="1" dr="$A$74:$XFD$75" dn="Z_C33F3393_72FA_4528_B8E9_8A92BA3CCEAB_.wvu.Rows" sId="1"/>
    <undo index="2" exp="area" ref3D="1" dr="$A$74:$XFD$75" dn="Z_BA1CC77F_DAF8_4512_83E0_E69DF2C4B6CC_.wvu.Rows" sId="1"/>
    <undo index="2" exp="area" ref3D="1" dr="$A$74:$XFD$75" dn="Z_B69D24A3_5A53_497B_86C0_5BA2F3B6B4D3_.wvu.Rows" sId="1"/>
    <undo index="2" exp="area" ref3D="1" dr="$A$74:$XFD$75" dn="Z_A983F769_2BC5_4E7C_A2EE_FD7D2D7453F5_.wvu.Rows" sId="1"/>
    <undo index="2" exp="area" ref3D="1" dr="$A$74:$XFD$75" dn="Z_A9218EDF_07C5_488C_8727_25D0399BEA47_.wvu.Rows" sId="1"/>
    <undo index="2" exp="area" ref3D="1" dr="$A$74:$XFD$75" dn="Z_A543BCC1_A2AA_44C7_A914_D7C2A9274C94_.wvu.Rows" sId="1"/>
    <undo index="2" exp="area" ref3D="1" dr="$A$74:$XFD$75" dn="Z_A3FAB5B8_0B71_435E_857E_B9CE1157DA9D_.wvu.Rows" sId="1"/>
    <undo index="0" exp="area" ref3D="1" dr="$E$1:$E$1048576" dn="Z_A3FAB5B8_0B71_435E_857E_B9CE1157DA9D_.wvu.Cols" sId="1"/>
    <undo index="2" exp="area" ref3D="1" dr="$A$74:$XFD$75" dn="Z_96708576_285E_449F_A603_80152244ECB5_.wvu.Rows" sId="1"/>
    <undo index="2" exp="area" ref3D="1" dr="$A$74:$XFD$75" dn="Z_917EED46_F241_44DA_94C9_50D8D830EF81_.wvu.Rows" sId="1"/>
    <undo index="2" exp="area" ref3D="1" dr="$A$74:$XFD$75" dn="Z_6E16E238_ECEE_4D3C_8378_3960F0CEFDCE_.wvu.Rows" sId="1"/>
    <undo index="0" exp="area" ref3D="1" dr="$E$1:$E$1048576" dn="Z_6E16E238_ECEE_4D3C_8378_3960F0CEFDCE_.wvu.Cols" sId="1"/>
    <undo index="2" exp="area" ref3D="1" dr="$A$74:$XFD$75" dn="Z_65A7B8D8_568F_443C_B62C_E36133DEF676_.wvu.Rows" sId="1"/>
    <undo index="2" exp="area" ref3D="1" dr="$A$74:$XFD$75" dn="Z_4B9DB648_00A1_4A31_8F9E_7240AB3261CD_.wvu.Rows" sId="1"/>
    <undo index="0" exp="area" ref3D="1" dr="$E$1:$E$1048576" dn="Z_4B9DB648_00A1_4A31_8F9E_7240AB3261CD_.wvu.Cols" sId="1"/>
    <undo index="2" exp="area" ref3D="1" dr="$A$74:$XFD$75" dn="Z_37BE11D9_14BB_48BB_8C59_CEC0BB61A810_.wvu.Rows" sId="1"/>
    <undo index="0" exp="area" ref3D="1" dr="$E$1:$E$1048576" dn="Z_37BE11D9_14BB_48BB_8C59_CEC0BB61A810_.wvu.Cols" sId="1"/>
    <undo index="2" exp="area" ref3D="1" dr="$A$74:$XFD$75" dn="Z_157EED34_7CDD_4C05_9ACF_D7B033CA1EBE_.wvu.Rows" sId="1"/>
    <undo index="2" exp="area" ref3D="1" dr="$A$74:$XFD$75" dn="Z_152277A6_B0CA_46F7_B887_3D9C364BD987_.wvu.Rows" sId="1"/>
    <undo index="2" exp="area" ref3D="1" dr="$A$74:$XFD$75" dn="Z_0B420615_E326_4C97_AE7C_4C1A943AA485_.wvu.Rows" sId="1"/>
  </rrc>
  <rcc rId="272" sId="1" odxf="1" dxf="1">
    <nc r="A72" t="inlineStr">
      <is>
        <t>Дума</t>
      </is>
    </nc>
    <odxf>
      <font>
        <b/>
        <sz val="12"/>
        <name val="Times New Roman"/>
        <scheme val="none"/>
      </font>
      <alignment horizontal="center" vertical="center" readingOrder="0"/>
    </odxf>
    <ndxf>
      <font>
        <b val="0"/>
        <sz val="10"/>
        <color auto="1"/>
        <name val="Arial Cyr"/>
        <scheme val="none"/>
      </font>
      <alignment horizontal="general" vertical="bottom" readingOrder="0"/>
    </ndxf>
  </rcc>
  <rfmt sheetId="1" sqref="B72" start="0" length="0">
    <dxf>
      <font>
        <sz val="10"/>
        <color auto="1"/>
        <name val="Arial Cyr"/>
        <scheme val="none"/>
      </font>
      <alignment horizontal="general" vertical="bottom" readingOrder="0"/>
    </dxf>
  </rfmt>
  <rfmt sheetId="1" sqref="C72" start="0" length="0">
    <dxf>
      <font>
        <sz val="14"/>
        <name val="Times New Roman"/>
        <scheme val="none"/>
      </font>
      <alignment vertical="top" readingOrder="0"/>
    </dxf>
  </rfmt>
  <rfmt sheetId="1" sqref="D72" start="0" length="0">
    <dxf>
      <font>
        <sz val="14"/>
        <name val="Times New Roman"/>
        <scheme val="none"/>
      </font>
      <alignment vertical="top" readingOrder="0"/>
    </dxf>
  </rfmt>
  <rcc rId="273" sId="1" odxf="1" dxf="1">
    <nc r="A73" t="inlineStr">
      <is>
        <t>Мэрия</t>
      </is>
    </nc>
    <odxf>
      <font>
        <b/>
        <sz val="12"/>
        <name val="Times New Roman"/>
        <scheme val="none"/>
      </font>
      <alignment horizontal="center" vertical="center" readingOrder="0"/>
    </odxf>
    <ndxf>
      <font>
        <b val="0"/>
        <sz val="10"/>
        <color auto="1"/>
        <name val="Arial Cyr"/>
        <scheme val="none"/>
      </font>
      <alignment horizontal="general" vertical="bottom" readingOrder="0"/>
    </ndxf>
  </rcc>
  <rfmt sheetId="1" sqref="B73" start="0" length="0">
    <dxf>
      <font>
        <sz val="10"/>
        <color auto="1"/>
        <name val="Arial Cyr"/>
        <scheme val="none"/>
      </font>
      <alignment horizontal="general" vertical="bottom" readingOrder="0"/>
    </dxf>
  </rfmt>
  <rfmt sheetId="1" sqref="C73" start="0" length="0">
    <dxf>
      <font>
        <sz val="14"/>
        <name val="Times New Roman"/>
        <scheme val="none"/>
      </font>
      <alignment vertical="top" readingOrder="0"/>
    </dxf>
  </rfmt>
  <rfmt sheetId="1" sqref="D73" start="0" length="0">
    <dxf>
      <font>
        <sz val="14"/>
        <name val="Times New Roman"/>
        <scheme val="none"/>
      </font>
      <alignment vertical="top" readingOrder="0"/>
    </dxf>
  </rfmt>
  <rcc rId="274" sId="1" odxf="1" dxf="1">
    <nc r="A74" t="inlineStr">
      <is>
        <t>ДФ</t>
      </is>
    </nc>
    <odxf>
      <font>
        <b/>
        <sz val="12"/>
        <name val="Times New Roman"/>
        <scheme val="none"/>
      </font>
      <alignment horizontal="center" vertical="center" readingOrder="0"/>
    </odxf>
    <ndxf>
      <font>
        <b val="0"/>
        <sz val="10"/>
        <color auto="1"/>
        <name val="Arial Cyr"/>
        <scheme val="none"/>
      </font>
      <alignment horizontal="general" vertical="bottom" readingOrder="0"/>
    </ndxf>
  </rcc>
  <rfmt sheetId="1" sqref="B74" start="0" length="0">
    <dxf>
      <font>
        <sz val="10"/>
        <color auto="1"/>
        <name val="Arial Cyr"/>
        <scheme val="none"/>
      </font>
      <alignment horizontal="general" vertical="bottom" readingOrder="0"/>
    </dxf>
  </rfmt>
  <rfmt sheetId="1" sqref="C74" start="0" length="0">
    <dxf>
      <font>
        <sz val="14"/>
        <name val="Times New Roman"/>
        <scheme val="none"/>
      </font>
      <alignment vertical="top" readingOrder="0"/>
    </dxf>
  </rfmt>
  <rfmt sheetId="1" sqref="D74" start="0" length="0">
    <dxf>
      <font>
        <sz val="14"/>
        <name val="Times New Roman"/>
        <scheme val="none"/>
      </font>
      <alignment vertical="top" readingOrder="0"/>
    </dxf>
  </rfmt>
  <rcc rId="275" sId="1" odxf="1" dxf="1">
    <nc r="C72" t="inlineStr">
      <is>
        <t>Индексация ФОТ по ОМС на 4.9% с 01.01.2017г</t>
      </is>
    </nc>
    <ndxf>
      <font>
        <sz val="12"/>
        <name val="Times New Roman"/>
        <scheme val="none"/>
      </font>
      <alignment vertical="center" readingOrder="0"/>
    </ndxf>
  </rcc>
  <rcc rId="276" sId="1" odxf="1" dxf="1">
    <nc r="C73" t="inlineStr">
      <is>
        <t>Индексация ФОТ по ОМС на 4.9% с 01.01.2017г</t>
      </is>
    </nc>
    <ndxf>
      <font>
        <sz val="12"/>
        <name val="Times New Roman"/>
        <scheme val="none"/>
      </font>
      <alignment vertical="center" readingOrder="0"/>
    </ndxf>
  </rcc>
  <rcc rId="277" sId="1" odxf="1" dxf="1">
    <nc r="C74" t="inlineStr">
      <is>
        <t>Индексация ФОТ по ОМС на 4.9% с 01.01.2017г</t>
      </is>
    </nc>
    <ndxf>
      <font>
        <sz val="12"/>
        <name val="Times New Roman"/>
        <scheme val="none"/>
      </font>
      <alignment vertical="center" readingOrder="0"/>
    </ndxf>
  </rcc>
  <rrc rId="278" sId="1" ref="A37:XFD37" action="insertRow">
    <undo index="2" exp="area" ref3D="1" dr="$A$80:$XFD$81" dn="Z_FC10C612_B4A0_4A56_9924_1E7792C1D011_.wvu.Rows" sId="1"/>
    <undo index="2" exp="area" ref3D="1" dr="$A$80:$XFD$81" dn="Z_D5C90058_43E4_4B90_ADF6_A42C5E5A35FF_.wvu.Rows" sId="1"/>
    <undo index="0" exp="area" ref3D="1" dr="$E$1:$E$1048576" dn="Z_D5C90058_43E4_4B90_ADF6_A42C5E5A35FF_.wvu.Cols" sId="1"/>
    <undo index="2" exp="area" ref3D="1" dr="$A$80:$XFD$81" dn="Z_CE835426_6F32_490E_AD78_3D26FCD74632_.wvu.Rows" sId="1"/>
    <undo index="2" exp="area" ref3D="1" dr="$A$80:$XFD$81" dn="Z_C5391717_0E98_46BF_ADCD_B5D0CED83A4B_.wvu.Rows" sId="1"/>
    <undo index="2" exp="area" ref3D="1" dr="$A$80:$XFD$81" dn="Z_C33F3393_72FA_4528_B8E9_8A92BA3CCEAB_.wvu.Rows" sId="1"/>
    <undo index="2" exp="area" ref3D="1" dr="$A$80:$XFD$81" dn="Z_BA1CC77F_DAF8_4512_83E0_E69DF2C4B6CC_.wvu.Rows" sId="1"/>
    <undo index="2" exp="area" ref3D="1" dr="$A$80:$XFD$81" dn="Z_B69D24A3_5A53_497B_86C0_5BA2F3B6B4D3_.wvu.Rows" sId="1"/>
    <undo index="2" exp="area" ref3D="1" dr="$A$80:$XFD$81" dn="Z_A983F769_2BC5_4E7C_A2EE_FD7D2D7453F5_.wvu.Rows" sId="1"/>
    <undo index="2" exp="area" ref3D="1" dr="$A$80:$XFD$81" dn="Z_A9218EDF_07C5_488C_8727_25D0399BEA47_.wvu.Rows" sId="1"/>
    <undo index="2" exp="area" ref3D="1" dr="$A$80:$XFD$81" dn="Z_A543BCC1_A2AA_44C7_A914_D7C2A9274C94_.wvu.Rows" sId="1"/>
    <undo index="2" exp="area" ref3D="1" dr="$A$80:$XFD$81" dn="Z_A3FAB5B8_0B71_435E_857E_B9CE1157DA9D_.wvu.Rows" sId="1"/>
    <undo index="0" exp="area" ref3D="1" dr="$E$1:$E$1048576" dn="Z_A3FAB5B8_0B71_435E_857E_B9CE1157DA9D_.wvu.Cols" sId="1"/>
    <undo index="2" exp="area" ref3D="1" dr="$A$80:$XFD$81" dn="Z_96708576_285E_449F_A603_80152244ECB5_.wvu.Rows" sId="1"/>
    <undo index="2" exp="area" ref3D="1" dr="$A$80:$XFD$81" dn="Z_917EED46_F241_44DA_94C9_50D8D830EF81_.wvu.Rows" sId="1"/>
    <undo index="2" exp="area" ref3D="1" dr="$A$80:$XFD$81" dn="Z_6E16E238_ECEE_4D3C_8378_3960F0CEFDCE_.wvu.Rows" sId="1"/>
    <undo index="0" exp="area" ref3D="1" dr="$E$1:$E$1048576" dn="Z_6E16E238_ECEE_4D3C_8378_3960F0CEFDCE_.wvu.Cols" sId="1"/>
    <undo index="2" exp="area" ref3D="1" dr="$A$80:$XFD$81" dn="Z_65A7B8D8_568F_443C_B62C_E36133DEF676_.wvu.Rows" sId="1"/>
    <undo index="2" exp="area" ref3D="1" dr="$A$80:$XFD$81" dn="Z_4B9DB648_00A1_4A31_8F9E_7240AB3261CD_.wvu.Rows" sId="1"/>
    <undo index="0" exp="area" ref3D="1" dr="$E$1:$E$1048576" dn="Z_4B9DB648_00A1_4A31_8F9E_7240AB3261CD_.wvu.Cols" sId="1"/>
    <undo index="2" exp="area" ref3D="1" dr="$A$80:$XFD$81" dn="Z_37BE11D9_14BB_48BB_8C59_CEC0BB61A810_.wvu.Rows" sId="1"/>
    <undo index="0" exp="area" ref3D="1" dr="$E$1:$E$1048576" dn="Z_37BE11D9_14BB_48BB_8C59_CEC0BB61A810_.wvu.Cols" sId="1"/>
    <undo index="2" exp="area" ref3D="1" dr="$A$80:$XFD$81" dn="Z_157EED34_7CDD_4C05_9ACF_D7B033CA1EBE_.wvu.Rows" sId="1"/>
    <undo index="2" exp="area" ref3D="1" dr="$A$80:$XFD$81" dn="Z_152277A6_B0CA_46F7_B887_3D9C364BD987_.wvu.Rows" sId="1"/>
    <undo index="2" exp="area" ref3D="1" dr="$A$80:$XFD$81" dn="Z_0B420615_E326_4C97_AE7C_4C1A943AA485_.wvu.Rows" sId="1"/>
  </rrc>
  <rrc rId="279" sId="1" ref="A37:XFD40" action="insertRow">
    <undo index="2" exp="area" ref3D="1" dr="$A$81:$XFD$82" dn="Z_FC10C612_B4A0_4A56_9924_1E7792C1D011_.wvu.Rows" sId="1"/>
    <undo index="2" exp="area" ref3D="1" dr="$A$81:$XFD$82" dn="Z_D5C90058_43E4_4B90_ADF6_A42C5E5A35FF_.wvu.Rows" sId="1"/>
    <undo index="0" exp="area" ref3D="1" dr="$E$1:$E$1048576" dn="Z_D5C90058_43E4_4B90_ADF6_A42C5E5A35FF_.wvu.Cols" sId="1"/>
    <undo index="2" exp="area" ref3D="1" dr="$A$81:$XFD$82" dn="Z_CE835426_6F32_490E_AD78_3D26FCD74632_.wvu.Rows" sId="1"/>
    <undo index="2" exp="area" ref3D="1" dr="$A$81:$XFD$82" dn="Z_C5391717_0E98_46BF_ADCD_B5D0CED83A4B_.wvu.Rows" sId="1"/>
    <undo index="2" exp="area" ref3D="1" dr="$A$81:$XFD$82" dn="Z_C33F3393_72FA_4528_B8E9_8A92BA3CCEAB_.wvu.Rows" sId="1"/>
    <undo index="2" exp="area" ref3D="1" dr="$A$81:$XFD$82" dn="Z_BA1CC77F_DAF8_4512_83E0_E69DF2C4B6CC_.wvu.Rows" sId="1"/>
    <undo index="2" exp="area" ref3D="1" dr="$A$81:$XFD$82" dn="Z_B69D24A3_5A53_497B_86C0_5BA2F3B6B4D3_.wvu.Rows" sId="1"/>
    <undo index="2" exp="area" ref3D="1" dr="$A$81:$XFD$82" dn="Z_A983F769_2BC5_4E7C_A2EE_FD7D2D7453F5_.wvu.Rows" sId="1"/>
    <undo index="2" exp="area" ref3D="1" dr="$A$81:$XFD$82" dn="Z_A9218EDF_07C5_488C_8727_25D0399BEA47_.wvu.Rows" sId="1"/>
    <undo index="2" exp="area" ref3D="1" dr="$A$81:$XFD$82" dn="Z_A543BCC1_A2AA_44C7_A914_D7C2A9274C94_.wvu.Rows" sId="1"/>
    <undo index="2" exp="area" ref3D="1" dr="$A$81:$XFD$82" dn="Z_A3FAB5B8_0B71_435E_857E_B9CE1157DA9D_.wvu.Rows" sId="1"/>
    <undo index="0" exp="area" ref3D="1" dr="$E$1:$E$1048576" dn="Z_A3FAB5B8_0B71_435E_857E_B9CE1157DA9D_.wvu.Cols" sId="1"/>
    <undo index="2" exp="area" ref3D="1" dr="$A$81:$XFD$82" dn="Z_96708576_285E_449F_A603_80152244ECB5_.wvu.Rows" sId="1"/>
    <undo index="2" exp="area" ref3D="1" dr="$A$81:$XFD$82" dn="Z_917EED46_F241_44DA_94C9_50D8D830EF81_.wvu.Rows" sId="1"/>
    <undo index="2" exp="area" ref3D="1" dr="$A$81:$XFD$82" dn="Z_6E16E238_ECEE_4D3C_8378_3960F0CEFDCE_.wvu.Rows" sId="1"/>
    <undo index="0" exp="area" ref3D="1" dr="$E$1:$E$1048576" dn="Z_6E16E238_ECEE_4D3C_8378_3960F0CEFDCE_.wvu.Cols" sId="1"/>
    <undo index="2" exp="area" ref3D="1" dr="$A$81:$XFD$82" dn="Z_65A7B8D8_568F_443C_B62C_E36133DEF676_.wvu.Rows" sId="1"/>
    <undo index="2" exp="area" ref3D="1" dr="$A$81:$XFD$82" dn="Z_4B9DB648_00A1_4A31_8F9E_7240AB3261CD_.wvu.Rows" sId="1"/>
    <undo index="0" exp="area" ref3D="1" dr="$E$1:$E$1048576" dn="Z_4B9DB648_00A1_4A31_8F9E_7240AB3261CD_.wvu.Cols" sId="1"/>
    <undo index="2" exp="area" ref3D="1" dr="$A$81:$XFD$82" dn="Z_37BE11D9_14BB_48BB_8C59_CEC0BB61A810_.wvu.Rows" sId="1"/>
    <undo index="0" exp="area" ref3D="1" dr="$E$1:$E$1048576" dn="Z_37BE11D9_14BB_48BB_8C59_CEC0BB61A810_.wvu.Cols" sId="1"/>
    <undo index="2" exp="area" ref3D="1" dr="$A$81:$XFD$82" dn="Z_157EED34_7CDD_4C05_9ACF_D7B033CA1EBE_.wvu.Rows" sId="1"/>
    <undo index="2" exp="area" ref3D="1" dr="$A$81:$XFD$82" dn="Z_152277A6_B0CA_46F7_B887_3D9C364BD987_.wvu.Rows" sId="1"/>
    <undo index="2" exp="area" ref3D="1" dr="$A$81:$XFD$82" dn="Z_0B420615_E326_4C97_AE7C_4C1A943AA485_.wvu.Rows" sId="1"/>
  </rrc>
  <rfmt sheetId="1" sqref="A37" start="0" length="0">
    <dxf>
      <font>
        <sz val="10"/>
        <color auto="1"/>
        <name val="Arial Cyr"/>
        <scheme val="none"/>
      </font>
      <alignment vertical="bottom" readingOrder="0"/>
    </dxf>
  </rfmt>
  <rfmt sheetId="1" sqref="B37" start="0" length="0">
    <dxf>
      <font>
        <sz val="10"/>
        <color auto="1"/>
        <name val="Arial Cyr"/>
        <scheme val="none"/>
      </font>
      <alignment horizontal="general" vertical="bottom" readingOrder="0"/>
    </dxf>
  </rfmt>
  <rfmt sheetId="1" sqref="C37" start="0" length="0">
    <dxf>
      <font>
        <sz val="14"/>
        <name val="Times New Roman"/>
        <scheme val="none"/>
      </font>
      <alignment vertical="top" readingOrder="0"/>
    </dxf>
  </rfmt>
  <rfmt sheetId="1" sqref="D37" start="0" length="0">
    <dxf>
      <font>
        <sz val="14"/>
        <name val="Times New Roman"/>
        <scheme val="none"/>
      </font>
      <alignment vertical="top" readingOrder="0"/>
    </dxf>
  </rfmt>
  <rfmt sheetId="1" sqref="A38" start="0" length="0">
    <dxf>
      <font>
        <sz val="10"/>
        <color auto="1"/>
        <name val="Arial Cyr"/>
        <scheme val="none"/>
      </font>
      <alignment vertical="bottom" readingOrder="0"/>
    </dxf>
  </rfmt>
  <rfmt sheetId="1" sqref="B38" start="0" length="0">
    <dxf>
      <font>
        <sz val="10"/>
        <color auto="1"/>
        <name val="Arial Cyr"/>
        <scheme val="none"/>
      </font>
      <alignment horizontal="general" vertical="bottom" readingOrder="0"/>
    </dxf>
  </rfmt>
  <rfmt sheetId="1" sqref="C38" start="0" length="0">
    <dxf>
      <font>
        <sz val="14"/>
        <name val="Times New Roman"/>
        <scheme val="none"/>
      </font>
      <alignment vertical="top" readingOrder="0"/>
    </dxf>
  </rfmt>
  <rfmt sheetId="1" sqref="D38" start="0" length="0">
    <dxf>
      <font>
        <sz val="14"/>
        <name val="Times New Roman"/>
        <scheme val="none"/>
      </font>
      <alignment vertical="top" readingOrder="0"/>
    </dxf>
  </rfmt>
  <rfmt sheetId="1" sqref="A39" start="0" length="0">
    <dxf>
      <font>
        <sz val="10"/>
        <color auto="1"/>
        <name val="Arial Cyr"/>
        <scheme val="none"/>
      </font>
      <alignment vertical="bottom" readingOrder="0"/>
    </dxf>
  </rfmt>
  <rfmt sheetId="1" sqref="B39" start="0" length="0">
    <dxf>
      <font>
        <sz val="10"/>
        <color auto="1"/>
        <name val="Arial Cyr"/>
        <scheme val="none"/>
      </font>
      <alignment horizontal="general" vertical="bottom" readingOrder="0"/>
      <border outline="0">
        <left/>
        <right/>
        <top/>
        <bottom/>
      </border>
    </dxf>
  </rfmt>
  <rfmt sheetId="1" sqref="C39" start="0" length="0">
    <dxf>
      <font>
        <sz val="14"/>
        <name val="Times New Roman"/>
        <scheme val="none"/>
      </font>
      <alignment vertical="top" readingOrder="0"/>
    </dxf>
  </rfmt>
  <rfmt sheetId="1" sqref="D39" start="0" length="0">
    <dxf>
      <font>
        <sz val="14"/>
        <name val="Times New Roman"/>
        <scheme val="none"/>
      </font>
      <alignment vertical="top" readingOrder="0"/>
    </dxf>
  </rfmt>
  <rfmt sheetId="1" sqref="A40" start="0" length="0">
    <dxf>
      <font>
        <sz val="10"/>
        <color auto="1"/>
        <name val="Arial Cyr"/>
        <scheme val="none"/>
      </font>
      <alignment vertical="bottom" readingOrder="0"/>
    </dxf>
  </rfmt>
  <rfmt sheetId="1" sqref="B40" start="0" length="0">
    <dxf>
      <font>
        <sz val="10"/>
        <color auto="1"/>
        <name val="Arial Cyr"/>
        <scheme val="none"/>
      </font>
      <alignment horizontal="general" vertical="bottom" readingOrder="0"/>
      <border outline="0">
        <left/>
        <right/>
        <top/>
        <bottom/>
      </border>
    </dxf>
  </rfmt>
  <rfmt sheetId="1" sqref="C40" start="0" length="0">
    <dxf>
      <font>
        <sz val="14"/>
        <name val="Times New Roman"/>
        <scheme val="none"/>
      </font>
      <alignment vertical="top" readingOrder="0"/>
    </dxf>
  </rfmt>
  <rfmt sheetId="1" sqref="D40" start="0" length="0">
    <dxf>
      <font>
        <sz val="14"/>
        <name val="Times New Roman"/>
        <scheme val="none"/>
      </font>
      <alignment vertical="top" readingOrder="0"/>
    </dxf>
  </rfmt>
  <rfmt sheetId="1" sqref="A41" start="0" length="0">
    <dxf>
      <font>
        <sz val="10"/>
        <color auto="1"/>
        <name val="Arial Cyr"/>
        <scheme val="none"/>
      </font>
      <alignment vertical="bottom" readingOrder="0"/>
    </dxf>
  </rfmt>
  <rfmt sheetId="1" sqref="B41" start="0" length="0">
    <dxf>
      <font>
        <sz val="10"/>
        <color auto="1"/>
        <name val="Arial Cyr"/>
        <scheme val="none"/>
      </font>
      <alignment horizontal="general" vertical="bottom" readingOrder="0"/>
      <border outline="0">
        <left/>
        <right/>
        <top/>
        <bottom/>
      </border>
    </dxf>
  </rfmt>
  <rfmt sheetId="1" sqref="C41" start="0" length="0">
    <dxf>
      <font>
        <sz val="14"/>
        <name val="Times New Roman"/>
        <scheme val="none"/>
      </font>
      <alignment vertical="top" readingOrder="0"/>
    </dxf>
  </rfmt>
  <rfmt sheetId="1" sqref="D41" start="0" length="0">
    <dxf>
      <font>
        <sz val="14"/>
        <name val="Times New Roman"/>
        <scheme val="none"/>
      </font>
      <alignment vertical="top" readingOrder="0"/>
    </dxf>
  </rfmt>
  <rcc rId="280" sId="1" odxf="1" dxf="1">
    <nc r="C37" t="inlineStr">
      <is>
        <t>Индексация ФОТ МКУ "ЦХТО" на 4.9% с 01.01.2017г</t>
      </is>
    </nc>
    <ndxf>
      <font>
        <sz val="12"/>
        <name val="Times New Roman"/>
        <scheme val="none"/>
      </font>
      <alignment vertical="center" readingOrder="0"/>
    </ndxf>
  </rcc>
  <rcc rId="281" sId="1" odxf="1" dxf="1">
    <nc r="C38" t="inlineStr">
      <is>
        <t>Приобретение 10 автомобилей " Лада Веста "</t>
      </is>
    </nc>
    <ndxf>
      <font>
        <sz val="12"/>
        <name val="Times New Roman"/>
        <scheme val="none"/>
      </font>
      <alignment vertical="center" readingOrder="0"/>
    </ndxf>
  </rcc>
  <rcc rId="282" sId="1" odxf="1" dxf="1">
    <nc r="C39" t="inlineStr">
      <is>
        <t>Устройство вентилируемого фасада (колонн), ремонт отмостков и приямков (Новый проезд, 2)</t>
      </is>
    </nc>
    <ndxf>
      <font>
        <sz val="12"/>
        <name val="Times New Roman"/>
        <scheme val="none"/>
      </font>
      <alignment vertical="center" readingOrder="0"/>
    </ndxf>
  </rcc>
  <rcc rId="283" sId="1" odxf="1" dxf="1">
    <nc r="C40" t="inlineStr">
      <is>
        <t xml:space="preserve">Ремонт кровли (б-р Ленина, 15) </t>
      </is>
    </nc>
    <ndxf>
      <font>
        <sz val="12"/>
        <name val="Times New Roman"/>
        <scheme val="none"/>
      </font>
      <alignment vertical="center" readingOrder="0"/>
    </ndxf>
  </rcc>
  <rcc rId="284" sId="1" odxf="1" dxf="1">
    <nc r="C41" t="inlineStr">
      <is>
        <t>Приобретение тепловизора TESTO для работы инспекторов управления жилищного контроля департамента городского хозяйства</t>
      </is>
    </nc>
    <ndxf>
      <font>
        <sz val="12"/>
        <name val="Times New Roman"/>
        <scheme val="none"/>
      </font>
      <alignment vertical="center" readingOrder="0"/>
    </ndxf>
  </rcc>
  <rcc rId="285" sId="1" odxf="1" dxf="1" numFmtId="4">
    <nc r="D37">
      <v>2825</v>
    </nc>
    <ndxf>
      <font>
        <sz val="12"/>
        <name val="Times New Roman"/>
        <scheme val="none"/>
      </font>
      <alignment vertical="center" readingOrder="0"/>
    </ndxf>
  </rcc>
  <rcc rId="286" sId="1" odxf="1" dxf="1" numFmtId="4">
    <nc r="D38">
      <v>5956</v>
    </nc>
    <ndxf>
      <font>
        <sz val="12"/>
        <name val="Times New Roman"/>
        <scheme val="none"/>
      </font>
      <alignment vertical="center" readingOrder="0"/>
    </ndxf>
  </rcc>
  <rcc rId="287" sId="1" odxf="1" dxf="1" numFmtId="4">
    <nc r="D39">
      <v>1009</v>
    </nc>
    <ndxf>
      <font>
        <sz val="12"/>
        <name val="Times New Roman"/>
        <scheme val="none"/>
      </font>
      <alignment vertical="center" readingOrder="0"/>
    </ndxf>
  </rcc>
  <rcc rId="288" sId="1" odxf="1" dxf="1" numFmtId="4">
    <nc r="D40">
      <v>1007</v>
    </nc>
    <ndxf>
      <font>
        <sz val="12"/>
        <name val="Times New Roman"/>
        <scheme val="none"/>
      </font>
      <alignment vertical="center" readingOrder="0"/>
    </ndxf>
  </rcc>
  <rcc rId="289" sId="1" odxf="1" dxf="1" numFmtId="4">
    <nc r="D41">
      <v>153</v>
    </nc>
    <ndxf>
      <font>
        <sz val="12"/>
        <name val="Times New Roman"/>
        <scheme val="none"/>
      </font>
      <alignment vertical="center" readingOrder="0"/>
    </ndxf>
  </rcc>
  <rrc rId="290" sId="1" ref="A80:XFD80" action="deleteRow">
    <undo index="2" exp="area" ref3D="1" dr="$A$85:$XFD$86" dn="Z_FC10C612_B4A0_4A56_9924_1E7792C1D011_.wvu.Rows" sId="1"/>
    <undo index="2" exp="area" ref3D="1" dr="$A$85:$XFD$86" dn="Z_D5C90058_43E4_4B90_ADF6_A42C5E5A35FF_.wvu.Rows" sId="1"/>
    <undo index="0" exp="area" ref3D="1" dr="$E$1:$E$1048576" dn="Z_D5C90058_43E4_4B90_ADF6_A42C5E5A35FF_.wvu.Cols" sId="1"/>
    <undo index="2" exp="area" ref3D="1" dr="$A$85:$XFD$86" dn="Z_CE835426_6F32_490E_AD78_3D26FCD74632_.wvu.Rows" sId="1"/>
    <undo index="2" exp="area" ref3D="1" dr="$A$85:$XFD$86" dn="Z_C5391717_0E98_46BF_ADCD_B5D0CED83A4B_.wvu.Rows" sId="1"/>
    <undo index="2" exp="area" ref3D="1" dr="$A$85:$XFD$86" dn="Z_C33F3393_72FA_4528_B8E9_8A92BA3CCEAB_.wvu.Rows" sId="1"/>
    <undo index="2" exp="area" ref3D="1" dr="$A$85:$XFD$86" dn="Z_BA1CC77F_DAF8_4512_83E0_E69DF2C4B6CC_.wvu.Rows" sId="1"/>
    <undo index="2" exp="area" ref3D="1" dr="$A$85:$XFD$86" dn="Z_B69D24A3_5A53_497B_86C0_5BA2F3B6B4D3_.wvu.Rows" sId="1"/>
    <undo index="2" exp="area" ref3D="1" dr="$A$85:$XFD$86" dn="Z_A983F769_2BC5_4E7C_A2EE_FD7D2D7453F5_.wvu.Rows" sId="1"/>
    <undo index="2" exp="area" ref3D="1" dr="$A$85:$XFD$86" dn="Z_A9218EDF_07C5_488C_8727_25D0399BEA47_.wvu.Rows" sId="1"/>
    <undo index="2" exp="area" ref3D="1" dr="$A$85:$XFD$86" dn="Z_A543BCC1_A2AA_44C7_A914_D7C2A9274C94_.wvu.Rows" sId="1"/>
    <undo index="2" exp="area" ref3D="1" dr="$A$85:$XFD$86" dn="Z_A3FAB5B8_0B71_435E_857E_B9CE1157DA9D_.wvu.Rows" sId="1"/>
    <undo index="0" exp="area" ref3D="1" dr="$E$1:$E$1048576" dn="Z_A3FAB5B8_0B71_435E_857E_B9CE1157DA9D_.wvu.Cols" sId="1"/>
    <undo index="2" exp="area" ref3D="1" dr="$A$85:$XFD$86" dn="Z_96708576_285E_449F_A603_80152244ECB5_.wvu.Rows" sId="1"/>
    <undo index="2" exp="area" ref3D="1" dr="$A$85:$XFD$86" dn="Z_917EED46_F241_44DA_94C9_50D8D830EF81_.wvu.Rows" sId="1"/>
    <undo index="2" exp="area" ref3D="1" dr="$A$85:$XFD$86" dn="Z_6E16E238_ECEE_4D3C_8378_3960F0CEFDCE_.wvu.Rows" sId="1"/>
    <undo index="0" exp="area" ref3D="1" dr="$E$1:$E$1048576" dn="Z_6E16E238_ECEE_4D3C_8378_3960F0CEFDCE_.wvu.Cols" sId="1"/>
    <undo index="2" exp="area" ref3D="1" dr="$A$85:$XFD$86" dn="Z_65A7B8D8_568F_443C_B62C_E36133DEF676_.wvu.Rows" sId="1"/>
    <undo index="2" exp="area" ref3D="1" dr="$A$85:$XFD$86" dn="Z_4B9DB648_00A1_4A31_8F9E_7240AB3261CD_.wvu.Rows" sId="1"/>
    <undo index="0" exp="area" ref3D="1" dr="$E$1:$E$1048576" dn="Z_4B9DB648_00A1_4A31_8F9E_7240AB3261CD_.wvu.Cols" sId="1"/>
    <undo index="2" exp="area" ref3D="1" dr="$A$85:$XFD$86" dn="Z_37BE11D9_14BB_48BB_8C59_CEC0BB61A810_.wvu.Rows" sId="1"/>
    <undo index="0" exp="area" ref3D="1" dr="$E$1:$E$1048576" dn="Z_37BE11D9_14BB_48BB_8C59_CEC0BB61A810_.wvu.Cols" sId="1"/>
    <undo index="2" exp="area" ref3D="1" dr="$A$85:$XFD$86" dn="Z_157EED34_7CDD_4C05_9ACF_D7B033CA1EBE_.wvu.Rows" sId="1"/>
    <undo index="2" exp="area" ref3D="1" dr="$A$85:$XFD$86" dn="Z_152277A6_B0CA_46F7_B887_3D9C364BD987_.wvu.Rows" sId="1"/>
    <undo index="2" exp="area" ref3D="1" dr="$A$85:$XFD$86" dn="Z_0B420615_E326_4C97_AE7C_4C1A943AA485_.wvu.Rows" sId="1"/>
    <rfmt sheetId="1" xfDxf="1" sqref="A80:XFD80" start="0" length="0">
      <dxf>
        <font>
          <sz val="12"/>
          <name val="Times New Roman"/>
          <scheme val="none"/>
        </font>
        <alignment vertical="center" readingOrder="0"/>
      </dxf>
    </rfmt>
    <rfmt sheetId="1" sqref="A80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1" sId="1" ref="A80:XFD80" action="deleteRow">
    <undo index="2" exp="area" ref3D="1" dr="$A$84:$XFD$85" dn="Z_FC10C612_B4A0_4A56_9924_1E7792C1D011_.wvu.Rows" sId="1"/>
    <undo index="2" exp="area" ref3D="1" dr="$A$84:$XFD$85" dn="Z_D5C90058_43E4_4B90_ADF6_A42C5E5A35FF_.wvu.Rows" sId="1"/>
    <undo index="0" exp="area" ref3D="1" dr="$E$1:$E$1048576" dn="Z_D5C90058_43E4_4B90_ADF6_A42C5E5A35FF_.wvu.Cols" sId="1"/>
    <undo index="2" exp="area" ref3D="1" dr="$A$84:$XFD$85" dn="Z_CE835426_6F32_490E_AD78_3D26FCD74632_.wvu.Rows" sId="1"/>
    <undo index="2" exp="area" ref3D="1" dr="$A$84:$XFD$85" dn="Z_C5391717_0E98_46BF_ADCD_B5D0CED83A4B_.wvu.Rows" sId="1"/>
    <undo index="2" exp="area" ref3D="1" dr="$A$84:$XFD$85" dn="Z_C33F3393_72FA_4528_B8E9_8A92BA3CCEAB_.wvu.Rows" sId="1"/>
    <undo index="2" exp="area" ref3D="1" dr="$A$84:$XFD$85" dn="Z_BA1CC77F_DAF8_4512_83E0_E69DF2C4B6CC_.wvu.Rows" sId="1"/>
    <undo index="2" exp="area" ref3D="1" dr="$A$84:$XFD$85" dn="Z_B69D24A3_5A53_497B_86C0_5BA2F3B6B4D3_.wvu.Rows" sId="1"/>
    <undo index="2" exp="area" ref3D="1" dr="$A$84:$XFD$85" dn="Z_A983F769_2BC5_4E7C_A2EE_FD7D2D7453F5_.wvu.Rows" sId="1"/>
    <undo index="2" exp="area" ref3D="1" dr="$A$84:$XFD$85" dn="Z_A9218EDF_07C5_488C_8727_25D0399BEA47_.wvu.Rows" sId="1"/>
    <undo index="2" exp="area" ref3D="1" dr="$A$84:$XFD$85" dn="Z_A543BCC1_A2AA_44C7_A914_D7C2A9274C94_.wvu.Rows" sId="1"/>
    <undo index="2" exp="area" ref3D="1" dr="$A$84:$XFD$85" dn="Z_A3FAB5B8_0B71_435E_857E_B9CE1157DA9D_.wvu.Rows" sId="1"/>
    <undo index="0" exp="area" ref3D="1" dr="$E$1:$E$1048576" dn="Z_A3FAB5B8_0B71_435E_857E_B9CE1157DA9D_.wvu.Cols" sId="1"/>
    <undo index="2" exp="area" ref3D="1" dr="$A$84:$XFD$85" dn="Z_96708576_285E_449F_A603_80152244ECB5_.wvu.Rows" sId="1"/>
    <undo index="2" exp="area" ref3D="1" dr="$A$84:$XFD$85" dn="Z_917EED46_F241_44DA_94C9_50D8D830EF81_.wvu.Rows" sId="1"/>
    <undo index="2" exp="area" ref3D="1" dr="$A$84:$XFD$85" dn="Z_6E16E238_ECEE_4D3C_8378_3960F0CEFDCE_.wvu.Rows" sId="1"/>
    <undo index="0" exp="area" ref3D="1" dr="$E$1:$E$1048576" dn="Z_6E16E238_ECEE_4D3C_8378_3960F0CEFDCE_.wvu.Cols" sId="1"/>
    <undo index="2" exp="area" ref3D="1" dr="$A$84:$XFD$85" dn="Z_65A7B8D8_568F_443C_B62C_E36133DEF676_.wvu.Rows" sId="1"/>
    <undo index="2" exp="area" ref3D="1" dr="$A$84:$XFD$85" dn="Z_4B9DB648_00A1_4A31_8F9E_7240AB3261CD_.wvu.Rows" sId="1"/>
    <undo index="0" exp="area" ref3D="1" dr="$E$1:$E$1048576" dn="Z_4B9DB648_00A1_4A31_8F9E_7240AB3261CD_.wvu.Cols" sId="1"/>
    <undo index="2" exp="area" ref3D="1" dr="$A$84:$XFD$85" dn="Z_37BE11D9_14BB_48BB_8C59_CEC0BB61A810_.wvu.Rows" sId="1"/>
    <undo index="0" exp="area" ref3D="1" dr="$E$1:$E$1048576" dn="Z_37BE11D9_14BB_48BB_8C59_CEC0BB61A810_.wvu.Cols" sId="1"/>
    <undo index="2" exp="area" ref3D="1" dr="$A$84:$XFD$85" dn="Z_157EED34_7CDD_4C05_9ACF_D7B033CA1EBE_.wvu.Rows" sId="1"/>
    <undo index="2" exp="area" ref3D="1" dr="$A$84:$XFD$85" dn="Z_152277A6_B0CA_46F7_B887_3D9C364BD987_.wvu.Rows" sId="1"/>
    <undo index="2" exp="area" ref3D="1" dr="$A$84:$XFD$85" dn="Z_0B420615_E326_4C97_AE7C_4C1A943AA485_.wvu.Rows" sId="1"/>
    <rfmt sheetId="1" xfDxf="1" sqref="A80:XFD80" start="0" length="0">
      <dxf>
        <font>
          <sz val="12"/>
          <name val="Times New Roman"/>
          <scheme val="none"/>
        </font>
        <alignment vertical="center" readingOrder="0"/>
      </dxf>
    </rfmt>
    <rfmt sheetId="1" sqref="A80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2" sId="1" ref="A80:XFD80" action="deleteRow">
    <undo index="2" exp="area" ref3D="1" dr="$A$83:$XFD$84" dn="Z_FC10C612_B4A0_4A56_9924_1E7792C1D011_.wvu.Rows" sId="1"/>
    <undo index="2" exp="area" ref3D="1" dr="$A$83:$XFD$84" dn="Z_D5C90058_43E4_4B90_ADF6_A42C5E5A35FF_.wvu.Rows" sId="1"/>
    <undo index="0" exp="area" ref3D="1" dr="$E$1:$E$1048576" dn="Z_D5C90058_43E4_4B90_ADF6_A42C5E5A35FF_.wvu.Cols" sId="1"/>
    <undo index="2" exp="area" ref3D="1" dr="$A$83:$XFD$84" dn="Z_CE835426_6F32_490E_AD78_3D26FCD74632_.wvu.Rows" sId="1"/>
    <undo index="2" exp="area" ref3D="1" dr="$A$83:$XFD$84" dn="Z_C5391717_0E98_46BF_ADCD_B5D0CED83A4B_.wvu.Rows" sId="1"/>
    <undo index="2" exp="area" ref3D="1" dr="$A$83:$XFD$84" dn="Z_C33F3393_72FA_4528_B8E9_8A92BA3CCEAB_.wvu.Rows" sId="1"/>
    <undo index="2" exp="area" ref3D="1" dr="$A$83:$XFD$84" dn="Z_BA1CC77F_DAF8_4512_83E0_E69DF2C4B6CC_.wvu.Rows" sId="1"/>
    <undo index="2" exp="area" ref3D="1" dr="$A$83:$XFD$84" dn="Z_B69D24A3_5A53_497B_86C0_5BA2F3B6B4D3_.wvu.Rows" sId="1"/>
    <undo index="2" exp="area" ref3D="1" dr="$A$83:$XFD$84" dn="Z_A983F769_2BC5_4E7C_A2EE_FD7D2D7453F5_.wvu.Rows" sId="1"/>
    <undo index="2" exp="area" ref3D="1" dr="$A$83:$XFD$84" dn="Z_A9218EDF_07C5_488C_8727_25D0399BEA47_.wvu.Rows" sId="1"/>
    <undo index="2" exp="area" ref3D="1" dr="$A$83:$XFD$84" dn="Z_A543BCC1_A2AA_44C7_A914_D7C2A9274C94_.wvu.Rows" sId="1"/>
    <undo index="2" exp="area" ref3D="1" dr="$A$83:$XFD$84" dn="Z_A3FAB5B8_0B71_435E_857E_B9CE1157DA9D_.wvu.Rows" sId="1"/>
    <undo index="0" exp="area" ref3D="1" dr="$E$1:$E$1048576" dn="Z_A3FAB5B8_0B71_435E_857E_B9CE1157DA9D_.wvu.Cols" sId="1"/>
    <undo index="2" exp="area" ref3D="1" dr="$A$83:$XFD$84" dn="Z_96708576_285E_449F_A603_80152244ECB5_.wvu.Rows" sId="1"/>
    <undo index="2" exp="area" ref3D="1" dr="$A$83:$XFD$84" dn="Z_917EED46_F241_44DA_94C9_50D8D830EF81_.wvu.Rows" sId="1"/>
    <undo index="2" exp="area" ref3D="1" dr="$A$83:$XFD$84" dn="Z_6E16E238_ECEE_4D3C_8378_3960F0CEFDCE_.wvu.Rows" sId="1"/>
    <undo index="0" exp="area" ref3D="1" dr="$E$1:$E$1048576" dn="Z_6E16E238_ECEE_4D3C_8378_3960F0CEFDCE_.wvu.Cols" sId="1"/>
    <undo index="2" exp="area" ref3D="1" dr="$A$83:$XFD$84" dn="Z_65A7B8D8_568F_443C_B62C_E36133DEF676_.wvu.Rows" sId="1"/>
    <undo index="2" exp="area" ref3D="1" dr="$A$83:$XFD$84" dn="Z_4B9DB648_00A1_4A31_8F9E_7240AB3261CD_.wvu.Rows" sId="1"/>
    <undo index="0" exp="area" ref3D="1" dr="$E$1:$E$1048576" dn="Z_4B9DB648_00A1_4A31_8F9E_7240AB3261CD_.wvu.Cols" sId="1"/>
    <undo index="2" exp="area" ref3D="1" dr="$A$83:$XFD$84" dn="Z_37BE11D9_14BB_48BB_8C59_CEC0BB61A810_.wvu.Rows" sId="1"/>
    <undo index="0" exp="area" ref3D="1" dr="$E$1:$E$1048576" dn="Z_37BE11D9_14BB_48BB_8C59_CEC0BB61A810_.wvu.Cols" sId="1"/>
    <undo index="2" exp="area" ref3D="1" dr="$A$83:$XFD$84" dn="Z_157EED34_7CDD_4C05_9ACF_D7B033CA1EBE_.wvu.Rows" sId="1"/>
    <undo index="2" exp="area" ref3D="1" dr="$A$83:$XFD$84" dn="Z_152277A6_B0CA_46F7_B887_3D9C364BD987_.wvu.Rows" sId="1"/>
    <undo index="2" exp="area" ref3D="1" dr="$A$83:$XFD$84" dn="Z_0B420615_E326_4C97_AE7C_4C1A943AA485_.wvu.Rows" sId="1"/>
    <rfmt sheetId="1" xfDxf="1" sqref="A80:XFD80" start="0" length="0">
      <dxf>
        <font>
          <sz val="12"/>
          <name val="Times New Roman"/>
          <scheme val="none"/>
        </font>
        <alignment vertical="center" readingOrder="0"/>
      </dxf>
    </rfmt>
    <rfmt sheetId="1" sqref="A80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3" sId="1" odxf="1" dxf="1">
    <nc r="D77">
      <f>2812+1310+635</f>
    </nc>
    <ndxf>
      <font>
        <sz val="12"/>
        <name val="Times New Roman"/>
        <scheme val="none"/>
      </font>
      <alignment vertical="center" readingOrder="0"/>
    </ndxf>
  </rcc>
  <rcc rId="294" sId="1" odxf="1" dxf="1" numFmtId="4">
    <nc r="D78">
      <v>22930</v>
    </nc>
    <ndxf>
      <font>
        <sz val="12"/>
        <name val="Times New Roman"/>
        <scheme val="none"/>
      </font>
      <alignment vertical="center" readingOrder="0"/>
    </ndxf>
  </rcc>
  <rcc rId="295" sId="1" odxf="1" dxf="1" numFmtId="4">
    <nc r="D79">
      <v>2730</v>
    </nc>
    <ndxf>
      <font>
        <sz val="12"/>
        <name val="Times New Roman"/>
        <scheme val="none"/>
      </font>
      <alignment vertical="center" readingOrder="0"/>
    </ndxf>
  </rcc>
  <rcc rId="296" sId="1">
    <oc r="B29">
      <v>44</v>
    </oc>
    <nc r="B29">
      <v>16</v>
    </nc>
  </rcc>
  <rcc rId="297" sId="1">
    <oc r="B30">
      <v>45</v>
    </oc>
    <nc r="B30">
      <v>17</v>
    </nc>
  </rcc>
  <rcc rId="298" sId="1">
    <oc r="B31">
      <v>46</v>
    </oc>
    <nc r="B31">
      <v>18</v>
    </nc>
  </rcc>
  <rcc rId="299" sId="1">
    <oc r="B32">
      <v>16</v>
    </oc>
    <nc r="B32">
      <v>19</v>
    </nc>
  </rcc>
  <rcc rId="300" sId="1">
    <oc r="B33">
      <v>17</v>
    </oc>
    <nc r="B33">
      <v>20</v>
    </nc>
  </rcc>
  <rcc rId="301" sId="1">
    <oc r="B34">
      <v>18</v>
    </oc>
    <nc r="B34">
      <v>21</v>
    </nc>
  </rcc>
  <rcc rId="302" sId="1">
    <oc r="B35">
      <v>19</v>
    </oc>
    <nc r="B35">
      <v>22</v>
    </nc>
  </rcc>
  <rcc rId="303" sId="1">
    <oc r="B36">
      <v>20</v>
    </oc>
    <nc r="B36">
      <v>23</v>
    </nc>
  </rcc>
  <rcc rId="304" sId="1">
    <nc r="B37">
      <v>24</v>
    </nc>
  </rcc>
  <rcc rId="305" sId="1">
    <nc r="B38">
      <v>25</v>
    </nc>
  </rcc>
  <rcc rId="306" sId="1">
    <nc r="B39">
      <v>26</v>
    </nc>
  </rcc>
  <rfmt sheetId="1" sqref="B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307" sId="1">
    <nc r="B40">
      <v>27</v>
    </nc>
  </rcc>
  <rfmt sheetId="1" sqref="B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308" sId="1">
    <nc r="B41">
      <v>28</v>
    </nc>
  </rcc>
  <rfmt sheetId="1" sqref="B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309" sId="1">
    <oc r="B42">
      <v>21</v>
    </oc>
    <nc r="B42">
      <v>29</v>
    </nc>
  </rcc>
  <rcc rId="310" sId="1">
    <oc r="B43">
      <v>22</v>
    </oc>
    <nc r="B43">
      <v>30</v>
    </nc>
  </rcc>
  <rcc rId="311" sId="1">
    <oc r="B44">
      <v>23</v>
    </oc>
    <nc r="B44">
      <v>31</v>
    </nc>
  </rcc>
  <rcc rId="312" sId="1">
    <oc r="B45">
      <v>24</v>
    </oc>
    <nc r="B45">
      <v>32</v>
    </nc>
  </rcc>
  <rcc rId="313" sId="1">
    <oc r="B46">
      <v>25</v>
    </oc>
    <nc r="B46">
      <v>33</v>
    </nc>
  </rcc>
  <rcc rId="314" sId="1">
    <oc r="B47">
      <v>26</v>
    </oc>
    <nc r="B47">
      <v>34</v>
    </nc>
  </rcc>
  <rcc rId="315" sId="1">
    <oc r="B50" t="inlineStr">
      <is>
        <t>27</t>
      </is>
    </oc>
    <nc r="B50" t="inlineStr">
      <is>
        <t>35</t>
      </is>
    </nc>
  </rcc>
  <rcc rId="316" sId="1">
    <oc r="B51" t="inlineStr">
      <is>
        <t>28</t>
      </is>
    </oc>
    <nc r="B51" t="inlineStr">
      <is>
        <t>36</t>
      </is>
    </nc>
  </rcc>
  <rcc rId="317" sId="1">
    <oc r="B52">
      <v>29</v>
    </oc>
    <nc r="B52">
      <v>37</v>
    </nc>
  </rcc>
  <rcc rId="318" sId="1">
    <oc r="B53">
      <v>30</v>
    </oc>
    <nc r="B53">
      <v>38</v>
    </nc>
  </rcc>
  <rcc rId="319" sId="1">
    <oc r="B54">
      <v>31</v>
    </oc>
    <nc r="B54">
      <v>39</v>
    </nc>
  </rcc>
  <rcc rId="320" sId="1">
    <oc r="B55">
      <v>32</v>
    </oc>
    <nc r="B55">
      <v>40</v>
    </nc>
  </rcc>
  <rcc rId="321" sId="1">
    <oc r="B56">
      <v>33</v>
    </oc>
    <nc r="B56">
      <v>41</v>
    </nc>
  </rcc>
  <rcc rId="322" sId="1">
    <oc r="B57">
      <v>34</v>
    </oc>
    <nc r="B57">
      <v>42</v>
    </nc>
  </rcc>
  <rcc rId="323" sId="1">
    <oc r="B58">
      <v>35</v>
    </oc>
    <nc r="B58">
      <v>43</v>
    </nc>
  </rcc>
  <rcc rId="324" sId="1">
    <oc r="B59">
      <v>36</v>
    </oc>
    <nc r="B59">
      <v>44</v>
    </nc>
  </rcc>
  <rcc rId="325" sId="1">
    <oc r="B60">
      <v>37</v>
    </oc>
    <nc r="B60">
      <v>45</v>
    </nc>
  </rcc>
  <rcc rId="326" sId="1">
    <oc r="B61">
      <v>38</v>
    </oc>
    <nc r="B61">
      <v>46</v>
    </nc>
  </rcc>
  <rcc rId="327" sId="1">
    <oc r="B62">
      <v>39</v>
    </oc>
    <nc r="B62">
      <v>47</v>
    </nc>
  </rcc>
  <rcc rId="328" sId="1">
    <oc r="B63">
      <v>40</v>
    </oc>
    <nc r="B63">
      <v>48</v>
    </nc>
  </rcc>
  <rcc rId="329" sId="1">
    <oc r="B64">
      <v>41</v>
    </oc>
    <nc r="B64">
      <v>49</v>
    </nc>
  </rcc>
  <rcc rId="330" sId="1">
    <oc r="B65">
      <v>42</v>
    </oc>
    <nc r="B65">
      <v>50</v>
    </nc>
  </rcc>
  <rcc rId="331" sId="1">
    <oc r="B66">
      <v>43</v>
    </oc>
    <nc r="B66">
      <v>51</v>
    </nc>
  </rcc>
  <rcc rId="332" sId="1">
    <oc r="B67">
      <v>44</v>
    </oc>
    <nc r="B67">
      <v>52</v>
    </nc>
  </rcc>
  <rcc rId="333" sId="1">
    <oc r="B68">
      <v>45</v>
    </oc>
    <nc r="B68">
      <v>53</v>
    </nc>
  </rcc>
  <rcc rId="334" sId="1">
    <oc r="B75">
      <v>46</v>
    </oc>
    <nc r="B75">
      <v>54</v>
    </nc>
  </rcc>
  <rcc rId="335" sId="1">
    <oc r="B76">
      <v>47</v>
    </oc>
    <nc r="B76">
      <v>55</v>
    </nc>
  </rcc>
  <rcc rId="336" sId="1">
    <nc r="B77">
      <v>56</v>
    </nc>
  </rcc>
  <rcc rId="337" sId="1">
    <nc r="B78">
      <v>57</v>
    </nc>
  </rcc>
  <rcc rId="338" sId="1">
    <nc r="B79">
      <v>58</v>
    </nc>
  </rcc>
  <rfmt sheetId="1" sqref="B1:B1048576">
    <dxf>
      <alignment horizontal="general" readingOrder="0"/>
    </dxf>
  </rfmt>
  <rfmt sheetId="1" sqref="B1:B1048576">
    <dxf>
      <alignment horizontal="center" readingOrder="0"/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'!$B$1:$D$80</formula>
    <oldFormula>'приложение №13 '!$B$1:$D$80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C33F3393-72FA-4528-B8E9-8A92BA3CCEAB}" action="delete"/>
  <rdn rId="0" localSheetId="1" customView="1" name="Z_C33F3393_72FA_4528_B8E9_8A92BA3CCEAB_.wvu.PrintArea" hidden="1" oldHidden="1">
    <formula>'приложение №13 '!$B$1:$D$69</formula>
    <oldFormula>'приложение №13 '!$B$1:$D$69</oldFormula>
  </rdn>
  <rdn rId="0" localSheetId="1" customView="1" name="Z_C33F3393_72FA_4528_B8E9_8A92BA3CCEAB_.wvu.PrintTitles" hidden="1" oldHidden="1">
    <formula>'приложение №13 '!$10:$10</formula>
    <oldFormula>'приложение №13 '!$10:$10</oldFormula>
  </rdn>
  <rdn rId="0" localSheetId="1" customView="1" name="Z_C33F3393_72FA_4528_B8E9_8A92BA3CCEAB_.wvu.Rows" hidden="1" oldHidden="1">
    <formula>'приложение №13 '!$1:$4,'приложение №13 '!$71:$72</formula>
    <oldFormula>'приложение №13 '!$1:$4,'приложение №13 '!$71:$72</oldFormula>
  </rdn>
  <rcv guid="{C33F3393-72FA-4528-B8E9-8A92BA3CCEAB}" action="add"/>
</revisions>
</file>

<file path=xl/revisions/revisionLog15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" sId="1">
    <oc r="C39" t="inlineStr">
      <is>
        <t>Содержание территорий общего пользования, комплексное содержание жилых кварталов и объектов озеленения, за исключением придомовых территорий</t>
      </is>
    </oc>
    <nc r="C39" t="inlineStr">
      <is>
        <t>Содержание территорий общего пользования, комплексное содержание жилых кварталов и объектов озеленения, за исключением придомовых территорий, в том числе:</t>
      </is>
    </nc>
  </rcc>
  <rcc rId="141" sId="1">
    <oc r="C57" t="inlineStr">
      <is>
        <t>Мероприятия в рамках подпрограммы "Повышение безопасности дорожного движения на период 2014-2020г.г."</t>
      </is>
    </oc>
    <nc r="C57" t="inlineStr">
      <is>
        <t>Мероприятия в рамках подпрограммы "Повышение безопасности дорожного движения на период 2014-2020г.г.", в том числе:</t>
      </is>
    </nc>
  </rcc>
  <rcc rId="142" sId="1">
    <oc r="B58" t="inlineStr">
      <is>
        <t>42.1</t>
      </is>
    </oc>
    <nc r="B58"/>
  </rcc>
  <rcc rId="143" sId="1">
    <oc r="B59" t="inlineStr">
      <is>
        <t>42.2</t>
      </is>
    </oc>
    <nc r="B59"/>
  </rcc>
  <rcc rId="144" sId="1">
    <oc r="B60" t="inlineStr">
      <is>
        <t>42.3</t>
      </is>
    </oc>
    <nc r="B60"/>
  </rcc>
  <rcc rId="145" sId="1">
    <oc r="B61" t="inlineStr">
      <is>
        <t>42.4</t>
      </is>
    </oc>
    <nc r="B61"/>
  </rcc>
  <rcc rId="146" sId="1">
    <oc r="B62" t="inlineStr">
      <is>
        <t>42.5</t>
      </is>
    </oc>
    <nc r="B62"/>
  </rcc>
  <rcc rId="147" sId="1">
    <oc r="B63" t="inlineStr">
      <is>
        <t>42.6</t>
      </is>
    </oc>
    <nc r="B63"/>
  </rcc>
</revisions>
</file>

<file path=xl/revisions/revisionLog152.xml><?xml version="1.0" encoding="utf-8"?>
<revisions xmlns="http://schemas.openxmlformats.org/spreadsheetml/2006/main" xmlns:r="http://schemas.openxmlformats.org/officeDocument/2006/relationships">
  <rcc rId="818" sId="1">
    <oc r="B11">
      <v>1</v>
    </oc>
    <nc r="B11"/>
  </rcc>
  <rcc rId="819" sId="1">
    <oc r="B12">
      <v>2</v>
    </oc>
    <nc r="B12"/>
  </rcc>
  <rcc rId="820" sId="1">
    <oc r="B13">
      <v>3</v>
    </oc>
    <nc r="B13"/>
  </rcc>
  <rcc rId="821" sId="1">
    <oc r="B14">
      <v>4</v>
    </oc>
    <nc r="B14"/>
  </rcc>
  <rcc rId="822" sId="1">
    <oc r="B15">
      <v>5</v>
    </oc>
    <nc r="B15"/>
  </rcc>
  <rcc rId="823" sId="1">
    <oc r="B16">
      <v>6</v>
    </oc>
    <nc r="B16"/>
  </rcc>
  <rcc rId="824" sId="1">
    <oc r="B17">
      <v>7</v>
    </oc>
    <nc r="B17"/>
  </rcc>
  <rcc rId="825" sId="1">
    <oc r="B18">
      <v>8</v>
    </oc>
    <nc r="B18"/>
  </rcc>
  <rcc rId="826" sId="1">
    <oc r="B19">
      <v>9</v>
    </oc>
    <nc r="B19"/>
  </rcc>
  <rcc rId="827" sId="1">
    <oc r="B20">
      <v>10</v>
    </oc>
    <nc r="B20"/>
  </rcc>
  <rcc rId="828" sId="1">
    <oc r="B21">
      <v>11</v>
    </oc>
    <nc r="B21"/>
  </rcc>
  <rcc rId="829" sId="1">
    <oc r="B22">
      <v>12</v>
    </oc>
    <nc r="B22"/>
  </rcc>
  <rcc rId="830" sId="1">
    <oc r="B23">
      <v>13</v>
    </oc>
    <nc r="B23"/>
  </rcc>
  <rcc rId="831" sId="1">
    <oc r="B24">
      <v>14</v>
    </oc>
    <nc r="B24"/>
  </rcc>
  <rcc rId="832" sId="1">
    <oc r="B29">
      <v>15</v>
    </oc>
    <nc r="B29"/>
  </rcc>
  <rcc rId="833" sId="1">
    <oc r="B30">
      <v>16</v>
    </oc>
    <nc r="B30"/>
  </rcc>
  <rcc rId="834" sId="1">
    <oc r="B31">
      <v>17</v>
    </oc>
    <nc r="B31"/>
  </rcc>
  <rcc rId="835" sId="1">
    <oc r="B32">
      <v>18</v>
    </oc>
    <nc r="B32"/>
  </rcc>
  <rcc rId="836" sId="1">
    <oc r="B33">
      <v>19</v>
    </oc>
    <nc r="B33"/>
  </rcc>
  <rcc rId="837" sId="1">
    <oc r="B34">
      <v>20</v>
    </oc>
    <nc r="B34"/>
  </rcc>
  <rcc rId="838" sId="1">
    <oc r="B35">
      <v>21</v>
    </oc>
    <nc r="B35"/>
  </rcc>
  <rcc rId="839" sId="1">
    <oc r="B36">
      <v>22</v>
    </oc>
    <nc r="B36"/>
  </rcc>
  <rcc rId="840" sId="1">
    <oc r="B37">
      <v>23</v>
    </oc>
    <nc r="B37"/>
  </rcc>
  <rcc rId="841" sId="1">
    <oc r="B38">
      <v>24</v>
    </oc>
    <nc r="B38"/>
  </rcc>
  <rcc rId="842" sId="1">
    <oc r="B39">
      <v>25</v>
    </oc>
    <nc r="B39"/>
  </rcc>
  <rcc rId="843" sId="1">
    <oc r="B40">
      <v>26</v>
    </oc>
    <nc r="B40"/>
  </rcc>
  <rcc rId="844" sId="1">
    <oc r="B41">
      <v>27</v>
    </oc>
    <nc r="B41"/>
  </rcc>
  <rcc rId="845" sId="1">
    <oc r="B42">
      <v>28</v>
    </oc>
    <nc r="B42"/>
  </rcc>
  <rcc rId="846" sId="1">
    <oc r="B43">
      <v>29</v>
    </oc>
    <nc r="B43"/>
  </rcc>
  <rcc rId="847" sId="1">
    <oc r="B44">
      <v>30</v>
    </oc>
    <nc r="B44"/>
  </rcc>
  <rcc rId="848" sId="1">
    <oc r="B45">
      <v>31</v>
    </oc>
    <nc r="B45"/>
  </rcc>
  <rcc rId="849" sId="1">
    <oc r="B46">
      <v>32</v>
    </oc>
    <nc r="B46"/>
  </rcc>
  <rcc rId="850" sId="1">
    <oc r="B47">
      <v>33</v>
    </oc>
    <nc r="B47"/>
  </rcc>
  <rcc rId="851" sId="1">
    <oc r="B48">
      <v>34</v>
    </oc>
    <nc r="B48"/>
  </rcc>
  <rcc rId="852" sId="1">
    <oc r="B49">
      <v>35</v>
    </oc>
    <nc r="B49"/>
  </rcc>
  <rcc rId="853" sId="1">
    <oc r="B50">
      <v>36</v>
    </oc>
    <nc r="B50"/>
  </rcc>
  <rcc rId="854" sId="1">
    <oc r="B51">
      <v>37</v>
    </oc>
    <nc r="B51"/>
  </rcc>
  <rcc rId="855" sId="1">
    <oc r="B54" t="inlineStr">
      <is>
        <t>38</t>
      </is>
    </oc>
    <nc r="B54"/>
  </rcc>
  <rcc rId="856" sId="1">
    <oc r="B55" t="inlineStr">
      <is>
        <t>39</t>
      </is>
    </oc>
    <nc r="B55"/>
  </rcc>
  <rcc rId="857" sId="1">
    <oc r="B56">
      <v>40</v>
    </oc>
    <nc r="B56"/>
  </rcc>
  <rcc rId="858" sId="1">
    <oc r="B57">
      <v>41</v>
    </oc>
    <nc r="B57"/>
  </rcc>
  <rcc rId="859" sId="1">
    <oc r="B58">
      <v>42</v>
    </oc>
    <nc r="B58"/>
  </rcc>
  <rcc rId="860" sId="1">
    <oc r="B59">
      <v>43</v>
    </oc>
    <nc r="B59"/>
  </rcc>
  <rcc rId="861" sId="1">
    <oc r="B60">
      <v>44</v>
    </oc>
    <nc r="B60"/>
  </rcc>
  <rcc rId="862" sId="1">
    <oc r="B61">
      <v>45</v>
    </oc>
    <nc r="B61"/>
  </rcc>
  <rcc rId="863" sId="1">
    <oc r="B62">
      <v>46</v>
    </oc>
    <nc r="B62"/>
  </rcc>
  <rcc rId="864" sId="1">
    <oc r="B63">
      <v>47</v>
    </oc>
    <nc r="B63"/>
  </rcc>
  <rcc rId="865" sId="1">
    <oc r="B64">
      <v>48</v>
    </oc>
    <nc r="B64"/>
  </rcc>
  <rcc rId="866" sId="1">
    <oc r="B65">
      <v>49</v>
    </oc>
    <nc r="B65"/>
  </rcc>
  <rcc rId="867" sId="1">
    <oc r="B66">
      <v>50</v>
    </oc>
    <nc r="B66"/>
  </rcc>
  <rcc rId="868" sId="1">
    <oc r="B67">
      <v>51</v>
    </oc>
    <nc r="B67"/>
  </rcc>
  <rcc rId="869" sId="1">
    <oc r="B68">
      <v>52</v>
    </oc>
    <nc r="B68"/>
  </rcc>
  <rcc rId="870" sId="1">
    <oc r="B69">
      <v>53</v>
    </oc>
    <nc r="B69"/>
  </rcc>
  <rcc rId="871" sId="1">
    <oc r="B70">
      <v>54</v>
    </oc>
    <nc r="B70"/>
  </rcc>
  <rcc rId="872" sId="1">
    <oc r="B71">
      <v>55</v>
    </oc>
    <nc r="B71"/>
  </rcc>
  <rcc rId="873" sId="1">
    <oc r="B72">
      <v>56</v>
    </oc>
    <nc r="B72"/>
  </rcc>
  <rcc rId="874" sId="1">
    <oc r="B73">
      <v>57</v>
    </oc>
    <nc r="B73"/>
  </rcc>
  <rcc rId="875" sId="1">
    <oc r="B80">
      <v>58</v>
    </oc>
    <nc r="B80"/>
  </rcc>
  <rcc rId="876" sId="1">
    <oc r="B81">
      <v>59</v>
    </oc>
    <nc r="B81"/>
  </rcc>
  <rcc rId="877" sId="1">
    <oc r="B82">
      <v>60</v>
    </oc>
    <nc r="B82"/>
  </rcc>
  <rcc rId="878" sId="1">
    <oc r="B83">
      <v>61</v>
    </oc>
    <nc r="B83"/>
  </rcc>
  <rcc rId="879" sId="1">
    <oc r="B84">
      <v>62</v>
    </oc>
    <nc r="B84"/>
  </rcc>
  <rrc rId="880" sId="1" ref="A1:A1048576" action="deleteCol">
    <undo index="0" exp="area" ref3D="1" dr="$A$1:$D$85" dn="Область_печати" sId="1"/>
    <undo index="0" exp="area" ref3D="1" dr="$A$10:$XFD$10" dn="Заголовки_для_печати" sId="1"/>
    <undo index="2" exp="area" ref3D="1" dr="$A$87:$XFD$88" dn="Z_FC10C612_B4A0_4A56_9924_1E7792C1D011_.wvu.Rows" sId="1"/>
    <undo index="1" exp="area" ref3D="1" dr="$A$1:$XFD$4" dn="Z_FC10C612_B4A0_4A56_9924_1E7792C1D011_.wvu.Rows" sId="1"/>
    <undo index="0" exp="area" ref3D="1" dr="$A$10:$XFD$10" dn="Z_FC10C612_B4A0_4A56_9924_1E7792C1D011_.wvu.PrintTitles" sId="1"/>
    <undo index="2" exp="area" ref3D="1" dr="$A$87:$XFD$88" dn="Z_D5C90058_43E4_4B90_ADF6_A42C5E5A35FF_.wvu.Rows" sId="1"/>
    <undo index="1" exp="area" ref3D="1" dr="$A$1:$XFD$4" dn="Z_D5C90058_43E4_4B90_ADF6_A42C5E5A35FF_.wvu.Rows" sId="1"/>
    <undo index="0" exp="area" ref3D="1" dr="$A$10:$XFD$10" dn="Z_D5C90058_43E4_4B90_ADF6_A42C5E5A35FF_.wvu.PrintTitles" sId="1"/>
    <undo index="0" exp="area" ref3D="1" dr="$E$1:$E$1048576" dn="Z_D5C90058_43E4_4B90_ADF6_A42C5E5A35FF_.wvu.Cols" sId="1"/>
    <undo index="2" exp="area" ref3D="1" dr="$A$87:$XFD$88" dn="Z_D2DFD3A4_23E2_4CFB_90F4_F4464072D23E_.wvu.Rows" sId="1"/>
    <undo index="1" exp="area" ref3D="1" dr="$A$1:$XFD$4" dn="Z_D2DFD3A4_23E2_4CFB_90F4_F4464072D23E_.wvu.Rows" sId="1"/>
    <undo index="0" exp="area" ref3D="1" dr="$A$10:$XFD$10" dn="Z_D2DFD3A4_23E2_4CFB_90F4_F4464072D23E_.wvu.PrintTitles" sId="1"/>
    <undo index="0" exp="area" ref3D="1" dr="$A$1:$D$85" dn="Z_D2DFD3A4_23E2_4CFB_90F4_F4464072D23E_.wvu.PrintArea" sId="1"/>
    <undo index="2" exp="area" ref3D="1" dr="$A$87:$XFD$88" dn="Z_CE835426_6F32_490E_AD78_3D26FCD74632_.wvu.Rows" sId="1"/>
    <undo index="1" exp="area" ref3D="1" dr="$A$1:$XFD$4" dn="Z_CE835426_6F32_490E_AD78_3D26FCD74632_.wvu.Rows" sId="1"/>
    <undo index="0" exp="area" ref3D="1" dr="$A$10:$XFD$10" dn="Z_CE835426_6F32_490E_AD78_3D26FCD74632_.wvu.PrintTitles" sId="1"/>
    <undo index="2" exp="area" ref3D="1" dr="$A$87:$XFD$88" dn="Z_C5391717_0E98_46BF_ADCD_B5D0CED83A4B_.wvu.Rows" sId="1"/>
    <undo index="1" exp="area" ref3D="1" dr="$A$1:$XFD$4" dn="Z_C5391717_0E98_46BF_ADCD_B5D0CED83A4B_.wvu.Rows" sId="1"/>
    <undo index="0" exp="area" ref3D="1" dr="$A$10:$XFD$10" dn="Z_C5391717_0E98_46BF_ADCD_B5D0CED83A4B_.wvu.PrintTitles" sId="1"/>
    <undo index="2" exp="area" ref3D="1" dr="$A$87:$XFD$88" dn="Z_C33F3393_72FA_4528_B8E9_8A92BA3CCEAB_.wvu.Rows" sId="1"/>
    <undo index="1" exp="area" ref3D="1" dr="$A$1:$XFD$4" dn="Z_C33F3393_72FA_4528_B8E9_8A92BA3CCEAB_.wvu.Rows" sId="1"/>
    <undo index="0" exp="area" ref3D="1" dr="$A$10:$XFD$10" dn="Z_C33F3393_72FA_4528_B8E9_8A92BA3CCEAB_.wvu.PrintTitles" sId="1"/>
    <undo index="2" exp="area" ref3D="1" dr="$A$87:$XFD$88" dn="Z_BA1CC77F_DAF8_4512_83E0_E69DF2C4B6CC_.wvu.Rows" sId="1"/>
    <undo index="1" exp="area" ref3D="1" dr="$A$1:$XFD$4" dn="Z_BA1CC77F_DAF8_4512_83E0_E69DF2C4B6CC_.wvu.Rows" sId="1"/>
    <undo index="0" exp="area" ref3D="1" dr="$A$10:$XFD$10" dn="Z_BA1CC77F_DAF8_4512_83E0_E69DF2C4B6CC_.wvu.PrintTitles" sId="1"/>
    <undo index="2" exp="area" ref3D="1" dr="$A$87:$XFD$88" dn="Z_B69D24A3_5A53_497B_86C0_5BA2F3B6B4D3_.wvu.Rows" sId="1"/>
    <undo index="1" exp="area" ref3D="1" dr="$A$1:$XFD$4" dn="Z_B69D24A3_5A53_497B_86C0_5BA2F3B6B4D3_.wvu.Rows" sId="1"/>
    <undo index="0" exp="area" ref3D="1" dr="$A$10:$XFD$10" dn="Z_B69D24A3_5A53_497B_86C0_5BA2F3B6B4D3_.wvu.PrintTitles" sId="1"/>
    <undo index="0" exp="area" ref3D="1" dr="$A$1:$D$85" dn="Z_B69D24A3_5A53_497B_86C0_5BA2F3B6B4D3_.wvu.PrintArea" sId="1"/>
    <undo index="2" exp="area" ref3D="1" dr="$A$87:$XFD$88" dn="Z_A983F769_2BC5_4E7C_A2EE_FD7D2D7453F5_.wvu.Rows" sId="1"/>
    <undo index="1" exp="area" ref3D="1" dr="$A$1:$XFD$4" dn="Z_A983F769_2BC5_4E7C_A2EE_FD7D2D7453F5_.wvu.Rows" sId="1"/>
    <undo index="0" exp="area" ref3D="1" dr="$A$10:$XFD$10" dn="Z_A983F769_2BC5_4E7C_A2EE_FD7D2D7453F5_.wvu.PrintTitles" sId="1"/>
    <undo index="0" exp="area" ref3D="1" dr="$A$1:$D$85" dn="Z_A983F769_2BC5_4E7C_A2EE_FD7D2D7453F5_.wvu.PrintArea" sId="1"/>
    <undo index="2" exp="area" ref3D="1" dr="$A$87:$XFD$88" dn="Z_A9218EDF_07C5_488C_8727_25D0399BEA47_.wvu.Rows" sId="1"/>
    <undo index="1" exp="area" ref3D="1" dr="$A$1:$XFD$4" dn="Z_A9218EDF_07C5_488C_8727_25D0399BEA47_.wvu.Rows" sId="1"/>
    <undo index="0" exp="area" ref3D="1" dr="$A$10:$XFD$10" dn="Z_A9218EDF_07C5_488C_8727_25D0399BEA47_.wvu.PrintTitles" sId="1"/>
    <undo index="2" exp="area" ref3D="1" dr="$A$87:$XFD$88" dn="Z_A543BCC1_A2AA_44C7_A914_D7C2A9274C94_.wvu.Rows" sId="1"/>
    <undo index="1" exp="area" ref3D="1" dr="$A$1:$XFD$4" dn="Z_A543BCC1_A2AA_44C7_A914_D7C2A9274C94_.wvu.Rows" sId="1"/>
    <undo index="0" exp="area" ref3D="1" dr="$A$10:$XFD$10" dn="Z_A543BCC1_A2AA_44C7_A914_D7C2A9274C94_.wvu.PrintTitles" sId="1"/>
    <undo index="0" exp="area" ref3D="1" dr="$A$1:$D$85" dn="Z_A543BCC1_A2AA_44C7_A914_D7C2A9274C94_.wvu.PrintArea" sId="1"/>
    <undo index="2" exp="area" ref3D="1" dr="$A$87:$XFD$88" dn="Z_A3FAB5B8_0B71_435E_857E_B9CE1157DA9D_.wvu.Rows" sId="1"/>
    <undo index="1" exp="area" ref3D="1" dr="$A$1:$XFD$4" dn="Z_A3FAB5B8_0B71_435E_857E_B9CE1157DA9D_.wvu.Rows" sId="1"/>
    <undo index="0" exp="area" ref3D="1" dr="$A$10:$XFD$10" dn="Z_A3FAB5B8_0B71_435E_857E_B9CE1157DA9D_.wvu.PrintTitles" sId="1"/>
    <undo index="0" exp="area" ref3D="1" dr="$A$1:$D$85" dn="Z_A3FAB5B8_0B71_435E_857E_B9CE1157DA9D_.wvu.PrintArea" sId="1"/>
    <undo index="0" exp="area" ref3D="1" dr="$E$1:$E$1048576" dn="Z_A3FAB5B8_0B71_435E_857E_B9CE1157DA9D_.wvu.Cols" sId="1"/>
    <undo index="2" exp="area" ref3D="1" dr="$A$87:$XFD$88" dn="Z_96708576_285E_449F_A603_80152244ECB5_.wvu.Rows" sId="1"/>
    <undo index="1" exp="area" ref3D="1" dr="$A$1:$XFD$4" dn="Z_96708576_285E_449F_A603_80152244ECB5_.wvu.Rows" sId="1"/>
    <undo index="0" exp="area" ref3D="1" dr="$A$10:$XFD$10" dn="Z_96708576_285E_449F_A603_80152244ECB5_.wvu.PrintTitles" sId="1"/>
    <undo index="0" exp="area" ref3D="1" dr="$A$1:$D$85" dn="Z_96708576_285E_449F_A603_80152244ECB5_.wvu.PrintArea" sId="1"/>
    <undo index="2" exp="area" ref3D="1" dr="$A$87:$XFD$88" dn="Z_917EED46_F241_44DA_94C9_50D8D830EF81_.wvu.Rows" sId="1"/>
    <undo index="1" exp="area" ref3D="1" dr="$A$1:$XFD$4" dn="Z_917EED46_F241_44DA_94C9_50D8D830EF81_.wvu.Rows" sId="1"/>
    <undo index="0" exp="area" ref3D="1" dr="$A$10:$XFD$10" dn="Z_917EED46_F241_44DA_94C9_50D8D830EF81_.wvu.PrintTitles" sId="1"/>
    <undo index="2" exp="area" ref3D="1" dr="$A$87:$XFD$88" dn="Z_6E16E238_ECEE_4D3C_8378_3960F0CEFDCE_.wvu.Rows" sId="1"/>
    <undo index="1" exp="area" ref3D="1" dr="$A$1:$XFD$4" dn="Z_6E16E238_ECEE_4D3C_8378_3960F0CEFDCE_.wvu.Rows" sId="1"/>
    <undo index="0" exp="area" ref3D="1" dr="$A$10:$XFD$10" dn="Z_6E16E238_ECEE_4D3C_8378_3960F0CEFDCE_.wvu.PrintTitles" sId="1"/>
    <undo index="0" exp="area" ref3D="1" dr="$A$1:$D$85" dn="Z_6E16E238_ECEE_4D3C_8378_3960F0CEFDCE_.wvu.PrintArea" sId="1"/>
    <undo index="0" exp="area" ref3D="1" dr="$E$1:$E$1048576" dn="Z_6E16E238_ECEE_4D3C_8378_3960F0CEFDCE_.wvu.Cols" sId="1"/>
    <undo index="2" exp="area" ref3D="1" dr="$A$87:$XFD$88" dn="Z_65A7B8D8_568F_443C_B62C_E36133DEF676_.wvu.Rows" sId="1"/>
    <undo index="1" exp="area" ref3D="1" dr="$A$1:$XFD$4" dn="Z_65A7B8D8_568F_443C_B62C_E36133DEF676_.wvu.Rows" sId="1"/>
    <undo index="0" exp="area" ref3D="1" dr="$A$10:$XFD$10" dn="Z_65A7B8D8_568F_443C_B62C_E36133DEF676_.wvu.PrintTitles" sId="1"/>
    <undo index="0" exp="area" ref3D="1" dr="$A$1:$D$85" dn="Z_65A7B8D8_568F_443C_B62C_E36133DEF676_.wvu.PrintArea" sId="1"/>
    <undo index="2" exp="area" ref3D="1" dr="$A$87:$XFD$88" dn="Z_4B9DB648_00A1_4A31_8F9E_7240AB3261CD_.wvu.Rows" sId="1"/>
    <undo index="1" exp="area" ref3D="1" dr="$A$1:$XFD$4" dn="Z_4B9DB648_00A1_4A31_8F9E_7240AB3261CD_.wvu.Rows" sId="1"/>
    <undo index="0" exp="area" ref3D="1" dr="$A$10:$XFD$10" dn="Z_4B9DB648_00A1_4A31_8F9E_7240AB3261CD_.wvu.PrintTitles" sId="1"/>
    <undo index="0" exp="area" ref3D="1" dr="$A$1:$D$85" dn="Z_4B9DB648_00A1_4A31_8F9E_7240AB3261CD_.wvu.PrintArea" sId="1"/>
    <undo index="0" exp="area" ref3D="1" dr="$E$1:$E$1048576" dn="Z_4B9DB648_00A1_4A31_8F9E_7240AB3261CD_.wvu.Cols" sId="1"/>
    <undo index="2" exp="area" ref3D="1" dr="$A$87:$XFD$88" dn="Z_37BE11D9_14BB_48BB_8C59_CEC0BB61A810_.wvu.Rows" sId="1"/>
    <undo index="1" exp="area" ref3D="1" dr="$A$1:$XFD$4" dn="Z_37BE11D9_14BB_48BB_8C59_CEC0BB61A810_.wvu.Rows" sId="1"/>
    <undo index="0" exp="area" ref3D="1" dr="$A$10:$XFD$10" dn="Z_37BE11D9_14BB_48BB_8C59_CEC0BB61A810_.wvu.PrintTitles" sId="1"/>
    <undo index="0" exp="area" ref3D="1" dr="$A$1:$D$85" dn="Z_37BE11D9_14BB_48BB_8C59_CEC0BB61A810_.wvu.PrintArea" sId="1"/>
    <undo index="0" exp="area" ref3D="1" dr="$E$1:$E$1048576" dn="Z_37BE11D9_14BB_48BB_8C59_CEC0BB61A810_.wvu.Cols" sId="1"/>
    <undo index="2" exp="area" ref3D="1" dr="$A$87:$XFD$88" dn="Z_157EED34_7CDD_4C05_9ACF_D7B033CA1EBE_.wvu.Rows" sId="1"/>
    <undo index="1" exp="area" ref3D="1" dr="$A$1:$XFD$4" dn="Z_157EED34_7CDD_4C05_9ACF_D7B033CA1EBE_.wvu.Rows" sId="1"/>
    <undo index="0" exp="area" ref3D="1" dr="$A$10:$XFD$10" dn="Z_157EED34_7CDD_4C05_9ACF_D7B033CA1EBE_.wvu.PrintTitles" sId="1"/>
    <undo index="0" exp="area" ref3D="1" dr="$A$1:$D$85" dn="Z_157EED34_7CDD_4C05_9ACF_D7B033CA1EBE_.wvu.PrintArea" sId="1"/>
    <undo index="2" exp="area" ref3D="1" dr="$A$87:$XFD$88" dn="Z_152277A6_B0CA_46F7_B887_3D9C364BD987_.wvu.Rows" sId="1"/>
    <undo index="1" exp="area" ref3D="1" dr="$A$1:$XFD$4" dn="Z_152277A6_B0CA_46F7_B887_3D9C364BD987_.wvu.Rows" sId="1"/>
    <undo index="0" exp="area" ref3D="1" dr="$A$10:$XFD$10" dn="Z_152277A6_B0CA_46F7_B887_3D9C364BD987_.wvu.PrintTitles" sId="1"/>
    <undo index="2" exp="area" ref3D="1" dr="$A$87:$XFD$88" dn="Z_0B420615_E326_4C97_AE7C_4C1A943AA485_.wvu.Rows" sId="1"/>
    <undo index="1" exp="area" ref3D="1" dr="$A$1:$XFD$4" dn="Z_0B420615_E326_4C97_AE7C_4C1A943AA485_.wvu.Rows" sId="1"/>
    <undo index="0" exp="area" ref3D="1" dr="$A$10:$XFD$10" dn="Z_0B420615_E326_4C97_AE7C_4C1A943AA485_.wvu.PrintTitles" sId="1"/>
    <rfmt sheetId="1" xfDxf="1" sqref="A1:A1048576" start="0" length="0">
      <dxf>
        <font>
          <sz val="12"/>
          <name val="Times New Roman"/>
          <scheme val="none"/>
        </font>
        <alignment vertical="center" readingOrder="0"/>
      </dxf>
    </rfmt>
    <rcc rId="0" sId="1" dxf="1">
      <nc r="A10" t="inlineStr">
        <is>
          <t>ГРБС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1" t="inlineStr">
        <is>
          <t>УФиС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24" t="inlineStr">
        <is>
          <t>ДО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" start="0" length="0">
      <dxf>
        <font>
          <i/>
          <sz val="12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" start="0" length="0">
      <dxf>
        <font>
          <i/>
          <sz val="12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" start="0" length="0">
      <dxf>
        <font>
          <i/>
          <sz val="12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" start="0" length="0">
      <dxf>
        <font>
          <i/>
          <sz val="12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31" t="inlineStr">
        <is>
          <t>ДК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32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36" t="inlineStr">
        <is>
          <t>ДЭР</t>
        </is>
      </nc>
      <ndxf>
        <font>
          <b/>
          <sz val="12"/>
          <name val="Times New Roman"/>
          <scheme val="none"/>
        </font>
        <numFmt numFmtId="3" formatCode="#,##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39" t="inlineStr">
        <is>
          <t>УОСО</t>
        </is>
      </nc>
      <ndxf>
        <font>
          <b/>
          <sz val="12"/>
          <name val="Times New Roman"/>
          <scheme val="none"/>
        </font>
        <numFmt numFmtId="3" formatCode="#,##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" start="0" length="0">
      <dxf>
        <font>
          <sz val="10"/>
          <color auto="1"/>
          <name val="Arial Cyr"/>
          <scheme val="none"/>
        </font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" start="0" length="0">
      <dxf>
        <font>
          <sz val="10"/>
          <color auto="1"/>
          <name val="Arial Cyr"/>
          <scheme val="none"/>
        </font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" start="0" length="0">
      <dxf>
        <font>
          <sz val="10"/>
          <color auto="1"/>
          <name val="Arial Cyr"/>
          <scheme val="none"/>
        </font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4" start="0" length="0">
      <dxf>
        <font>
          <sz val="10"/>
          <color auto="1"/>
          <name val="Arial Cyr"/>
          <scheme val="none"/>
        </font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" start="0" length="0">
      <dxf>
        <font>
          <sz val="10"/>
          <color auto="1"/>
          <name val="Arial Cyr"/>
          <scheme val="none"/>
        </font>
        <alignment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46" t="inlineStr">
        <is>
          <t>ДГХ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4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2" start="0" length="0">
      <dxf>
        <font>
          <i/>
          <sz val="12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3" start="0" length="0">
      <dxf>
        <font>
          <i/>
          <sz val="12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64" t="inlineStr">
        <is>
          <t>ДДХ и Т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65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6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7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1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2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4" start="0" length="0">
      <dxf>
        <font>
          <b/>
          <i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5" start="0" length="0">
      <dxf>
        <font>
          <b/>
          <i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6" start="0" length="0">
      <dxf>
        <font>
          <b/>
          <i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7" start="0" length="0">
      <dxf>
        <font>
          <b/>
          <i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8" start="0" length="0">
      <dxf>
        <font>
          <b/>
          <i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9" start="0" length="0">
      <dxf>
        <font>
          <b/>
          <i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80" t="inlineStr">
        <is>
          <t>ДУМИ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81" t="inlineStr">
        <is>
          <t>Дума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82" t="inlineStr">
        <is>
          <t>Мэрия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83" t="inlineStr">
        <is>
          <t>ДФ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84" t="inlineStr">
        <is>
          <t>ДИТиС</t>
        </is>
      </nc>
      <n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81" sId="1" ref="A11:XFD11" action="insertRow">
    <undo index="2" exp="area" ref3D="1" dr="$A$87:$XFD$88" dn="Z_FC10C612_B4A0_4A56_9924_1E7792C1D011_.wvu.Rows" sId="1"/>
    <undo index="2" exp="area" ref3D="1" dr="$A$87:$XFD$88" dn="Z_D5C90058_43E4_4B90_ADF6_A42C5E5A35FF_.wvu.Rows" sId="1"/>
    <undo index="0" exp="area" ref3D="1" dr="$D$1:$D$1048576" dn="Z_D5C90058_43E4_4B90_ADF6_A42C5E5A35FF_.wvu.Cols" sId="1"/>
    <undo index="2" exp="area" ref3D="1" dr="$A$87:$XFD$88" dn="Z_D2DFD3A4_23E2_4CFB_90F4_F4464072D23E_.wvu.Rows" sId="1"/>
    <undo index="2" exp="area" ref3D="1" dr="$A$87:$XFD$88" dn="Z_CE835426_6F32_490E_AD78_3D26FCD74632_.wvu.Rows" sId="1"/>
    <undo index="2" exp="area" ref3D="1" dr="$A$87:$XFD$88" dn="Z_C5391717_0E98_46BF_ADCD_B5D0CED83A4B_.wvu.Rows" sId="1"/>
    <undo index="2" exp="area" ref3D="1" dr="$A$87:$XFD$88" dn="Z_C33F3393_72FA_4528_B8E9_8A92BA3CCEAB_.wvu.Rows" sId="1"/>
    <undo index="2" exp="area" ref3D="1" dr="$A$87:$XFD$88" dn="Z_BA1CC77F_DAF8_4512_83E0_E69DF2C4B6CC_.wvu.Rows" sId="1"/>
    <undo index="2" exp="area" ref3D="1" dr="$A$87:$XFD$88" dn="Z_B69D24A3_5A53_497B_86C0_5BA2F3B6B4D3_.wvu.Rows" sId="1"/>
    <undo index="2" exp="area" ref3D="1" dr="$A$87:$XFD$88" dn="Z_A983F769_2BC5_4E7C_A2EE_FD7D2D7453F5_.wvu.Rows" sId="1"/>
    <undo index="2" exp="area" ref3D="1" dr="$A$87:$XFD$88" dn="Z_A9218EDF_07C5_488C_8727_25D0399BEA47_.wvu.Rows" sId="1"/>
    <undo index="2" exp="area" ref3D="1" dr="$A$87:$XFD$88" dn="Z_A543BCC1_A2AA_44C7_A914_D7C2A9274C94_.wvu.Rows" sId="1"/>
    <undo index="2" exp="area" ref3D="1" dr="$A$87:$XFD$88" dn="Z_A3FAB5B8_0B71_435E_857E_B9CE1157DA9D_.wvu.Rows" sId="1"/>
    <undo index="0" exp="area" ref3D="1" dr="$D$1:$D$1048576" dn="Z_A3FAB5B8_0B71_435E_857E_B9CE1157DA9D_.wvu.Cols" sId="1"/>
    <undo index="2" exp="area" ref3D="1" dr="$A$87:$XFD$88" dn="Z_96708576_285E_449F_A603_80152244ECB5_.wvu.Rows" sId="1"/>
    <undo index="2" exp="area" ref3D="1" dr="$A$87:$XFD$88" dn="Z_917EED46_F241_44DA_94C9_50D8D830EF81_.wvu.Rows" sId="1"/>
    <undo index="2" exp="area" ref3D="1" dr="$A$87:$XFD$88" dn="Z_6E16E238_ECEE_4D3C_8378_3960F0CEFDCE_.wvu.Rows" sId="1"/>
    <undo index="0" exp="area" ref3D="1" dr="$D$1:$D$1048576" dn="Z_6E16E238_ECEE_4D3C_8378_3960F0CEFDCE_.wvu.Cols" sId="1"/>
    <undo index="2" exp="area" ref3D="1" dr="$A$87:$XFD$88" dn="Z_65A7B8D8_568F_443C_B62C_E36133DEF676_.wvu.Rows" sId="1"/>
    <undo index="2" exp="area" ref3D="1" dr="$A$87:$XFD$88" dn="Z_4B9DB648_00A1_4A31_8F9E_7240AB3261CD_.wvu.Rows" sId="1"/>
    <undo index="0" exp="area" ref3D="1" dr="$D$1:$D$1048576" dn="Z_4B9DB648_00A1_4A31_8F9E_7240AB3261CD_.wvu.Cols" sId="1"/>
    <undo index="2" exp="area" ref3D="1" dr="$A$87:$XFD$88" dn="Z_37BE11D9_14BB_48BB_8C59_CEC0BB61A810_.wvu.Rows" sId="1"/>
    <undo index="0" exp="area" ref3D="1" dr="$D$1:$D$1048576" dn="Z_37BE11D9_14BB_48BB_8C59_CEC0BB61A810_.wvu.Cols" sId="1"/>
    <undo index="2" exp="area" ref3D="1" dr="$A$87:$XFD$88" dn="Z_157EED34_7CDD_4C05_9ACF_D7B033CA1EBE_.wvu.Rows" sId="1"/>
    <undo index="2" exp="area" ref3D="1" dr="$A$87:$XFD$88" dn="Z_152277A6_B0CA_46F7_B887_3D9C364BD987_.wvu.Rows" sId="1"/>
    <undo index="2" exp="area" ref3D="1" dr="$A$87:$XFD$88" dn="Z_0B420615_E326_4C97_AE7C_4C1A943AA485_.wvu.Rows" sId="1"/>
  </rrc>
  <rfmt sheetId="1" sqref="C42">
    <dxf>
      <fill>
        <patternFill patternType="solid">
          <bgColor rgb="FFFFFF00"/>
        </patternFill>
      </fill>
    </dxf>
  </rfmt>
  <rfmt sheetId="1" sqref="C82:C84">
    <dxf>
      <fill>
        <patternFill patternType="solid">
          <bgColor rgb="FFFFFF00"/>
        </patternFill>
      </fill>
    </dxf>
  </rfmt>
  <rfmt sheetId="1" sqref="B11">
    <dxf>
      <alignment horizontal="left" readingOrder="0"/>
    </dxf>
  </rfmt>
  <rfmt sheetId="1" sqref="B11" start="0" length="0">
    <dxf>
      <font>
        <b val="0"/>
        <sz val="12"/>
        <name val="Times New Roman"/>
        <scheme val="none"/>
      </font>
      <alignment wrapText="1" readingOrder="0"/>
    </dxf>
  </rfmt>
  <rcc rId="882" sId="1">
    <nc r="B11" t="inlineStr">
      <is>
        <t>Индексация ФОТ  на 4.9% с 01.01.2017г</t>
      </is>
    </nc>
  </rcc>
  <rcc rId="883" sId="1" odxf="1" dxf="1">
    <nc r="C11">
      <f>2825+4757+22930+2730</f>
    </nc>
    <ndxf>
      <font>
        <b val="0"/>
        <sz val="12"/>
        <name val="Times New Roman"/>
        <scheme val="none"/>
      </font>
      <numFmt numFmtId="164" formatCode="#,##0_ ;\-#,##0\ "/>
    </ndxf>
  </rcc>
  <rcv guid="{4B9DB648-00A1-4A31-8F9E-7240AB3261CD}" action="delete"/>
  <rdn rId="0" localSheetId="1" customView="1" name="Z_4B9DB648_00A1_4A31_8F9E_7240AB3261CD_.wvu.PrintArea" hidden="1" oldHidden="1">
    <formula>'приложение №13 '!$A$1:$C$86</formula>
    <oldFormula>'приложение №13 '!$A$1:$C$86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'!$88:$89</formula>
    <oldFormula>'приложение №13 '!$1:$4,'приложение №13 '!$88:$89</oldFormula>
  </rdn>
  <rdn rId="0" localSheetId="1" customView="1" name="Z_4B9DB648_00A1_4A31_8F9E_7240AB3261CD_.wvu.Cols" hidden="1" oldHidden="1">
    <formula>'приложение №13 '!$D:$D</formula>
    <oldFormula>'приложение №13 '!$D:$D</oldFormula>
  </rdn>
  <rcv guid="{4B9DB648-00A1-4A31-8F9E-7240AB3261CD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fmt sheetId="1" sqref="A77" start="0" length="0">
    <dxf>
      <font>
        <b/>
        <sz val="12"/>
        <color auto="1"/>
        <name val="Times New Roman"/>
        <scheme val="none"/>
      </font>
      <alignment horizontal="center" vertical="center" readingOrder="0"/>
    </dxf>
  </rfmt>
  <rfmt sheetId="1" sqref="A78" start="0" length="0">
    <dxf>
      <font>
        <b/>
        <sz val="12"/>
        <color auto="1"/>
        <name val="Times New Roman"/>
        <scheme val="none"/>
      </font>
      <alignment horizontal="center" vertical="center" readingOrder="0"/>
    </dxf>
  </rfmt>
  <rfmt sheetId="1" sqref="A79" start="0" length="0">
    <dxf>
      <font>
        <b/>
        <sz val="12"/>
        <color auto="1"/>
        <name val="Times New Roman"/>
        <scheme val="none"/>
      </font>
      <alignment horizontal="center" vertical="center" readingOrder="0"/>
    </dxf>
  </rfmt>
  <rcc rId="343" sId="1">
    <oc r="D80">
      <f>SUM(D11:D24,D28:D47,D50:D68,D75:D76)</f>
    </oc>
    <nc r="D80">
      <f>D11+D12+D13+D14+D15+D16+D17+D18+D19+D20+D21+D22+D23+D24+D28+D29+D30+D31+D32+D33+D34+D35+D36+D37+D38+D39+D40+D41+D42+D43+D44+D45+D46+D47+D50+D51+D52+D53+D54+D55+D56+D57+D58+D59+D60+D61+D62+D63+D64+D65+D66+D67+D68+D75+D76+D77+D78+D79</f>
    </nc>
  </rcc>
  <rfmt sheetId="1" sqref="B77" start="0" length="0">
    <dxf>
      <font>
        <sz val="12"/>
        <color auto="1"/>
        <name val="Times New Roman"/>
        <scheme val="none"/>
      </font>
      <alignment vertical="center" readingOrder="0"/>
    </dxf>
  </rfmt>
  <rfmt sheetId="1" sqref="B78" start="0" length="0">
    <dxf>
      <font>
        <sz val="12"/>
        <color auto="1"/>
        <name val="Times New Roman"/>
        <scheme val="none"/>
      </font>
      <alignment vertical="center" readingOrder="0"/>
    </dxf>
  </rfmt>
  <rfmt sheetId="1" sqref="B79" start="0" length="0">
    <dxf>
      <font>
        <sz val="12"/>
        <color auto="1"/>
        <name val="Times New Roman"/>
        <scheme val="none"/>
      </font>
      <alignment vertical="center" readingOrder="0"/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'!$B$1:$D$80</formula>
    <oldFormula>'приложение №13 '!$B$1:$D$80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468" sId="1">
    <oc r="C77" t="inlineStr">
      <is>
        <t>Субсидии МБУ "Архитектура и градостроительство" на иные цели: на установку системы дымоудаления из коридора подвального этажа по адресу: г.Тольятти ул.Победы, 52</t>
      </is>
    </oc>
    <nc r="C77"/>
  </rcc>
  <rcc rId="469" sId="1" numFmtId="4">
    <oc r="D77">
      <v>2320</v>
    </oc>
    <nc r="D77"/>
  </rcc>
  <rcc rId="470" sId="1">
    <oc r="C30" t="inlineStr">
      <is>
        <t>Капитальный ремонт учреждений  подведомственных департаменту культуры</t>
      </is>
    </oc>
    <nc r="C30" t="inlineStr">
      <is>
        <t>Капитальный ремонт учреждений,  подведомственных департаменту культуры</t>
      </is>
    </nc>
  </rcc>
  <rcv guid="{FC10C612-B4A0-4A56-9924-1E7792C1D011}" action="delete"/>
  <rcv guid="{FC10C612-B4A0-4A56-9924-1E7792C1D011}" action="add"/>
  <rdn rId="0" localSheetId="1" customView="1" name="Z_FC10C612_B4A0_4A56_9924_1E7792C1D011_.wvu.PrintArea" hidden="1" oldHidden="1">
    <formula>'приложение №13 '!$B$1:$D$81</formula>
    <oldFormula>'приложение №13 '!$B$1:$D$81</oldFormula>
  </rdn>
  <rdn rId="0" localSheetId="1" customView="1" name="Z_FC10C612_B4A0_4A56_9924_1E7792C1D011_.wvu.PrintTitles" hidden="1" oldHidden="1">
    <formula>'приложение №13 '!$10:$10</formula>
    <oldFormula>'приложение №13 '!$10:$10</oldFormula>
  </rdn>
  <rdn rId="0" localSheetId="1" customView="1" name="Z_FC10C612_B4A0_4A56_9924_1E7792C1D011_.wvu.Rows" hidden="1" oldHidden="1">
    <formula>'приложение №13 '!$1:$4,'приложение №13 '!$83:$84</formula>
    <oldFormula>'приложение №13 '!$1:$4,'приложение №13 '!$83:$84</oldFormula>
  </rdn>
  <rcv guid="{FC10C612-B4A0-4A56-9924-1E7792C1D011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'!$A$1:$D$70</formula>
    <oldFormula>'приложение №13 '!$A$1:$D$70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'!$72:$73</formula>
    <oldFormula>'приложение №13 '!$1:$4,'приложение №13 '!$72:$73</oldFormula>
  </rdn>
  <rcv guid="{B69D24A3-5A53-497B-86C0-5BA2F3B6B4D3}" action="add"/>
</revisions>
</file>

<file path=xl/revisions/revisionLog162.xml><?xml version="1.0" encoding="utf-8"?>
<revisions xmlns="http://schemas.openxmlformats.org/spreadsheetml/2006/main" xmlns:r="http://schemas.openxmlformats.org/officeDocument/2006/relationships">
  <rcv guid="{A3FAB5B8-0B71-435E-857E-B9CE1157DA9D}" action="delete"/>
  <rdn rId="0" localSheetId="1" customView="1" name="Z_A3FAB5B8_0B71_435E_857E_B9CE1157DA9D_.wvu.PrintArea" hidden="1" oldHidden="1">
    <formula>'приложение №13 '!$A$1:$D$80</formula>
    <oldFormula>'приложение №13 '!$B$1:$D$80</oldFormula>
  </rdn>
  <rdn rId="0" localSheetId="1" customView="1" name="Z_A3FAB5B8_0B71_435E_857E_B9CE1157DA9D_.wvu.PrintTitles" hidden="1" oldHidden="1">
    <formula>'приложение №13 '!$10:$10</formula>
    <oldFormula>'приложение №13 '!$10:$10</oldFormula>
  </rdn>
  <rdn rId="0" localSheetId="1" customView="1" name="Z_A3FAB5B8_0B71_435E_857E_B9CE1157DA9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A3FAB5B8_0B71_435E_857E_B9CE1157DA9D_.wvu.Cols" hidden="1" oldHidden="1">
    <formula>'приложение №13 '!$E:$E</formula>
    <oldFormula>'приложение №13 '!$E:$E</oldFormula>
  </rdn>
  <rcv guid="{A3FAB5B8-0B71-435E-857E-B9CE1157DA9D}" action="add"/>
</revisions>
</file>

<file path=xl/revisions/revisionLog1621.xml><?xml version="1.0" encoding="utf-8"?>
<revisions xmlns="http://schemas.openxmlformats.org/spreadsheetml/2006/main" xmlns:r="http://schemas.openxmlformats.org/officeDocument/2006/relationships">
  <rdn rId="0" localSheetId="1" customView="1" name="Z_D2DFD3A4_23E2_4CFB_90F4_F4464072D23E_.wvu.PrintArea" hidden="1" oldHidden="1">
    <formula>'приложение №13 '!$A$1:$D$80</formula>
  </rdn>
  <rdn rId="0" localSheetId="1" customView="1" name="Z_D2DFD3A4_23E2_4CFB_90F4_F4464072D23E_.wvu.PrintTitles" hidden="1" oldHidden="1">
    <formula>'приложение №13 '!$10:$10</formula>
  </rdn>
  <rdn rId="0" localSheetId="1" customView="1" name="Z_D2DFD3A4_23E2_4CFB_90F4_F4464072D23E_.wvu.Rows" hidden="1" oldHidden="1">
    <formula>'приложение №13 '!$1:$4,'приложение №13 '!$82:$83</formula>
  </rdn>
  <rcv guid="{D2DFD3A4-23E2-4CFB-90F4-F4464072D23E}" action="add"/>
</revisions>
</file>

<file path=xl/revisions/revisionLog163.xml><?xml version="1.0" encoding="utf-8"?>
<revisions xmlns="http://schemas.openxmlformats.org/spreadsheetml/2006/main" xmlns:r="http://schemas.openxmlformats.org/officeDocument/2006/relationships">
  <rcc rId="431" sId="1">
    <nc r="B32">
      <v>19</v>
    </nc>
  </rcc>
  <rcc rId="432" sId="1">
    <nc r="B33">
      <v>20</v>
    </nc>
  </rcc>
  <rcc rId="433" sId="1">
    <nc r="B34">
      <v>21</v>
    </nc>
  </rcc>
  <rcc rId="434" sId="1">
    <nc r="B35">
      <v>22</v>
    </nc>
  </rcc>
  <rcc rId="435" sId="1">
    <nc r="B36">
      <v>23</v>
    </nc>
  </rcc>
  <rcc rId="436" sId="1">
    <nc r="B37">
      <v>24</v>
    </nc>
  </rcc>
  <rcc rId="437" sId="1">
    <nc r="B38">
      <v>25</v>
    </nc>
  </rcc>
  <rcc rId="438" sId="1">
    <nc r="B39">
      <v>26</v>
    </nc>
  </rcc>
  <rcc rId="439" sId="1">
    <nc r="B40">
      <v>27</v>
    </nc>
  </rcc>
  <rcc rId="440" sId="1">
    <nc r="B41">
      <v>28</v>
    </nc>
  </rcc>
  <rcc rId="441" sId="1">
    <nc r="B42">
      <v>29</v>
    </nc>
  </rcc>
  <rcc rId="442" sId="1">
    <nc r="B43">
      <v>30</v>
    </nc>
  </rcc>
  <rcc rId="443" sId="1">
    <nc r="B44">
      <v>31</v>
    </nc>
  </rcc>
  <rcc rId="444" sId="1">
    <nc r="B45">
      <v>32</v>
    </nc>
  </rcc>
  <rcc rId="445" sId="1">
    <nc r="B46">
      <v>33</v>
    </nc>
  </rcc>
  <rcc rId="446" sId="1">
    <nc r="B47">
      <v>34</v>
    </nc>
  </rcc>
  <rcc rId="447" sId="1">
    <nc r="B48">
      <v>35</v>
    </nc>
  </rcc>
  <rcc rId="448" sId="1">
    <nc r="B60">
      <v>36</v>
    </nc>
  </rcc>
  <rcc rId="449" sId="1">
    <nc r="B61">
      <v>37</v>
    </nc>
  </rcc>
  <rcc rId="450" sId="1">
    <nc r="B62">
      <v>38</v>
    </nc>
  </rcc>
  <rcc rId="451" sId="1">
    <nc r="B63">
      <v>39</v>
    </nc>
  </rcc>
  <rcc rId="452" sId="1">
    <nc r="B64">
      <v>40</v>
    </nc>
  </rcc>
  <rcc rId="453" sId="1">
    <nc r="B65">
      <v>41</v>
    </nc>
  </rcc>
  <rcc rId="454" sId="1">
    <nc r="B66">
      <v>42</v>
    </nc>
  </rcc>
  <rcc rId="455" sId="1">
    <nc r="B67">
      <v>43</v>
    </nc>
  </rcc>
  <rcc rId="456" sId="1">
    <nc r="B68">
      <v>44</v>
    </nc>
  </rcc>
  <rcc rId="457" sId="1">
    <nc r="B69">
      <v>45</v>
    </nc>
  </rcc>
  <rcc rId="458" sId="1">
    <nc r="B76">
      <v>46</v>
    </nc>
  </rcc>
  <rcc rId="459" sId="1">
    <nc r="B77">
      <v>47</v>
    </nc>
  </rcc>
  <rcc rId="460" sId="1">
    <nc r="B78">
      <v>48</v>
    </nc>
  </rcc>
  <rcc rId="461" sId="1">
    <nc r="B79">
      <v>49</v>
    </nc>
  </rcc>
  <rcc rId="462" sId="1">
    <nc r="B80">
      <v>50</v>
    </nc>
  </rcc>
  <rcc rId="463" sId="1">
    <oc r="D81">
      <f>D11+D12+D13+D14+D15+D16+D17+D18+D19+D20+D21+D22+D23+D24+D28+D29+D30+D31+D33+D34+D35+D36+D37+D38+D39+D40+D41+D42+D43+D44+D45+D46+D47+D48+D51+D52+D53+D54+D55+D56+D57+D58+D59+D60+D61+D62+D63+D64+D65+D66+D67+D68+D69+D76+D77+D78+D79+D80</f>
    </oc>
    <nc r="D81">
      <f>D11+D12+D13+D14+D15+D16+D17+D18+D19+D20+D21+D22+D23+D24+D28+D29+D30+D31+D33+D34+D35+D36+D37+D38+D39+D40+D41+D42+D43+D44+D45+D46+D47+D48+D51+D52+D53+D54+D55+D56+D57+D58+D59+D60+D61+D62+D63+D64+D65+D66+D67+D68+D69+D76+D77+D78+D79+D80+D32</f>
    </nc>
  </rcc>
  <rcv guid="{4B9DB648-00A1-4A31-8F9E-7240AB3261CD}" action="delete"/>
  <rdn rId="0" localSheetId="1" customView="1" name="Z_4B9DB648_00A1_4A31_8F9E_7240AB3261CD_.wvu.PrintArea" hidden="1" oldHidden="1">
    <formula>'приложение №13 '!$B$1:$D$81</formula>
    <oldFormula>'приложение №13 '!$B$1:$D$81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'!$83:$84</formula>
    <oldFormula>'приложение №13 '!$1:$4,'приложение №13 '!$83:$84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631.xml><?xml version="1.0" encoding="utf-8"?>
<revisions xmlns="http://schemas.openxmlformats.org/spreadsheetml/2006/main" xmlns:r="http://schemas.openxmlformats.org/officeDocument/2006/relationships">
  <rcv guid="{A3FAB5B8-0B71-435E-857E-B9CE1157DA9D}" action="delete"/>
  <rdn rId="0" localSheetId="1" customView="1" name="Z_A3FAB5B8_0B71_435E_857E_B9CE1157DA9D_.wvu.PrintArea" hidden="1" oldHidden="1">
    <formula>'приложение №13 '!$A$1:$D$80</formula>
    <oldFormula>'приложение №13 '!$A$1:$D$80</oldFormula>
  </rdn>
  <rdn rId="0" localSheetId="1" customView="1" name="Z_A3FAB5B8_0B71_435E_857E_B9CE1157DA9D_.wvu.PrintTitles" hidden="1" oldHidden="1">
    <formula>'приложение №13 '!$10:$10</formula>
    <oldFormula>'приложение №13 '!$10:$10</oldFormula>
  </rdn>
  <rdn rId="0" localSheetId="1" customView="1" name="Z_A3FAB5B8_0B71_435E_857E_B9CE1157DA9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A3FAB5B8_0B71_435E_857E_B9CE1157DA9D_.wvu.Cols" hidden="1" oldHidden="1">
    <formula>'приложение №13 '!$E:$E</formula>
    <oldFormula>'приложение №13 '!$E:$E</oldFormula>
  </rdn>
  <rcv guid="{A3FAB5B8-0B71-435E-857E-B9CE1157DA9D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616" sId="1">
    <oc r="C43" t="inlineStr">
      <is>
        <t>Устройство вентилируемого фасада (колонн), ремонт отмостков и приямков (Новый проезд, 2)</t>
      </is>
    </oc>
    <nc r="C43" t="inlineStr">
      <is>
        <t>Устройство вентилируемого фасада (колонн), ремонт отмостков и приямков (Новый проезд,2)</t>
      </is>
    </nc>
  </rcc>
  <rcc rId="617" sId="1">
    <oc r="D84">
      <f>D11+D12+D13+D14+D15+D16+D17+D18+D19+D20+D21+D22+D24+D25+D30+D31+D32+D33+D36+D37+D38+D39+D40+D41+D42+D43+D44+D45+D46+D47+D48+D49+D50+D51+D54+D55+D56+D57+D58+D59+D60+D61+D62+D63+D64+D65+D66+D67+D68+D69+D70+D71+D72+D79+D80+D81+D82+D83+D34</f>
    </oc>
    <nc r="D84"/>
  </rcc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rc rId="384" sId="1" ref="A32:XFD32" action="insertRow">
    <undo index="2" exp="area" ref3D="1" dr="$A$82:$XFD$83" dn="Z_FC10C612_B4A0_4A56_9924_1E7792C1D011_.wvu.Rows" sId="1"/>
    <undo index="2" exp="area" ref3D="1" dr="$A$82:$XFD$83" dn="Z_D5C90058_43E4_4B90_ADF6_A42C5E5A35FF_.wvu.Rows" sId="1"/>
    <undo index="0" exp="area" ref3D="1" dr="$E$1:$E$1048576" dn="Z_D5C90058_43E4_4B90_ADF6_A42C5E5A35FF_.wvu.Cols" sId="1"/>
    <undo index="2" exp="area" ref3D="1" dr="$A$82:$XFD$83" dn="Z_D2DFD3A4_23E2_4CFB_90F4_F4464072D23E_.wvu.Rows" sId="1"/>
    <undo index="2" exp="area" ref3D="1" dr="$A$82:$XFD$83" dn="Z_CE835426_6F32_490E_AD78_3D26FCD74632_.wvu.Rows" sId="1"/>
    <undo index="2" exp="area" ref3D="1" dr="$A$82:$XFD$83" dn="Z_C5391717_0E98_46BF_ADCD_B5D0CED83A4B_.wvu.Rows" sId="1"/>
    <undo index="2" exp="area" ref3D="1" dr="$A$82:$XFD$83" dn="Z_C33F3393_72FA_4528_B8E9_8A92BA3CCEAB_.wvu.Rows" sId="1"/>
    <undo index="2" exp="area" ref3D="1" dr="$A$82:$XFD$83" dn="Z_BA1CC77F_DAF8_4512_83E0_E69DF2C4B6CC_.wvu.Rows" sId="1"/>
    <undo index="2" exp="area" ref3D="1" dr="$A$82:$XFD$83" dn="Z_B69D24A3_5A53_497B_86C0_5BA2F3B6B4D3_.wvu.Rows" sId="1"/>
    <undo index="2" exp="area" ref3D="1" dr="$A$82:$XFD$83" dn="Z_A983F769_2BC5_4E7C_A2EE_FD7D2D7453F5_.wvu.Rows" sId="1"/>
    <undo index="2" exp="area" ref3D="1" dr="$A$82:$XFD$83" dn="Z_A9218EDF_07C5_488C_8727_25D0399BEA47_.wvu.Rows" sId="1"/>
    <undo index="2" exp="area" ref3D="1" dr="$A$82:$XFD$83" dn="Z_A543BCC1_A2AA_44C7_A914_D7C2A9274C94_.wvu.Rows" sId="1"/>
    <undo index="2" exp="area" ref3D="1" dr="$A$82:$XFD$83" dn="Z_A3FAB5B8_0B71_435E_857E_B9CE1157DA9D_.wvu.Rows" sId="1"/>
    <undo index="0" exp="area" ref3D="1" dr="$E$1:$E$1048576" dn="Z_A3FAB5B8_0B71_435E_857E_B9CE1157DA9D_.wvu.Cols" sId="1"/>
    <undo index="2" exp="area" ref3D="1" dr="$A$82:$XFD$83" dn="Z_96708576_285E_449F_A603_80152244ECB5_.wvu.Rows" sId="1"/>
    <undo index="2" exp="area" ref3D="1" dr="$A$82:$XFD$83" dn="Z_917EED46_F241_44DA_94C9_50D8D830EF81_.wvu.Rows" sId="1"/>
    <undo index="2" exp="area" ref3D="1" dr="$A$82:$XFD$83" dn="Z_6E16E238_ECEE_4D3C_8378_3960F0CEFDCE_.wvu.Rows" sId="1"/>
    <undo index="0" exp="area" ref3D="1" dr="$E$1:$E$1048576" dn="Z_6E16E238_ECEE_4D3C_8378_3960F0CEFDCE_.wvu.Cols" sId="1"/>
    <undo index="2" exp="area" ref3D="1" dr="$A$82:$XFD$83" dn="Z_65A7B8D8_568F_443C_B62C_E36133DEF676_.wvu.Rows" sId="1"/>
    <undo index="2" exp="area" ref3D="1" dr="$A$82:$XFD$83" dn="Z_4B9DB648_00A1_4A31_8F9E_7240AB3261CD_.wvu.Rows" sId="1"/>
    <undo index="0" exp="area" ref3D="1" dr="$E$1:$E$1048576" dn="Z_4B9DB648_00A1_4A31_8F9E_7240AB3261CD_.wvu.Cols" sId="1"/>
    <undo index="2" exp="area" ref3D="1" dr="$A$82:$XFD$83" dn="Z_37BE11D9_14BB_48BB_8C59_CEC0BB61A810_.wvu.Rows" sId="1"/>
    <undo index="0" exp="area" ref3D="1" dr="$E$1:$E$1048576" dn="Z_37BE11D9_14BB_48BB_8C59_CEC0BB61A810_.wvu.Cols" sId="1"/>
    <undo index="2" exp="area" ref3D="1" dr="$A$82:$XFD$83" dn="Z_157EED34_7CDD_4C05_9ACF_D7B033CA1EBE_.wvu.Rows" sId="1"/>
    <undo index="2" exp="area" ref3D="1" dr="$A$82:$XFD$83" dn="Z_152277A6_B0CA_46F7_B887_3D9C364BD987_.wvu.Rows" sId="1"/>
    <undo index="2" exp="area" ref3D="1" dr="$A$82:$XFD$83" dn="Z_0B420615_E326_4C97_AE7C_4C1A943AA485_.wvu.Rows" sId="1"/>
  </rrc>
  <rcc rId="385" sId="1">
    <oc r="B33">
      <v>19</v>
    </oc>
    <nc r="B33"/>
  </rcc>
  <rcc rId="386" sId="1">
    <oc r="B34">
      <v>20</v>
    </oc>
    <nc r="B34"/>
  </rcc>
  <rcc rId="387" sId="1">
    <oc r="B35">
      <v>21</v>
    </oc>
    <nc r="B35"/>
  </rcc>
  <rcc rId="388" sId="1">
    <oc r="B36">
      <v>22</v>
    </oc>
    <nc r="B36"/>
  </rcc>
  <rcc rId="389" sId="1">
    <oc r="B37">
      <v>23</v>
    </oc>
    <nc r="B37"/>
  </rcc>
  <rcc rId="390" sId="1">
    <oc r="B38">
      <v>24</v>
    </oc>
    <nc r="B38"/>
  </rcc>
  <rcc rId="391" sId="1">
    <oc r="B39">
      <v>25</v>
    </oc>
    <nc r="B39"/>
  </rcc>
  <rcc rId="392" sId="1">
    <oc r="B40">
      <v>26</v>
    </oc>
    <nc r="B40"/>
  </rcc>
  <rcc rId="393" sId="1">
    <oc r="B41">
      <v>27</v>
    </oc>
    <nc r="B41"/>
  </rcc>
  <rcc rId="394" sId="1">
    <oc r="B42">
      <v>28</v>
    </oc>
    <nc r="B42"/>
  </rcc>
  <rcc rId="395" sId="1">
    <oc r="B43">
      <v>29</v>
    </oc>
    <nc r="B43"/>
  </rcc>
  <rcc rId="396" sId="1">
    <oc r="B44">
      <v>30</v>
    </oc>
    <nc r="B44"/>
  </rcc>
  <rcc rId="397" sId="1">
    <oc r="B45">
      <v>31</v>
    </oc>
    <nc r="B45"/>
  </rcc>
  <rcc rId="398" sId="1">
    <oc r="B46">
      <v>32</v>
    </oc>
    <nc r="B46"/>
  </rcc>
  <rcc rId="399" sId="1">
    <oc r="B47">
      <v>33</v>
    </oc>
    <nc r="B47"/>
  </rcc>
  <rcc rId="400" sId="1">
    <oc r="B48">
      <v>34</v>
    </oc>
    <nc r="B48"/>
  </rcc>
  <rcc rId="401" sId="1">
    <oc r="B51" t="inlineStr">
      <is>
        <t>35</t>
      </is>
    </oc>
    <nc r="B51"/>
  </rcc>
  <rcc rId="402" sId="1">
    <oc r="B52" t="inlineStr">
      <is>
        <t>36</t>
      </is>
    </oc>
    <nc r="B52"/>
  </rcc>
  <rcc rId="403" sId="1">
    <oc r="B53">
      <v>37</v>
    </oc>
    <nc r="B53"/>
  </rcc>
  <rcc rId="404" sId="1">
    <oc r="B54">
      <v>38</v>
    </oc>
    <nc r="B54"/>
  </rcc>
  <rcc rId="405" sId="1">
    <oc r="B55">
      <v>39</v>
    </oc>
    <nc r="B55"/>
  </rcc>
  <rcc rId="406" sId="1">
    <oc r="B56">
      <v>40</v>
    </oc>
    <nc r="B56"/>
  </rcc>
  <rcc rId="407" sId="1">
    <oc r="B57">
      <v>41</v>
    </oc>
    <nc r="B57"/>
  </rcc>
  <rcc rId="408" sId="1">
    <oc r="B58">
      <v>42</v>
    </oc>
    <nc r="B58"/>
  </rcc>
  <rcc rId="409" sId="1">
    <oc r="B59">
      <v>43</v>
    </oc>
    <nc r="B59"/>
  </rcc>
  <rcc rId="410" sId="1">
    <oc r="B60">
      <v>44</v>
    </oc>
    <nc r="B60"/>
  </rcc>
  <rcc rId="411" sId="1">
    <oc r="B61">
      <v>45</v>
    </oc>
    <nc r="B61"/>
  </rcc>
  <rcc rId="412" sId="1">
    <oc r="B62">
      <v>46</v>
    </oc>
    <nc r="B62"/>
  </rcc>
  <rcc rId="413" sId="1">
    <oc r="B63">
      <v>47</v>
    </oc>
    <nc r="B63"/>
  </rcc>
  <rcc rId="414" sId="1">
    <oc r="B64">
      <v>48</v>
    </oc>
    <nc r="B64"/>
  </rcc>
  <rcc rId="415" sId="1">
    <oc r="B65">
      <v>49</v>
    </oc>
    <nc r="B65"/>
  </rcc>
  <rcc rId="416" sId="1">
    <oc r="B66">
      <v>50</v>
    </oc>
    <nc r="B66"/>
  </rcc>
  <rcc rId="417" sId="1">
    <oc r="B67">
      <v>51</v>
    </oc>
    <nc r="B67"/>
  </rcc>
  <rcc rId="418" sId="1">
    <oc r="B68">
      <v>52</v>
    </oc>
    <nc r="B68"/>
  </rcc>
  <rcc rId="419" sId="1">
    <oc r="B69">
      <v>53</v>
    </oc>
    <nc r="B69"/>
  </rcc>
  <rcc rId="420" sId="1">
    <oc r="B76">
      <v>54</v>
    </oc>
    <nc r="B76"/>
  </rcc>
  <rcc rId="421" sId="1">
    <oc r="B77">
      <v>55</v>
    </oc>
    <nc r="B77"/>
  </rcc>
  <rcc rId="422" sId="1">
    <oc r="B78">
      <v>56</v>
    </oc>
    <nc r="B78"/>
  </rcc>
  <rcc rId="423" sId="1">
    <oc r="B79">
      <v>57</v>
    </oc>
    <nc r="B79"/>
  </rcc>
  <rcc rId="424" sId="1">
    <oc r="B80">
      <v>58</v>
    </oc>
    <nc r="B80"/>
  </rcc>
  <rcc rId="425" sId="1">
    <nc r="C32" t="inlineStr">
      <is>
        <t xml:space="preserve">Обслуживание ПАК "Стрелец-мониторинг" </t>
      </is>
    </nc>
  </rcc>
  <rcc rId="426" sId="1" numFmtId="4">
    <nc r="D32">
      <v>1111</v>
    </nc>
  </rcc>
  <rcv guid="{4B9DB648-00A1-4A31-8F9E-7240AB3261CD}" action="delete"/>
  <rdn rId="0" localSheetId="1" customView="1" name="Z_4B9DB648_00A1_4A31_8F9E_7240AB3261CD_.wvu.PrintArea" hidden="1" oldHidden="1">
    <formula>'приложение №13 '!$B$1:$D$81</formula>
    <oldFormula>'приложение №13 '!$B$1:$D$81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'!$83:$84</formula>
    <oldFormula>'приложение №13 '!$1:$4,'приложение №13 '!$83:$84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fmt sheetId="1" sqref="B5:D5">
    <dxf>
      <alignment horizontal="right" readingOrder="0"/>
    </dxf>
  </rfmt>
  <rfmt sheetId="1" sqref="B6:D7">
    <dxf>
      <alignment horizontal="right" readingOrder="0"/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'!$B$1:$D$80</formula>
    <oldFormula>'приложение №13 '!$B$1:$D$80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7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7" sId="1" ref="A45:XFD46" action="insertRow">
    <undo index="2" exp="area" ref3D="1" dr="$A$72:$XFD$73" dn="Z_96708576_285E_449F_A603_80152244ECB5_.wvu.Rows" sId="1"/>
    <undo index="2" exp="area" ref3D="1" dr="$A$72:$XFD$73" dn="Z_0B420615_E326_4C97_AE7C_4C1A943AA485_.wvu.Rows" sId="1"/>
    <undo index="2" exp="area" ref3D="1" dr="$A$72:$XFD$73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2:$XFD$73" dn="Z_917EED46_F241_44DA_94C9_50D8D830EF81_.wvu.Rows" sId="1"/>
    <undo index="2" exp="area" ref3D="1" dr="$A$72:$XFD$73" dn="Z_D5C90058_43E4_4B90_ADF6_A42C5E5A35FF_.wvu.Rows" sId="1"/>
    <undo index="0" exp="area" ref3D="1" dr="$E$1:$E$1048576" dn="Z_6E16E238_ECEE_4D3C_8378_3960F0CEFDCE_.wvu.Cols" sId="1"/>
    <undo index="2" exp="area" ref3D="1" dr="$A$72:$XFD$73" dn="Z_6E16E238_ECEE_4D3C_8378_3960F0CEFDCE_.wvu.Rows" sId="1"/>
    <undo index="2" exp="area" ref3D="1" dr="$A$72:$XFD$73" dn="Z_CE835426_6F32_490E_AD78_3D26FCD74632_.wvu.Rows" sId="1"/>
    <undo index="2" exp="area" ref3D="1" dr="$A$72:$XFD$73" dn="Z_B69D24A3_5A53_497B_86C0_5BA2F3B6B4D3_.wvu.Rows" sId="1"/>
    <undo index="2" exp="area" ref3D="1" dr="$A$72:$XFD$73" dn="Z_A3FAB5B8_0B71_435E_857E_B9CE1157DA9D_.wvu.Rows" sId="1"/>
    <undo index="0" exp="area" ref3D="1" dr="$E$1:$E$1048576" dn="Z_A3FAB5B8_0B71_435E_857E_B9CE1157DA9D_.wvu.Cols" sId="1"/>
    <undo index="2" exp="area" ref3D="1" dr="$A$72:$XFD$73" dn="Z_A9218EDF_07C5_488C_8727_25D0399BEA47_.wvu.Rows" sId="1"/>
    <undo index="2" exp="area" ref3D="1" dr="$A$72:$XFD$73" dn="Z_37BE11D9_14BB_48BB_8C59_CEC0BB61A810_.wvu.Rows" sId="1"/>
    <undo index="2" exp="area" ref3D="1" dr="$A$72:$XFD$73" dn="Z_A543BCC1_A2AA_44C7_A914_D7C2A9274C94_.wvu.Rows" sId="1"/>
    <undo index="2" exp="area" ref3D="1" dr="$A$72:$XFD$73" dn="Z_C33F3393_72FA_4528_B8E9_8A92BA3CCEAB_.wvu.Rows" sId="1"/>
    <undo index="2" exp="area" ref3D="1" dr="$A$72:$XFD$73" dn="Z_157EED34_7CDD_4C05_9ACF_D7B033CA1EBE_.wvu.Rows" sId="1"/>
    <undo index="0" exp="area" ref3D="1" dr="$E$1:$E$1048576" dn="Z_D5C90058_43E4_4B90_ADF6_A42C5E5A35FF_.wvu.Cols" sId="1"/>
    <undo index="2" exp="area" ref3D="1" dr="$A$72:$XFD$73" dn="Z_BA1CC77F_DAF8_4512_83E0_E69DF2C4B6CC_.wvu.Rows" sId="1"/>
    <undo index="2" exp="area" ref3D="1" dr="$A$72:$XFD$73" dn="Z_C5391717_0E98_46BF_ADCD_B5D0CED83A4B_.wvu.Rows" sId="1"/>
    <undo index="2" exp="area" ref3D="1" dr="$A$72:$XFD$73" dn="Z_FC10C612_B4A0_4A56_9924_1E7792C1D011_.wvu.Rows" sId="1"/>
    <undo index="2" exp="area" ref3D="1" dr="$A$72:$XFD$73" dn="Z_152277A6_B0CA_46F7_B887_3D9C364BD987_.wvu.Rows" sId="1"/>
  </rrc>
  <rcc rId="178" sId="1">
    <nc r="B45" t="inlineStr">
      <is>
        <t>27</t>
      </is>
    </nc>
  </rcc>
  <rcc rId="179" sId="1">
    <nc r="B46" t="inlineStr">
      <is>
        <t>28</t>
      </is>
    </nc>
  </rcc>
  <rcc rId="180" sId="1">
    <oc r="B47">
      <v>27</v>
    </oc>
    <nc r="B47">
      <v>29</v>
    </nc>
  </rcc>
  <rcc rId="181" sId="1">
    <oc r="B48">
      <v>28</v>
    </oc>
    <nc r="B48">
      <v>30</v>
    </nc>
  </rcc>
  <rcc rId="182" sId="1">
    <oc r="B49">
      <v>29</v>
    </oc>
    <nc r="B49">
      <v>31</v>
    </nc>
  </rcc>
  <rcc rId="183" sId="1">
    <oc r="B50">
      <v>30</v>
    </oc>
    <nc r="B50">
      <v>32</v>
    </nc>
  </rcc>
  <rcc rId="184" sId="1">
    <oc r="B51">
      <v>31</v>
    </oc>
    <nc r="B51">
      <v>33</v>
    </nc>
  </rcc>
  <rcc rId="185" sId="1">
    <oc r="B52">
      <v>32</v>
    </oc>
    <nc r="B52">
      <v>34</v>
    </nc>
  </rcc>
  <rrc rId="186" sId="1" ref="A53:XFD54" action="insertRow">
    <undo index="2" exp="area" ref3D="1" dr="$A$74:$XFD$75" dn="Z_96708576_285E_449F_A603_80152244ECB5_.wvu.Rows" sId="1"/>
    <undo index="2" exp="area" ref3D="1" dr="$A$74:$XFD$75" dn="Z_0B420615_E326_4C97_AE7C_4C1A943AA485_.wvu.Rows" sId="1"/>
    <undo index="2" exp="area" ref3D="1" dr="$A$74:$XFD$75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4:$XFD$75" dn="Z_917EED46_F241_44DA_94C9_50D8D830EF81_.wvu.Rows" sId="1"/>
    <undo index="2" exp="area" ref3D="1" dr="$A$74:$XFD$75" dn="Z_D5C90058_43E4_4B90_ADF6_A42C5E5A35FF_.wvu.Rows" sId="1"/>
    <undo index="0" exp="area" ref3D="1" dr="$E$1:$E$1048576" dn="Z_6E16E238_ECEE_4D3C_8378_3960F0CEFDCE_.wvu.Cols" sId="1"/>
    <undo index="2" exp="area" ref3D="1" dr="$A$74:$XFD$75" dn="Z_6E16E238_ECEE_4D3C_8378_3960F0CEFDCE_.wvu.Rows" sId="1"/>
    <undo index="2" exp="area" ref3D="1" dr="$A$74:$XFD$75" dn="Z_CE835426_6F32_490E_AD78_3D26FCD74632_.wvu.Rows" sId="1"/>
    <undo index="2" exp="area" ref3D="1" dr="$A$74:$XFD$75" dn="Z_B69D24A3_5A53_497B_86C0_5BA2F3B6B4D3_.wvu.Rows" sId="1"/>
    <undo index="2" exp="area" ref3D="1" dr="$A$74:$XFD$75" dn="Z_A3FAB5B8_0B71_435E_857E_B9CE1157DA9D_.wvu.Rows" sId="1"/>
    <undo index="0" exp="area" ref3D="1" dr="$E$1:$E$1048576" dn="Z_A3FAB5B8_0B71_435E_857E_B9CE1157DA9D_.wvu.Cols" sId="1"/>
    <undo index="2" exp="area" ref3D="1" dr="$A$74:$XFD$75" dn="Z_A9218EDF_07C5_488C_8727_25D0399BEA47_.wvu.Rows" sId="1"/>
    <undo index="2" exp="area" ref3D="1" dr="$A$74:$XFD$75" dn="Z_37BE11D9_14BB_48BB_8C59_CEC0BB61A810_.wvu.Rows" sId="1"/>
    <undo index="2" exp="area" ref3D="1" dr="$A$74:$XFD$75" dn="Z_A543BCC1_A2AA_44C7_A914_D7C2A9274C94_.wvu.Rows" sId="1"/>
    <undo index="2" exp="area" ref3D="1" dr="$A$74:$XFD$75" dn="Z_C33F3393_72FA_4528_B8E9_8A92BA3CCEAB_.wvu.Rows" sId="1"/>
    <undo index="2" exp="area" ref3D="1" dr="$A$74:$XFD$75" dn="Z_157EED34_7CDD_4C05_9ACF_D7B033CA1EBE_.wvu.Rows" sId="1"/>
    <undo index="0" exp="area" ref3D="1" dr="$E$1:$E$1048576" dn="Z_D5C90058_43E4_4B90_ADF6_A42C5E5A35FF_.wvu.Cols" sId="1"/>
    <undo index="2" exp="area" ref3D="1" dr="$A$74:$XFD$75" dn="Z_BA1CC77F_DAF8_4512_83E0_E69DF2C4B6CC_.wvu.Rows" sId="1"/>
    <undo index="2" exp="area" ref3D="1" dr="$A$74:$XFD$75" dn="Z_C5391717_0E98_46BF_ADCD_B5D0CED83A4B_.wvu.Rows" sId="1"/>
    <undo index="2" exp="area" ref3D="1" dr="$A$74:$XFD$75" dn="Z_FC10C612_B4A0_4A56_9924_1E7792C1D011_.wvu.Rows" sId="1"/>
    <undo index="2" exp="area" ref3D="1" dr="$A$74:$XFD$75" dn="Z_152277A6_B0CA_46F7_B887_3D9C364BD987_.wvu.Rows" sId="1"/>
  </rrc>
  <rcc rId="187" sId="1">
    <nc r="B53">
      <v>35</v>
    </nc>
  </rcc>
  <rcc rId="188" sId="1">
    <nc r="B54">
      <v>36</v>
    </nc>
  </rcc>
  <rcc rId="189" sId="1">
    <oc r="B55">
      <v>33</v>
    </oc>
    <nc r="B55">
      <v>37</v>
    </nc>
  </rcc>
  <rcc rId="190" sId="1">
    <oc r="B56">
      <v>34</v>
    </oc>
    <nc r="B56">
      <v>38</v>
    </nc>
  </rcc>
  <rcc rId="191" sId="1">
    <oc r="B57">
      <v>35</v>
    </oc>
    <nc r="B57">
      <v>39</v>
    </nc>
  </rcc>
  <rcc rId="192" sId="1">
    <oc r="B58">
      <v>36</v>
    </oc>
    <nc r="B58">
      <v>40</v>
    </nc>
  </rcc>
  <rcc rId="193" sId="1">
    <oc r="B59">
      <v>37</v>
    </oc>
    <nc r="B59">
      <v>41</v>
    </nc>
  </rcc>
  <rcc rId="194" sId="1">
    <oc r="B60">
      <v>38</v>
    </oc>
    <nc r="B60">
      <v>42</v>
    </nc>
  </rcc>
  <rcc rId="195" sId="1">
    <oc r="B61">
      <v>39</v>
    </oc>
    <nc r="B61">
      <v>43</v>
    </nc>
  </rcc>
  <rcc rId="196" sId="1">
    <oc r="B62">
      <v>40</v>
    </oc>
    <nc r="B62">
      <v>44</v>
    </nc>
  </rcc>
  <rcc rId="197" sId="1">
    <oc r="B63">
      <v>41</v>
    </oc>
    <nc r="B63">
      <v>45</v>
    </nc>
  </rcc>
  <rcc rId="198" sId="1">
    <oc r="B64">
      <v>42</v>
    </oc>
    <nc r="B64">
      <v>46</v>
    </nc>
  </rcc>
  <rcc rId="199" sId="1">
    <oc r="B72">
      <v>43</v>
    </oc>
    <nc r="B72">
      <v>47</v>
    </nc>
  </rcc>
  <rcc rId="200" sId="1">
    <oc r="B73">
      <v>44</v>
    </oc>
    <nc r="B73">
      <v>48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fmt sheetId="1" sqref="C74" start="0" length="0">
    <dxf>
      <font>
        <sz val="12"/>
        <name val="Times New Roman"/>
        <scheme val="none"/>
      </font>
    </dxf>
  </rfmt>
  <rfmt sheetId="1" sqref="C75" start="0" length="0">
    <dxf>
      <font>
        <sz val="12"/>
        <name val="Times New Roman"/>
        <scheme val="none"/>
      </font>
    </dxf>
  </rfmt>
  <rfmt sheetId="1" sqref="C76" start="0" length="0">
    <dxf>
      <font>
        <sz val="12"/>
        <name val="Times New Roman"/>
        <scheme val="none"/>
      </font>
    </dxf>
  </rfmt>
  <rfmt sheetId="1" sqref="C77" start="0" length="0">
    <dxf>
      <font>
        <sz val="12"/>
        <name val="Times New Roman"/>
        <scheme val="none"/>
      </font>
    </dxf>
  </rfmt>
  <rfmt sheetId="1" sqref="C78" start="0" length="0">
    <dxf>
      <font>
        <sz val="12"/>
        <name val="Times New Roman"/>
        <scheme val="none"/>
      </font>
    </dxf>
  </rfmt>
  <rfmt sheetId="1" sqref="C79" start="0" length="0">
    <dxf>
      <font>
        <sz val="12"/>
        <name val="Times New Roman"/>
        <scheme val="none"/>
      </font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1" sId="1" ref="A65:XFD65" action="deleteRow">
    <undo index="2" exp="area" ref3D="1" dr="$A$80:$XFD$81" dn="Z_65A7B8D8_568F_443C_B62C_E36133DEF676_.wvu.Rows" sId="1"/>
    <undo index="2" exp="area" ref3D="1" dr="$A$80:$XFD$81" dn="Z_96708576_285E_449F_A603_80152244ECB5_.wvu.Rows" sId="1"/>
    <undo index="2" exp="area" ref3D="1" dr="$A$80:$XFD$81" dn="Z_0B420615_E326_4C97_AE7C_4C1A943AA485_.wvu.Rows" sId="1"/>
    <undo index="2" exp="area" ref3D="1" dr="$A$80:$XFD$81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80:$XFD$81" dn="Z_917EED46_F241_44DA_94C9_50D8D830EF81_.wvu.Rows" sId="1"/>
    <undo index="2" exp="area" ref3D="1" dr="$A$80:$XFD$81" dn="Z_D5C90058_43E4_4B90_ADF6_A42C5E5A35FF_.wvu.Rows" sId="1"/>
    <undo index="0" exp="area" ref3D="1" dr="$E$1:$E$1048576" dn="Z_6E16E238_ECEE_4D3C_8378_3960F0CEFDCE_.wvu.Cols" sId="1"/>
    <undo index="2" exp="area" ref3D="1" dr="$A$80:$XFD$81" dn="Z_6E16E238_ECEE_4D3C_8378_3960F0CEFDCE_.wvu.Rows" sId="1"/>
    <undo index="2" exp="area" ref3D="1" dr="$A$80:$XFD$81" dn="Z_CE835426_6F32_490E_AD78_3D26FCD74632_.wvu.Rows" sId="1"/>
    <undo index="2" exp="area" ref3D="1" dr="$A$80:$XFD$81" dn="Z_B69D24A3_5A53_497B_86C0_5BA2F3B6B4D3_.wvu.Rows" sId="1"/>
    <undo index="2" exp="area" ref3D="1" dr="$A$80:$XFD$81" dn="Z_A3FAB5B8_0B71_435E_857E_B9CE1157DA9D_.wvu.Rows" sId="1"/>
    <undo index="0" exp="area" ref3D="1" dr="$E$1:$E$1048576" dn="Z_A3FAB5B8_0B71_435E_857E_B9CE1157DA9D_.wvu.Cols" sId="1"/>
    <undo index="2" exp="area" ref3D="1" dr="$A$80:$XFD$81" dn="Z_A9218EDF_07C5_488C_8727_25D0399BEA47_.wvu.Rows" sId="1"/>
    <undo index="2" exp="area" ref3D="1" dr="$A$80:$XFD$81" dn="Z_37BE11D9_14BB_48BB_8C59_CEC0BB61A810_.wvu.Rows" sId="1"/>
    <undo index="2" exp="area" ref3D="1" dr="$A$80:$XFD$81" dn="Z_A543BCC1_A2AA_44C7_A914_D7C2A9274C94_.wvu.Rows" sId="1"/>
    <undo index="2" exp="area" ref3D="1" dr="$A$80:$XFD$81" dn="Z_C33F3393_72FA_4528_B8E9_8A92BA3CCEAB_.wvu.Rows" sId="1"/>
    <undo index="2" exp="area" ref3D="1" dr="$A$80:$XFD$81" dn="Z_157EED34_7CDD_4C05_9ACF_D7B033CA1EBE_.wvu.Rows" sId="1"/>
    <undo index="0" exp="area" ref3D="1" dr="$E$1:$E$1048576" dn="Z_D5C90058_43E4_4B90_ADF6_A42C5E5A35FF_.wvu.Cols" sId="1"/>
    <undo index="2" exp="area" ref3D="1" dr="$A$80:$XFD$81" dn="Z_BA1CC77F_DAF8_4512_83E0_E69DF2C4B6CC_.wvu.Rows" sId="1"/>
    <undo index="2" exp="area" ref3D="1" dr="$A$80:$XFD$81" dn="Z_C5391717_0E98_46BF_ADCD_B5D0CED83A4B_.wvu.Rows" sId="1"/>
    <undo index="2" exp="area" ref3D="1" dr="$A$80:$XFD$81" dn="Z_FC10C612_B4A0_4A56_9924_1E7792C1D011_.wvu.Rows" sId="1"/>
    <undo index="2" exp="area" ref3D="1" dr="$A$80:$XFD$81" dn="Z_152277A6_B0CA_46F7_B887_3D9C364BD987_.wvu.Rows" sId="1"/>
    <rfmt sheetId="1" xfDxf="1" sqref="A65:XFD65" start="0" length="0">
      <dxf>
        <font>
          <sz val="12"/>
          <name val="Times New Roman"/>
          <scheme val="none"/>
        </font>
        <alignment vertical="center" readingOrder="0"/>
      </dxf>
    </rfmt>
    <rfmt sheetId="1" sqref="A65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19.xml><?xml version="1.0" encoding="utf-8"?>
<revisions xmlns="http://schemas.openxmlformats.org/spreadsheetml/2006/main" xmlns:r="http://schemas.openxmlformats.org/officeDocument/2006/relationships">
  <rrc rId="688" sId="1" ref="A84:XFD84" action="insertRow">
    <undo index="2" exp="area" ref3D="1" dr="$A$86:$XFD$87" dn="Z_FC10C612_B4A0_4A56_9924_1E7792C1D011_.wvu.Rows" sId="1"/>
    <undo index="2" exp="area" ref3D="1" dr="$A$86:$XFD$87" dn="Z_D5C90058_43E4_4B90_ADF6_A42C5E5A35FF_.wvu.Rows" sId="1"/>
    <undo index="0" exp="area" ref3D="1" dr="$E$1:$E$1048576" dn="Z_D5C90058_43E4_4B90_ADF6_A42C5E5A35FF_.wvu.Cols" sId="1"/>
    <undo index="2" exp="area" ref3D="1" dr="$A$86:$XFD$87" dn="Z_D2DFD3A4_23E2_4CFB_90F4_F4464072D23E_.wvu.Rows" sId="1"/>
    <undo index="2" exp="area" ref3D="1" dr="$A$86:$XFD$87" dn="Z_CE835426_6F32_490E_AD78_3D26FCD74632_.wvu.Rows" sId="1"/>
    <undo index="2" exp="area" ref3D="1" dr="$A$86:$XFD$87" dn="Z_C5391717_0E98_46BF_ADCD_B5D0CED83A4B_.wvu.Rows" sId="1"/>
    <undo index="2" exp="area" ref3D="1" dr="$A$86:$XFD$87" dn="Z_C33F3393_72FA_4528_B8E9_8A92BA3CCEAB_.wvu.Rows" sId="1"/>
    <undo index="2" exp="area" ref3D="1" dr="$A$86:$XFD$87" dn="Z_BA1CC77F_DAF8_4512_83E0_E69DF2C4B6CC_.wvu.Rows" sId="1"/>
    <undo index="2" exp="area" ref3D="1" dr="$A$86:$XFD$87" dn="Z_B69D24A3_5A53_497B_86C0_5BA2F3B6B4D3_.wvu.Rows" sId="1"/>
    <undo index="2" exp="area" ref3D="1" dr="$A$86:$XFD$87" dn="Z_A983F769_2BC5_4E7C_A2EE_FD7D2D7453F5_.wvu.Rows" sId="1"/>
    <undo index="2" exp="area" ref3D="1" dr="$A$86:$XFD$87" dn="Z_A9218EDF_07C5_488C_8727_25D0399BEA47_.wvu.Rows" sId="1"/>
    <undo index="2" exp="area" ref3D="1" dr="$A$86:$XFD$87" dn="Z_A543BCC1_A2AA_44C7_A914_D7C2A9274C94_.wvu.Rows" sId="1"/>
    <undo index="2" exp="area" ref3D="1" dr="$A$86:$XFD$87" dn="Z_A3FAB5B8_0B71_435E_857E_B9CE1157DA9D_.wvu.Rows" sId="1"/>
    <undo index="0" exp="area" ref3D="1" dr="$E$1:$E$1048576" dn="Z_A3FAB5B8_0B71_435E_857E_B9CE1157DA9D_.wvu.Cols" sId="1"/>
    <undo index="2" exp="area" ref3D="1" dr="$A$86:$XFD$87" dn="Z_96708576_285E_449F_A603_80152244ECB5_.wvu.Rows" sId="1"/>
    <undo index="2" exp="area" ref3D="1" dr="$A$86:$XFD$87" dn="Z_917EED46_F241_44DA_94C9_50D8D830EF81_.wvu.Rows" sId="1"/>
    <undo index="2" exp="area" ref3D="1" dr="$A$86:$XFD$87" dn="Z_6E16E238_ECEE_4D3C_8378_3960F0CEFDCE_.wvu.Rows" sId="1"/>
    <undo index="0" exp="area" ref3D="1" dr="$E$1:$E$1048576" dn="Z_6E16E238_ECEE_4D3C_8378_3960F0CEFDCE_.wvu.Cols" sId="1"/>
    <undo index="2" exp="area" ref3D="1" dr="$A$86:$XFD$87" dn="Z_65A7B8D8_568F_443C_B62C_E36133DEF676_.wvu.Rows" sId="1"/>
    <undo index="2" exp="area" ref3D="1" dr="$A$86:$XFD$87" dn="Z_4B9DB648_00A1_4A31_8F9E_7240AB3261CD_.wvu.Rows" sId="1"/>
    <undo index="0" exp="area" ref3D="1" dr="$E$1:$E$1048576" dn="Z_4B9DB648_00A1_4A31_8F9E_7240AB3261CD_.wvu.Cols" sId="1"/>
    <undo index="2" exp="area" ref3D="1" dr="$A$86:$XFD$87" dn="Z_37BE11D9_14BB_48BB_8C59_CEC0BB61A810_.wvu.Rows" sId="1"/>
    <undo index="0" exp="area" ref3D="1" dr="$E$1:$E$1048576" dn="Z_37BE11D9_14BB_48BB_8C59_CEC0BB61A810_.wvu.Cols" sId="1"/>
    <undo index="2" exp="area" ref3D="1" dr="$A$86:$XFD$87" dn="Z_157EED34_7CDD_4C05_9ACF_D7B033CA1EBE_.wvu.Rows" sId="1"/>
    <undo index="2" exp="area" ref3D="1" dr="$A$86:$XFD$87" dn="Z_152277A6_B0CA_46F7_B887_3D9C364BD987_.wvu.Rows" sId="1"/>
    <undo index="2" exp="area" ref3D="1" dr="$A$86:$XFD$87" dn="Z_0B420615_E326_4C97_AE7C_4C1A943AA485_.wvu.Rows" sId="1"/>
  </rrc>
  <rcc rId="689" sId="1">
    <nc r="A84" t="inlineStr">
      <is>
        <t>ДИТиС</t>
      </is>
    </nc>
  </rcc>
  <rcc rId="690" sId="1">
    <nc r="C84" t="inlineStr">
      <is>
        <t>Приобретение компьютерной техники</t>
      </is>
    </nc>
  </rcc>
  <rfmt sheetId="1" sqref="D74" start="0" length="0">
    <dxf>
      <font>
        <sz val="12"/>
        <name val="Times New Roman"/>
        <scheme val="none"/>
      </font>
    </dxf>
  </rfmt>
  <rfmt sheetId="1" sqref="D75" start="0" length="0">
    <dxf>
      <font>
        <sz val="12"/>
        <name val="Times New Roman"/>
        <scheme val="none"/>
      </font>
    </dxf>
  </rfmt>
  <rfmt sheetId="1" sqref="D76" start="0" length="0">
    <dxf>
      <font>
        <sz val="12"/>
        <name val="Times New Roman"/>
        <scheme val="none"/>
      </font>
    </dxf>
  </rfmt>
  <rfmt sheetId="1" sqref="D77" start="0" length="0">
    <dxf>
      <font>
        <sz val="12"/>
        <name val="Times New Roman"/>
        <scheme val="none"/>
      </font>
    </dxf>
  </rfmt>
  <rcc rId="691" sId="1" odxf="1" dxf="1">
    <oc r="D78">
      <f>1180-372</f>
    </oc>
    <nc r="D78">
      <f>1180-372</f>
    </nc>
    <odxf>
      <font>
        <sz val="9"/>
        <name val="Times New Roman"/>
        <scheme val="none"/>
      </font>
    </odxf>
    <ndxf>
      <font>
        <sz val="12"/>
        <name val="Times New Roman"/>
        <scheme val="none"/>
      </font>
    </ndxf>
  </rcc>
  <rfmt sheetId="1" sqref="D79" start="0" length="0">
    <dxf>
      <font>
        <sz val="12"/>
        <name val="Times New Roman"/>
        <scheme val="none"/>
      </font>
    </dxf>
  </rfmt>
  <rcv guid="{4B9DB648-00A1-4A31-8F9E-7240AB3261CD}" action="delete"/>
  <rdn rId="0" localSheetId="1" customView="1" name="Z_4B9DB648_00A1_4A31_8F9E_7240AB3261CD_.wvu.PrintArea" hidden="1" oldHidden="1">
    <formula>'приложение №13 '!$B$1:$D$85</formula>
    <oldFormula>'приложение №13 '!$B$1:$D$85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'!$87:$88</formula>
    <oldFormula>'приложение №13 '!$1:$4,'приложение №13 '!$87:$88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518" sId="1">
    <nc r="B23">
      <v>13</v>
    </nc>
  </rcc>
  <rcc rId="519" sId="1">
    <oc r="B24">
      <v>13</v>
    </oc>
    <nc r="B24">
      <v>14</v>
    </nc>
  </rcc>
  <rcc rId="520" sId="1">
    <oc r="B25">
      <v>14</v>
    </oc>
    <nc r="B25">
      <v>15</v>
    </nc>
  </rcc>
  <rcc rId="521" sId="1">
    <nc r="B29">
      <v>16</v>
    </nc>
  </rcc>
  <rfmt sheetId="1" sqref="B29" start="0" length="2147483647">
    <dxf>
      <font>
        <i val="0"/>
      </font>
    </dxf>
  </rfmt>
  <rcc rId="522" sId="1">
    <oc r="B30">
      <v>15</v>
    </oc>
    <nc r="B30">
      <v>17</v>
    </nc>
  </rcc>
  <rcc rId="523" sId="1">
    <oc r="B31">
      <v>16</v>
    </oc>
    <nc r="B31">
      <v>18</v>
    </nc>
  </rcc>
  <rcc rId="524" sId="1">
    <oc r="B32">
      <v>17</v>
    </oc>
    <nc r="B32">
      <v>19</v>
    </nc>
  </rcc>
  <rcc rId="525" sId="1">
    <oc r="B33">
      <v>18</v>
    </oc>
    <nc r="B33">
      <v>20</v>
    </nc>
  </rcc>
  <rcc rId="526" sId="1">
    <oc r="B34">
      <v>19</v>
    </oc>
    <nc r="B34">
      <v>21</v>
    </nc>
  </rcc>
  <rcc rId="527" sId="1">
    <nc r="B35">
      <v>22</v>
    </nc>
  </rcc>
  <rcc rId="528" sId="1">
    <oc r="B36">
      <v>20</v>
    </oc>
    <nc r="B36">
      <v>23</v>
    </nc>
  </rcc>
  <rcc rId="529" sId="1">
    <oc r="B37">
      <v>21</v>
    </oc>
    <nc r="B37">
      <v>24</v>
    </nc>
  </rcc>
  <rcc rId="530" sId="1">
    <oc r="B38">
      <v>22</v>
    </oc>
    <nc r="B38">
      <v>25</v>
    </nc>
  </rcc>
  <rcc rId="531" sId="1">
    <oc r="B39">
      <v>23</v>
    </oc>
    <nc r="B39">
      <v>26</v>
    </nc>
  </rcc>
  <rcc rId="532" sId="1">
    <oc r="B40">
      <v>24</v>
    </oc>
    <nc r="B40">
      <v>27</v>
    </nc>
  </rcc>
  <rcc rId="533" sId="1">
    <oc r="B41">
      <v>25</v>
    </oc>
    <nc r="B41">
      <v>28</v>
    </nc>
  </rcc>
  <rcc rId="534" sId="1">
    <oc r="B42">
      <v>26</v>
    </oc>
    <nc r="B42">
      <v>29</v>
    </nc>
  </rcc>
  <rcc rId="535" sId="1">
    <oc r="B43">
      <v>27</v>
    </oc>
    <nc r="B43">
      <v>30</v>
    </nc>
  </rcc>
  <rcc rId="536" sId="1">
    <oc r="B44">
      <v>28</v>
    </oc>
    <nc r="B44">
      <v>31</v>
    </nc>
  </rcc>
  <rcc rId="537" sId="1">
    <oc r="B45">
      <v>29</v>
    </oc>
    <nc r="B45">
      <v>32</v>
    </nc>
  </rcc>
  <rcc rId="538" sId="1">
    <oc r="B46">
      <v>30</v>
    </oc>
    <nc r="B46">
      <v>33</v>
    </nc>
  </rcc>
  <rcc rId="539" sId="1">
    <oc r="B47">
      <v>31</v>
    </oc>
    <nc r="B47">
      <v>34</v>
    </nc>
  </rcc>
  <rcc rId="540" sId="1">
    <oc r="B48">
      <v>32</v>
    </oc>
    <nc r="B48">
      <v>35</v>
    </nc>
  </rcc>
  <rcc rId="541" sId="1">
    <oc r="B49">
      <v>33</v>
    </oc>
    <nc r="B49">
      <v>36</v>
    </nc>
  </rcc>
  <rcc rId="542" sId="1">
    <oc r="B50">
      <v>34</v>
    </oc>
    <nc r="B50">
      <v>37</v>
    </nc>
  </rcc>
  <rcc rId="543" sId="1">
    <oc r="B51">
      <v>35</v>
    </oc>
    <nc r="B51">
      <v>38</v>
    </nc>
  </rcc>
  <rcc rId="544" sId="1">
    <nc r="B54" t="inlineStr">
      <is>
        <t>39</t>
      </is>
    </nc>
  </rcc>
  <rcft rId="491" sheetId="1"/>
  <rcc rId="545" sId="1">
    <nc r="B55" t="inlineStr">
      <is>
        <t>40</t>
      </is>
    </nc>
  </rcc>
  <rcft rId="492" sheetId="1"/>
  <rcv guid="{4B9DB648-00A1-4A31-8F9E-7240AB3261CD}" action="delete"/>
  <rdn rId="0" localSheetId="1" customView="1" name="Z_4B9DB648_00A1_4A31_8F9E_7240AB3261CD_.wvu.PrintArea" hidden="1" oldHidden="1">
    <formula>'приложение №13 '!$B$1:$D$84</formula>
    <oldFormula>'приложение №13 '!$B$1:$D$84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'!$86:$87</formula>
    <oldFormula>'приложение №13 '!$1:$4,'приложение №13 '!$86:$87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v guid="{4B9DB648-00A1-4A31-8F9E-7240AB3261CD}" action="delete"/>
  <rdn rId="0" localSheetId="1" customView="1" name="Z_4B9DB648_00A1_4A31_8F9E_7240AB3261CD_.wvu.PrintArea" hidden="1" oldHidden="1">
    <formula>'приложение №13 '!$B$1:$D$80</formula>
    <oldFormula>'приложение №13 '!$B$1:$D$80</oldFormula>
  </rdn>
  <rdn rId="0" localSheetId="1" customView="1" name="Z_4B9DB648_00A1_4A31_8F9E_7240AB3261CD_.wvu.PrintTitles" hidden="1" oldHidden="1">
    <formula>'приложение №13 '!$10:$10</formula>
    <oldFormula>'приложение №13 '!$10:$10</oldFormula>
  </rdn>
  <rdn rId="0" localSheetId="1" customView="1" name="Z_4B9DB648_00A1_4A31_8F9E_7240AB3261CD_.wvu.Rows" hidden="1" oldHidden="1">
    <formula>'приложение №13 '!$1:$4,'приложение №13 '!$82:$83</formula>
    <oldFormula>'приложение №13 '!$1:$4,'приложение №13 '!$82:$83</oldFormula>
  </rdn>
  <rdn rId="0" localSheetId="1" customView="1" name="Z_4B9DB648_00A1_4A31_8F9E_7240AB3261CD_.wvu.Cols" hidden="1" oldHidden="1">
    <formula>'приложение №13 '!$E:$E</formula>
    <oldFormula>'приложение №13 '!$E:$E</oldFormula>
  </rdn>
  <rcv guid="{4B9DB648-00A1-4A31-8F9E-7240AB3261CD}" action="add"/>
</revisions>
</file>

<file path=xl/revisions/revisionLog19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53:D54">
    <dxf>
      <fill>
        <patternFill patternType="none">
          <bgColor auto="1"/>
        </patternFill>
      </fill>
    </dxf>
  </rfmt>
</revisions>
</file>

<file path=xl/revisions/revisionLog1912.xml><?xml version="1.0" encoding="utf-8"?>
<revisions xmlns="http://schemas.openxmlformats.org/spreadsheetml/2006/main" xmlns:r="http://schemas.openxmlformats.org/officeDocument/2006/relationships">
  <rcv guid="{D2DFD3A4-23E2-4CFB-90F4-F4464072D23E}" action="delete"/>
  <rdn rId="0" localSheetId="1" customView="1" name="Z_D2DFD3A4_23E2_4CFB_90F4_F4464072D23E_.wvu.PrintArea" hidden="1" oldHidden="1">
    <formula>'приложение №13 '!$A$1:$D$80</formula>
    <oldFormula>'приложение №13 '!$A$1:$D$80</oldFormula>
  </rdn>
  <rdn rId="0" localSheetId="1" customView="1" name="Z_D2DFD3A4_23E2_4CFB_90F4_F4464072D23E_.wvu.PrintTitles" hidden="1" oldHidden="1">
    <formula>'приложение №13 '!$10:$10</formula>
    <oldFormula>'приложение №13 '!$10:$10</oldFormula>
  </rdn>
  <rdn rId="0" localSheetId="1" customView="1" name="Z_D2DFD3A4_23E2_4CFB_90F4_F4464072D23E_.wvu.Rows" hidden="1" oldHidden="1">
    <formula>'приложение №13 '!$1:$4,'приложение №13 '!$82:$83</formula>
    <oldFormula>'приложение №13 '!$1:$4,'приложение №13 '!$82:$83</oldFormula>
  </rdn>
  <rcv guid="{D2DFD3A4-23E2-4CFB-90F4-F4464072D23E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C35" t="inlineStr">
      <is>
        <t>Монтаж  дождеприемников</t>
      </is>
    </oc>
    <nc r="C35" t="inlineStr">
      <is>
        <t>Монтаж  дополнительных дождеприемников</t>
      </is>
    </nc>
  </rcc>
  <rcc rId="2" sId="1">
    <oc r="C42" t="inlineStr">
      <is>
        <t>Ремонт  помещений, находящихся в муниципальной собственности</t>
      </is>
    </oc>
    <nc r="C42" t="inlineStr">
      <is>
        <t>Ремонт  не жилых помещений, находящихся в муниципальной собственности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" sId="1" odxf="1" dxf="1">
    <nc r="C45" t="inlineStr">
      <is>
        <t>Санитарная очистка территорий общего пользования</t>
      </is>
    </nc>
    <odxf>
      <font>
        <sz val="12"/>
        <name val="Times New Roman"/>
        <scheme val="none"/>
      </font>
      <numFmt numFmtId="0" formatCode="General"/>
      <alignment horizontal="general" readingOrder="0"/>
    </odxf>
    <ndxf>
      <font>
        <sz val="12"/>
        <name val="Times New Roman"/>
        <scheme val="none"/>
      </font>
      <numFmt numFmtId="30" formatCode="@"/>
      <alignment horizontal="left" readingOrder="0"/>
    </ndxf>
  </rcc>
  <rfmt sheetId="1" sqref="C45" start="0" length="2147483647">
    <dxf>
      <font>
        <sz val="12"/>
      </font>
    </dxf>
  </rfmt>
  <rcc rId="203" sId="1" numFmtId="4">
    <nc r="D45">
      <v>1212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" sId="1">
    <oc r="C45" t="inlineStr">
      <is>
        <t>Санитарная очистка территорий общего пользования</t>
      </is>
    </oc>
    <nc r="C45" t="inlineStr">
      <is>
        <t>Санитарная очистка территорий общего пользования (утилизация (захоронение) смета)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" sId="1" odxf="1" dxf="1">
    <nc r="C46" t="inlineStr">
      <is>
        <t>Акарицидная обработка территорий общего пользования</t>
      </is>
    </nc>
    <odxf>
      <font>
        <sz val="12"/>
        <name val="Times New Roman"/>
        <scheme val="none"/>
      </font>
      <numFmt numFmtId="0" formatCode="General"/>
      <alignment horizontal="general" readingOrder="0"/>
    </odxf>
    <ndxf>
      <font>
        <sz val="12"/>
        <name val="Times New Roman"/>
        <scheme val="none"/>
      </font>
      <numFmt numFmtId="30" formatCode="@"/>
      <alignment horizontal="left" readingOrder="0"/>
    </ndxf>
  </rcc>
  <rcc rId="206" sId="1" numFmtId="4">
    <nc r="D46">
      <v>500</v>
    </nc>
  </rcc>
  <rfmt sheetId="1" sqref="C46" start="0" length="2147483647">
    <dxf>
      <font>
        <sz val="12"/>
      </font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C53" start="0" length="0">
    <dxf>
      <font>
        <sz val="12"/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07" sId="1">
    <nc r="C53" t="inlineStr">
      <is>
        <t xml:space="preserve">Диагностика внутридомового газового оборудования </t>
      </is>
    </nc>
  </rcc>
  <rcc rId="208" sId="1" numFmtId="4">
    <nc r="D53">
      <v>4650</v>
    </nc>
  </rcc>
  <rcc rId="209" sId="1" numFmtId="4">
    <nc r="D54">
      <v>7350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C54" start="0" length="0">
    <dxf>
      <font>
        <sz val="12"/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10" sId="1">
    <nc r="C54" t="inlineStr">
      <is>
        <t xml:space="preserve">Устранение нарушений технического состояния внутридомового газового оборудования после проведения диагностики 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65:C70">
    <dxf>
      <numFmt numFmtId="30" formatCode="@"/>
    </dxf>
  </rfmt>
  <rcc rId="211" sId="1">
    <oc r="C65" t="inlineStr">
      <is>
        <t>Устройство искусственных дорожных неровностей</t>
      </is>
    </oc>
    <nc r="C65" t="inlineStr">
      <is>
        <t>- устройство искусственных дорожных неровностей</t>
      </is>
    </nc>
  </rcc>
  <rcc rId="212" sId="1">
    <oc r="C66" t="inlineStr">
      <is>
        <t>Проектно-изыскательские работы по устройству линий наружного электроосвещения мест концентрации ДТП, в том числе инженерно-геодезические изыскания</t>
      </is>
    </oc>
    <nc r="C66" t="inlineStr">
      <is>
        <t>- проектно-изыскательские работы по устройству линий наружного электроосвещения мест концентрации ДТП, в том числе инженерно-геодезические изыскания</t>
      </is>
    </nc>
  </rcc>
  <rcc rId="213" sId="1">
    <oc r="C67" t="inlineStr">
      <is>
        <t xml:space="preserve">Устройство пешеходных дорожек </t>
      </is>
    </oc>
    <nc r="C67" t="inlineStr">
      <is>
        <t xml:space="preserve">- устройство пешеходных дорожек </t>
      </is>
    </nc>
  </rcc>
  <rcc rId="214" sId="1">
    <oc r="C68" t="inlineStr">
      <is>
        <t>Реконструкция подземного перехода  по ул.Свердлова в р-не д.№ 35 и ул.Свердлова в р-не д.№80</t>
      </is>
    </oc>
    <nc r="C68" t="inlineStr">
      <is>
        <t>- реконструкция подземного перехода  по ул.Свердлова в р-не д.№ 35 и ул.Свердлова в р-не д.№80</t>
      </is>
    </nc>
  </rcc>
  <rcc rId="215" sId="1">
    <oc r="C69" t="inlineStr">
      <is>
        <t>Проектирование устройства парковочных площадок</t>
      </is>
    </oc>
    <nc r="C69" t="inlineStr">
      <is>
        <t>- проектирование устройства парковочных площадок</t>
      </is>
    </nc>
  </rcc>
  <rcc rId="216" sId="1">
    <oc r="C70" t="inlineStr">
      <is>
        <t>Проектно-изыскательские работы по капитальному ремонту путепровода по ул. Новозаводская</t>
      </is>
    </oc>
    <nc r="C70" t="inlineStr">
      <is>
        <t>- проектно-изыскательские работы по капитальному ремонту путепровода по ул. Новозаводская</t>
      </is>
    </nc>
  </rcc>
  <rcv guid="{B69D24A3-5A53-497B-86C0-5BA2F3B6B4D3}" action="delete"/>
  <rdn rId="0" localSheetId="1" customView="1" name="Z_B69D24A3_5A53_497B_86C0_5BA2F3B6B4D3_.wvu.PrintArea" hidden="1" oldHidden="1">
    <formula>'приложение №13 '!$A$1:$D$77</formula>
    <oldFormula>'приложение №13 '!$A$1:$D$77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'!$79:$80</formula>
    <oldFormula>'приложение №13 '!$1:$4,'приложение №13 '!$79:$80</oldFormula>
  </rdn>
  <rcv guid="{B69D24A3-5A53-497B-86C0-5BA2F3B6B4D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43:C44">
    <dxf>
      <numFmt numFmtId="30" formatCode="@"/>
    </dxf>
  </rfmt>
  <rcc rId="220" sId="1">
    <oc r="C43" t="inlineStr">
      <is>
        <t>Косьба газонов</t>
      </is>
    </oc>
    <nc r="C43" t="inlineStr">
      <is>
        <t>- косьба газонов</t>
      </is>
    </nc>
  </rcc>
  <rcc rId="221" sId="1">
    <oc r="C44" t="inlineStr">
      <is>
        <t>Аварийный ямочный ремонт</t>
      </is>
    </oc>
    <nc r="C44" t="inlineStr">
      <is>
        <t>- аварийный ямочный ремонт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52:C52">
    <dxf>
      <fill>
        <patternFill patternType="solid">
          <bgColor rgb="FFFFFF0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" sId="1">
    <oc r="C37" t="inlineStr">
      <is>
        <t>Ликвидация несанкционированной свалки, расположенной по адресу: (Ботаническая 30- ГСК 115 "Норд" (10 000 м3)</t>
      </is>
    </oc>
    <nc r="C37" t="inlineStr">
      <is>
        <t>Ликвидация несанкционированной свалки, расположенной по адресу: (Ботаническая 30- ГСК 115 "Норд"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3" sId="1">
    <oc r="D77">
      <f>SUM(D11:D64)+D71+D72+D73+D74+D75+D76-D44-D43</f>
    </oc>
    <nc r="D77">
      <f>SUM(D11:D24,D28:D42,D45:D64,D71:D72)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C39" t="inlineStr">
      <is>
        <t>Косьба газонов в рамках содержания территорий общего пользования, комплексное содержание жилых кварталов и объектов озеленения, за исключением придомовых территорий</t>
      </is>
    </oc>
    <nc r="C39" t="inlineStr">
      <is>
        <t>Косьба газонов в рамках содержания территорий общего пользования, комплексного содержания жилых кварталов и объектов озеленения, за исключением придомовых территорий</t>
      </is>
    </nc>
  </rcc>
  <rcc rId="4" sId="1">
    <oc r="C40" t="inlineStr">
      <is>
        <t>Аварийный ямочный ремонт в рамках содержания территорий общего пользования, комплексное содержание жилых кварталов и объектов озеленения, за исключением придомовых территорий</t>
      </is>
    </oc>
    <nc r="C40" t="inlineStr">
      <is>
        <t>Аварийный ямочный ремонт в рамках содержания территорий общего пользования, комплексного содержания жилых кварталов и объектов озеленения, за исключением придомовых территорий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4" sId="1" ref="A73:XFD73" action="deleteRow">
    <undo index="2" exp="area" ref3D="1" dr="$A$79:$XFD$80" dn="Z_65A7B8D8_568F_443C_B62C_E36133DEF676_.wvu.Rows" sId="1"/>
    <undo index="2" exp="area" ref3D="1" dr="$A$79:$XFD$80" dn="Z_96708576_285E_449F_A603_80152244ECB5_.wvu.Rows" sId="1"/>
    <undo index="2" exp="area" ref3D="1" dr="$A$79:$XFD$80" dn="Z_0B420615_E326_4C97_AE7C_4C1A943AA485_.wvu.Rows" sId="1"/>
    <undo index="2" exp="area" ref3D="1" dr="$A$79:$XFD$80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9:$XFD$80" dn="Z_917EED46_F241_44DA_94C9_50D8D830EF81_.wvu.Rows" sId="1"/>
    <undo index="2" exp="area" ref3D="1" dr="$A$79:$XFD$80" dn="Z_D5C90058_43E4_4B90_ADF6_A42C5E5A35FF_.wvu.Rows" sId="1"/>
    <undo index="0" exp="area" ref3D="1" dr="$E$1:$E$1048576" dn="Z_6E16E238_ECEE_4D3C_8378_3960F0CEFDCE_.wvu.Cols" sId="1"/>
    <undo index="2" exp="area" ref3D="1" dr="$A$79:$XFD$80" dn="Z_6E16E238_ECEE_4D3C_8378_3960F0CEFDCE_.wvu.Rows" sId="1"/>
    <undo index="2" exp="area" ref3D="1" dr="$A$79:$XFD$80" dn="Z_CE835426_6F32_490E_AD78_3D26FCD74632_.wvu.Rows" sId="1"/>
    <undo index="2" exp="area" ref3D="1" dr="$A$79:$XFD$80" dn="Z_B69D24A3_5A53_497B_86C0_5BA2F3B6B4D3_.wvu.Rows" sId="1"/>
    <undo index="2" exp="area" ref3D="1" dr="$A$79:$XFD$80" dn="Z_A3FAB5B8_0B71_435E_857E_B9CE1157DA9D_.wvu.Rows" sId="1"/>
    <undo index="0" exp="area" ref3D="1" dr="$E$1:$E$1048576" dn="Z_A3FAB5B8_0B71_435E_857E_B9CE1157DA9D_.wvu.Cols" sId="1"/>
    <undo index="2" exp="area" ref3D="1" dr="$A$79:$XFD$80" dn="Z_A9218EDF_07C5_488C_8727_25D0399BEA47_.wvu.Rows" sId="1"/>
    <undo index="2" exp="area" ref3D="1" dr="$A$79:$XFD$80" dn="Z_37BE11D9_14BB_48BB_8C59_CEC0BB61A810_.wvu.Rows" sId="1"/>
    <undo index="2" exp="area" ref3D="1" dr="$A$79:$XFD$80" dn="Z_A543BCC1_A2AA_44C7_A914_D7C2A9274C94_.wvu.Rows" sId="1"/>
    <undo index="2" exp="area" ref3D="1" dr="$A$79:$XFD$80" dn="Z_C33F3393_72FA_4528_B8E9_8A92BA3CCEAB_.wvu.Rows" sId="1"/>
    <undo index="2" exp="area" ref3D="1" dr="$A$79:$XFD$80" dn="Z_157EED34_7CDD_4C05_9ACF_D7B033CA1EBE_.wvu.Rows" sId="1"/>
    <undo index="0" exp="area" ref3D="1" dr="$E$1:$E$1048576" dn="Z_D5C90058_43E4_4B90_ADF6_A42C5E5A35FF_.wvu.Cols" sId="1"/>
    <undo index="2" exp="area" ref3D="1" dr="$A$79:$XFD$80" dn="Z_BA1CC77F_DAF8_4512_83E0_E69DF2C4B6CC_.wvu.Rows" sId="1"/>
    <undo index="2" exp="area" ref3D="1" dr="$A$79:$XFD$80" dn="Z_C5391717_0E98_46BF_ADCD_B5D0CED83A4B_.wvu.Rows" sId="1"/>
    <undo index="2" exp="area" ref3D="1" dr="$A$79:$XFD$80" dn="Z_FC10C612_B4A0_4A56_9924_1E7792C1D011_.wvu.Rows" sId="1"/>
    <undo index="2" exp="area" ref3D="1" dr="$A$79:$XFD$80" dn="Z_152277A6_B0CA_46F7_B887_3D9C364BD987_.wvu.Rows" sId="1"/>
    <rfmt sheetId="1" xfDxf="1" sqref="A73:XFD73" start="0" length="0">
      <dxf>
        <font>
          <sz val="12"/>
          <name val="Times New Roman"/>
          <scheme val="none"/>
        </font>
        <alignment vertical="center" readingOrder="0"/>
      </dxf>
    </rfmt>
    <rfmt sheetId="1" sqref="A73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25" sId="1" ref="A73:XFD73" action="deleteRow">
    <undo index="2" exp="area" ref3D="1" dr="$A$78:$XFD$79" dn="Z_65A7B8D8_568F_443C_B62C_E36133DEF676_.wvu.Rows" sId="1"/>
    <undo index="2" exp="area" ref3D="1" dr="$A$78:$XFD$79" dn="Z_96708576_285E_449F_A603_80152244ECB5_.wvu.Rows" sId="1"/>
    <undo index="2" exp="area" ref3D="1" dr="$A$78:$XFD$79" dn="Z_0B420615_E326_4C97_AE7C_4C1A943AA485_.wvu.Rows" sId="1"/>
    <undo index="2" exp="area" ref3D="1" dr="$A$78:$XFD$79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8:$XFD$79" dn="Z_917EED46_F241_44DA_94C9_50D8D830EF81_.wvu.Rows" sId="1"/>
    <undo index="2" exp="area" ref3D="1" dr="$A$78:$XFD$79" dn="Z_D5C90058_43E4_4B90_ADF6_A42C5E5A35FF_.wvu.Rows" sId="1"/>
    <undo index="0" exp="area" ref3D="1" dr="$E$1:$E$1048576" dn="Z_6E16E238_ECEE_4D3C_8378_3960F0CEFDCE_.wvu.Cols" sId="1"/>
    <undo index="2" exp="area" ref3D="1" dr="$A$78:$XFD$79" dn="Z_6E16E238_ECEE_4D3C_8378_3960F0CEFDCE_.wvu.Rows" sId="1"/>
    <undo index="2" exp="area" ref3D="1" dr="$A$78:$XFD$79" dn="Z_CE835426_6F32_490E_AD78_3D26FCD74632_.wvu.Rows" sId="1"/>
    <undo index="2" exp="area" ref3D="1" dr="$A$78:$XFD$79" dn="Z_B69D24A3_5A53_497B_86C0_5BA2F3B6B4D3_.wvu.Rows" sId="1"/>
    <undo index="2" exp="area" ref3D="1" dr="$A$78:$XFD$79" dn="Z_A3FAB5B8_0B71_435E_857E_B9CE1157DA9D_.wvu.Rows" sId="1"/>
    <undo index="0" exp="area" ref3D="1" dr="$E$1:$E$1048576" dn="Z_A3FAB5B8_0B71_435E_857E_B9CE1157DA9D_.wvu.Cols" sId="1"/>
    <undo index="2" exp="area" ref3D="1" dr="$A$78:$XFD$79" dn="Z_A9218EDF_07C5_488C_8727_25D0399BEA47_.wvu.Rows" sId="1"/>
    <undo index="2" exp="area" ref3D="1" dr="$A$78:$XFD$79" dn="Z_37BE11D9_14BB_48BB_8C59_CEC0BB61A810_.wvu.Rows" sId="1"/>
    <undo index="2" exp="area" ref3D="1" dr="$A$78:$XFD$79" dn="Z_A543BCC1_A2AA_44C7_A914_D7C2A9274C94_.wvu.Rows" sId="1"/>
    <undo index="2" exp="area" ref3D="1" dr="$A$78:$XFD$79" dn="Z_C33F3393_72FA_4528_B8E9_8A92BA3CCEAB_.wvu.Rows" sId="1"/>
    <undo index="2" exp="area" ref3D="1" dr="$A$78:$XFD$79" dn="Z_157EED34_7CDD_4C05_9ACF_D7B033CA1EBE_.wvu.Rows" sId="1"/>
    <undo index="0" exp="area" ref3D="1" dr="$E$1:$E$1048576" dn="Z_D5C90058_43E4_4B90_ADF6_A42C5E5A35FF_.wvu.Cols" sId="1"/>
    <undo index="2" exp="area" ref3D="1" dr="$A$78:$XFD$79" dn="Z_BA1CC77F_DAF8_4512_83E0_E69DF2C4B6CC_.wvu.Rows" sId="1"/>
    <undo index="2" exp="area" ref3D="1" dr="$A$78:$XFD$79" dn="Z_C5391717_0E98_46BF_ADCD_B5D0CED83A4B_.wvu.Rows" sId="1"/>
    <undo index="2" exp="area" ref3D="1" dr="$A$78:$XFD$79" dn="Z_FC10C612_B4A0_4A56_9924_1E7792C1D011_.wvu.Rows" sId="1"/>
    <undo index="2" exp="area" ref3D="1" dr="$A$78:$XFD$79" dn="Z_152277A6_B0CA_46F7_B887_3D9C364BD987_.wvu.Rows" sId="1"/>
    <rfmt sheetId="1" xfDxf="1" sqref="A73:XFD73" start="0" length="0">
      <dxf>
        <font>
          <sz val="12"/>
          <name val="Times New Roman"/>
          <scheme val="none"/>
        </font>
        <alignment vertical="center" readingOrder="0"/>
      </dxf>
    </rfmt>
    <rfmt sheetId="1" sqref="A73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26" sId="1" ref="A73:XFD73" action="deleteRow">
    <undo index="2" exp="area" ref3D="1" dr="$A$77:$XFD$78" dn="Z_65A7B8D8_568F_443C_B62C_E36133DEF676_.wvu.Rows" sId="1"/>
    <undo index="2" exp="area" ref3D="1" dr="$A$77:$XFD$78" dn="Z_96708576_285E_449F_A603_80152244ECB5_.wvu.Rows" sId="1"/>
    <undo index="2" exp="area" ref3D="1" dr="$A$77:$XFD$78" dn="Z_0B420615_E326_4C97_AE7C_4C1A943AA485_.wvu.Rows" sId="1"/>
    <undo index="2" exp="area" ref3D="1" dr="$A$77:$XFD$78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7:$XFD$78" dn="Z_917EED46_F241_44DA_94C9_50D8D830EF81_.wvu.Rows" sId="1"/>
    <undo index="2" exp="area" ref3D="1" dr="$A$77:$XFD$78" dn="Z_D5C90058_43E4_4B90_ADF6_A42C5E5A35FF_.wvu.Rows" sId="1"/>
    <undo index="0" exp="area" ref3D="1" dr="$E$1:$E$1048576" dn="Z_6E16E238_ECEE_4D3C_8378_3960F0CEFDCE_.wvu.Cols" sId="1"/>
    <undo index="2" exp="area" ref3D="1" dr="$A$77:$XFD$78" dn="Z_6E16E238_ECEE_4D3C_8378_3960F0CEFDCE_.wvu.Rows" sId="1"/>
    <undo index="2" exp="area" ref3D="1" dr="$A$77:$XFD$78" dn="Z_CE835426_6F32_490E_AD78_3D26FCD74632_.wvu.Rows" sId="1"/>
    <undo index="2" exp="area" ref3D="1" dr="$A$77:$XFD$78" dn="Z_B69D24A3_5A53_497B_86C0_5BA2F3B6B4D3_.wvu.Rows" sId="1"/>
    <undo index="2" exp="area" ref3D="1" dr="$A$77:$XFD$78" dn="Z_A3FAB5B8_0B71_435E_857E_B9CE1157DA9D_.wvu.Rows" sId="1"/>
    <undo index="0" exp="area" ref3D="1" dr="$E$1:$E$1048576" dn="Z_A3FAB5B8_0B71_435E_857E_B9CE1157DA9D_.wvu.Cols" sId="1"/>
    <undo index="2" exp="area" ref3D="1" dr="$A$77:$XFD$78" dn="Z_A9218EDF_07C5_488C_8727_25D0399BEA47_.wvu.Rows" sId="1"/>
    <undo index="2" exp="area" ref3D="1" dr="$A$77:$XFD$78" dn="Z_37BE11D9_14BB_48BB_8C59_CEC0BB61A810_.wvu.Rows" sId="1"/>
    <undo index="2" exp="area" ref3D="1" dr="$A$77:$XFD$78" dn="Z_A543BCC1_A2AA_44C7_A914_D7C2A9274C94_.wvu.Rows" sId="1"/>
    <undo index="2" exp="area" ref3D="1" dr="$A$77:$XFD$78" dn="Z_C33F3393_72FA_4528_B8E9_8A92BA3CCEAB_.wvu.Rows" sId="1"/>
    <undo index="2" exp="area" ref3D="1" dr="$A$77:$XFD$78" dn="Z_157EED34_7CDD_4C05_9ACF_D7B033CA1EBE_.wvu.Rows" sId="1"/>
    <undo index="0" exp="area" ref3D="1" dr="$E$1:$E$1048576" dn="Z_D5C90058_43E4_4B90_ADF6_A42C5E5A35FF_.wvu.Cols" sId="1"/>
    <undo index="2" exp="area" ref3D="1" dr="$A$77:$XFD$78" dn="Z_BA1CC77F_DAF8_4512_83E0_E69DF2C4B6CC_.wvu.Rows" sId="1"/>
    <undo index="2" exp="area" ref3D="1" dr="$A$77:$XFD$78" dn="Z_C5391717_0E98_46BF_ADCD_B5D0CED83A4B_.wvu.Rows" sId="1"/>
    <undo index="2" exp="area" ref3D="1" dr="$A$77:$XFD$78" dn="Z_FC10C612_B4A0_4A56_9924_1E7792C1D011_.wvu.Rows" sId="1"/>
    <undo index="2" exp="area" ref3D="1" dr="$A$77:$XFD$78" dn="Z_152277A6_B0CA_46F7_B887_3D9C364BD987_.wvu.Rows" sId="1"/>
    <rfmt sheetId="1" xfDxf="1" sqref="A73:XFD73" start="0" length="0">
      <dxf>
        <font>
          <sz val="12"/>
          <name val="Times New Roman"/>
          <scheme val="none"/>
        </font>
        <alignment vertical="center" readingOrder="0"/>
      </dxf>
    </rfmt>
    <rfmt sheetId="1" sqref="A73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27" sId="1" ref="A73:XFD73" action="deleteRow">
    <undo index="2" exp="area" ref3D="1" dr="$A$76:$XFD$77" dn="Z_65A7B8D8_568F_443C_B62C_E36133DEF676_.wvu.Rows" sId="1"/>
    <undo index="2" exp="area" ref3D="1" dr="$A$76:$XFD$77" dn="Z_96708576_285E_449F_A603_80152244ECB5_.wvu.Rows" sId="1"/>
    <undo index="2" exp="area" ref3D="1" dr="$A$76:$XFD$77" dn="Z_0B420615_E326_4C97_AE7C_4C1A943AA485_.wvu.Rows" sId="1"/>
    <undo index="2" exp="area" ref3D="1" dr="$A$76:$XFD$77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6:$XFD$77" dn="Z_917EED46_F241_44DA_94C9_50D8D830EF81_.wvu.Rows" sId="1"/>
    <undo index="2" exp="area" ref3D="1" dr="$A$76:$XFD$77" dn="Z_D5C90058_43E4_4B90_ADF6_A42C5E5A35FF_.wvu.Rows" sId="1"/>
    <undo index="0" exp="area" ref3D="1" dr="$E$1:$E$1048576" dn="Z_6E16E238_ECEE_4D3C_8378_3960F0CEFDCE_.wvu.Cols" sId="1"/>
    <undo index="2" exp="area" ref3D="1" dr="$A$76:$XFD$77" dn="Z_6E16E238_ECEE_4D3C_8378_3960F0CEFDCE_.wvu.Rows" sId="1"/>
    <undo index="2" exp="area" ref3D="1" dr="$A$76:$XFD$77" dn="Z_CE835426_6F32_490E_AD78_3D26FCD74632_.wvu.Rows" sId="1"/>
    <undo index="2" exp="area" ref3D="1" dr="$A$76:$XFD$77" dn="Z_B69D24A3_5A53_497B_86C0_5BA2F3B6B4D3_.wvu.Rows" sId="1"/>
    <undo index="2" exp="area" ref3D="1" dr="$A$76:$XFD$77" dn="Z_A3FAB5B8_0B71_435E_857E_B9CE1157DA9D_.wvu.Rows" sId="1"/>
    <undo index="0" exp="area" ref3D="1" dr="$E$1:$E$1048576" dn="Z_A3FAB5B8_0B71_435E_857E_B9CE1157DA9D_.wvu.Cols" sId="1"/>
    <undo index="2" exp="area" ref3D="1" dr="$A$76:$XFD$77" dn="Z_A9218EDF_07C5_488C_8727_25D0399BEA47_.wvu.Rows" sId="1"/>
    <undo index="2" exp="area" ref3D="1" dr="$A$76:$XFD$77" dn="Z_37BE11D9_14BB_48BB_8C59_CEC0BB61A810_.wvu.Rows" sId="1"/>
    <undo index="2" exp="area" ref3D="1" dr="$A$76:$XFD$77" dn="Z_A543BCC1_A2AA_44C7_A914_D7C2A9274C94_.wvu.Rows" sId="1"/>
    <undo index="2" exp="area" ref3D="1" dr="$A$76:$XFD$77" dn="Z_C33F3393_72FA_4528_B8E9_8A92BA3CCEAB_.wvu.Rows" sId="1"/>
    <undo index="2" exp="area" ref3D="1" dr="$A$76:$XFD$77" dn="Z_157EED34_7CDD_4C05_9ACF_D7B033CA1EBE_.wvu.Rows" sId="1"/>
    <undo index="0" exp="area" ref3D="1" dr="$E$1:$E$1048576" dn="Z_D5C90058_43E4_4B90_ADF6_A42C5E5A35FF_.wvu.Cols" sId="1"/>
    <undo index="2" exp="area" ref3D="1" dr="$A$76:$XFD$77" dn="Z_BA1CC77F_DAF8_4512_83E0_E69DF2C4B6CC_.wvu.Rows" sId="1"/>
    <undo index="2" exp="area" ref3D="1" dr="$A$76:$XFD$77" dn="Z_C5391717_0E98_46BF_ADCD_B5D0CED83A4B_.wvu.Rows" sId="1"/>
    <undo index="2" exp="area" ref3D="1" dr="$A$76:$XFD$77" dn="Z_FC10C612_B4A0_4A56_9924_1E7792C1D011_.wvu.Rows" sId="1"/>
    <undo index="2" exp="area" ref3D="1" dr="$A$76:$XFD$77" dn="Z_152277A6_B0CA_46F7_B887_3D9C364BD987_.wvu.Rows" sId="1"/>
    <rfmt sheetId="1" xfDxf="1" sqref="A73:XFD73" start="0" length="0">
      <dxf>
        <font>
          <sz val="12"/>
          <name val="Times New Roman"/>
          <scheme val="none"/>
        </font>
        <alignment vertical="center" readingOrder="0"/>
      </dxf>
    </rfmt>
    <rfmt sheetId="1" sqref="A73" start="0" length="0">
      <dxf>
        <font>
          <b/>
          <sz val="12"/>
          <name val="Times New Roman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">
    <dxf>
      <alignment horizontal="center" readingOrder="0"/>
    </dxf>
  </rfmt>
  <rfmt sheetId="1" sqref="A10:A11">
    <dxf>
      <alignment horizontal="center" readingOrder="0"/>
    </dxf>
  </rfmt>
  <rcv guid="{B69D24A3-5A53-497B-86C0-5BA2F3B6B4D3}" action="delete"/>
  <rdn rId="0" localSheetId="1" customView="1" name="Z_B69D24A3_5A53_497B_86C0_5BA2F3B6B4D3_.wvu.PrintArea" hidden="1" oldHidden="1">
    <formula>'приложение №13 '!$A$1:$D$73</formula>
    <oldFormula>'приложение №13 '!$A$1:$D$73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'!$75:$76</formula>
    <oldFormula>'приложение №13 '!$1:$4,'приложение №13 '!$75:$76</oldFormula>
  </rdn>
  <rcv guid="{B69D24A3-5A53-497B-86C0-5BA2F3B6B4D3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5:D7">
    <dxf>
      <alignment horizontal="center" readingOrder="0"/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:XFD27" start="0" length="2147483647">
    <dxf>
      <font>
        <i/>
      </font>
    </dxf>
  </rfmt>
  <rfmt sheetId="1" sqref="A43:XFD44" start="0" length="2147483647">
    <dxf>
      <font>
        <i/>
      </font>
    </dxf>
  </rfmt>
  <rfmt sheetId="1" sqref="A65:XFD70" start="0" length="2147483647">
    <dxf>
      <font>
        <i/>
      </font>
    </dxf>
  </rfmt>
  <rcv guid="{B69D24A3-5A53-497B-86C0-5BA2F3B6B4D3}" action="delete"/>
  <rdn rId="0" localSheetId="1" customView="1" name="Z_B69D24A3_5A53_497B_86C0_5BA2F3B6B4D3_.wvu.PrintArea" hidden="1" oldHidden="1">
    <formula>'приложение №13 '!$A$1:$D$73</formula>
    <oldFormula>'приложение №13 '!$A$1:$D$73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'!$75:$76</formula>
    <oldFormula>'приложение №13 '!$1:$4,'приложение №13 '!$75:$76</oldFormula>
  </rdn>
  <rcv guid="{B69D24A3-5A53-497B-86C0-5BA2F3B6B4D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'!$A$1:$D$72</formula>
    <oldFormula>'приложение №13 '!$A$1:$D$72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'!$74:$75</formula>
    <oldFormula>'приложение №13 '!$1:$4,'приложение №13 '!$74:$75</oldFormula>
  </rdn>
  <rcv guid="{B69D24A3-5A53-497B-86C0-5BA2F3B6B4D3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" sId="1">
    <oc r="D39">
      <v>2267</v>
    </oc>
    <nc r="D39">
      <v>2268</v>
    </nc>
  </rcc>
  <rcv guid="{B69D24A3-5A53-497B-86C0-5BA2F3B6B4D3}" action="delete"/>
  <rdn rId="0" localSheetId="1" customView="1" name="Z_B69D24A3_5A53_497B_86C0_5BA2F3B6B4D3_.wvu.PrintArea" hidden="1" oldHidden="1">
    <formula>'приложение №13 '!$A$1:$D$72</formula>
    <oldFormula>'приложение №13 '!$A$1:$D$72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'!$74:$75</formula>
    <oldFormula>'приложение №13 '!$1:$4,'приложение №13 '!$74:$75</oldFormula>
  </rdn>
  <rcv guid="{B69D24A3-5A53-497B-86C0-5BA2F3B6B4D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'!$A$1:$D$80</formula>
    <oldFormula>'приложение №13 '!$A$1:$D$80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'!$82:$83</formula>
    <oldFormula>'приложение №13 '!$1:$4,'приложение №13 '!$82:$83</oldFormula>
  </rdn>
  <rcv guid="{B69D24A3-5A53-497B-86C0-5BA2F3B6B4D3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'!$A$1:$D$80</formula>
    <oldFormula>'приложение №13 '!$A$1:$D$80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'!$82:$83</formula>
    <oldFormula>'приложение №13 '!$1:$4,'приложение №13 '!$82:$83</oldFormula>
  </rdn>
  <rcv guid="{B69D24A3-5A53-497B-86C0-5BA2F3B6B4D3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" sId="1">
    <nc r="B54" t="inlineStr">
      <is>
        <t>37</t>
      </is>
    </nc>
  </rcc>
  <rcc rId="492" sId="1">
    <nc r="B55" t="inlineStr">
      <is>
        <t>38</t>
      </is>
    </nc>
  </rcc>
  <rcc rId="493" sId="1">
    <nc r="B56">
      <v>39</v>
    </nc>
  </rcc>
  <rcc rId="494" sId="1">
    <nc r="B57">
      <v>40</v>
    </nc>
  </rcc>
  <rcc rId="495" sId="1">
    <nc r="B58">
      <v>41</v>
    </nc>
  </rcc>
  <rcc rId="496" sId="1">
    <nc r="B59">
      <v>42</v>
    </nc>
  </rcc>
  <rcc rId="497" sId="1">
    <nc r="B60">
      <v>43</v>
    </nc>
  </rcc>
  <rcc rId="498" sId="1">
    <nc r="B61">
      <v>44</v>
    </nc>
  </rcc>
  <rcc rId="499" sId="1">
    <nc r="B62">
      <v>45</v>
    </nc>
  </rcc>
  <rcc rId="500" sId="1">
    <oc r="B63">
      <v>36</v>
    </oc>
    <nc r="B63">
      <v>46</v>
    </nc>
  </rcc>
  <rcc rId="501" sId="1">
    <oc r="B64">
      <v>37</v>
    </oc>
    <nc r="B64">
      <v>47</v>
    </nc>
  </rcc>
  <rcc rId="502" sId="1">
    <oc r="B65">
      <v>38</v>
    </oc>
    <nc r="B65">
      <v>48</v>
    </nc>
  </rcc>
  <rcc rId="503" sId="1">
    <oc r="B66">
      <v>39</v>
    </oc>
    <nc r="B66">
      <v>49</v>
    </nc>
  </rcc>
  <rcc rId="504" sId="1">
    <oc r="B67">
      <v>40</v>
    </oc>
    <nc r="B67">
      <v>50</v>
    </nc>
  </rcc>
  <rcv guid="{B69D24A3-5A53-497B-86C0-5BA2F3B6B4D3}" action="delete"/>
  <rdn rId="0" localSheetId="1" customView="1" name="Z_B69D24A3_5A53_497B_86C0_5BA2F3B6B4D3_.wvu.PrintArea" hidden="1" oldHidden="1">
    <formula>'приложение №13 '!$A$1:$D$84</formula>
    <oldFormula>'приложение №13 '!$A$1:$D$84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'!$86:$87</formula>
    <oldFormula>'приложение №13 '!$1:$4,'приложение №13 '!$86:$87</oldFormula>
  </rdn>
  <rcv guid="{B69D24A3-5A53-497B-86C0-5BA2F3B6B4D3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B68">
      <v>41</v>
    </oc>
    <nc r="B68">
      <v>51</v>
    </nc>
  </rcc>
  <rcc rId="509" sId="1">
    <oc r="B69">
      <v>42</v>
    </oc>
    <nc r="B69">
      <v>52</v>
    </nc>
  </rcc>
  <rcc rId="510" sId="1">
    <oc r="B70">
      <v>43</v>
    </oc>
    <nc r="B70">
      <v>53</v>
    </nc>
  </rcc>
  <rcc rId="511" sId="1">
    <oc r="B71">
      <v>44</v>
    </oc>
    <nc r="B71">
      <v>54</v>
    </nc>
  </rcc>
  <rcc rId="512" sId="1">
    <oc r="B72">
      <v>45</v>
    </oc>
    <nc r="B72">
      <v>55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" sId="1">
    <oc r="C42" t="inlineStr">
      <is>
        <t>Ремонт  нежилых помещений, находящихся в муниципальной собственности</t>
      </is>
    </oc>
    <nc r="C42" t="inlineStr">
      <is>
        <t>Ремонт нежилых помещений, находящихся в муниципальной собственности</t>
      </is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" sId="1">
    <oc r="B79">
      <v>46</v>
    </oc>
    <nc r="B79">
      <v>56</v>
    </nc>
  </rcc>
  <rcc rId="514" sId="1">
    <oc r="B80">
      <v>47</v>
    </oc>
    <nc r="B80">
      <v>57</v>
    </nc>
  </rcc>
  <rcc rId="515" sId="1">
    <oc r="B81">
      <v>48</v>
    </oc>
    <nc r="B81">
      <v>58</v>
    </nc>
  </rcc>
  <rcc rId="516" sId="1">
    <oc r="B82">
      <v>49</v>
    </oc>
    <nc r="B82">
      <v>59</v>
    </nc>
  </rcc>
  <rcc rId="517" sId="1">
    <oc r="B83">
      <v>50</v>
    </oc>
    <nc r="B83">
      <v>60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2" sId="1" ref="A63:XFD63" action="insertRow">
    <undo index="2" exp="area" ref3D="1" dr="$A$86:$XFD$87" dn="Z_FC10C612_B4A0_4A56_9924_1E7792C1D011_.wvu.Rows" sId="1"/>
    <undo index="2" exp="area" ref3D="1" dr="$A$86:$XFD$87" dn="Z_D5C90058_43E4_4B90_ADF6_A42C5E5A35FF_.wvu.Rows" sId="1"/>
    <undo index="0" exp="area" ref3D="1" dr="$E$1:$E$1048576" dn="Z_D5C90058_43E4_4B90_ADF6_A42C5E5A35FF_.wvu.Cols" sId="1"/>
    <undo index="2" exp="area" ref3D="1" dr="$A$86:$XFD$87" dn="Z_D2DFD3A4_23E2_4CFB_90F4_F4464072D23E_.wvu.Rows" sId="1"/>
    <undo index="2" exp="area" ref3D="1" dr="$A$86:$XFD$87" dn="Z_CE835426_6F32_490E_AD78_3D26FCD74632_.wvu.Rows" sId="1"/>
    <undo index="2" exp="area" ref3D="1" dr="$A$86:$XFD$87" dn="Z_C5391717_0E98_46BF_ADCD_B5D0CED83A4B_.wvu.Rows" sId="1"/>
    <undo index="2" exp="area" ref3D="1" dr="$A$86:$XFD$87" dn="Z_C33F3393_72FA_4528_B8E9_8A92BA3CCEAB_.wvu.Rows" sId="1"/>
    <undo index="2" exp="area" ref3D="1" dr="$A$86:$XFD$87" dn="Z_BA1CC77F_DAF8_4512_83E0_E69DF2C4B6CC_.wvu.Rows" sId="1"/>
    <undo index="2" exp="area" ref3D="1" dr="$A$86:$XFD$87" dn="Z_B69D24A3_5A53_497B_86C0_5BA2F3B6B4D3_.wvu.Rows" sId="1"/>
    <undo index="2" exp="area" ref3D="1" dr="$A$86:$XFD$87" dn="Z_A983F769_2BC5_4E7C_A2EE_FD7D2D7453F5_.wvu.Rows" sId="1"/>
    <undo index="2" exp="area" ref3D="1" dr="$A$86:$XFD$87" dn="Z_A9218EDF_07C5_488C_8727_25D0399BEA47_.wvu.Rows" sId="1"/>
    <undo index="2" exp="area" ref3D="1" dr="$A$86:$XFD$87" dn="Z_A543BCC1_A2AA_44C7_A914_D7C2A9274C94_.wvu.Rows" sId="1"/>
    <undo index="2" exp="area" ref3D="1" dr="$A$86:$XFD$87" dn="Z_A3FAB5B8_0B71_435E_857E_B9CE1157DA9D_.wvu.Rows" sId="1"/>
    <undo index="0" exp="area" ref3D="1" dr="$E$1:$E$1048576" dn="Z_A3FAB5B8_0B71_435E_857E_B9CE1157DA9D_.wvu.Cols" sId="1"/>
    <undo index="2" exp="area" ref3D="1" dr="$A$86:$XFD$87" dn="Z_96708576_285E_449F_A603_80152244ECB5_.wvu.Rows" sId="1"/>
    <undo index="2" exp="area" ref3D="1" dr="$A$86:$XFD$87" dn="Z_917EED46_F241_44DA_94C9_50D8D830EF81_.wvu.Rows" sId="1"/>
    <undo index="2" exp="area" ref3D="1" dr="$A$86:$XFD$87" dn="Z_6E16E238_ECEE_4D3C_8378_3960F0CEFDCE_.wvu.Rows" sId="1"/>
    <undo index="0" exp="area" ref3D="1" dr="$E$1:$E$1048576" dn="Z_6E16E238_ECEE_4D3C_8378_3960F0CEFDCE_.wvu.Cols" sId="1"/>
    <undo index="2" exp="area" ref3D="1" dr="$A$86:$XFD$87" dn="Z_65A7B8D8_568F_443C_B62C_E36133DEF676_.wvu.Rows" sId="1"/>
    <undo index="2" exp="area" ref3D="1" dr="$A$86:$XFD$87" dn="Z_4B9DB648_00A1_4A31_8F9E_7240AB3261CD_.wvu.Rows" sId="1"/>
    <undo index="0" exp="area" ref3D="1" dr="$E$1:$E$1048576" dn="Z_4B9DB648_00A1_4A31_8F9E_7240AB3261CD_.wvu.Cols" sId="1"/>
    <undo index="2" exp="area" ref3D="1" dr="$A$86:$XFD$87" dn="Z_37BE11D9_14BB_48BB_8C59_CEC0BB61A810_.wvu.Rows" sId="1"/>
    <undo index="0" exp="area" ref3D="1" dr="$E$1:$E$1048576" dn="Z_37BE11D9_14BB_48BB_8C59_CEC0BB61A810_.wvu.Cols" sId="1"/>
    <undo index="2" exp="area" ref3D="1" dr="$A$86:$XFD$87" dn="Z_157EED34_7CDD_4C05_9ACF_D7B033CA1EBE_.wvu.Rows" sId="1"/>
    <undo index="2" exp="area" ref3D="1" dr="$A$86:$XFD$87" dn="Z_152277A6_B0CA_46F7_B887_3D9C364BD987_.wvu.Rows" sId="1"/>
    <undo index="2" exp="area" ref3D="1" dr="$A$86:$XFD$87" dn="Z_0B420615_E326_4C97_AE7C_4C1A943AA485_.wvu.Rows" sId="1"/>
  </rrc>
  <rcc rId="623" sId="1" numFmtId="4">
    <nc r="D63">
      <v>3629</v>
    </nc>
  </rcc>
  <rcc rId="624" sId="1">
    <nc r="C63" t="inlineStr">
      <is>
        <t>Комплексное содержание территории жилых кварталов Центрального района</t>
      </is>
    </nc>
  </rcc>
  <rcv guid="{B69D24A3-5A53-497B-86C0-5BA2F3B6B4D3}" action="delete"/>
  <rdn rId="0" localSheetId="1" customView="1" name="Z_B69D24A3_5A53_497B_86C0_5BA2F3B6B4D3_.wvu.PrintArea" hidden="1" oldHidden="1">
    <formula>'приложение №13 '!$A$1:$D$85</formula>
    <oldFormula>'приложение №13 '!$A$1:$D$85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'!$87:$88</formula>
    <oldFormula>'приложение №13 '!$1:$4,'приложение №13 '!$87:$88</oldFormula>
  </rdn>
  <rcv guid="{B69D24A3-5A53-497B-86C0-5BA2F3B6B4D3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7" sId="1">
    <oc r="C63" t="inlineStr">
      <is>
        <t>Комплексное содержание территории жилых кварталов Центрального района</t>
      </is>
    </oc>
    <nc r="C63" t="inlineStr">
      <is>
        <t>Комплексное содержание территорий жилых кварталов Центрального района</t>
      </is>
    </nc>
  </rcc>
  <rcv guid="{B69D24A3-5A53-497B-86C0-5BA2F3B6B4D3}" action="delete"/>
  <rdn rId="0" localSheetId="1" customView="1" name="Z_B69D24A3_5A53_497B_86C0_5BA2F3B6B4D3_.wvu.PrintArea" hidden="1" oldHidden="1">
    <formula>'приложение №13 '!$A$1:$D$84</formula>
    <oldFormula>'приложение №13 '!$A$1:$D$84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'!$86:$87</formula>
    <oldFormula>'приложение №13 '!$1:$4,'приложение №13 '!$86:$87</oldFormula>
  </rdn>
  <rcv guid="{B69D24A3-5A53-497B-86C0-5BA2F3B6B4D3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'!$A$1:$D$84</formula>
    <oldFormula>'приложение №13 '!$A$1:$D$84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'!$86:$87</formula>
    <oldFormula>'приложение №13 '!$1:$4,'приложение №13 '!$86:$87</oldFormula>
  </rdn>
  <rcv guid="{B69D24A3-5A53-497B-86C0-5BA2F3B6B4D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74:D79" start="0" length="2147483647">
    <dxf>
      <font>
        <sz val="9"/>
      </font>
    </dxf>
  </rfmt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69D24A3-5A53-497B-86C0-5BA2F3B6B4D3}" action="delete"/>
  <rdn rId="0" localSheetId="1" customView="1" name="Z_B69D24A3_5A53_497B_86C0_5BA2F3B6B4D3_.wvu.PrintArea" hidden="1" oldHidden="1">
    <formula>'приложение №13 '!$A$1:$D$84</formula>
    <oldFormula>'приложение №13 '!$A$1:$D$84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'!$86:$87</formula>
    <oldFormula>'приложение №13 '!$1:$4,'приложение №13 '!$86:$87</oldFormula>
  </rdn>
  <rcv guid="{B69D24A3-5A53-497B-86C0-5BA2F3B6B4D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78">
    <dxf>
      <fill>
        <patternFill patternType="solid">
          <bgColor rgb="FFFFFF00"/>
        </patternFill>
      </fill>
    </dxf>
  </rfmt>
  <rcc rId="806" sId="1">
    <oc r="D78">
      <f>1180-372</f>
    </oc>
    <nc r="D78">
      <f>1180</f>
    </nc>
  </rcc>
  <rfmt sheetId="1" sqref="D78">
    <dxf>
      <fill>
        <patternFill>
          <bgColor theme="0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1">
    <oc r="C13" t="inlineStr">
      <is>
        <t xml:space="preserve">Расходы на организацию работы, связанной с внедрением ВФСК  ГТО на территории городского округа Тольятти.
(Комплектование кадрами 4-х центов тестирования (по 9 чел.) и приобретение спортивного инвентаря)
</t>
      </is>
    </oc>
    <nc r="C13" t="inlineStr">
      <is>
        <t>Расходы на организацию работы, связанной с внедрением ВФСК  ГТО на территории городского округа Тольятти.
(Комплектование кадрами 4-х центов тестирования (по 9 чел.) и приобретение спортивного инвентаря)</t>
      </is>
    </nc>
  </rcc>
  <rrc rId="91" sId="1" ref="A40:XFD41" action="insertRow">
    <undo index="2" exp="area" ref3D="1" dr="$A$71:$XFD$72" dn="Z_96708576_285E_449F_A603_80152244ECB5_.wvu.Rows" sId="1"/>
    <undo index="2" exp="area" ref3D="1" dr="$A$71:$XFD$72" dn="Z_0B420615_E326_4C97_AE7C_4C1A943AA485_.wvu.Rows" sId="1"/>
    <undo index="2" exp="area" ref3D="1" dr="$A$71:$XFD$72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1:$XFD$72" dn="Z_917EED46_F241_44DA_94C9_50D8D830EF81_.wvu.Rows" sId="1"/>
    <undo index="2" exp="area" ref3D="1" dr="$A$71:$XFD$72" dn="Z_D5C90058_43E4_4B90_ADF6_A42C5E5A35FF_.wvu.Rows" sId="1"/>
    <undo index="0" exp="area" ref3D="1" dr="$E$1:$E$1048576" dn="Z_6E16E238_ECEE_4D3C_8378_3960F0CEFDCE_.wvu.Cols" sId="1"/>
    <undo index="2" exp="area" ref3D="1" dr="$A$71:$XFD$72" dn="Z_6E16E238_ECEE_4D3C_8378_3960F0CEFDCE_.wvu.Rows" sId="1"/>
    <undo index="2" exp="area" ref3D="1" dr="$A$71:$XFD$72" dn="Z_CE835426_6F32_490E_AD78_3D26FCD74632_.wvu.Rows" sId="1"/>
    <undo index="2" exp="area" ref3D="1" dr="$A$71:$XFD$72" dn="Z_B69D24A3_5A53_497B_86C0_5BA2F3B6B4D3_.wvu.Rows" sId="1"/>
    <undo index="2" exp="area" ref3D="1" dr="$A$71:$XFD$72" dn="Z_A3FAB5B8_0B71_435E_857E_B9CE1157DA9D_.wvu.Rows" sId="1"/>
    <undo index="0" exp="area" ref3D="1" dr="$E$1:$E$1048576" dn="Z_A3FAB5B8_0B71_435E_857E_B9CE1157DA9D_.wvu.Cols" sId="1"/>
    <undo index="2" exp="area" ref3D="1" dr="$A$71:$XFD$72" dn="Z_A9218EDF_07C5_488C_8727_25D0399BEA47_.wvu.Rows" sId="1"/>
    <undo index="2" exp="area" ref3D="1" dr="$A$71:$XFD$72" dn="Z_37BE11D9_14BB_48BB_8C59_CEC0BB61A810_.wvu.Rows" sId="1"/>
    <undo index="2" exp="area" ref3D="1" dr="$A$71:$XFD$72" dn="Z_A543BCC1_A2AA_44C7_A914_D7C2A9274C94_.wvu.Rows" sId="1"/>
    <undo index="2" exp="area" ref3D="1" dr="$A$71:$XFD$72" dn="Z_C33F3393_72FA_4528_B8E9_8A92BA3CCEAB_.wvu.Rows" sId="1"/>
    <undo index="2" exp="area" ref3D="1" dr="$A$71:$XFD$72" dn="Z_157EED34_7CDD_4C05_9ACF_D7B033CA1EBE_.wvu.Rows" sId="1"/>
    <undo index="0" exp="area" ref3D="1" dr="$E$1:$E$1048576" dn="Z_D5C90058_43E4_4B90_ADF6_A42C5E5A35FF_.wvu.Cols" sId="1"/>
    <undo index="2" exp="area" ref3D="1" dr="$A$71:$XFD$72" dn="Z_BA1CC77F_DAF8_4512_83E0_E69DF2C4B6CC_.wvu.Rows" sId="1"/>
    <undo index="2" exp="area" ref3D="1" dr="$A$71:$XFD$72" dn="Z_C5391717_0E98_46BF_ADCD_B5D0CED83A4B_.wvu.Rows" sId="1"/>
    <undo index="2" exp="area" ref3D="1" dr="$A$71:$XFD$72" dn="Z_FC10C612_B4A0_4A56_9924_1E7792C1D011_.wvu.Rows" sId="1"/>
    <undo index="2" exp="area" ref3D="1" dr="$A$71:$XFD$72" dn="Z_152277A6_B0CA_46F7_B887_3D9C364BD987_.wvu.Rows" sId="1"/>
  </rrc>
  <rfmt sheetId="1" sqref="B40" start="0" length="0">
    <dxf>
      <numFmt numFmtId="21" formatCode="dd/mmm"/>
    </dxf>
  </rfmt>
  <rfmt sheetId="1" sqref="B40:B41">
    <dxf>
      <numFmt numFmtId="0" formatCode="General"/>
    </dxf>
  </rfmt>
  <rfmt sheetId="1" sqref="B40" start="0" length="0">
    <dxf>
      <numFmt numFmtId="21" formatCode="dd/mmm"/>
    </dxf>
  </rfmt>
  <rfmt sheetId="1" sqref="B40:B41">
    <dxf>
      <numFmt numFmtId="30" formatCode="@"/>
    </dxf>
  </rfmt>
  <rcc rId="92" sId="1" numFmtId="30">
    <nc r="B40" t="inlineStr">
      <is>
        <t>26.1</t>
      </is>
    </nc>
  </rcc>
  <rcc rId="93" sId="1">
    <nc r="B41" t="inlineStr">
      <is>
        <t>26.2</t>
      </is>
    </nc>
  </rcc>
  <rcc rId="94" sId="1">
    <nc r="C40" t="inlineStr">
      <is>
        <t xml:space="preserve">Косьба газонов </t>
      </is>
    </nc>
  </rcc>
  <rcc rId="95" sId="1">
    <nc r="C41" t="inlineStr">
      <is>
        <t>Аварийный ямочный ремонт</t>
      </is>
    </nc>
  </rcc>
  <rcc rId="96" sId="1">
    <oc r="C42" t="inlineStr">
      <is>
        <t>Аварийный ямочный ремонт в рамках содержания территорий общего пользования, комплексного содержания жилых кварталов и объектов озеленения, за исключением придомовых территорий</t>
      </is>
    </oc>
    <nc r="C42"/>
  </rcc>
  <rcc rId="97" sId="1" numFmtId="4">
    <nc r="D40">
      <v>10000</v>
    </nc>
  </rcc>
  <rcc rId="98" sId="1" numFmtId="4">
    <nc r="D41">
      <v>3132</v>
    </nc>
  </rcc>
  <rrc rId="99" sId="1" ref="A42:XFD42" action="deleteRow">
    <undo index="2" exp="area" ref3D="1" dr="$A$73:$XFD$74" dn="Z_96708576_285E_449F_A603_80152244ECB5_.wvu.Rows" sId="1"/>
    <undo index="2" exp="area" ref3D="1" dr="$A$73:$XFD$74" dn="Z_0B420615_E326_4C97_AE7C_4C1A943AA485_.wvu.Rows" sId="1"/>
    <undo index="2" exp="area" ref3D="1" dr="$A$73:$XFD$74" dn="Z_4B9DB648_00A1_4A31_8F9E_7240AB3261CD_.wvu.Rows" sId="1"/>
    <undo index="0" exp="area" ref3D="1" dr="$E$1:$E$1048576" dn="Z_37BE11D9_14BB_48BB_8C59_CEC0BB61A810_.wvu.Cols" sId="1"/>
    <undo index="0" exp="area" ref3D="1" dr="$E$1:$E$1048576" dn="Z_4B9DB648_00A1_4A31_8F9E_7240AB3261CD_.wvu.Cols" sId="1"/>
    <undo index="2" exp="area" ref3D="1" dr="$A$73:$XFD$74" dn="Z_917EED46_F241_44DA_94C9_50D8D830EF81_.wvu.Rows" sId="1"/>
    <undo index="2" exp="area" ref3D="1" dr="$A$73:$XFD$74" dn="Z_D5C90058_43E4_4B90_ADF6_A42C5E5A35FF_.wvu.Rows" sId="1"/>
    <undo index="0" exp="area" ref3D="1" dr="$E$1:$E$1048576" dn="Z_6E16E238_ECEE_4D3C_8378_3960F0CEFDCE_.wvu.Cols" sId="1"/>
    <undo index="2" exp="area" ref3D="1" dr="$A$73:$XFD$74" dn="Z_6E16E238_ECEE_4D3C_8378_3960F0CEFDCE_.wvu.Rows" sId="1"/>
    <undo index="2" exp="area" ref3D="1" dr="$A$73:$XFD$74" dn="Z_CE835426_6F32_490E_AD78_3D26FCD74632_.wvu.Rows" sId="1"/>
    <undo index="2" exp="area" ref3D="1" dr="$A$73:$XFD$74" dn="Z_B69D24A3_5A53_497B_86C0_5BA2F3B6B4D3_.wvu.Rows" sId="1"/>
    <undo index="2" exp="area" ref3D="1" dr="$A$73:$XFD$74" dn="Z_A3FAB5B8_0B71_435E_857E_B9CE1157DA9D_.wvu.Rows" sId="1"/>
    <undo index="0" exp="area" ref3D="1" dr="$E$1:$E$1048576" dn="Z_A3FAB5B8_0B71_435E_857E_B9CE1157DA9D_.wvu.Cols" sId="1"/>
    <undo index="2" exp="area" ref3D="1" dr="$A$73:$XFD$74" dn="Z_A9218EDF_07C5_488C_8727_25D0399BEA47_.wvu.Rows" sId="1"/>
    <undo index="2" exp="area" ref3D="1" dr="$A$73:$XFD$74" dn="Z_37BE11D9_14BB_48BB_8C59_CEC0BB61A810_.wvu.Rows" sId="1"/>
    <undo index="2" exp="area" ref3D="1" dr="$A$73:$XFD$74" dn="Z_A543BCC1_A2AA_44C7_A914_D7C2A9274C94_.wvu.Rows" sId="1"/>
    <undo index="2" exp="area" ref3D="1" dr="$A$73:$XFD$74" dn="Z_C33F3393_72FA_4528_B8E9_8A92BA3CCEAB_.wvu.Rows" sId="1"/>
    <undo index="2" exp="area" ref3D="1" dr="$A$73:$XFD$74" dn="Z_157EED34_7CDD_4C05_9ACF_D7B033CA1EBE_.wvu.Rows" sId="1"/>
    <undo index="0" exp="area" ref3D="1" dr="$E$1:$E$1048576" dn="Z_D5C90058_43E4_4B90_ADF6_A42C5E5A35FF_.wvu.Cols" sId="1"/>
    <undo index="2" exp="area" ref3D="1" dr="$A$73:$XFD$74" dn="Z_BA1CC77F_DAF8_4512_83E0_E69DF2C4B6CC_.wvu.Rows" sId="1"/>
    <undo index="2" exp="area" ref3D="1" dr="$A$73:$XFD$74" dn="Z_C5391717_0E98_46BF_ADCD_B5D0CED83A4B_.wvu.Rows" sId="1"/>
    <undo index="2" exp="area" ref3D="1" dr="$A$73:$XFD$74" dn="Z_FC10C612_B4A0_4A56_9924_1E7792C1D011_.wvu.Rows" sId="1"/>
    <undo index="2" exp="area" ref3D="1" dr="$A$73:$XFD$74" dn="Z_152277A6_B0CA_46F7_B887_3D9C364BD987_.wvu.Rows" sId="1"/>
    <rfmt sheetId="1" xfDxf="1" sqref="A42:XFD42" start="0" length="0">
      <dxf>
        <font>
          <sz val="12"/>
          <name val="Times New Roman"/>
          <scheme val="none"/>
        </font>
        <alignment vertical="center" readingOrder="0"/>
      </dxf>
    </rfmt>
    <rfmt sheetId="1" sqref="A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2">
        <v>27</v>
      </nc>
      <ndxf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2" start="0" length="0">
      <dxf>
        <fill>
          <patternFill patternType="solid">
            <bgColor rgb="FFFFFF0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42">
        <v>3132</v>
      </nc>
      <ndxf>
        <numFmt numFmtId="3" formatCode="#,##0"/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" sId="1">
    <oc r="B42">
      <v>28</v>
    </oc>
    <nc r="B42">
      <v>27</v>
    </nc>
  </rcc>
  <rcc rId="101" sId="1">
    <oc r="B43">
      <v>29</v>
    </oc>
    <nc r="B43">
      <v>28</v>
    </nc>
  </rcc>
  <rcc rId="102" sId="1">
    <oc r="B44">
      <v>30</v>
    </oc>
    <nc r="B44">
      <v>29</v>
    </nc>
  </rcc>
  <rcc rId="103" sId="1">
    <oc r="B45">
      <v>31</v>
    </oc>
    <nc r="B45">
      <v>30</v>
    </nc>
  </rcc>
  <rcc rId="104" sId="1">
    <oc r="B46">
      <v>32</v>
    </oc>
    <nc r="B46">
      <v>31</v>
    </nc>
  </rcc>
  <rcc rId="105" sId="1">
    <oc r="B47">
      <v>33</v>
    </oc>
    <nc r="B47">
      <v>32</v>
    </nc>
  </rcc>
  <rcc rId="106" sId="1">
    <oc r="B48">
      <v>34</v>
    </oc>
    <nc r="B48">
      <v>33</v>
    </nc>
  </rcc>
  <rcc rId="107" sId="1">
    <oc r="B49">
      <v>35</v>
    </oc>
    <nc r="B49">
      <v>34</v>
    </nc>
  </rcc>
  <rcc rId="108" sId="1">
    <oc r="B50">
      <v>36</v>
    </oc>
    <nc r="B50">
      <v>35</v>
    </nc>
  </rcc>
  <rcc rId="109" sId="1">
    <oc r="B51">
      <v>37</v>
    </oc>
    <nc r="B51">
      <v>36</v>
    </nc>
  </rcc>
  <rcc rId="110" sId="1">
    <oc r="B52">
      <v>38</v>
    </oc>
    <nc r="B52">
      <v>37</v>
    </nc>
  </rcc>
  <rcc rId="111" sId="1">
    <oc r="B53">
      <v>39</v>
    </oc>
    <nc r="B53">
      <v>38</v>
    </nc>
  </rcc>
  <rcc rId="112" sId="1">
    <oc r="B54">
      <v>40</v>
    </oc>
    <nc r="B54">
      <v>39</v>
    </nc>
  </rcc>
  <rcc rId="113" sId="1">
    <oc r="B55">
      <v>41</v>
    </oc>
    <nc r="B55">
      <v>40</v>
    </nc>
  </rcc>
  <rcc rId="114" sId="1">
    <oc r="B56">
      <v>42</v>
    </oc>
    <nc r="B56">
      <v>41</v>
    </nc>
  </rcc>
  <rcc rId="115" sId="1">
    <oc r="B57">
      <v>43</v>
    </oc>
    <nc r="B57">
      <v>42</v>
    </nc>
  </rcc>
  <rcc rId="116" sId="1">
    <oc r="B58" t="inlineStr">
      <is>
        <t>43.1</t>
      </is>
    </oc>
    <nc r="B58" t="inlineStr">
      <is>
        <t>42.1</t>
      </is>
    </nc>
  </rcc>
  <rcc rId="117" sId="1">
    <oc r="B59" t="inlineStr">
      <is>
        <t>43.2</t>
      </is>
    </oc>
    <nc r="B59" t="inlineStr">
      <is>
        <t>42.2</t>
      </is>
    </nc>
  </rcc>
  <rcc rId="118" sId="1">
    <oc r="B60" t="inlineStr">
      <is>
        <t>43.3</t>
      </is>
    </oc>
    <nc r="B60" t="inlineStr">
      <is>
        <t>42.3</t>
      </is>
    </nc>
  </rcc>
  <rcc rId="119" sId="1">
    <oc r="B61" t="inlineStr">
      <is>
        <t>43.4</t>
      </is>
    </oc>
    <nc r="B61" t="inlineStr">
      <is>
        <t>42.4</t>
      </is>
    </nc>
  </rcc>
  <rcc rId="120" sId="1">
    <oc r="B62" t="inlineStr">
      <is>
        <t>43.5</t>
      </is>
    </oc>
    <nc r="B62" t="inlineStr">
      <is>
        <t>42.5</t>
      </is>
    </nc>
  </rcc>
  <rcc rId="121" sId="1">
    <oc r="B63" t="inlineStr">
      <is>
        <t>43.6</t>
      </is>
    </oc>
    <nc r="B63" t="inlineStr">
      <is>
        <t>42.6</t>
      </is>
    </nc>
  </rcc>
  <rcc rId="122" sId="1">
    <oc r="B64">
      <v>44</v>
    </oc>
    <nc r="B64">
      <v>43</v>
    </nc>
  </rcc>
  <rcc rId="123" sId="1">
    <oc r="B65">
      <v>45</v>
    </oc>
    <nc r="B65">
      <v>44</v>
    </nc>
  </rcc>
  <rcv guid="{B69D24A3-5A53-497B-86C0-5BA2F3B6B4D3}" action="delete"/>
  <rdn rId="0" localSheetId="1" customView="1" name="Z_B69D24A3_5A53_497B_86C0_5BA2F3B6B4D3_.wvu.PrintArea" hidden="1" oldHidden="1">
    <formula>'приложение №13 '!$A$1:$D$70</formula>
    <oldFormula>'приложение №13 '!$A$1:$D$70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'!$72:$73</formula>
    <oldFormula>'приложение №13 '!$1:$4,'приложение №13 '!$72:$73</oldFormula>
  </rdn>
  <rcv guid="{B69D24A3-5A53-497B-86C0-5BA2F3B6B4D3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C39" t="inlineStr">
      <is>
        <t>Косьба газонов в рамках содержания территорий общего пользования, комплексного содержания жилых кварталов и объектов озеленения, за исключением придомовых территорий</t>
      </is>
    </oc>
    <nc r="C39" t="inlineStr">
      <is>
        <t>Содержание территорий общего пользования, комплексное содержание жилых кварталов и объектов озеленения, за исключением придомовых территорий</t>
      </is>
    </nc>
  </rcc>
  <rcc rId="128" sId="1" numFmtId="4">
    <oc r="D39">
      <v>10000</v>
    </oc>
    <nc r="D39">
      <f>SUM(D40:D41)</f>
    </nc>
  </rcc>
  <rfmt sheetId="1" sqref="A40:XFD41">
    <dxf>
      <fill>
        <patternFill patternType="none">
          <bgColor auto="1"/>
        </patternFill>
      </fill>
    </dxf>
  </rfmt>
  <rfmt sheetId="1" sqref="A39:XFD39">
    <dxf>
      <fill>
        <patternFill patternType="none">
          <bgColor auto="1"/>
        </patternFill>
      </fill>
    </dxf>
  </rfmt>
  <rcv guid="{B69D24A3-5A53-497B-86C0-5BA2F3B6B4D3}" action="delete"/>
  <rdn rId="0" localSheetId="1" customView="1" name="Z_B69D24A3_5A53_497B_86C0_5BA2F3B6B4D3_.wvu.PrintArea" hidden="1" oldHidden="1">
    <formula>'приложение №13 '!$A$1:$D$70</formula>
    <oldFormula>'приложение №13 '!$A$1:$D$70</oldFormula>
  </rdn>
  <rdn rId="0" localSheetId="1" customView="1" name="Z_B69D24A3_5A53_497B_86C0_5BA2F3B6B4D3_.wvu.PrintTitles" hidden="1" oldHidden="1">
    <formula>'приложение №13 '!$10:$10</formula>
    <oldFormula>'приложение №13 '!$10:$10</oldFormula>
  </rdn>
  <rdn rId="0" localSheetId="1" customView="1" name="Z_B69D24A3_5A53_497B_86C0_5BA2F3B6B4D3_.wvu.Rows" hidden="1" oldHidden="1">
    <formula>'приложение №13 '!$1:$4,'приложение №13 '!$72:$73</formula>
    <oldFormula>'приложение №13 '!$1:$4,'приложение №13 '!$72:$73</oldFormula>
  </rdn>
  <rcv guid="{B69D24A3-5A53-497B-86C0-5BA2F3B6B4D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" sId="1">
    <oc r="D70">
      <f>SUM(D11:D57)+D64+D65+D66+D67+D68+D69</f>
    </oc>
    <nc r="D70">
      <f>SUM(D11:D57)+D64+D65+D66+D67+D68+D69-D41-D40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" sId="1">
    <oc r="B40" t="inlineStr">
      <is>
        <t>26.1</t>
      </is>
    </oc>
    <nc r="B40"/>
  </rcc>
  <rcc rId="134" sId="1">
    <oc r="B41" t="inlineStr">
      <is>
        <t>26.2</t>
      </is>
    </oc>
    <nc r="B41"/>
  </rcc>
  <rcc rId="135" sId="1">
    <oc r="C40" t="inlineStr">
      <is>
        <t xml:space="preserve">Косьба газонов </t>
      </is>
    </oc>
    <nc r="C40">
      <f>- косьба газонов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" sId="1">
    <oc r="C40">
      <f>- косьба газонов</f>
    </oc>
    <nc r="C40" t="inlineStr">
      <is>
        <t>Косьба газонов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X84"/>
  <sheetViews>
    <sheetView tabSelected="1" view="pageBreakPreview" topLeftCell="A68" zoomScaleSheetLayoutView="100" workbookViewId="0">
      <selection activeCell="A80" sqref="A80"/>
    </sheetView>
  </sheetViews>
  <sheetFormatPr defaultColWidth="9.140625" defaultRowHeight="15.75"/>
  <cols>
    <col min="1" max="1" width="9.42578125" style="30" customWidth="1"/>
    <col min="2" max="2" width="91.28515625" style="4" customWidth="1"/>
    <col min="3" max="3" width="18.5703125" style="4" customWidth="1"/>
    <col min="4" max="4" width="61" style="16" hidden="1" customWidth="1"/>
    <col min="5" max="7" width="9.140625" style="16"/>
    <col min="8" max="76" width="9.140625" style="17"/>
    <col min="77" max="16384" width="9.140625" style="4"/>
  </cols>
  <sheetData>
    <row r="1" spans="1:76" hidden="1">
      <c r="A1" s="36" t="s">
        <v>9</v>
      </c>
      <c r="B1" s="36"/>
      <c r="C1" s="36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</row>
    <row r="2" spans="1:76" hidden="1">
      <c r="A2" s="36" t="s">
        <v>8</v>
      </c>
      <c r="B2" s="36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</row>
    <row r="3" spans="1:76" hidden="1">
      <c r="A3" s="36" t="s">
        <v>3</v>
      </c>
      <c r="B3" s="36"/>
      <c r="C3" s="36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</row>
    <row r="4" spans="1:76" ht="18.75" hidden="1" customHeight="1"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</row>
    <row r="5" spans="1:76" ht="18.75" customHeight="1">
      <c r="A5" s="39" t="s">
        <v>10</v>
      </c>
      <c r="B5" s="39"/>
      <c r="C5" s="3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</row>
    <row r="6" spans="1:76" ht="18.75" customHeight="1">
      <c r="A6" s="39" t="s">
        <v>11</v>
      </c>
      <c r="B6" s="39"/>
      <c r="C6" s="3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</row>
    <row r="7" spans="1:76" ht="18.75" customHeight="1">
      <c r="A7" s="39" t="s">
        <v>12</v>
      </c>
      <c r="B7" s="39"/>
      <c r="C7" s="3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</row>
    <row r="8" spans="1:76" ht="18.75" customHeight="1"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</row>
    <row r="9" spans="1:76" ht="52.15" customHeight="1">
      <c r="A9" s="37" t="s">
        <v>13</v>
      </c>
      <c r="B9" s="37"/>
      <c r="C9" s="37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</row>
    <row r="10" spans="1:76" ht="50.25" customHeight="1">
      <c r="A10" s="3" t="s">
        <v>2</v>
      </c>
      <c r="B10" s="3" t="s">
        <v>0</v>
      </c>
      <c r="C10" s="5" t="s">
        <v>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</row>
    <row r="11" spans="1:76" ht="18.75" customHeight="1">
      <c r="A11" s="6">
        <v>1</v>
      </c>
      <c r="B11" s="7" t="s">
        <v>83</v>
      </c>
      <c r="C11" s="8">
        <f>2825+4757+22930+2730</f>
        <v>33242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</row>
    <row r="12" spans="1:76" ht="18.75" customHeight="1">
      <c r="A12" s="6">
        <v>2</v>
      </c>
      <c r="B12" s="7" t="s">
        <v>68</v>
      </c>
      <c r="C12" s="8">
        <f>9642+9071+65676</f>
        <v>84389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</row>
    <row r="13" spans="1:76" ht="31.5">
      <c r="A13" s="6">
        <v>3</v>
      </c>
      <c r="B13" s="7" t="s">
        <v>76</v>
      </c>
      <c r="C13" s="8">
        <v>62651.8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</row>
    <row r="14" spans="1:76" ht="31.5">
      <c r="A14" s="6">
        <v>4</v>
      </c>
      <c r="B14" s="7" t="s">
        <v>70</v>
      </c>
      <c r="C14" s="8">
        <v>2948.6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</row>
    <row r="15" spans="1:76" ht="67.900000000000006" customHeight="1">
      <c r="A15" s="6">
        <v>5</v>
      </c>
      <c r="B15" s="7" t="s">
        <v>73</v>
      </c>
      <c r="C15" s="8">
        <v>6631.7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</row>
    <row r="16" spans="1:76">
      <c r="A16" s="6">
        <v>6</v>
      </c>
      <c r="B16" s="7" t="s">
        <v>14</v>
      </c>
      <c r="C16" s="8">
        <v>12992.4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</row>
    <row r="17" spans="1:76">
      <c r="A17" s="6">
        <v>7</v>
      </c>
      <c r="B17" s="7" t="s">
        <v>15</v>
      </c>
      <c r="C17" s="8">
        <v>35653.699999999997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</row>
    <row r="18" spans="1:76" ht="49.9" customHeight="1">
      <c r="A18" s="6">
        <v>8</v>
      </c>
      <c r="B18" s="7" t="s">
        <v>77</v>
      </c>
      <c r="C18" s="8">
        <v>2823.4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</row>
    <row r="19" spans="1:76">
      <c r="A19" s="6">
        <v>9</v>
      </c>
      <c r="B19" s="7" t="s">
        <v>72</v>
      </c>
      <c r="C19" s="8">
        <v>3079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</row>
    <row r="20" spans="1:76" ht="47.25">
      <c r="A20" s="6">
        <v>10</v>
      </c>
      <c r="B20" s="7" t="s">
        <v>16</v>
      </c>
      <c r="C20" s="8">
        <v>5100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</row>
    <row r="21" spans="1:76" ht="47.25">
      <c r="A21" s="6">
        <v>11</v>
      </c>
      <c r="B21" s="7" t="s">
        <v>17</v>
      </c>
      <c r="C21" s="8">
        <v>36279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</row>
    <row r="22" spans="1:76" ht="31.5">
      <c r="A22" s="6">
        <v>12</v>
      </c>
      <c r="B22" s="7" t="s">
        <v>20</v>
      </c>
      <c r="C22" s="8">
        <v>394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</row>
    <row r="23" spans="1:76" ht="31.5">
      <c r="A23" s="6">
        <v>13</v>
      </c>
      <c r="B23" s="7" t="s">
        <v>19</v>
      </c>
      <c r="C23" s="8">
        <v>5793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</row>
    <row r="24" spans="1:76">
      <c r="A24" s="6">
        <v>14</v>
      </c>
      <c r="B24" s="7" t="s">
        <v>18</v>
      </c>
      <c r="C24" s="8">
        <v>8614</v>
      </c>
      <c r="D24" s="9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</row>
    <row r="25" spans="1:76" ht="14.45" customHeight="1">
      <c r="A25" s="6">
        <v>15</v>
      </c>
      <c r="B25" s="7" t="s">
        <v>21</v>
      </c>
      <c r="C25" s="10">
        <v>15000</v>
      </c>
      <c r="D25" s="9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</row>
    <row r="26" spans="1:76">
      <c r="A26" s="6">
        <v>16</v>
      </c>
      <c r="B26" s="7" t="s">
        <v>22</v>
      </c>
      <c r="C26" s="10">
        <v>44016</v>
      </c>
      <c r="D26" s="9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</row>
    <row r="27" spans="1:76" s="26" customFormat="1">
      <c r="A27" s="23"/>
      <c r="B27" s="24" t="s">
        <v>23</v>
      </c>
      <c r="C27" s="34">
        <v>31202</v>
      </c>
      <c r="D27" s="25"/>
    </row>
    <row r="28" spans="1:76" s="26" customFormat="1">
      <c r="A28" s="23"/>
      <c r="B28" s="27" t="s">
        <v>24</v>
      </c>
      <c r="C28" s="34">
        <v>10808</v>
      </c>
      <c r="D28" s="25"/>
    </row>
    <row r="29" spans="1:76" s="26" customFormat="1">
      <c r="A29" s="23"/>
      <c r="B29" s="27" t="s">
        <v>25</v>
      </c>
      <c r="C29" s="34">
        <v>2006</v>
      </c>
      <c r="D29" s="25"/>
    </row>
    <row r="30" spans="1:76" ht="31.5">
      <c r="A30" s="6">
        <v>17</v>
      </c>
      <c r="B30" s="7" t="s">
        <v>26</v>
      </c>
      <c r="C30" s="10">
        <v>14645</v>
      </c>
      <c r="D30" s="9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</row>
    <row r="31" spans="1:76">
      <c r="A31" s="6">
        <v>18</v>
      </c>
      <c r="B31" s="11" t="s">
        <v>47</v>
      </c>
      <c r="C31" s="10">
        <v>600</v>
      </c>
      <c r="D31" s="9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</row>
    <row r="32" spans="1:76">
      <c r="A32" s="6">
        <v>19</v>
      </c>
      <c r="B32" s="21" t="s">
        <v>66</v>
      </c>
      <c r="C32" s="10">
        <v>2305</v>
      </c>
      <c r="D32" s="9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</row>
    <row r="33" spans="1:76">
      <c r="A33" s="6">
        <v>20</v>
      </c>
      <c r="B33" s="11" t="s">
        <v>48</v>
      </c>
      <c r="C33" s="10">
        <v>3517</v>
      </c>
      <c r="D33" s="9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</row>
    <row r="34" spans="1:76">
      <c r="A34" s="6">
        <v>21</v>
      </c>
      <c r="B34" s="11" t="s">
        <v>67</v>
      </c>
      <c r="C34" s="10">
        <v>1111</v>
      </c>
      <c r="D34" s="9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</row>
    <row r="35" spans="1:76" ht="31.5">
      <c r="A35" s="6">
        <v>22</v>
      </c>
      <c r="B35" s="11" t="s">
        <v>27</v>
      </c>
      <c r="C35" s="10">
        <v>2000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</row>
    <row r="36" spans="1:76" ht="33" customHeight="1">
      <c r="A36" s="6">
        <v>23</v>
      </c>
      <c r="B36" s="11" t="s">
        <v>28</v>
      </c>
      <c r="C36" s="10">
        <v>300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</row>
    <row r="37" spans="1:76" ht="31.5">
      <c r="A37" s="6">
        <v>24</v>
      </c>
      <c r="B37" s="11" t="s">
        <v>29</v>
      </c>
      <c r="C37" s="10">
        <v>1970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</row>
    <row r="38" spans="1:76">
      <c r="A38" s="6">
        <v>25</v>
      </c>
      <c r="B38" s="11" t="s">
        <v>30</v>
      </c>
      <c r="C38" s="10">
        <v>4970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</row>
    <row r="39" spans="1:76">
      <c r="A39" s="6">
        <v>26</v>
      </c>
      <c r="B39" s="11" t="s">
        <v>31</v>
      </c>
      <c r="C39" s="10">
        <v>2568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</row>
    <row r="40" spans="1:76">
      <c r="A40" s="31">
        <v>27</v>
      </c>
      <c r="B40" s="11" t="s">
        <v>71</v>
      </c>
      <c r="C40" s="10">
        <v>5956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</row>
    <row r="41" spans="1:76" ht="31.5">
      <c r="A41" s="6">
        <v>28</v>
      </c>
      <c r="B41" s="11" t="s">
        <v>69</v>
      </c>
      <c r="C41" s="10">
        <v>1009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</row>
    <row r="42" spans="1:76">
      <c r="A42" s="6">
        <v>29</v>
      </c>
      <c r="B42" s="11" t="s">
        <v>64</v>
      </c>
      <c r="C42" s="10">
        <v>1007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</row>
    <row r="43" spans="1:76" ht="31.5">
      <c r="A43" s="6">
        <v>30</v>
      </c>
      <c r="B43" s="11" t="s">
        <v>65</v>
      </c>
      <c r="C43" s="10">
        <v>153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</row>
    <row r="44" spans="1:76" ht="31.5">
      <c r="A44" s="6">
        <v>31</v>
      </c>
      <c r="B44" s="1" t="s">
        <v>61</v>
      </c>
      <c r="C44" s="33">
        <v>13062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</row>
    <row r="45" spans="1:76">
      <c r="A45" s="6">
        <v>32</v>
      </c>
      <c r="B45" s="1" t="s">
        <v>43</v>
      </c>
      <c r="C45" s="33">
        <v>17808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</row>
    <row r="46" spans="1:76" ht="31.5">
      <c r="A46" s="6">
        <v>33</v>
      </c>
      <c r="B46" s="1" t="s">
        <v>63</v>
      </c>
      <c r="C46" s="33">
        <v>2268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</row>
    <row r="47" spans="1:76" ht="47.25">
      <c r="A47" s="6">
        <v>34</v>
      </c>
      <c r="B47" s="1" t="s">
        <v>80</v>
      </c>
      <c r="C47" s="33">
        <v>35836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</row>
    <row r="48" spans="1:76">
      <c r="A48" s="6">
        <v>35</v>
      </c>
      <c r="B48" s="11" t="s">
        <v>32</v>
      </c>
      <c r="C48" s="10">
        <v>1000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</row>
    <row r="49" spans="1:76" ht="36" customHeight="1">
      <c r="A49" s="6">
        <v>36</v>
      </c>
      <c r="B49" s="20" t="s">
        <v>45</v>
      </c>
      <c r="C49" s="10">
        <f>SUM(C50:C51)</f>
        <v>13132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</row>
    <row r="50" spans="1:76" s="26" customFormat="1" ht="15" customHeight="1">
      <c r="A50" s="28"/>
      <c r="B50" s="29" t="s">
        <v>59</v>
      </c>
      <c r="C50" s="34">
        <v>10000</v>
      </c>
    </row>
    <row r="51" spans="1:76" s="26" customFormat="1" ht="15" customHeight="1">
      <c r="A51" s="28"/>
      <c r="B51" s="29" t="s">
        <v>60</v>
      </c>
      <c r="C51" s="34">
        <v>3132</v>
      </c>
    </row>
    <row r="52" spans="1:76" ht="15" customHeight="1">
      <c r="A52" s="19" t="s">
        <v>84</v>
      </c>
      <c r="B52" s="22" t="s">
        <v>49</v>
      </c>
      <c r="C52" s="10">
        <v>1212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</row>
    <row r="53" spans="1:76" ht="15" customHeight="1">
      <c r="A53" s="19" t="s">
        <v>82</v>
      </c>
      <c r="B53" s="22" t="s">
        <v>50</v>
      </c>
      <c r="C53" s="10">
        <v>500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</row>
    <row r="54" spans="1:76">
      <c r="A54" s="6">
        <v>39</v>
      </c>
      <c r="B54" s="11" t="s">
        <v>33</v>
      </c>
      <c r="C54" s="10">
        <v>14530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</row>
    <row r="55" spans="1:76" ht="31.5">
      <c r="A55" s="6">
        <v>40</v>
      </c>
      <c r="B55" s="11" t="s">
        <v>81</v>
      </c>
      <c r="C55" s="10">
        <v>5801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</row>
    <row r="56" spans="1:76">
      <c r="A56" s="6">
        <v>41</v>
      </c>
      <c r="B56" s="11" t="s">
        <v>34</v>
      </c>
      <c r="C56" s="10">
        <v>2581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</row>
    <row r="57" spans="1:76">
      <c r="A57" s="6">
        <v>42</v>
      </c>
      <c r="B57" s="11" t="s">
        <v>35</v>
      </c>
      <c r="C57" s="10">
        <v>22916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</row>
    <row r="58" spans="1:76">
      <c r="A58" s="6">
        <v>43</v>
      </c>
      <c r="B58" s="11" t="s">
        <v>36</v>
      </c>
      <c r="C58" s="10">
        <v>4000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</row>
    <row r="59" spans="1:76">
      <c r="A59" s="6">
        <v>44</v>
      </c>
      <c r="B59" s="11" t="s">
        <v>51</v>
      </c>
      <c r="C59" s="10">
        <v>4650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</row>
    <row r="60" spans="1:76" ht="31.5">
      <c r="A60" s="6">
        <v>45</v>
      </c>
      <c r="B60" s="11" t="s">
        <v>52</v>
      </c>
      <c r="C60" s="10">
        <v>7350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</row>
    <row r="61" spans="1:76">
      <c r="A61" s="6">
        <v>46</v>
      </c>
      <c r="B61" s="11" t="s">
        <v>78</v>
      </c>
      <c r="C61" s="10">
        <v>3629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</row>
    <row r="62" spans="1:76" ht="17.45" customHeight="1">
      <c r="A62" s="6">
        <v>47</v>
      </c>
      <c r="B62" s="1" t="s">
        <v>37</v>
      </c>
      <c r="C62" s="10">
        <v>22418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</row>
    <row r="63" spans="1:76" ht="36" customHeight="1">
      <c r="A63" s="6">
        <v>48</v>
      </c>
      <c r="B63" s="1" t="s">
        <v>62</v>
      </c>
      <c r="C63" s="10">
        <v>4287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</row>
    <row r="64" spans="1:76" ht="17.45" customHeight="1">
      <c r="A64" s="6">
        <v>49</v>
      </c>
      <c r="B64" s="11" t="s">
        <v>38</v>
      </c>
      <c r="C64" s="10">
        <v>26750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</row>
    <row r="65" spans="1:76" ht="17.45" customHeight="1">
      <c r="A65" s="6">
        <v>50</v>
      </c>
      <c r="B65" s="11" t="s">
        <v>75</v>
      </c>
      <c r="C65" s="10">
        <v>3485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</row>
    <row r="66" spans="1:76" ht="30" customHeight="1">
      <c r="A66" s="6">
        <v>51</v>
      </c>
      <c r="B66" s="11" t="s">
        <v>39</v>
      </c>
      <c r="C66" s="10">
        <v>10564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</row>
    <row r="67" spans="1:76" ht="17.45" customHeight="1">
      <c r="A67" s="6">
        <v>52</v>
      </c>
      <c r="B67" s="11" t="s">
        <v>40</v>
      </c>
      <c r="C67" s="10">
        <v>10893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</row>
    <row r="68" spans="1:76" ht="33.6" customHeight="1">
      <c r="A68" s="6">
        <v>53</v>
      </c>
      <c r="B68" s="11" t="s">
        <v>41</v>
      </c>
      <c r="C68" s="10">
        <v>1083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</row>
    <row r="69" spans="1:76" ht="17.45" customHeight="1">
      <c r="A69" s="6">
        <v>54</v>
      </c>
      <c r="B69" s="11" t="s">
        <v>74</v>
      </c>
      <c r="C69" s="10">
        <v>319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</row>
    <row r="70" spans="1:76" ht="17.45" customHeight="1">
      <c r="A70" s="6">
        <v>55</v>
      </c>
      <c r="B70" s="11" t="s">
        <v>42</v>
      </c>
      <c r="C70" s="10">
        <v>10260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</row>
    <row r="71" spans="1:76" ht="35.25" customHeight="1">
      <c r="A71" s="6">
        <v>56</v>
      </c>
      <c r="B71" s="11" t="s">
        <v>46</v>
      </c>
      <c r="C71" s="10">
        <f>SUM(C72:C77)</f>
        <v>114294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</row>
    <row r="72" spans="1:76" s="26" customFormat="1" ht="18.600000000000001" customHeight="1">
      <c r="A72" s="23"/>
      <c r="B72" s="32" t="s">
        <v>53</v>
      </c>
      <c r="C72" s="34">
        <v>7100</v>
      </c>
    </row>
    <row r="73" spans="1:76" s="26" customFormat="1" ht="37.5" customHeight="1">
      <c r="A73" s="23"/>
      <c r="B73" s="32" t="s">
        <v>54</v>
      </c>
      <c r="C73" s="34">
        <v>46204</v>
      </c>
    </row>
    <row r="74" spans="1:76" s="26" customFormat="1" ht="19.149999999999999" customHeight="1">
      <c r="A74" s="23"/>
      <c r="B74" s="32" t="s">
        <v>55</v>
      </c>
      <c r="C74" s="34">
        <v>56158</v>
      </c>
    </row>
    <row r="75" spans="1:76" s="26" customFormat="1" ht="31.5" customHeight="1">
      <c r="A75" s="23"/>
      <c r="B75" s="32" t="s">
        <v>56</v>
      </c>
      <c r="C75" s="34">
        <v>2294</v>
      </c>
    </row>
    <row r="76" spans="1:76" s="26" customFormat="1" ht="19.149999999999999" customHeight="1">
      <c r="A76" s="23"/>
      <c r="B76" s="32" t="s">
        <v>57</v>
      </c>
      <c r="C76" s="35">
        <f>1180</f>
        <v>1180</v>
      </c>
    </row>
    <row r="77" spans="1:76" s="26" customFormat="1" ht="34.5" customHeight="1">
      <c r="A77" s="23"/>
      <c r="B77" s="32" t="s">
        <v>58</v>
      </c>
      <c r="C77" s="34">
        <v>1358</v>
      </c>
    </row>
    <row r="78" spans="1:76" ht="18" customHeight="1">
      <c r="A78" s="6">
        <v>57</v>
      </c>
      <c r="B78" s="11" t="s">
        <v>44</v>
      </c>
      <c r="C78" s="10">
        <v>17078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</row>
    <row r="79" spans="1:76" ht="18.600000000000001" customHeight="1">
      <c r="A79" s="6">
        <v>58</v>
      </c>
      <c r="B79" s="11" t="s">
        <v>79</v>
      </c>
      <c r="C79" s="10">
        <v>14487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</row>
    <row r="80" spans="1:76" ht="23.25" customHeight="1">
      <c r="A80" s="6"/>
      <c r="B80" s="12" t="s">
        <v>4</v>
      </c>
      <c r="C80" s="2">
        <f>C11+C12+C13+C14+C15+C16+C17+C18+C19+C20+C21+C22+C23+C24+C25+C26+C30+C31+C32+C33+C34+C35+C36+C37+C38+C39+C40+C41+C42+C43+C44+C45+C46+C47+C48+C49+C52+C53+C54+C55+C56+C57+C58+C59+C60+C61+C62+C63+C64+C65+C66+C67+C68+C69+C70+C71+C78+C79</f>
        <v>787911.6</v>
      </c>
      <c r="D80" s="13"/>
      <c r="E80" s="1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</row>
    <row r="81" spans="1:76" ht="34.5" customHeight="1">
      <c r="A81" s="15"/>
      <c r="C81" s="13"/>
      <c r="E81" s="17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</row>
    <row r="82" spans="1:76" ht="21" hidden="1" customHeight="1">
      <c r="A82" s="30" t="s">
        <v>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</row>
    <row r="83" spans="1:76" ht="25.5" hidden="1" customHeight="1">
      <c r="A83" s="38" t="s">
        <v>6</v>
      </c>
      <c r="B83" s="38"/>
      <c r="C83" s="4" t="s">
        <v>7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</row>
    <row r="84" spans="1:76">
      <c r="C84" s="18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</row>
  </sheetData>
  <customSheetViews>
    <customSheetView guid="{4B9DB648-00A1-4A31-8F9E-7240AB3261CD}" showPageBreaks="1" fitToPage="1" printArea="1" hiddenRows="1" hiddenColumns="1" view="pageBreakPreview" topLeftCell="A68">
      <selection activeCell="A80" sqref="A80"/>
      <pageMargins left="0.6" right="0.39370078740157483" top="0.74" bottom="0.21" header="0.48" footer="0.15748031496062992"/>
      <pageSetup paperSize="9" scale="79" fitToHeight="0" orientation="portrait" r:id="rId1"/>
      <headerFooter differentFirst="1" alignWithMargins="0">
        <oddHeader>&amp;C&amp;P</oddHeader>
      </headerFooter>
    </customSheetView>
    <customSheetView guid="{A983F769-2BC5-4E7C-A2EE-FD7D2D7453F5}" showPageBreaks="1" fitToPage="1" printArea="1" hiddenRows="1" view="pageBreakPreview" topLeftCell="A71">
      <selection activeCell="C47" sqref="C47"/>
      <rowBreaks count="1" manualBreakCount="1">
        <brk id="74" max="2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2"/>
      <headerFooter differentFirst="1" alignWithMargins="0">
        <oddHeader>&amp;C&amp;P</oddHeader>
      </headerFooter>
    </customSheetView>
    <customSheetView guid="{157EED34-7CDD-4C05-9ACF-D7B033CA1EBE}" showPageBreaks="1" fitToPage="1" printArea="1" hiddenRows="1" view="pageBreakPreview" topLeftCell="A5">
      <selection activeCell="C55" sqref="C55"/>
      <rowBreaks count="2" manualBreakCount="2">
        <brk id="33" max="3" man="1"/>
        <brk id="80" max="3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3"/>
      <headerFooter differentFirst="1" alignWithMargins="0">
        <oddHeader>&amp;C&amp;P</oddHeader>
      </headerFooter>
    </customSheetView>
    <customSheetView guid="{B69D24A3-5A53-497B-86C0-5BA2F3B6B4D3}" showPageBreaks="1" fitToPage="1" printArea="1" hiddenRows="1" view="pageBreakPreview" topLeftCell="A68">
      <selection activeCell="C77" sqref="C77"/>
      <rowBreaks count="1" manualBreakCount="1">
        <brk id="76" max="2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4"/>
      <headerFooter differentFirst="1" alignWithMargins="0">
        <oddHeader>&amp;C&amp;P</oddHeader>
      </headerFooter>
    </customSheetView>
    <customSheetView guid="{FC10C612-B4A0-4A56-9924-1E7792C1D011}" showPageBreaks="1" fitToPage="1" printArea="1" hiddenRows="1" view="pageBreakPreview" topLeftCell="A63">
      <selection activeCell="D82" sqref="D82"/>
      <rowBreaks count="1" manualBreakCount="1">
        <brk id="34" max="2" man="1"/>
      </rowBreaks>
      <pageMargins left="1.1811023622047245" right="0.39370078740157483" top="0.78740157480314965" bottom="0.78740157480314965" header="0.19685039370078741" footer="0.15748031496062992"/>
      <pageSetup paperSize="9" scale="73" fitToHeight="0" orientation="portrait" r:id="rId5"/>
      <headerFooter differentFirst="1" alignWithMargins="0">
        <oddHeader>&amp;C&amp;P</oddHeader>
      </headerFooter>
    </customSheetView>
    <customSheetView guid="{A3FAB5B8-0B71-435E-857E-B9CE1157DA9D}" showPageBreaks="1" fitToPage="1" printArea="1" hiddenRows="1" hiddenColumns="1" view="pageBreakPreview" topLeftCell="A65">
      <selection activeCell="A23" sqref="A23"/>
      <pageMargins left="0.6" right="0.39370078740157483" top="0.5" bottom="0.21" header="0.48" footer="0.15748031496062992"/>
      <pageSetup paperSize="9" scale="70" fitToHeight="0" orientation="portrait" r:id="rId6"/>
      <headerFooter differentFirst="1" alignWithMargins="0">
        <oddHeader>&amp;C&amp;P</oddHeader>
      </headerFooter>
    </customSheetView>
    <customSheetView guid="{65A7B8D8-568F-443C-B62C-E36133DEF676}" showPageBreaks="1" fitToPage="1" printArea="1" hiddenRows="1" view="pageBreakPreview" topLeftCell="A62">
      <selection activeCell="A61" sqref="A61:XFD63"/>
      <rowBreaks count="1" manualBreakCount="1">
        <brk id="76" max="2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7"/>
      <headerFooter differentFirst="1" alignWithMargins="0">
        <oddHeader>&amp;C&amp;P</oddHeader>
      </headerFooter>
    </customSheetView>
    <customSheetView guid="{96708576-285E-449F-A603-80152244ECB5}" showPageBreaks="1" fitToPage="1" printArea="1" hiddenRows="1" view="pageBreakPreview" topLeftCell="A47">
      <selection activeCell="C62" sqref="C62"/>
      <rowBreaks count="1" manualBreakCount="1">
        <brk id="66" max="2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8"/>
      <headerFooter differentFirst="1" alignWithMargins="0">
        <oddHeader>&amp;C&amp;P</oddHeader>
      </headerFooter>
    </customSheetView>
    <customSheetView guid="{917EED46-F241-44DA-94C9-50D8D830EF81}" showPageBreaks="1" fitToPage="1" printArea="1" hiddenRows="1" view="pageBreakPreview" topLeftCell="A56">
      <selection activeCell="C61" sqref="C61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73" fitToHeight="0" orientation="portrait" r:id="rId9"/>
      <headerFooter differentFirst="1" alignWithMargins="0">
        <oddHeader>&amp;C&amp;P</oddHeader>
      </headerFooter>
    </customSheetView>
    <customSheetView guid="{0B420615-E326-4C97-AE7C-4C1A943AA485}" showPageBreaks="1" fitToPage="1" printArea="1" hiddenRows="1" view="pageBreakPreview" topLeftCell="A30">
      <selection activeCell="C42" sqref="C42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73" fitToHeight="0" orientation="portrait" r:id="rId10"/>
      <headerFooter differentFirst="1" alignWithMargins="0">
        <oddHeader>&amp;C&amp;P</oddHeader>
      </headerFooter>
    </customSheetView>
    <customSheetView guid="{C33F3393-72FA-4528-B8E9-8A92BA3CCEAB}" showPageBreaks="1" fitToPage="1" printArea="1" hiddenRows="1" view="pageBreakPreview" topLeftCell="A62">
      <selection activeCell="D69" sqref="D69"/>
      <rowBreaks count="1" manualBreakCount="1">
        <brk id="35" max="2" man="1"/>
      </rowBreaks>
      <pageMargins left="1.1811023622047245" right="0.39370078740157483" top="0.78740157480314965" bottom="0.78740157480314965" header="0.19685039370078741" footer="0.15748031496062992"/>
      <pageSetup paperSize="9" scale="73" fitToHeight="0" orientation="portrait" r:id="rId11"/>
      <headerFooter differentFirst="1" alignWithMargins="0">
        <oddHeader>&amp;C&amp;P</oddHeader>
      </headerFooter>
    </customSheetView>
    <customSheetView guid="{A543BCC1-A2AA-44C7-A914-D7C2A9274C94}" showPageBreaks="1" fitToPage="1" printArea="1" hiddenRows="1" view="pageBreakPreview" topLeftCell="A20">
      <selection activeCell="E34" sqref="E34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12"/>
      <headerFooter differentFirst="1" alignWithMargins="0">
        <oddHeader>&amp;C&amp;P</oddHeader>
      </headerFooter>
    </customSheetView>
    <customSheetView guid="{37BE11D9-14BB-48BB-8C59-CEC0BB61A810}" showPageBreaks="1" fitToPage="1" printArea="1" hiddenRows="1" hiddenColumns="1" view="pageBreakPreview" topLeftCell="A20">
      <selection activeCell="C34" sqref="C34"/>
      <pageMargins left="0.6" right="0.39370078740157483" top="0.5" bottom="0.21" header="0.48" footer="0.15748031496062992"/>
      <pageSetup paperSize="9" scale="70" fitToHeight="0" orientation="portrait" r:id="rId13"/>
      <headerFooter differentFirst="1" alignWithMargins="0">
        <oddHeader>&amp;C&amp;P</oddHeader>
      </headerFooter>
    </customSheetView>
    <customSheetView guid="{6E16E238-ECEE-4D3C-8378-3960F0CEFDCE}" showPageBreaks="1" fitToPage="1" printArea="1" hiddenRows="1" hiddenColumns="1" view="pageBreakPreview" topLeftCell="A17">
      <selection activeCell="G10" sqref="G10"/>
      <pageMargins left="0.6" right="0.39370078740157483" top="0.5" bottom="0.21" header="0.48" footer="0.15748031496062992"/>
      <pageSetup paperSize="9" scale="70" fitToHeight="0" orientation="portrait" r:id="rId14"/>
      <headerFooter differentFirst="1" alignWithMargins="0">
        <oddHeader>&amp;C&amp;P</oddHeader>
      </headerFooter>
    </customSheetView>
    <customSheetView guid="{CE835426-6F32-490E-AD78-3D26FCD74632}" showPageBreaks="1" fitToPage="1" printArea="1" hiddenRows="1" view="pageBreakPreview" topLeftCell="A14">
      <selection activeCell="D38" sqref="D38"/>
      <rowBreaks count="1" manualBreakCount="1">
        <brk id="40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5"/>
      <headerFooter differentFirst="1" alignWithMargins="0">
        <oddHeader>&amp;C&amp;P</oddHeader>
      </headerFooter>
    </customSheetView>
    <customSheetView guid="{A9218EDF-07C5-488C-8727-25D0399BEA47}" showPageBreaks="1" fitToPage="1" printArea="1" hiddenRows="1" view="pageBreakPreview" topLeftCell="A17">
      <selection activeCell="C17" sqref="A1:XFD1048576"/>
      <rowBreaks count="1" manualBreakCount="1">
        <brk id="35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6"/>
      <headerFooter differentFirst="1" alignWithMargins="0">
        <oddHeader>&amp;C&amp;P</oddHeader>
      </headerFooter>
    </customSheetView>
    <customSheetView guid="{C5391717-0E98-46BF-ADCD-B5D0CED83A4B}" showPageBreaks="1" fitToPage="1" printArea="1" hiddenRows="1" view="pageBreakPreview" topLeftCell="A5">
      <selection activeCell="B21" sqref="B21"/>
      <rowBreaks count="1" manualBreakCount="1">
        <brk id="41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7"/>
      <headerFooter differentFirst="1" alignWithMargins="0">
        <oddHeader>&amp;C&amp;P</oddHeader>
      </headerFooter>
    </customSheetView>
    <customSheetView guid="{BA1CC77F-DAF8-4512-83E0-E69DF2C4B6CC}" showPageBreaks="1" fitToPage="1" printArea="1" hiddenRows="1" view="pageBreakPreview" topLeftCell="B11">
      <selection activeCell="B17" sqref="B17"/>
      <rowBreaks count="1" manualBreakCount="1">
        <brk id="40" max="2" man="1"/>
      </rowBreaks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8"/>
      <headerFooter differentFirst="1" alignWithMargins="0">
        <oddHeader>&amp;C&amp;P</oddHeader>
      </headerFooter>
    </customSheetView>
    <customSheetView guid="{D5C90058-43E4-4B90-ADF6-A42C5E5A35FF}" showPageBreaks="1" fitToPage="1" printArea="1" hiddenRows="1" hiddenColumns="1" view="pageBreakPreview" topLeftCell="A19">
      <selection activeCell="F27" sqref="F27"/>
      <pageMargins left="1.1811023622047245" right="0.39370078740157483" top="0.78740157480314965" bottom="0.78740157480314965" header="0.19685039370078741" footer="0.15748031496062992"/>
      <pageSetup paperSize="9" scale="74" fitToHeight="0" orientation="portrait" r:id="rId19"/>
      <headerFooter differentFirst="1" alignWithMargins="0">
        <oddHeader>&amp;C&amp;P</oddHeader>
      </headerFooter>
    </customSheetView>
    <customSheetView guid="{152277A6-B0CA-46F7-B887-3D9C364BD987}" showPageBreaks="1" fitToPage="1" printArea="1" hiddenRows="1" view="pageBreakPreview" topLeftCell="A17">
      <selection activeCell="A27" sqref="A27"/>
      <rowBreaks count="1" manualBreakCount="1">
        <brk id="37" max="2" man="1"/>
      </rowBreaks>
      <pageMargins left="1.1811023622047245" right="0.39370078740157483" top="0.78740157480314965" bottom="0.78740157480314965" header="0.19685039370078741" footer="0.15748031496062992"/>
      <pageSetup paperSize="9" scale="72" fitToHeight="0" orientation="portrait" r:id="rId20"/>
      <headerFooter differentFirst="1" alignWithMargins="0">
        <oddHeader>&amp;C&amp;P</oddHeader>
      </headerFooter>
    </customSheetView>
    <customSheetView guid="{D2DFD3A4-23E2-4CFB-90F4-F4464072D23E}" showPageBreaks="1" fitToPage="1" printArea="1" hiddenRows="1" view="pageBreakPreview" topLeftCell="A5">
      <selection activeCell="C79" sqref="C79"/>
      <rowBreaks count="1" manualBreakCount="1">
        <brk id="75" max="2" man="1"/>
      </rowBreaks>
      <pageMargins left="1.1811023622047245" right="0.39370078740157483" top="0.78740157480314965" bottom="0.78740157480314965" header="0.19685039370078741" footer="0.15748031496062992"/>
      <pageSetup paperSize="9" scale="65" fitToHeight="0" orientation="portrait" r:id="rId21"/>
      <headerFooter differentFirst="1" alignWithMargins="0">
        <oddHeader>&amp;C&amp;P</oddHeader>
      </headerFooter>
    </customSheetView>
  </customSheetViews>
  <mergeCells count="8">
    <mergeCell ref="A1:C1"/>
    <mergeCell ref="A2:C2"/>
    <mergeCell ref="A3:C3"/>
    <mergeCell ref="A9:C9"/>
    <mergeCell ref="A83:B83"/>
    <mergeCell ref="A5:C5"/>
    <mergeCell ref="A6:C6"/>
    <mergeCell ref="A7:C7"/>
  </mergeCells>
  <pageMargins left="0.6" right="0.39370078740157483" top="0.74" bottom="0.21" header="0.48" footer="0.15748031496062992"/>
  <pageSetup paperSize="9" scale="79" fitToHeight="0" orientation="portrait" r:id="rId22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№13 </vt:lpstr>
      <vt:lpstr>'приложение №13 '!Заголовки_для_печати</vt:lpstr>
      <vt:lpstr>'приложение №13 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</dc:creator>
  <cp:lastModifiedBy>Петрунькина Марина Александровна</cp:lastModifiedBy>
  <cp:lastPrinted>2016-10-17T06:56:53Z</cp:lastPrinted>
  <dcterms:created xsi:type="dcterms:W3CDTF">2007-09-10T03:33:13Z</dcterms:created>
  <dcterms:modified xsi:type="dcterms:W3CDTF">2016-10-17T06:57:53Z</dcterms:modified>
</cp:coreProperties>
</file>