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</definedNames>
  <calcPr calcId="125725" iterateDelta="1E-4"/>
</workbook>
</file>

<file path=xl/calcChain.xml><?xml version="1.0" encoding="utf-8"?>
<calcChain xmlns="http://schemas.openxmlformats.org/spreadsheetml/2006/main">
  <c r="D27" i="1"/>
  <c r="D17"/>
  <c r="D19"/>
  <c r="E38"/>
  <c r="F38"/>
  <c r="D35"/>
  <c r="D38" l="1"/>
</calcChain>
</file>

<file path=xl/sharedStrings.xml><?xml version="1.0" encoding="utf-8"?>
<sst xmlns="http://schemas.openxmlformats.org/spreadsheetml/2006/main" count="69" uniqueCount="69">
  <si>
    <t xml:space="preserve">                                                                                                    Приложение 12</t>
  </si>
  <si>
    <t xml:space="preserve">                                                                                                   к   решению Думы </t>
  </si>
  <si>
    <t xml:space="preserve">                                                                                          от_______ № ______</t>
  </si>
  <si>
    <t>№ п/п</t>
  </si>
  <si>
    <t>Наименование программы</t>
  </si>
  <si>
    <t>Сумма, тыс. руб.</t>
  </si>
  <si>
    <t>2016 год</t>
  </si>
  <si>
    <t>2017 год</t>
  </si>
  <si>
    <t>010 00 00</t>
  </si>
  <si>
    <t>Муниципальная программа «Культура Тольятти (2014-2018гг.)»</t>
  </si>
  <si>
    <t>020 00 00</t>
  </si>
  <si>
    <t>Муниципальная программа «Развитие физической культуры и спорта на территории городского округа Тольятти на 2014-2016 годы»</t>
  </si>
  <si>
    <t>030 00 00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</si>
  <si>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</si>
  <si>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040 00 00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</si>
  <si>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</si>
  <si>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050 00 00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</si>
  <si>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2014-2016 годы</t>
  </si>
  <si>
    <t>070 00 00</t>
  </si>
  <si>
    <t>Муниципальная программа «Дети городского округа Тольятти» на 2014-2016 годы</t>
  </si>
  <si>
    <t>090 00 00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</si>
  <si>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</si>
  <si>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100 00 00</t>
  </si>
  <si>
    <t>Муниципальная программа «Обеспечение пожарной безопасности на объектах муниципальной собственности городского округа Тольятти на 2014-2016гг.»</t>
  </si>
  <si>
    <t>110 00 00</t>
  </si>
  <si>
    <t>Муниципальная программа «Развитие информационно-телекоммуникационной инфраструктуры городского округа Тольятти на 2014 – 2016 годы»</t>
  </si>
  <si>
    <t>120 00 00</t>
  </si>
  <si>
    <t>Муниципальная программа городского округа Тольятти «Развитие малого и среднего предпринимательства городского округа Тольятти на 2014-2017 годы»</t>
  </si>
  <si>
    <t>130 00 00</t>
  </si>
  <si>
    <t>Муниципальная программа «Тольятти -чистый город» на 2015-2019 годы</t>
  </si>
  <si>
    <t>140 00 00</t>
  </si>
  <si>
    <t>Муниципальная программа «Капитальный ремонт многоквартирных домов городского округа Тольятти на 2014-2018 годы»</t>
  </si>
  <si>
    <t>150 00 00</t>
  </si>
  <si>
    <t xml:space="preserve">Муниципальная программа «Развитие транспортной системы и дорожного хозяйства городского округа Тольяттина 2014-2020гг.» </t>
  </si>
  <si>
    <t>160 00 00</t>
  </si>
  <si>
    <t xml:space="preserve">Муниципальная программа «Профилактика терроризма и экстремизма на территории городского округа Тольятти на 2014-2016 годы» </t>
  </si>
  <si>
    <t>170 00 00</t>
  </si>
  <si>
    <t>Муниципальная программа «Противодействие коррупции в городском округе Тольятти на 2014-2016 годы»</t>
  </si>
  <si>
    <t>180 00 00</t>
  </si>
  <si>
    <t>Муниципальная программа «Стимулирование развития жилищного строительства в городском округе Тольятти на 2014-2016 годы»</t>
  </si>
  <si>
    <t>190 00 00</t>
  </si>
  <si>
    <t>Муниципальная программа «Развитие муниципальной службы в городском округе Тольятти на 2014-2016 годы»</t>
  </si>
  <si>
    <t>210 00 00</t>
  </si>
  <si>
    <t>Муниципальная программа «Об энергосбережении и повышении энергетической  эффективности в городском округе Тольятти на 2014-2016 гг.»</t>
  </si>
  <si>
    <t>220 00 00</t>
  </si>
  <si>
    <t>Муниципальная программа «Развитие органов местного самоуправления городского округа Тольятти на 2014-2016 годы»</t>
  </si>
  <si>
    <t>230 00 00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</si>
  <si>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</si>
  <si>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240 00 00</t>
  </si>
  <si>
    <t>Муниципальная программа по обращению с отходами на территории городского округа Тольятти на 2014-2016 годы</t>
  </si>
  <si>
    <t>260 00 00</t>
  </si>
  <si>
    <t>Муниципальная программа «Создание условий для развития туризма на территории городского округа Тольятти на 2014-2020гг.»</t>
  </si>
  <si>
    <t>270 00 00</t>
  </si>
  <si>
    <t>Муниципальная программа «Развитие потребительского рынка в городском округе Тольятти на 2014 - 2016гг.»</t>
  </si>
  <si>
    <t>280 00 00</t>
  </si>
  <si>
    <t xml:space="preserve">Муниципальная программа «Поддержка социально ориентированных некоммерческих организаций в городском округе Тольятти на 2015-2020 годы» </t>
  </si>
  <si>
    <t>290 00 00</t>
  </si>
  <si>
    <t>300 00 00</t>
  </si>
  <si>
    <t>Муниципальная экологическая программа городского округа Тольятти на 2015-2017 годы</t>
  </si>
  <si>
    <t>310 00 00</t>
  </si>
  <si>
    <t>Муниципальная программа «Семья и дети городского округа Тольятти» на 2015-2017 годы</t>
  </si>
  <si>
    <t>320 00 00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</si>
  <si>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</si>
  <si>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ПЕРЕЧЕНЬ МУНИЦИПАЛЬНЫХ ПРОГРАММ, ПОДЛЕЖАЩИХ ФИНАНСИРОВАНИЮ ИЗ БЮДЖЕТА ГОРОДСКОГО ОКРУГА ТОЛЬЯТТИ, НА 2016 ГОД И ПЛАНОВЫЙ ПЕРИОД 2017-2018 ГОДОВ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</si>
  <si>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</si>
  <si>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Муниципальная программа «Благоустройство территории городского округа Тольятти на 2015-2024 годы»</t>
  </si>
  <si>
    <t>330 00 00</t>
  </si>
  <si>
    <t>2018 год</t>
  </si>
  <si>
    <t>ИТОГО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</si>
</sst>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9">
    <xf numFmtId="0" fontId="0" fillId="0" borderId="0" xfId="0"/>
    <xf numFmtId="0" fontId="0" fillId="0" borderId="0" xfId="0"/>
    <xf numFmtId="0" fontId="2" fillId="0" borderId="0" xfId="1" applyFont="1" applyFill="1" applyAlignment="1">
      <alignment horizontal="right"/>
    </xf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0" applyFont="1" applyBorder="1"/>
    <xf numFmtId="0" fontId="9" fillId="0" borderId="0" xfId="0" applyFont="1"/>
    <xf numFmtId="0" fontId="10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/>
    <xf numFmtId="0" fontId="6" fillId="0" borderId="0" xfId="1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0" borderId="0" xfId="0" applyFill="1"/>
    <xf numFmtId="0" fontId="4" fillId="0" borderId="1" xfId="0" applyFont="1" applyFill="1" applyBorder="1"/>
    <xf numFmtId="0" fontId="9" fillId="0" borderId="0" xfId="0" applyFont="1" applyBorder="1"/>
    <xf numFmtId="0" fontId="0" fillId="0" borderId="0" xfId="0" applyFill="1" applyBorder="1"/>
    <xf numFmtId="3" fontId="3" fillId="0" borderId="0" xfId="0" applyNumberFormat="1" applyFont="1" applyFill="1" applyBorder="1"/>
    <xf numFmtId="3" fontId="0" fillId="0" borderId="0" xfId="0" applyNumberFormat="1" applyBorder="1"/>
    <xf numFmtId="0" fontId="7" fillId="0" borderId="0" xfId="1" applyFont="1" applyFill="1" applyAlignment="1">
      <alignment horizontal="right"/>
    </xf>
    <xf numFmtId="0" fontId="7" fillId="0" borderId="0" xfId="1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view="pageBreakPreview" topLeftCell="B22" zoomScaleNormal="100" zoomScaleSheetLayoutView="100" workbookViewId="0">
      <selection activeCell="D28" sqref="D28"/>
    </sheetView>
  </sheetViews>
  <sheetFormatPr defaultRowHeight="15"/>
  <cols>
    <col min="1" max="1" width="9.140625" style="11" hidden="1" customWidth="1"/>
    <col min="2" max="2" width="5.7109375" customWidth="1"/>
    <col min="3" max="3" width="47.42578125" style="17" customWidth="1"/>
    <col min="4" max="4" width="11.5703125" customWidth="1"/>
    <col min="5" max="5" width="14.28515625" customWidth="1"/>
    <col min="6" max="6" width="13.140625" customWidth="1"/>
  </cols>
  <sheetData>
    <row r="1" spans="1:6" ht="15.75">
      <c r="B1" s="23" t="s">
        <v>0</v>
      </c>
      <c r="C1" s="23"/>
      <c r="D1" s="23"/>
      <c r="E1" s="23"/>
      <c r="F1" s="23"/>
    </row>
    <row r="2" spans="1:6" ht="15.75">
      <c r="B2" s="24" t="s">
        <v>1</v>
      </c>
      <c r="C2" s="24"/>
      <c r="D2" s="24"/>
      <c r="E2" s="24"/>
      <c r="F2" s="24"/>
    </row>
    <row r="3" spans="1:6" ht="15.75">
      <c r="B3" s="23" t="s">
        <v>2</v>
      </c>
      <c r="C3" s="23"/>
      <c r="D3" s="23"/>
      <c r="E3" s="23"/>
      <c r="F3" s="23"/>
    </row>
    <row r="4" spans="1:6" ht="15.75">
      <c r="B4" s="8"/>
      <c r="C4" s="2"/>
      <c r="D4" s="2"/>
      <c r="E4" s="2"/>
      <c r="F4" s="2"/>
    </row>
    <row r="5" spans="1:6" s="7" customFormat="1" ht="76.5" customHeight="1">
      <c r="A5" s="28" t="s">
        <v>63</v>
      </c>
      <c r="B5" s="28"/>
      <c r="C5" s="28"/>
      <c r="D5" s="28"/>
      <c r="E5" s="28"/>
      <c r="F5" s="28"/>
    </row>
    <row r="6" spans="1:6" s="1" customFormat="1" ht="18.75">
      <c r="A6" s="12"/>
      <c r="B6" s="6"/>
      <c r="C6" s="15"/>
      <c r="D6" s="6"/>
      <c r="E6" s="6"/>
      <c r="F6" s="6"/>
    </row>
    <row r="7" spans="1:6" ht="15.75">
      <c r="A7" s="25"/>
      <c r="B7" s="27" t="s">
        <v>3</v>
      </c>
      <c r="C7" s="27" t="s">
        <v>4</v>
      </c>
      <c r="D7" s="26" t="s">
        <v>5</v>
      </c>
      <c r="E7" s="26"/>
      <c r="F7" s="26"/>
    </row>
    <row r="8" spans="1:6" ht="15.75">
      <c r="A8" s="25"/>
      <c r="B8" s="27"/>
      <c r="C8" s="27"/>
      <c r="D8" s="9" t="s">
        <v>6</v>
      </c>
      <c r="E8" s="9" t="s">
        <v>7</v>
      </c>
      <c r="F8" s="9" t="s">
        <v>67</v>
      </c>
    </row>
    <row r="9" spans="1:6" ht="31.5">
      <c r="A9" s="13" t="s">
        <v>8</v>
      </c>
      <c r="B9" s="5">
        <v>1</v>
      </c>
      <c r="C9" s="4" t="s">
        <v>9</v>
      </c>
      <c r="D9" s="3">
        <v>668780</v>
      </c>
      <c r="E9" s="3">
        <v>668591</v>
      </c>
      <c r="F9" s="3">
        <v>668705</v>
      </c>
    </row>
    <row r="10" spans="1:6" ht="54.75" customHeight="1">
      <c r="A10" s="13" t="s">
        <v>10</v>
      </c>
      <c r="B10" s="5">
        <v>2</v>
      </c>
      <c r="C10" s="4" t="s">
        <v>11</v>
      </c>
      <c r="D10" s="3">
        <v>458459</v>
      </c>
      <c r="E10" s="3"/>
      <c r="F10" s="3"/>
    </row>
    <row r="11" spans="1:6" ht="63">
      <c r="A11" s="13" t="s">
        <v>12</v>
      </c>
      <c r="B11" s="5">
        <v>3</v>
      </c>
      <c r="C11" s="4" t="s">
        <v>13</v>
      </c>
      <c r="D11" s="3">
        <v>30457</v>
      </c>
      <c r="E11" s="3">
        <v>30627</v>
      </c>
      <c r="F11" s="3">
        <v>30627</v>
      </c>
    </row>
    <row r="12" spans="1:6" ht="94.5">
      <c r="A12" s="13" t="s">
        <v>14</v>
      </c>
      <c r="B12" s="5">
        <v>4</v>
      </c>
      <c r="C12" s="4" t="s">
        <v>15</v>
      </c>
      <c r="D12" s="3">
        <v>8418</v>
      </c>
      <c r="E12" s="3">
        <v>8272</v>
      </c>
      <c r="F12" s="3">
        <v>7509</v>
      </c>
    </row>
    <row r="13" spans="1:6" ht="78.75">
      <c r="A13" s="13" t="s">
        <v>16</v>
      </c>
      <c r="B13" s="5">
        <v>5</v>
      </c>
      <c r="C13" s="4" t="s">
        <v>17</v>
      </c>
      <c r="D13" s="3">
        <v>119618</v>
      </c>
      <c r="E13" s="3"/>
      <c r="F13" s="3"/>
    </row>
    <row r="14" spans="1:6" ht="31.5">
      <c r="A14" s="13" t="s">
        <v>18</v>
      </c>
      <c r="B14" s="5">
        <v>6</v>
      </c>
      <c r="C14" s="4" t="s">
        <v>19</v>
      </c>
      <c r="D14" s="3">
        <v>2127184</v>
      </c>
      <c r="E14" s="3"/>
      <c r="F14" s="3"/>
    </row>
    <row r="15" spans="1:6" ht="99.75" customHeight="1">
      <c r="A15" s="13" t="s">
        <v>20</v>
      </c>
      <c r="B15" s="5">
        <v>7</v>
      </c>
      <c r="C15" s="4" t="s">
        <v>21</v>
      </c>
      <c r="D15" s="3">
        <v>70833</v>
      </c>
      <c r="E15" s="3">
        <v>66738</v>
      </c>
      <c r="F15" s="3">
        <v>67695</v>
      </c>
    </row>
    <row r="16" spans="1:6" ht="63">
      <c r="A16" s="13" t="s">
        <v>22</v>
      </c>
      <c r="B16" s="5">
        <v>8</v>
      </c>
      <c r="C16" s="4" t="s">
        <v>23</v>
      </c>
      <c r="D16" s="3">
        <v>3387</v>
      </c>
      <c r="E16" s="3"/>
      <c r="F16" s="3"/>
    </row>
    <row r="17" spans="1:6" ht="63">
      <c r="A17" s="13" t="s">
        <v>24</v>
      </c>
      <c r="B17" s="5">
        <v>9</v>
      </c>
      <c r="C17" s="4" t="s">
        <v>25</v>
      </c>
      <c r="D17" s="3">
        <f>168358+100</f>
        <v>168458</v>
      </c>
      <c r="E17" s="3"/>
      <c r="F17" s="3"/>
    </row>
    <row r="18" spans="1:6" ht="63">
      <c r="A18" s="13" t="s">
        <v>26</v>
      </c>
      <c r="B18" s="5">
        <v>10</v>
      </c>
      <c r="C18" s="4" t="s">
        <v>27</v>
      </c>
      <c r="D18" s="3">
        <v>14748</v>
      </c>
      <c r="E18" s="3">
        <v>14748</v>
      </c>
      <c r="F18" s="3"/>
    </row>
    <row r="19" spans="1:6" ht="31.5">
      <c r="A19" s="13" t="s">
        <v>28</v>
      </c>
      <c r="B19" s="5">
        <v>11</v>
      </c>
      <c r="C19" s="4" t="s">
        <v>29</v>
      </c>
      <c r="D19" s="3">
        <f>287737+1844</f>
        <v>289581</v>
      </c>
      <c r="E19" s="3">
        <v>302658</v>
      </c>
      <c r="F19" s="3">
        <v>307239</v>
      </c>
    </row>
    <row r="20" spans="1:6" ht="47.25">
      <c r="A20" s="13" t="s">
        <v>30</v>
      </c>
      <c r="B20" s="5">
        <v>12</v>
      </c>
      <c r="C20" s="4" t="s">
        <v>31</v>
      </c>
      <c r="D20" s="3">
        <v>5000</v>
      </c>
      <c r="E20" s="3">
        <v>5000</v>
      </c>
      <c r="F20" s="3">
        <v>5000</v>
      </c>
    </row>
    <row r="21" spans="1:6" ht="57.75" customHeight="1">
      <c r="A21" s="13" t="s">
        <v>32</v>
      </c>
      <c r="B21" s="5">
        <v>13</v>
      </c>
      <c r="C21" s="4" t="s">
        <v>33</v>
      </c>
      <c r="D21" s="3">
        <v>910142</v>
      </c>
      <c r="E21" s="3">
        <v>575282</v>
      </c>
      <c r="F21" s="3">
        <v>495935</v>
      </c>
    </row>
    <row r="22" spans="1:6" ht="53.25" customHeight="1">
      <c r="A22" s="13" t="s">
        <v>34</v>
      </c>
      <c r="B22" s="5">
        <v>14</v>
      </c>
      <c r="C22" s="4" t="s">
        <v>35</v>
      </c>
      <c r="D22" s="3">
        <v>50258</v>
      </c>
      <c r="E22" s="3"/>
      <c r="F22" s="3"/>
    </row>
    <row r="23" spans="1:6" ht="47.25">
      <c r="A23" s="13" t="s">
        <v>36</v>
      </c>
      <c r="B23" s="5">
        <v>15</v>
      </c>
      <c r="C23" s="4" t="s">
        <v>37</v>
      </c>
      <c r="D23" s="3">
        <v>100</v>
      </c>
      <c r="E23" s="3"/>
      <c r="F23" s="3"/>
    </row>
    <row r="24" spans="1:6" ht="63">
      <c r="A24" s="13" t="s">
        <v>38</v>
      </c>
      <c r="B24" s="5">
        <v>16</v>
      </c>
      <c r="C24" s="4" t="s">
        <v>39</v>
      </c>
      <c r="D24" s="3">
        <v>42281</v>
      </c>
      <c r="E24" s="3"/>
      <c r="F24" s="3"/>
    </row>
    <row r="25" spans="1:6" ht="47.25">
      <c r="A25" s="13" t="s">
        <v>40</v>
      </c>
      <c r="B25" s="5">
        <v>17</v>
      </c>
      <c r="C25" s="4" t="s">
        <v>41</v>
      </c>
      <c r="D25" s="3">
        <v>931</v>
      </c>
      <c r="E25" s="3"/>
      <c r="F25" s="3"/>
    </row>
    <row r="26" spans="1:6" ht="63">
      <c r="A26" s="13" t="s">
        <v>42</v>
      </c>
      <c r="B26" s="5">
        <v>18</v>
      </c>
      <c r="C26" s="4" t="s">
        <v>43</v>
      </c>
      <c r="D26" s="3">
        <v>5200</v>
      </c>
      <c r="E26" s="3"/>
      <c r="F26" s="3"/>
    </row>
    <row r="27" spans="1:6" ht="47.25">
      <c r="A27" s="13" t="s">
        <v>44</v>
      </c>
      <c r="B27" s="5">
        <v>19</v>
      </c>
      <c r="C27" s="4" t="s">
        <v>45</v>
      </c>
      <c r="D27" s="3">
        <f>731474-100</f>
        <v>731374</v>
      </c>
      <c r="E27" s="3"/>
      <c r="F27" s="3"/>
    </row>
    <row r="28" spans="1:6" ht="63">
      <c r="A28" s="13" t="s">
        <v>46</v>
      </c>
      <c r="B28" s="5">
        <v>20</v>
      </c>
      <c r="C28" s="4" t="s">
        <v>47</v>
      </c>
      <c r="D28" s="3">
        <v>4973</v>
      </c>
      <c r="E28" s="3">
        <v>5234</v>
      </c>
      <c r="F28" s="3">
        <v>6657</v>
      </c>
    </row>
    <row r="29" spans="1:6" ht="47.25">
      <c r="A29" s="13" t="s">
        <v>48</v>
      </c>
      <c r="B29" s="5">
        <v>21</v>
      </c>
      <c r="C29" s="4" t="s">
        <v>49</v>
      </c>
      <c r="D29" s="3">
        <v>1636</v>
      </c>
      <c r="E29" s="3"/>
      <c r="F29" s="3"/>
    </row>
    <row r="30" spans="1:6" ht="47.25">
      <c r="A30" s="13" t="s">
        <v>50</v>
      </c>
      <c r="B30" s="5">
        <v>22</v>
      </c>
      <c r="C30" s="4" t="s">
        <v>51</v>
      </c>
      <c r="D30" s="3">
        <v>1000</v>
      </c>
      <c r="E30" s="3">
        <v>1463</v>
      </c>
      <c r="F30" s="3">
        <v>1485</v>
      </c>
    </row>
    <row r="31" spans="1:6" ht="47.25">
      <c r="A31" s="13" t="s">
        <v>52</v>
      </c>
      <c r="B31" s="5">
        <v>23</v>
      </c>
      <c r="C31" s="4" t="s">
        <v>53</v>
      </c>
      <c r="D31" s="3">
        <v>300</v>
      </c>
      <c r="E31" s="3"/>
      <c r="F31" s="3"/>
    </row>
    <row r="32" spans="1:6" ht="63">
      <c r="A32" s="13" t="s">
        <v>54</v>
      </c>
      <c r="B32" s="5">
        <v>24</v>
      </c>
      <c r="C32" s="4" t="s">
        <v>55</v>
      </c>
      <c r="D32" s="3">
        <v>10674</v>
      </c>
      <c r="E32" s="3">
        <v>10090</v>
      </c>
      <c r="F32" s="3">
        <v>10245</v>
      </c>
    </row>
    <row r="33" spans="1:7" ht="63">
      <c r="A33" s="13" t="s">
        <v>56</v>
      </c>
      <c r="B33" s="5">
        <v>25</v>
      </c>
      <c r="C33" s="4" t="s">
        <v>64</v>
      </c>
      <c r="D33" s="3">
        <v>3313</v>
      </c>
      <c r="E33" s="3">
        <v>3313</v>
      </c>
      <c r="F33" s="3"/>
    </row>
    <row r="34" spans="1:7" ht="34.5" customHeight="1">
      <c r="A34" s="13" t="s">
        <v>57</v>
      </c>
      <c r="B34" s="5">
        <v>26</v>
      </c>
      <c r="C34" s="4" t="s">
        <v>58</v>
      </c>
      <c r="D34" s="3">
        <v>8000</v>
      </c>
      <c r="E34" s="3">
        <v>10000</v>
      </c>
      <c r="F34" s="3"/>
    </row>
    <row r="35" spans="1:7" ht="32.25" customHeight="1">
      <c r="A35" s="13" t="s">
        <v>59</v>
      </c>
      <c r="B35" s="5">
        <v>27</v>
      </c>
      <c r="C35" s="4" t="s">
        <v>60</v>
      </c>
      <c r="D35" s="3">
        <f>15612+283</f>
        <v>15895</v>
      </c>
      <c r="E35" s="3">
        <v>6741</v>
      </c>
      <c r="F35" s="3"/>
    </row>
    <row r="36" spans="1:7" ht="62.25" customHeight="1">
      <c r="A36" s="13" t="s">
        <v>61</v>
      </c>
      <c r="B36" s="5">
        <v>28</v>
      </c>
      <c r="C36" s="4" t="s">
        <v>62</v>
      </c>
      <c r="D36" s="3">
        <v>262070</v>
      </c>
      <c r="E36" s="3">
        <v>272460</v>
      </c>
      <c r="F36" s="3"/>
    </row>
    <row r="37" spans="1:7" ht="53.25" customHeight="1">
      <c r="A37" s="13" t="s">
        <v>66</v>
      </c>
      <c r="B37" s="5">
        <v>29</v>
      </c>
      <c r="C37" s="4" t="s">
        <v>65</v>
      </c>
      <c r="D37" s="3">
        <v>170000</v>
      </c>
      <c r="E37" s="3">
        <v>17000</v>
      </c>
      <c r="F37" s="3">
        <v>17000</v>
      </c>
    </row>
    <row r="38" spans="1:7" ht="21.75" customHeight="1">
      <c r="A38" s="14"/>
      <c r="B38" s="10"/>
      <c r="C38" s="18" t="s">
        <v>68</v>
      </c>
      <c r="D38" s="16">
        <f>SUM(D9:D37)</f>
        <v>6183070</v>
      </c>
      <c r="E38" s="16">
        <f t="shared" ref="E38:F38" si="0">SUM(E9:E37)</f>
        <v>1998217</v>
      </c>
      <c r="F38" s="16">
        <f t="shared" si="0"/>
        <v>1618097</v>
      </c>
    </row>
    <row r="39" spans="1:7" ht="15.75">
      <c r="A39" s="19"/>
      <c r="B39" s="7"/>
      <c r="C39" s="20"/>
      <c r="D39" s="21"/>
      <c r="E39" s="7"/>
      <c r="F39" s="7"/>
      <c r="G39" s="7"/>
    </row>
    <row r="40" spans="1:7">
      <c r="A40" s="19"/>
      <c r="B40" s="7"/>
      <c r="C40" s="20"/>
      <c r="D40" s="22"/>
      <c r="E40" s="7"/>
      <c r="F40" s="7"/>
      <c r="G40" s="7"/>
    </row>
    <row r="41" spans="1:7">
      <c r="A41" s="19"/>
      <c r="B41" s="7"/>
      <c r="C41" s="20"/>
      <c r="D41" s="7"/>
      <c r="E41" s="7"/>
      <c r="F41" s="7"/>
      <c r="G41" s="7"/>
    </row>
    <row r="42" spans="1:7">
      <c r="A42" s="19"/>
      <c r="B42" s="7"/>
      <c r="C42" s="20"/>
      <c r="D42" s="7"/>
      <c r="E42" s="7"/>
      <c r="F42" s="7"/>
      <c r="G42" s="7"/>
    </row>
    <row r="43" spans="1:7">
      <c r="A43" s="19"/>
      <c r="B43" s="7"/>
      <c r="C43" s="20"/>
      <c r="D43" s="7"/>
      <c r="E43" s="7"/>
      <c r="F43" s="7"/>
      <c r="G43" s="7"/>
    </row>
  </sheetData>
  <mergeCells count="8">
    <mergeCell ref="B1:F1"/>
    <mergeCell ref="B2:F2"/>
    <mergeCell ref="B3:F3"/>
    <mergeCell ref="A7:A8"/>
    <mergeCell ref="D7:F7"/>
    <mergeCell ref="B7:B8"/>
    <mergeCell ref="C7:C8"/>
    <mergeCell ref="A5:F5"/>
  </mergeCells>
  <pageMargins left="0.51181102362204722" right="0.70866141732283472" top="0.35433070866141736" bottom="0.3149606299212598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7"/>
    </row>
    <row r="7" spans="5:5">
      <c r="E7" s="7"/>
    </row>
    <row r="8" spans="5:5">
      <c r="E8" s="7"/>
    </row>
    <row r="9" spans="5:5">
      <c r="E9" s="7"/>
    </row>
    <row r="10" spans="5:5">
      <c r="E10" s="7"/>
    </row>
    <row r="11" spans="5: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Петрунькина Марина Александровна</cp:lastModifiedBy>
  <cp:lastPrinted>2015-10-20T09:09:17Z</cp:lastPrinted>
  <dcterms:created xsi:type="dcterms:W3CDTF">2015-09-30T07:41:26Z</dcterms:created>
  <dcterms:modified xsi:type="dcterms:W3CDTF">2015-10-21T05:04:26Z</dcterms:modified>
</cp:coreProperties>
</file>