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3380" windowHeight="8835"/>
  </bookViews>
  <sheets>
    <sheet name="приложение №13 " sheetId="4" r:id="rId1"/>
  </sheets>
  <definedNames>
    <definedName name="_xlnm.Print_Titles" localSheetId="0">'приложение №13 '!$10:$10</definedName>
    <definedName name="_xlnm.Print_Area" localSheetId="0">'приложение №13 '!$A$1:$C$57</definedName>
  </definedNames>
  <calcPr calcId="125725"/>
  <customWorkbookViews>
    <customWorkbookView name="Тананыкина - Личное представление" guid="{04044176-1CEB-442C-85EE-8A41382B59C9}" mergeInterval="0" personalView="1" maximized="1" windowWidth="1276" windowHeight="832" activeSheetId="1"/>
    <customWorkbookView name="Молканова Валентина Павловна - Личное представление" guid="{7E2AAEF4-36D4-4B01-9FE9-DADAFCE4CD0C}" mergeInterval="0" personalView="1" maximized="1" xWindow="1" yWindow="1" windowWidth="1276" windowHeight="744" activeSheetId="1"/>
    <customWorkbookView name="Тягичева Антонина Филиповна - Личное представление" guid="{4DE77B7E-866A-4EC5-9479-F3EE103B6DCD}" mergeInterval="0" personalView="1" maximized="1" xWindow="1" yWindow="1" windowWidth="1280" windowHeight="804" activeSheetId="1"/>
    <customWorkbookView name="Бедункович Марина Александровна - Личное представление" guid="{9BF9CBEC-CD34-4834-8796-A5D55E4F0133}" mergeInterval="0" personalView="1" maximized="1" xWindow="1" yWindow="1" windowWidth="1280" windowHeight="804" activeSheetId="1"/>
    <customWorkbookView name="Роднякова Марина Михайловна - Личное представление" guid="{BA1CC77F-DAF8-4512-83E0-E69DF2C4B6CC}" mergeInterval="0" personalView="1" maximized="1" xWindow="1" yWindow="1" windowWidth="1148" windowHeight="644" activeSheetId="1"/>
  </customWorkbookViews>
</workbook>
</file>

<file path=xl/calcChain.xml><?xml version="1.0" encoding="utf-8"?>
<calcChain xmlns="http://schemas.openxmlformats.org/spreadsheetml/2006/main">
  <c r="C57" i="4"/>
  <c r="C27"/>
  <c r="C30"/>
  <c r="C44" l="1"/>
  <c r="C28" l="1"/>
  <c r="C19"/>
  <c r="C11"/>
</calcChain>
</file>

<file path=xl/sharedStrings.xml><?xml version="1.0" encoding="utf-8"?>
<sst xmlns="http://schemas.openxmlformats.org/spreadsheetml/2006/main" count="52" uniqueCount="52">
  <si>
    <t>Наименование расходов</t>
  </si>
  <si>
    <t>Сумма, тыс.руб.</t>
  </si>
  <si>
    <t>№п/п</t>
  </si>
  <si>
    <t>от __________№___</t>
  </si>
  <si>
    <t>ИТОГО</t>
  </si>
  <si>
    <t xml:space="preserve">Председатель Думы </t>
  </si>
  <si>
    <t xml:space="preserve">городского округа </t>
  </si>
  <si>
    <t>Д.Б.Микель</t>
  </si>
  <si>
    <t xml:space="preserve"> к решению Думы </t>
  </si>
  <si>
    <t xml:space="preserve">Приложение №13 </t>
  </si>
  <si>
    <t>Перечень приоритетных расходов, подлежащих утверждению в бюджете городского округа Тольятти при условии перевыполнения доходной части бюджета, на 2015 год</t>
  </si>
  <si>
    <t xml:space="preserve">Дополнительные меры социальной поддержки работникам учреждений здравоохранения, переданных как имущественные комплексы из собственности городского округа Тольятти в собственность Самарской области </t>
  </si>
  <si>
    <t>Обеспечение участия команд городского округа Тольятти в областном турнире юных хоккеистов «Золотая Шайба» в сезоне 2015/2016 годов» (приобретение спортивной формы)</t>
  </si>
  <si>
    <t xml:space="preserve">Увеличение штатной численности МБУ «Городской информационный мониторинговый центр» в количестве 3-х единиц для создания диспетчерской службы в соответствии  с постановлением мэрии от 19.09.2013 № 2902-п/1 «О создании объединенной системы оперативно-диспетчерского управления при авариях и чрезвычайных ситуациях городского округа Тольятти» </t>
  </si>
  <si>
    <t>Расходы в рамках МП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</si>
  <si>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Оплата исполнительных листов</t>
  </si>
  <si>
    <t xml:space="preserve">Проектирование и строительство начальной школы и учреждения дополнительного образования детей на базе незавершенного строительством объекта 35-Ш-1 и 35-Ш-2 в квартале 20 Автозаводского района </t>
  </si>
  <si>
    <t>Софинансирование, в т.ч.:</t>
  </si>
  <si>
    <t>Ремонт зданий и помещений, в т.ч.:</t>
  </si>
  <si>
    <t xml:space="preserve">ремонт входной группы подвала и кабинетов в здании Думы, в т.ч. проектно-сметная документация </t>
  </si>
  <si>
    <t>ремонт зданий мэрии</t>
  </si>
  <si>
    <t>замена оконных конструкций в рамках реализации мероприятий по энергосбережению</t>
  </si>
  <si>
    <t>проведение работ по тепло- и гидроизоляции стен и кровли здания с заменой оконных конструкции МБОУДОД СДЮСШОР № 7 «Акробат»</t>
  </si>
  <si>
    <t xml:space="preserve">реконструкция здания душевой на спортивной базе «Плес» </t>
  </si>
  <si>
    <t>Приобретение основных средств, оборудования, в т.ч.:</t>
  </si>
  <si>
    <t>приобретение мини-АТС для работников КСП</t>
  </si>
  <si>
    <t>софинансирование расходов на капитальный ремонт зданий (помещений) учреждений культуры</t>
  </si>
  <si>
    <t>софинансирование расходов по разработке научно-проектной документации на выполнение производственных работ по сохранению объектов культурного наследия</t>
  </si>
  <si>
    <t xml:space="preserve">софинансирование расходов на выполнение производственных работ по сохранению объектов культурного наследия </t>
  </si>
  <si>
    <t xml:space="preserve">софинансирование на капитальный ремонт зданий, веранд </t>
  </si>
  <si>
    <t xml:space="preserve">софинансирование строительства детского сада  в квартале 19 Автозаводского района городского округа  Тольятти </t>
  </si>
  <si>
    <t xml:space="preserve">софинансирование строительства объектов муниципальной собственности: здания детского сада №210 «Ладушки» в микрорайоне «Северный» Центрального района г.о.Тольятти </t>
  </si>
  <si>
    <t xml:space="preserve">софинансирование расходов на реконструкцию и замену холодильного и спортивно-технологического оборудования в спортивном комплексе «Кристалл» </t>
  </si>
  <si>
    <t>софинансирование расходов на обустройство и приспособление приоритетных муниципальных объектов спорта (УСК «Олимп», ДС «Волгарь», учебно-тренировочный комплекс МБОУ ДОД СДЮСШОР № 4 «Лада» ул.Революционная, 11, СК «Акробат»)</t>
  </si>
  <si>
    <t xml:space="preserve">софинансирование на создание, организацию деятельности и развитие МФЦ </t>
  </si>
  <si>
    <t>Приобретение лицензий для записи переговоров для МКУ «Центр гражданской защиты»</t>
  </si>
  <si>
    <t>приобретение и монтаж сплит-систем в количестве 92 шт. (50% от общей потребности)</t>
  </si>
  <si>
    <t xml:space="preserve">приобретение автомобилей (6 шт.) </t>
  </si>
  <si>
    <t xml:space="preserve">приобретение основных средств и материальных запасов для МКУ «Центр гражданской защиты» </t>
  </si>
  <si>
    <t>приобретение 4 автомобилей, для учреждений, подведомственным департаменту по вопросам семьи, опеки и попечительства</t>
  </si>
  <si>
    <t xml:space="preserve">софинансирование расходов на закупку автобусов, работающих на компримированном газе (на условиях лизинга) </t>
  </si>
  <si>
    <t>Приложение 13</t>
  </si>
  <si>
    <r>
      <t xml:space="preserve">Расходы по обеспечению жильем молодых семей, члены которых превысили возраст 35 лет, имеющих непогашенный жилищный кредит (займ), оформленный до 01.01.2011 года в рамках муниципальной программы городского округа Тольятти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Молодой семье - доступное жилье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 на 2014 - 2015гг. </t>
    </r>
  </si>
  <si>
    <r>
      <t>софинансирование в рамках МП «Развитие малого и среднего предпринимательства городского округа Тольятти на 2014-2017 годы</t>
    </r>
    <r>
      <rPr>
        <sz val="13"/>
        <rFont val="Calibri"/>
        <family val="2"/>
        <charset val="204"/>
      </rPr>
      <t xml:space="preserve">» </t>
    </r>
  </si>
  <si>
    <r>
      <t>софинансирование  строительства объекта дошкольного образования по адресу: г.Тольятти, Автозаводский район, бульвар Цветной, дом 17</t>
    </r>
    <r>
      <rPr>
        <b/>
        <sz val="13"/>
        <rFont val="Times New Roman"/>
        <family val="1"/>
        <charset val="204"/>
      </rPr>
      <t xml:space="preserve"> </t>
    </r>
  </si>
  <si>
    <t>к решению Думы</t>
  </si>
  <si>
    <t xml:space="preserve"> приобретение компьютерного оборудования и оргтехники, обеспечивающей функционирование мэрии </t>
  </si>
  <si>
    <t>от_______ № ___</t>
  </si>
  <si>
    <t>Индексация з/п с 01.10.2015г. на 5,5%</t>
  </si>
  <si>
    <t>Расходы на обслуживание оборудования ПАК «Стрелец-Мониторинг»</t>
  </si>
  <si>
    <t>Расходы по повышению безопасности дорожного движения</t>
  </si>
  <si>
    <t>Расходы на отсыпку асфальтогранулятом автомобильных дорог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</si>
</sst>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Arial Cyr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3"/>
      <name val="Calibri"/>
      <family val="2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/>
    <xf numFmtId="0" fontId="2" fillId="0" borderId="1" xfId="0" applyFont="1" applyFill="1" applyBorder="1" applyAlignment="1">
      <alignment horizontal="center" vertical="center"/>
    </xf>
    <xf numFmtId="3" fontId="0" fillId="0" borderId="0" xfId="0" applyNumberFormat="1" applyFill="1"/>
    <xf numFmtId="0" fontId="6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view="pageBreakPreview" topLeftCell="A10" zoomScaleSheetLayoutView="100" workbookViewId="0">
      <pane xSplit="1" ySplit="1" topLeftCell="B45" activePane="bottomRight" state="frozen"/>
      <selection activeCell="A10" sqref="A10"/>
      <selection pane="topRight" activeCell="B10" sqref="B10"/>
      <selection pane="bottomLeft" activeCell="A11" sqref="A11"/>
      <selection pane="bottomRight" activeCell="C57" sqref="C57"/>
    </sheetView>
  </sheetViews>
  <sheetFormatPr defaultRowHeight="12.75"/>
  <cols>
    <col min="1" max="1" width="9.5703125" style="24" customWidth="1"/>
    <col min="2" max="2" width="89.42578125" style="5" customWidth="1"/>
    <col min="3" max="3" width="18.5703125" style="5" customWidth="1"/>
    <col min="4" max="9" width="9.140625" style="24"/>
    <col min="10" max="16384" width="9.140625" style="5"/>
  </cols>
  <sheetData>
    <row r="1" spans="1:9" ht="18.75" hidden="1">
      <c r="A1" s="29" t="s">
        <v>9</v>
      </c>
      <c r="B1" s="29"/>
      <c r="C1" s="29"/>
    </row>
    <row r="2" spans="1:9" ht="18.75" hidden="1">
      <c r="A2" s="29" t="s">
        <v>8</v>
      </c>
      <c r="B2" s="29"/>
      <c r="C2" s="29"/>
    </row>
    <row r="3" spans="1:9" ht="18.75" hidden="1">
      <c r="A3" s="29" t="s">
        <v>3</v>
      </c>
      <c r="B3" s="29"/>
      <c r="C3" s="29"/>
    </row>
    <row r="4" spans="1:9" ht="18.75" hidden="1" customHeight="1"/>
    <row r="5" spans="1:9" ht="18.75" customHeight="1">
      <c r="A5" s="32" t="s">
        <v>41</v>
      </c>
      <c r="B5" s="32"/>
      <c r="C5" s="32"/>
    </row>
    <row r="6" spans="1:9" ht="18.75" customHeight="1">
      <c r="A6" s="32" t="s">
        <v>45</v>
      </c>
      <c r="B6" s="32"/>
      <c r="C6" s="32"/>
    </row>
    <row r="7" spans="1:9" ht="18.75" customHeight="1">
      <c r="A7" s="32" t="s">
        <v>47</v>
      </c>
      <c r="B7" s="32"/>
      <c r="C7" s="32"/>
    </row>
    <row r="8" spans="1:9" ht="18.75" customHeight="1"/>
    <row r="9" spans="1:9" ht="59.25" customHeight="1">
      <c r="A9" s="30" t="s">
        <v>10</v>
      </c>
      <c r="B9" s="30"/>
      <c r="C9" s="30"/>
    </row>
    <row r="10" spans="1:9" ht="50.25" customHeight="1">
      <c r="A10" s="7" t="s">
        <v>2</v>
      </c>
      <c r="B10" s="7" t="s">
        <v>0</v>
      </c>
      <c r="C10" s="1" t="s">
        <v>1</v>
      </c>
      <c r="D10" s="27"/>
      <c r="E10" s="27"/>
      <c r="F10" s="27"/>
      <c r="G10" s="27"/>
      <c r="H10" s="27"/>
      <c r="I10" s="27"/>
    </row>
    <row r="11" spans="1:9" ht="19.5" customHeight="1">
      <c r="A11" s="20">
        <v>1</v>
      </c>
      <c r="B11" s="15" t="s">
        <v>18</v>
      </c>
      <c r="C11" s="11">
        <f>SUM(C12:C18)</f>
        <v>24070</v>
      </c>
    </row>
    <row r="12" spans="1:9" ht="33">
      <c r="A12" s="20"/>
      <c r="B12" s="10" t="s">
        <v>19</v>
      </c>
      <c r="C12" s="11">
        <v>460</v>
      </c>
    </row>
    <row r="13" spans="1:9" ht="16.5">
      <c r="A13" s="20"/>
      <c r="B13" s="12" t="s">
        <v>20</v>
      </c>
      <c r="C13" s="11">
        <v>15859</v>
      </c>
    </row>
    <row r="14" spans="1:9" ht="33">
      <c r="A14" s="20"/>
      <c r="B14" s="12" t="s">
        <v>21</v>
      </c>
      <c r="C14" s="11">
        <v>1639</v>
      </c>
    </row>
    <row r="15" spans="1:9" ht="33">
      <c r="A15" s="20"/>
      <c r="B15" s="13" t="s">
        <v>22</v>
      </c>
      <c r="C15" s="14">
        <v>3600</v>
      </c>
    </row>
    <row r="16" spans="1:9" ht="16.5">
      <c r="A16" s="20"/>
      <c r="B16" s="13" t="s">
        <v>23</v>
      </c>
      <c r="C16" s="14">
        <v>2512</v>
      </c>
    </row>
    <row r="17" spans="1:3" ht="16.5" hidden="1">
      <c r="A17" s="20"/>
      <c r="B17" s="12"/>
      <c r="C17" s="14"/>
    </row>
    <row r="18" spans="1:3" ht="16.5" hidden="1">
      <c r="A18" s="20"/>
      <c r="B18" s="12"/>
      <c r="C18" s="14"/>
    </row>
    <row r="19" spans="1:3" ht="16.5">
      <c r="A19" s="20">
        <v>2</v>
      </c>
      <c r="B19" s="12" t="s">
        <v>24</v>
      </c>
      <c r="C19" s="14">
        <f>SUM(C20:C25)</f>
        <v>17253</v>
      </c>
    </row>
    <row r="20" spans="1:3" ht="16.5">
      <c r="A20" s="20"/>
      <c r="B20" s="15" t="s">
        <v>25</v>
      </c>
      <c r="C20" s="11">
        <v>350</v>
      </c>
    </row>
    <row r="21" spans="1:3" ht="33">
      <c r="A21" s="20"/>
      <c r="B21" s="12" t="s">
        <v>36</v>
      </c>
      <c r="C21" s="11">
        <v>1795</v>
      </c>
    </row>
    <row r="22" spans="1:3" ht="16.5">
      <c r="A22" s="20"/>
      <c r="B22" s="12" t="s">
        <v>37</v>
      </c>
      <c r="C22" s="11">
        <v>3528</v>
      </c>
    </row>
    <row r="23" spans="1:3" ht="33">
      <c r="A23" s="20"/>
      <c r="B23" s="10" t="s">
        <v>38</v>
      </c>
      <c r="C23" s="14">
        <v>3000</v>
      </c>
    </row>
    <row r="24" spans="1:3" ht="33">
      <c r="A24" s="20"/>
      <c r="B24" s="13" t="s">
        <v>39</v>
      </c>
      <c r="C24" s="14">
        <v>1580</v>
      </c>
    </row>
    <row r="25" spans="1:3" ht="33">
      <c r="A25" s="20"/>
      <c r="B25" s="17" t="s">
        <v>46</v>
      </c>
      <c r="C25" s="14">
        <v>7000</v>
      </c>
    </row>
    <row r="26" spans="1:3" ht="78" customHeight="1">
      <c r="A26" s="20">
        <v>3</v>
      </c>
      <c r="B26" s="10" t="s">
        <v>14</v>
      </c>
      <c r="C26" s="11">
        <v>43505</v>
      </c>
    </row>
    <row r="27" spans="1:3" ht="16.5">
      <c r="A27" s="20">
        <v>4</v>
      </c>
      <c r="B27" s="15" t="s">
        <v>48</v>
      </c>
      <c r="C27" s="11">
        <f>26729+2633</f>
        <v>29362</v>
      </c>
    </row>
    <row r="28" spans="1:3" ht="16.5">
      <c r="A28" s="20">
        <v>5</v>
      </c>
      <c r="B28" s="12" t="s">
        <v>15</v>
      </c>
      <c r="C28" s="11">
        <f>383000-60000</f>
        <v>323000</v>
      </c>
    </row>
    <row r="29" spans="1:3" ht="33">
      <c r="A29" s="20">
        <v>6</v>
      </c>
      <c r="B29" s="10" t="s">
        <v>35</v>
      </c>
      <c r="C29" s="14">
        <v>50</v>
      </c>
    </row>
    <row r="30" spans="1:3" ht="16.5">
      <c r="A30" s="20">
        <v>7</v>
      </c>
      <c r="B30" s="10" t="s">
        <v>49</v>
      </c>
      <c r="C30" s="11">
        <f>7956+2348</f>
        <v>10304</v>
      </c>
    </row>
    <row r="31" spans="1:3" ht="16.5" hidden="1">
      <c r="A31" s="20">
        <v>8</v>
      </c>
      <c r="B31" s="16"/>
      <c r="C31" s="11"/>
    </row>
    <row r="32" spans="1:3" ht="16.5" hidden="1">
      <c r="A32" s="20">
        <v>9</v>
      </c>
      <c r="B32" s="12"/>
      <c r="C32" s="11"/>
    </row>
    <row r="33" spans="1:9" ht="16.5" hidden="1">
      <c r="A33" s="20">
        <v>10</v>
      </c>
      <c r="B33" s="17"/>
      <c r="C33" s="14"/>
    </row>
    <row r="34" spans="1:9" ht="16.5" hidden="1">
      <c r="A34" s="20">
        <v>11</v>
      </c>
      <c r="B34" s="17"/>
      <c r="C34" s="14"/>
    </row>
    <row r="35" spans="1:9" ht="16.5" hidden="1">
      <c r="A35" s="20">
        <v>12</v>
      </c>
      <c r="B35" s="10"/>
      <c r="C35" s="11"/>
    </row>
    <row r="36" spans="1:9" ht="16.5" hidden="1">
      <c r="A36" s="20">
        <v>13</v>
      </c>
      <c r="B36" s="12"/>
      <c r="C36" s="14"/>
    </row>
    <row r="37" spans="1:9" ht="49.5">
      <c r="A37" s="20">
        <v>8</v>
      </c>
      <c r="B37" s="13" t="s">
        <v>16</v>
      </c>
      <c r="C37" s="14">
        <v>8500</v>
      </c>
    </row>
    <row r="38" spans="1:9" ht="49.5">
      <c r="A38" s="20">
        <v>9</v>
      </c>
      <c r="B38" s="13" t="s">
        <v>12</v>
      </c>
      <c r="C38" s="14">
        <v>899</v>
      </c>
    </row>
    <row r="39" spans="1:9" ht="57.75" customHeight="1">
      <c r="A39" s="20">
        <v>10</v>
      </c>
      <c r="B39" s="17" t="s">
        <v>11</v>
      </c>
      <c r="C39" s="11">
        <v>6677</v>
      </c>
    </row>
    <row r="40" spans="1:9" ht="87.75" customHeight="1">
      <c r="A40" s="20">
        <v>11</v>
      </c>
      <c r="B40" s="17" t="s">
        <v>13</v>
      </c>
      <c r="C40" s="14">
        <v>1124</v>
      </c>
    </row>
    <row r="41" spans="1:9" ht="71.25" customHeight="1">
      <c r="A41" s="20">
        <v>12</v>
      </c>
      <c r="B41" s="17" t="s">
        <v>42</v>
      </c>
      <c r="C41" s="14">
        <v>28225</v>
      </c>
    </row>
    <row r="42" spans="1:9" ht="16.5">
      <c r="A42" s="20">
        <v>13</v>
      </c>
      <c r="B42" s="17" t="s">
        <v>50</v>
      </c>
      <c r="C42" s="14">
        <v>67237</v>
      </c>
    </row>
    <row r="43" spans="1:9" ht="16.5">
      <c r="A43" s="20">
        <v>14</v>
      </c>
      <c r="B43" s="17" t="s">
        <v>51</v>
      </c>
      <c r="C43" s="14">
        <v>12500</v>
      </c>
    </row>
    <row r="44" spans="1:9" ht="23.25" customHeight="1">
      <c r="A44" s="20">
        <v>15</v>
      </c>
      <c r="B44" s="12" t="s">
        <v>17</v>
      </c>
      <c r="C44" s="11">
        <f>C45+C46+C47+C48+C49+C50+C51+C52+C53+C54+C55+C56</f>
        <v>88249</v>
      </c>
    </row>
    <row r="45" spans="1:9" s="9" customFormat="1" ht="33">
      <c r="A45" s="20"/>
      <c r="B45" s="12" t="s">
        <v>40</v>
      </c>
      <c r="C45" s="14">
        <v>36021</v>
      </c>
      <c r="D45" s="28"/>
      <c r="E45" s="28"/>
      <c r="F45" s="28"/>
      <c r="G45" s="28"/>
      <c r="H45" s="28"/>
      <c r="I45" s="28"/>
    </row>
    <row r="46" spans="1:9" ht="33.75">
      <c r="A46" s="20"/>
      <c r="B46" s="12" t="s">
        <v>43</v>
      </c>
      <c r="C46" s="14">
        <v>5250</v>
      </c>
    </row>
    <row r="47" spans="1:9" ht="33">
      <c r="A47" s="20"/>
      <c r="B47" s="10" t="s">
        <v>26</v>
      </c>
      <c r="C47" s="11">
        <v>1631</v>
      </c>
    </row>
    <row r="48" spans="1:9" ht="49.5">
      <c r="A48" s="20"/>
      <c r="B48" s="10" t="s">
        <v>27</v>
      </c>
      <c r="C48" s="11">
        <v>288</v>
      </c>
    </row>
    <row r="49" spans="1:3" ht="33">
      <c r="A49" s="20"/>
      <c r="B49" s="10" t="s">
        <v>28</v>
      </c>
      <c r="C49" s="11">
        <v>2139</v>
      </c>
    </row>
    <row r="50" spans="1:3" ht="16.5">
      <c r="A50" s="20"/>
      <c r="B50" s="12" t="s">
        <v>29</v>
      </c>
      <c r="C50" s="14">
        <v>15395</v>
      </c>
    </row>
    <row r="51" spans="1:3" ht="36" customHeight="1">
      <c r="A51" s="20"/>
      <c r="B51" s="18" t="s">
        <v>30</v>
      </c>
      <c r="C51" s="11">
        <v>2440</v>
      </c>
    </row>
    <row r="52" spans="1:3" ht="49.5">
      <c r="A52" s="20"/>
      <c r="B52" s="19" t="s">
        <v>31</v>
      </c>
      <c r="C52" s="11">
        <v>2440</v>
      </c>
    </row>
    <row r="53" spans="1:3" ht="33">
      <c r="A53" s="20"/>
      <c r="B53" s="19" t="s">
        <v>44</v>
      </c>
      <c r="C53" s="11">
        <v>9157</v>
      </c>
    </row>
    <row r="54" spans="1:3" ht="33">
      <c r="A54" s="20"/>
      <c r="B54" s="13" t="s">
        <v>32</v>
      </c>
      <c r="C54" s="14">
        <v>5575</v>
      </c>
    </row>
    <row r="55" spans="1:3" ht="66">
      <c r="A55" s="20"/>
      <c r="B55" s="13" t="s">
        <v>33</v>
      </c>
      <c r="C55" s="14">
        <v>5708</v>
      </c>
    </row>
    <row r="56" spans="1:3" ht="16.5">
      <c r="A56" s="20"/>
      <c r="B56" s="10" t="s">
        <v>34</v>
      </c>
      <c r="C56" s="14">
        <v>2205</v>
      </c>
    </row>
    <row r="57" spans="1:3" ht="23.25" customHeight="1">
      <c r="A57" s="21"/>
      <c r="B57" s="22" t="s">
        <v>4</v>
      </c>
      <c r="C57" s="23">
        <f>C11+C19+C26+C27+C28+C29+C30+C31+C32+C33+C34+C35+C36+C37+C38+C39+C40+C41+C42+C43+C44</f>
        <v>660955</v>
      </c>
    </row>
    <row r="58" spans="1:3" ht="34.5" customHeight="1">
      <c r="A58" s="25"/>
      <c r="B58" s="3"/>
      <c r="C58" s="2"/>
    </row>
    <row r="59" spans="1:3" ht="21" hidden="1" customHeight="1">
      <c r="A59" s="26" t="s">
        <v>5</v>
      </c>
      <c r="B59" s="4"/>
      <c r="C59" s="4"/>
    </row>
    <row r="60" spans="1:3" ht="25.5" hidden="1" customHeight="1">
      <c r="A60" s="31" t="s">
        <v>6</v>
      </c>
      <c r="B60" s="31"/>
      <c r="C60" s="6" t="s">
        <v>7</v>
      </c>
    </row>
    <row r="61" spans="1:3">
      <c r="C61" s="8"/>
    </row>
  </sheetData>
  <mergeCells count="8">
    <mergeCell ref="A1:C1"/>
    <mergeCell ref="A2:C2"/>
    <mergeCell ref="A3:C3"/>
    <mergeCell ref="A9:C9"/>
    <mergeCell ref="A60:B60"/>
    <mergeCell ref="A5:C5"/>
    <mergeCell ref="A6:C6"/>
    <mergeCell ref="A7:C7"/>
  </mergeCells>
  <pageMargins left="0.74803149606299213" right="0.23622047244094491" top="0.27559055118110237" bottom="0.31496062992125984" header="0.19685039370078741" footer="0.1574803149606299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№13 </vt:lpstr>
      <vt:lpstr>'приложение №13 '!Заголовки_для_печати</vt:lpstr>
      <vt:lpstr>'приложение №13 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</dc:creator>
  <cp:lastModifiedBy>Савватеев Николай Николаевич</cp:lastModifiedBy>
  <cp:lastPrinted>2014-10-11T12:40:14Z</cp:lastPrinted>
  <dcterms:created xsi:type="dcterms:W3CDTF">2007-09-10T03:33:13Z</dcterms:created>
  <dcterms:modified xsi:type="dcterms:W3CDTF">2014-10-13T06:14:27Z</dcterms:modified>
</cp:coreProperties>
</file>