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temp\ОТРАСЛЕВЫЕ УПРАВЛЕНИЯ (СКС+ФМХ)\ПРОЕКТ БЮДЖЕТА НА 2024 ГОД\Общественные обсуждения\размещение на сайте - от ГРБС\Администрация\"/>
    </mc:Choice>
  </mc:AlternateContent>
  <bookViews>
    <workbookView xWindow="0" yWindow="0" windowWidth="28800" windowHeight="12435"/>
  </bookViews>
  <sheets>
    <sheet name="2024-2026" sheetId="2" r:id="rId1"/>
  </sheets>
  <definedNames>
    <definedName name="_xlnm._FilterDatabase" localSheetId="0" hidden="1">'2024-2026'!$A$2:$H$51</definedName>
    <definedName name="_xlnm.Print_Titles" localSheetId="0">'2024-2026'!$2:$4</definedName>
    <definedName name="_xlnm.Print_Area" localSheetId="0">'2024-2026'!$A$1:$BK$51</definedName>
  </definedNames>
  <calcPr calcId="152511"/>
</workbook>
</file>

<file path=xl/calcChain.xml><?xml version="1.0" encoding="utf-8"?>
<calcChain xmlns="http://schemas.openxmlformats.org/spreadsheetml/2006/main">
  <c r="BK21" i="2" l="1"/>
  <c r="BK20" i="2" s="1"/>
  <c r="BJ21" i="2"/>
  <c r="BJ20" i="2" s="1"/>
  <c r="BK32" i="2"/>
  <c r="BK31" i="2" s="1"/>
  <c r="BK30" i="2" s="1"/>
  <c r="BK29" i="2" s="1"/>
  <c r="BK28" i="2" s="1"/>
  <c r="BJ32" i="2"/>
  <c r="BJ31" i="2" s="1"/>
  <c r="BJ30" i="2" s="1"/>
  <c r="BJ29" i="2" s="1"/>
  <c r="BJ28" i="2" s="1"/>
  <c r="BJ41" i="2"/>
  <c r="BJ40" i="2" s="1"/>
  <c r="BJ39" i="2" s="1"/>
  <c r="BJ38" i="2" s="1"/>
  <c r="BK41" i="2"/>
  <c r="BK40" i="2" s="1"/>
  <c r="BK39" i="2" s="1"/>
  <c r="BK38" i="2" s="1"/>
  <c r="AT42" i="2"/>
  <c r="AT41" i="2" s="1"/>
  <c r="AT40" i="2" s="1"/>
  <c r="AT39" i="2" s="1"/>
  <c r="AT38" i="2" s="1"/>
  <c r="T42" i="2"/>
  <c r="Z42" i="2" s="1"/>
  <c r="S42" i="2"/>
  <c r="Y42" i="2" s="1"/>
  <c r="AE42" i="2" s="1"/>
  <c r="BH41" i="2"/>
  <c r="BH40" i="2" s="1"/>
  <c r="BH39" i="2" s="1"/>
  <c r="BH38" i="2" s="1"/>
  <c r="BG41" i="2"/>
  <c r="BF41" i="2"/>
  <c r="BF40" i="2" s="1"/>
  <c r="BF39" i="2" s="1"/>
  <c r="BF38" i="2" s="1"/>
  <c r="BE41" i="2"/>
  <c r="BE40" i="2" s="1"/>
  <c r="BE39" i="2" s="1"/>
  <c r="BE38" i="2" s="1"/>
  <c r="BB41" i="2"/>
  <c r="BB40" i="2" s="1"/>
  <c r="BB39" i="2" s="1"/>
  <c r="BB38" i="2" s="1"/>
  <c r="BA41" i="2"/>
  <c r="BA40" i="2" s="1"/>
  <c r="BA39" i="2" s="1"/>
  <c r="BA38" i="2" s="1"/>
  <c r="AZ41" i="2"/>
  <c r="AZ40" i="2" s="1"/>
  <c r="AZ39" i="2" s="1"/>
  <c r="AZ38" i="2" s="1"/>
  <c r="AY41" i="2"/>
  <c r="AY40" i="2" s="1"/>
  <c r="AY39" i="2" s="1"/>
  <c r="AY38" i="2" s="1"/>
  <c r="AV41" i="2"/>
  <c r="AV40" i="2" s="1"/>
  <c r="AV39" i="2" s="1"/>
  <c r="AV38" i="2" s="1"/>
  <c r="AU41" i="2"/>
  <c r="AU40" i="2" s="1"/>
  <c r="AU39" i="2" s="1"/>
  <c r="AU38" i="2" s="1"/>
  <c r="AS41" i="2"/>
  <c r="AS40" i="2" s="1"/>
  <c r="AS39" i="2" s="1"/>
  <c r="AS38" i="2" s="1"/>
  <c r="AP41" i="2"/>
  <c r="AP40" i="2" s="1"/>
  <c r="AP39" i="2" s="1"/>
  <c r="AP38" i="2" s="1"/>
  <c r="AO41" i="2"/>
  <c r="AO40" i="2" s="1"/>
  <c r="AO39" i="2" s="1"/>
  <c r="AO38" i="2" s="1"/>
  <c r="AN41" i="2"/>
  <c r="AN40" i="2" s="1"/>
  <c r="AN39" i="2" s="1"/>
  <c r="AN38" i="2" s="1"/>
  <c r="AM41" i="2"/>
  <c r="AJ41" i="2"/>
  <c r="AJ40" i="2" s="1"/>
  <c r="AJ39" i="2" s="1"/>
  <c r="AJ38" i="2" s="1"/>
  <c r="AI41" i="2"/>
  <c r="AI40" i="2" s="1"/>
  <c r="AI39" i="2" s="1"/>
  <c r="AI38" i="2" s="1"/>
  <c r="AH41" i="2"/>
  <c r="AH40" i="2" s="1"/>
  <c r="AH39" i="2" s="1"/>
  <c r="AH38" i="2" s="1"/>
  <c r="AG41" i="2"/>
  <c r="AG40" i="2" s="1"/>
  <c r="AG39" i="2" s="1"/>
  <c r="AG38" i="2" s="1"/>
  <c r="AD41" i="2"/>
  <c r="AD40" i="2" s="1"/>
  <c r="AD39" i="2" s="1"/>
  <c r="AD38" i="2" s="1"/>
  <c r="AC41" i="2"/>
  <c r="AC40" i="2" s="1"/>
  <c r="AC39" i="2" s="1"/>
  <c r="AC38" i="2" s="1"/>
  <c r="AB41" i="2"/>
  <c r="AB40" i="2" s="1"/>
  <c r="AB39" i="2" s="1"/>
  <c r="AB38" i="2" s="1"/>
  <c r="AA41" i="2"/>
  <c r="X41" i="2"/>
  <c r="X40" i="2" s="1"/>
  <c r="X39" i="2" s="1"/>
  <c r="X38" i="2" s="1"/>
  <c r="W41" i="2"/>
  <c r="W40" i="2" s="1"/>
  <c r="W39" i="2" s="1"/>
  <c r="W38" i="2" s="1"/>
  <c r="V41" i="2"/>
  <c r="V40" i="2" s="1"/>
  <c r="V39" i="2" s="1"/>
  <c r="V38" i="2" s="1"/>
  <c r="U41" i="2"/>
  <c r="U40" i="2" s="1"/>
  <c r="U39" i="2" s="1"/>
  <c r="U38" i="2" s="1"/>
  <c r="S41" i="2"/>
  <c r="S40" i="2" s="1"/>
  <c r="S39" i="2" s="1"/>
  <c r="S38" i="2" s="1"/>
  <c r="R41" i="2"/>
  <c r="R40" i="2" s="1"/>
  <c r="R39" i="2" s="1"/>
  <c r="R38" i="2" s="1"/>
  <c r="Q41" i="2"/>
  <c r="Q40" i="2" s="1"/>
  <c r="Q39" i="2" s="1"/>
  <c r="Q38" i="2" s="1"/>
  <c r="P41" i="2"/>
  <c r="P40" i="2" s="1"/>
  <c r="P39" i="2" s="1"/>
  <c r="P38" i="2" s="1"/>
  <c r="O41" i="2"/>
  <c r="O40" i="2" s="1"/>
  <c r="O39" i="2" s="1"/>
  <c r="O38" i="2" s="1"/>
  <c r="BG40" i="2"/>
  <c r="BG39" i="2" s="1"/>
  <c r="BG38" i="2" s="1"/>
  <c r="AM40" i="2"/>
  <c r="AM39" i="2" s="1"/>
  <c r="AM38" i="2" s="1"/>
  <c r="AA40" i="2"/>
  <c r="AA39" i="2" s="1"/>
  <c r="AA38" i="2" s="1"/>
  <c r="H36" i="2"/>
  <c r="H35" i="2" s="1"/>
  <c r="H34" i="2" s="1"/>
  <c r="G36" i="2"/>
  <c r="G35" i="2" s="1"/>
  <c r="G34" i="2" s="1"/>
  <c r="B36" i="2"/>
  <c r="B35" i="2"/>
  <c r="B37" i="2" s="1"/>
  <c r="N33" i="2"/>
  <c r="T33" i="2" s="1"/>
  <c r="M33" i="2"/>
  <c r="M32" i="2" s="1"/>
  <c r="M31" i="2" s="1"/>
  <c r="M30" i="2" s="1"/>
  <c r="M29" i="2" s="1"/>
  <c r="M28" i="2" s="1"/>
  <c r="M27" i="2" s="1"/>
  <c r="BH32" i="2"/>
  <c r="BH31" i="2" s="1"/>
  <c r="BH30" i="2" s="1"/>
  <c r="BH29" i="2" s="1"/>
  <c r="BH28" i="2" s="1"/>
  <c r="BG32" i="2"/>
  <c r="BG31" i="2" s="1"/>
  <c r="BG30" i="2" s="1"/>
  <c r="BG29" i="2" s="1"/>
  <c r="BG28" i="2" s="1"/>
  <c r="BF32" i="2"/>
  <c r="BE32" i="2"/>
  <c r="BE31" i="2" s="1"/>
  <c r="BE30" i="2" s="1"/>
  <c r="BE29" i="2" s="1"/>
  <c r="BE28" i="2" s="1"/>
  <c r="BB32" i="2"/>
  <c r="BB31" i="2" s="1"/>
  <c r="BB30" i="2" s="1"/>
  <c r="BB29" i="2" s="1"/>
  <c r="BB28" i="2" s="1"/>
  <c r="BA32" i="2"/>
  <c r="BA31" i="2" s="1"/>
  <c r="BA30" i="2" s="1"/>
  <c r="BA29" i="2" s="1"/>
  <c r="BA28" i="2" s="1"/>
  <c r="AZ32" i="2"/>
  <c r="AZ31" i="2" s="1"/>
  <c r="AZ30" i="2" s="1"/>
  <c r="AZ29" i="2" s="1"/>
  <c r="AZ28" i="2" s="1"/>
  <c r="AY32" i="2"/>
  <c r="AY31" i="2" s="1"/>
  <c r="AY30" i="2" s="1"/>
  <c r="AY29" i="2" s="1"/>
  <c r="AY28" i="2" s="1"/>
  <c r="AV32" i="2"/>
  <c r="AV31" i="2" s="1"/>
  <c r="AV30" i="2" s="1"/>
  <c r="AV29" i="2" s="1"/>
  <c r="AV28" i="2" s="1"/>
  <c r="AU32" i="2"/>
  <c r="AU31" i="2" s="1"/>
  <c r="AU30" i="2" s="1"/>
  <c r="AU29" i="2" s="1"/>
  <c r="AU28" i="2" s="1"/>
  <c r="AT32" i="2"/>
  <c r="AT31" i="2" s="1"/>
  <c r="AT30" i="2" s="1"/>
  <c r="AT29" i="2" s="1"/>
  <c r="AT28" i="2" s="1"/>
  <c r="AS32" i="2"/>
  <c r="AS31" i="2" s="1"/>
  <c r="AS30" i="2" s="1"/>
  <c r="AS29" i="2" s="1"/>
  <c r="AS28" i="2" s="1"/>
  <c r="AP32" i="2"/>
  <c r="AO32" i="2"/>
  <c r="AO31" i="2" s="1"/>
  <c r="AO30" i="2" s="1"/>
  <c r="AO29" i="2" s="1"/>
  <c r="AO28" i="2" s="1"/>
  <c r="AN32" i="2"/>
  <c r="AN31" i="2" s="1"/>
  <c r="AN30" i="2" s="1"/>
  <c r="AN29" i="2" s="1"/>
  <c r="AN28" i="2" s="1"/>
  <c r="AM32" i="2"/>
  <c r="AM31" i="2" s="1"/>
  <c r="AM30" i="2" s="1"/>
  <c r="AM29" i="2" s="1"/>
  <c r="AM28" i="2" s="1"/>
  <c r="AJ32" i="2"/>
  <c r="AJ31" i="2" s="1"/>
  <c r="AJ30" i="2" s="1"/>
  <c r="AJ29" i="2" s="1"/>
  <c r="AJ28" i="2" s="1"/>
  <c r="AI32" i="2"/>
  <c r="AI31" i="2" s="1"/>
  <c r="AI30" i="2" s="1"/>
  <c r="AI29" i="2" s="1"/>
  <c r="AI28" i="2" s="1"/>
  <c r="AH32" i="2"/>
  <c r="AH31" i="2" s="1"/>
  <c r="AH30" i="2" s="1"/>
  <c r="AH29" i="2" s="1"/>
  <c r="AH28" i="2" s="1"/>
  <c r="AG32" i="2"/>
  <c r="AG31" i="2" s="1"/>
  <c r="AG30" i="2" s="1"/>
  <c r="AG29" i="2" s="1"/>
  <c r="AG28" i="2" s="1"/>
  <c r="AD32" i="2"/>
  <c r="AC32" i="2"/>
  <c r="AC31" i="2" s="1"/>
  <c r="AC30" i="2" s="1"/>
  <c r="AC29" i="2" s="1"/>
  <c r="AC28" i="2" s="1"/>
  <c r="AB32" i="2"/>
  <c r="AB31" i="2" s="1"/>
  <c r="AB30" i="2" s="1"/>
  <c r="AB29" i="2" s="1"/>
  <c r="AB28" i="2" s="1"/>
  <c r="AA32" i="2"/>
  <c r="AA31" i="2" s="1"/>
  <c r="AA30" i="2" s="1"/>
  <c r="AA29" i="2" s="1"/>
  <c r="AA28" i="2" s="1"/>
  <c r="X32" i="2"/>
  <c r="X31" i="2" s="1"/>
  <c r="X30" i="2" s="1"/>
  <c r="X29" i="2" s="1"/>
  <c r="X28" i="2" s="1"/>
  <c r="W32" i="2"/>
  <c r="W31" i="2" s="1"/>
  <c r="W30" i="2" s="1"/>
  <c r="W29" i="2" s="1"/>
  <c r="W28" i="2" s="1"/>
  <c r="V32" i="2"/>
  <c r="V31" i="2" s="1"/>
  <c r="V30" i="2" s="1"/>
  <c r="V29" i="2" s="1"/>
  <c r="V28" i="2" s="1"/>
  <c r="U32" i="2"/>
  <c r="U31" i="2" s="1"/>
  <c r="U30" i="2" s="1"/>
  <c r="U29" i="2" s="1"/>
  <c r="U28" i="2" s="1"/>
  <c r="R32" i="2"/>
  <c r="R31" i="2" s="1"/>
  <c r="R30" i="2" s="1"/>
  <c r="R29" i="2" s="1"/>
  <c r="R28" i="2" s="1"/>
  <c r="Q32" i="2"/>
  <c r="Q31" i="2" s="1"/>
  <c r="Q30" i="2" s="1"/>
  <c r="Q29" i="2" s="1"/>
  <c r="Q28" i="2" s="1"/>
  <c r="P32" i="2"/>
  <c r="P31" i="2" s="1"/>
  <c r="P30" i="2" s="1"/>
  <c r="P29" i="2" s="1"/>
  <c r="P28" i="2" s="1"/>
  <c r="O32" i="2"/>
  <c r="O31" i="2" s="1"/>
  <c r="O30" i="2" s="1"/>
  <c r="O29" i="2" s="1"/>
  <c r="O28" i="2" s="1"/>
  <c r="L32" i="2"/>
  <c r="L31" i="2" s="1"/>
  <c r="L30" i="2" s="1"/>
  <c r="L29" i="2" s="1"/>
  <c r="L28" i="2" s="1"/>
  <c r="L27" i="2" s="1"/>
  <c r="K32" i="2"/>
  <c r="K31" i="2" s="1"/>
  <c r="K30" i="2" s="1"/>
  <c r="K29" i="2" s="1"/>
  <c r="K28" i="2" s="1"/>
  <c r="K27" i="2" s="1"/>
  <c r="J32" i="2"/>
  <c r="J31" i="2" s="1"/>
  <c r="J30" i="2" s="1"/>
  <c r="J29" i="2" s="1"/>
  <c r="J28" i="2" s="1"/>
  <c r="J27" i="2" s="1"/>
  <c r="I32" i="2"/>
  <c r="I31" i="2" s="1"/>
  <c r="I30" i="2" s="1"/>
  <c r="I29" i="2" s="1"/>
  <c r="I28" i="2" s="1"/>
  <c r="I27" i="2" s="1"/>
  <c r="H32" i="2"/>
  <c r="H31" i="2" s="1"/>
  <c r="H30" i="2" s="1"/>
  <c r="G32" i="2"/>
  <c r="G31" i="2" s="1"/>
  <c r="G30" i="2" s="1"/>
  <c r="BF31" i="2"/>
  <c r="BF30" i="2" s="1"/>
  <c r="BF29" i="2" s="1"/>
  <c r="BF28" i="2" s="1"/>
  <c r="AP31" i="2"/>
  <c r="AP30" i="2" s="1"/>
  <c r="AP29" i="2" s="1"/>
  <c r="AP28" i="2" s="1"/>
  <c r="AD31" i="2"/>
  <c r="AD30" i="2" s="1"/>
  <c r="AD29" i="2" s="1"/>
  <c r="AD28" i="2" s="1"/>
  <c r="N25" i="2"/>
  <c r="T25" i="2" s="1"/>
  <c r="Z25" i="2" s="1"/>
  <c r="M25" i="2"/>
  <c r="S25" i="2" s="1"/>
  <c r="Y25" i="2" s="1"/>
  <c r="BH24" i="2"/>
  <c r="BG24" i="2"/>
  <c r="BF24" i="2"/>
  <c r="BE24" i="2"/>
  <c r="BB24" i="2"/>
  <c r="BA24" i="2"/>
  <c r="AZ24" i="2"/>
  <c r="AY24" i="2"/>
  <c r="AV24" i="2"/>
  <c r="AU24" i="2"/>
  <c r="AT24" i="2"/>
  <c r="AS24" i="2"/>
  <c r="AP24" i="2"/>
  <c r="AO24" i="2"/>
  <c r="AN24" i="2"/>
  <c r="AM24" i="2"/>
  <c r="AJ24" i="2"/>
  <c r="AI24" i="2"/>
  <c r="AH24" i="2"/>
  <c r="AG24" i="2"/>
  <c r="AD24" i="2"/>
  <c r="AC24" i="2"/>
  <c r="AB24" i="2"/>
  <c r="AA24" i="2"/>
  <c r="X24" i="2"/>
  <c r="W24" i="2"/>
  <c r="V24" i="2"/>
  <c r="U24" i="2"/>
  <c r="R24" i="2"/>
  <c r="Q24" i="2"/>
  <c r="P24" i="2"/>
  <c r="O24" i="2"/>
  <c r="L24" i="2"/>
  <c r="K24" i="2"/>
  <c r="J24" i="2"/>
  <c r="I24" i="2"/>
  <c r="H24" i="2"/>
  <c r="G24" i="2"/>
  <c r="T23" i="2"/>
  <c r="T22" i="2" s="1"/>
  <c r="S23" i="2"/>
  <c r="S22" i="2" s="1"/>
  <c r="BH22" i="2"/>
  <c r="BG22" i="2"/>
  <c r="BF22" i="2"/>
  <c r="BE22" i="2"/>
  <c r="BB22" i="2"/>
  <c r="BA22" i="2"/>
  <c r="AZ22" i="2"/>
  <c r="AY22" i="2"/>
  <c r="AV22" i="2"/>
  <c r="AU22" i="2"/>
  <c r="AT22" i="2"/>
  <c r="AS22" i="2"/>
  <c r="AP22" i="2"/>
  <c r="AO22" i="2"/>
  <c r="AN22" i="2"/>
  <c r="AM22" i="2"/>
  <c r="AJ22" i="2"/>
  <c r="AI22" i="2"/>
  <c r="AH22" i="2"/>
  <c r="AG22" i="2"/>
  <c r="AD22" i="2"/>
  <c r="AC22" i="2"/>
  <c r="AB22" i="2"/>
  <c r="AA22" i="2"/>
  <c r="X22" i="2"/>
  <c r="W22" i="2"/>
  <c r="V22" i="2"/>
  <c r="U22" i="2"/>
  <c r="R22" i="2"/>
  <c r="Q22" i="2"/>
  <c r="P22" i="2"/>
  <c r="O22" i="2"/>
  <c r="H22" i="2"/>
  <c r="G22" i="2"/>
  <c r="N21" i="2"/>
  <c r="N20" i="2" s="1"/>
  <c r="M21" i="2"/>
  <c r="S21" i="2" s="1"/>
  <c r="BH20" i="2"/>
  <c r="BG20" i="2"/>
  <c r="BF20" i="2"/>
  <c r="BE20" i="2"/>
  <c r="BB20" i="2"/>
  <c r="BA20" i="2"/>
  <c r="AZ20" i="2"/>
  <c r="AY20" i="2"/>
  <c r="AV20" i="2"/>
  <c r="AU20" i="2"/>
  <c r="AT20" i="2"/>
  <c r="AS20" i="2"/>
  <c r="AP20" i="2"/>
  <c r="AO20" i="2"/>
  <c r="AN20" i="2"/>
  <c r="AM20" i="2"/>
  <c r="AJ20" i="2"/>
  <c r="AI20" i="2"/>
  <c r="AH20" i="2"/>
  <c r="AG20" i="2"/>
  <c r="AD20" i="2"/>
  <c r="AC20" i="2"/>
  <c r="AB20" i="2"/>
  <c r="AA20" i="2"/>
  <c r="X20" i="2"/>
  <c r="W20" i="2"/>
  <c r="V20" i="2"/>
  <c r="U20" i="2"/>
  <c r="R20" i="2"/>
  <c r="Q20" i="2"/>
  <c r="P20" i="2"/>
  <c r="O20" i="2"/>
  <c r="L20" i="2"/>
  <c r="K20" i="2"/>
  <c r="J20" i="2"/>
  <c r="I20" i="2"/>
  <c r="H20" i="2"/>
  <c r="G20" i="2"/>
  <c r="N19" i="2"/>
  <c r="T19" i="2" s="1"/>
  <c r="G19" i="2"/>
  <c r="G18" i="2" s="1"/>
  <c r="BH18" i="2"/>
  <c r="BG18" i="2"/>
  <c r="BF18" i="2"/>
  <c r="BE18" i="2"/>
  <c r="BB18" i="2"/>
  <c r="BA18" i="2"/>
  <c r="AZ18" i="2"/>
  <c r="AY18" i="2"/>
  <c r="AV18" i="2"/>
  <c r="AU18" i="2"/>
  <c r="AT18" i="2"/>
  <c r="AS18" i="2"/>
  <c r="AP18" i="2"/>
  <c r="AO18" i="2"/>
  <c r="AN18" i="2"/>
  <c r="AM18" i="2"/>
  <c r="AJ18" i="2"/>
  <c r="AI18" i="2"/>
  <c r="AH18" i="2"/>
  <c r="AG18" i="2"/>
  <c r="AD18" i="2"/>
  <c r="AC18" i="2"/>
  <c r="AB18" i="2"/>
  <c r="AA18" i="2"/>
  <c r="X18" i="2"/>
  <c r="W18" i="2"/>
  <c r="V18" i="2"/>
  <c r="U18" i="2"/>
  <c r="R18" i="2"/>
  <c r="Q18" i="2"/>
  <c r="P18" i="2"/>
  <c r="O18" i="2"/>
  <c r="L18" i="2"/>
  <c r="K18" i="2"/>
  <c r="J18" i="2"/>
  <c r="I18" i="2"/>
  <c r="H18" i="2"/>
  <c r="N12" i="2"/>
  <c r="T12" i="2" s="1"/>
  <c r="G12" i="2"/>
  <c r="M12" i="2" s="1"/>
  <c r="BH11" i="2"/>
  <c r="BH10" i="2" s="1"/>
  <c r="BH9" i="2" s="1"/>
  <c r="BH8" i="2" s="1"/>
  <c r="BH7" i="2" s="1"/>
  <c r="BG11" i="2"/>
  <c r="BG10" i="2" s="1"/>
  <c r="BG9" i="2" s="1"/>
  <c r="BG8" i="2" s="1"/>
  <c r="BG7" i="2" s="1"/>
  <c r="BF11" i="2"/>
  <c r="BF10" i="2" s="1"/>
  <c r="BF9" i="2" s="1"/>
  <c r="BF8" i="2" s="1"/>
  <c r="BF7" i="2" s="1"/>
  <c r="BE11" i="2"/>
  <c r="BE10" i="2" s="1"/>
  <c r="BE9" i="2" s="1"/>
  <c r="BE8" i="2" s="1"/>
  <c r="BE7" i="2" s="1"/>
  <c r="BB11" i="2"/>
  <c r="BB10" i="2" s="1"/>
  <c r="BB9" i="2" s="1"/>
  <c r="BB8" i="2" s="1"/>
  <c r="BB7" i="2" s="1"/>
  <c r="BA11" i="2"/>
  <c r="BA10" i="2" s="1"/>
  <c r="BA9" i="2" s="1"/>
  <c r="BA8" i="2" s="1"/>
  <c r="BA7" i="2" s="1"/>
  <c r="AZ11" i="2"/>
  <c r="AZ10" i="2" s="1"/>
  <c r="AZ9" i="2" s="1"/>
  <c r="AZ8" i="2" s="1"/>
  <c r="AZ7" i="2" s="1"/>
  <c r="AY11" i="2"/>
  <c r="AY10" i="2" s="1"/>
  <c r="AY9" i="2" s="1"/>
  <c r="AY8" i="2" s="1"/>
  <c r="AY7" i="2" s="1"/>
  <c r="AV11" i="2"/>
  <c r="AV10" i="2" s="1"/>
  <c r="AV9" i="2" s="1"/>
  <c r="AV8" i="2" s="1"/>
  <c r="AV7" i="2" s="1"/>
  <c r="AU11" i="2"/>
  <c r="AU10" i="2" s="1"/>
  <c r="AU9" i="2" s="1"/>
  <c r="AU8" i="2" s="1"/>
  <c r="AU7" i="2" s="1"/>
  <c r="AT11" i="2"/>
  <c r="AT10" i="2" s="1"/>
  <c r="AT9" i="2" s="1"/>
  <c r="AT8" i="2" s="1"/>
  <c r="AT7" i="2" s="1"/>
  <c r="AS11" i="2"/>
  <c r="AS10" i="2" s="1"/>
  <c r="AS9" i="2" s="1"/>
  <c r="AS8" i="2" s="1"/>
  <c r="AS7" i="2" s="1"/>
  <c r="AP11" i="2"/>
  <c r="AP10" i="2" s="1"/>
  <c r="AP9" i="2" s="1"/>
  <c r="AP8" i="2" s="1"/>
  <c r="AP7" i="2" s="1"/>
  <c r="AO11" i="2"/>
  <c r="AO10" i="2" s="1"/>
  <c r="AO9" i="2" s="1"/>
  <c r="AO8" i="2" s="1"/>
  <c r="AO7" i="2" s="1"/>
  <c r="AN11" i="2"/>
  <c r="AN10" i="2" s="1"/>
  <c r="AN9" i="2" s="1"/>
  <c r="AN8" i="2" s="1"/>
  <c r="AN7" i="2" s="1"/>
  <c r="AM11" i="2"/>
  <c r="AM10" i="2" s="1"/>
  <c r="AM9" i="2" s="1"/>
  <c r="AM8" i="2" s="1"/>
  <c r="AM7" i="2" s="1"/>
  <c r="AJ11" i="2"/>
  <c r="AJ10" i="2" s="1"/>
  <c r="AJ9" i="2" s="1"/>
  <c r="AJ8" i="2" s="1"/>
  <c r="AJ7" i="2" s="1"/>
  <c r="AI11" i="2"/>
  <c r="AI10" i="2" s="1"/>
  <c r="AI9" i="2" s="1"/>
  <c r="AI8" i="2" s="1"/>
  <c r="AI7" i="2" s="1"/>
  <c r="AH11" i="2"/>
  <c r="AH10" i="2" s="1"/>
  <c r="AH9" i="2" s="1"/>
  <c r="AH8" i="2" s="1"/>
  <c r="AH7" i="2" s="1"/>
  <c r="AG11" i="2"/>
  <c r="AG10" i="2" s="1"/>
  <c r="AD11" i="2"/>
  <c r="AD10" i="2" s="1"/>
  <c r="AD9" i="2" s="1"/>
  <c r="AD8" i="2" s="1"/>
  <c r="AD7" i="2" s="1"/>
  <c r="AC11" i="2"/>
  <c r="AC10" i="2" s="1"/>
  <c r="AC9" i="2" s="1"/>
  <c r="AC8" i="2" s="1"/>
  <c r="AC7" i="2" s="1"/>
  <c r="AB11" i="2"/>
  <c r="AB10" i="2" s="1"/>
  <c r="AB9" i="2" s="1"/>
  <c r="AB8" i="2" s="1"/>
  <c r="AB7" i="2" s="1"/>
  <c r="AA11" i="2"/>
  <c r="AA10" i="2" s="1"/>
  <c r="AA9" i="2" s="1"/>
  <c r="AA8" i="2" s="1"/>
  <c r="AA7" i="2" s="1"/>
  <c r="X11" i="2"/>
  <c r="X10" i="2" s="1"/>
  <c r="X9" i="2" s="1"/>
  <c r="X8" i="2" s="1"/>
  <c r="X7" i="2" s="1"/>
  <c r="W11" i="2"/>
  <c r="W10" i="2" s="1"/>
  <c r="W9" i="2" s="1"/>
  <c r="W8" i="2" s="1"/>
  <c r="W7" i="2" s="1"/>
  <c r="V11" i="2"/>
  <c r="V10" i="2" s="1"/>
  <c r="V9" i="2" s="1"/>
  <c r="V8" i="2" s="1"/>
  <c r="V7" i="2" s="1"/>
  <c r="U11" i="2"/>
  <c r="U10" i="2" s="1"/>
  <c r="U9" i="2" s="1"/>
  <c r="U8" i="2" s="1"/>
  <c r="U7" i="2" s="1"/>
  <c r="R11" i="2"/>
  <c r="R10" i="2" s="1"/>
  <c r="R9" i="2" s="1"/>
  <c r="R8" i="2" s="1"/>
  <c r="R7" i="2" s="1"/>
  <c r="Q11" i="2"/>
  <c r="Q10" i="2" s="1"/>
  <c r="Q9" i="2" s="1"/>
  <c r="Q8" i="2" s="1"/>
  <c r="Q7" i="2" s="1"/>
  <c r="P11" i="2"/>
  <c r="P10" i="2" s="1"/>
  <c r="P9" i="2" s="1"/>
  <c r="P8" i="2" s="1"/>
  <c r="P7" i="2" s="1"/>
  <c r="O11" i="2"/>
  <c r="O10" i="2" s="1"/>
  <c r="O9" i="2" s="1"/>
  <c r="O8" i="2" s="1"/>
  <c r="O7" i="2" s="1"/>
  <c r="L11" i="2"/>
  <c r="L10" i="2" s="1"/>
  <c r="L9" i="2" s="1"/>
  <c r="L8" i="2" s="1"/>
  <c r="L7" i="2" s="1"/>
  <c r="K11" i="2"/>
  <c r="K10" i="2" s="1"/>
  <c r="K9" i="2" s="1"/>
  <c r="K8" i="2" s="1"/>
  <c r="K7" i="2" s="1"/>
  <c r="J11" i="2"/>
  <c r="J10" i="2" s="1"/>
  <c r="J9" i="2" s="1"/>
  <c r="J8" i="2" s="1"/>
  <c r="J7" i="2" s="1"/>
  <c r="I11" i="2"/>
  <c r="I10" i="2" s="1"/>
  <c r="I9" i="2" s="1"/>
  <c r="I8" i="2" s="1"/>
  <c r="I7" i="2" s="1"/>
  <c r="H11" i="2"/>
  <c r="H10" i="2" s="1"/>
  <c r="H9" i="2" s="1"/>
  <c r="H8" i="2" s="1"/>
  <c r="H7" i="2" s="1"/>
  <c r="AG9" i="2"/>
  <c r="AG8" i="2" s="1"/>
  <c r="AG7" i="2" s="1"/>
  <c r="B7" i="2"/>
  <c r="B8" i="2" s="1"/>
  <c r="B9" i="2" s="1"/>
  <c r="B10" i="2" s="1"/>
  <c r="B11" i="2" s="1"/>
  <c r="M19" i="2" l="1"/>
  <c r="S19" i="2" s="1"/>
  <c r="G29" i="2"/>
  <c r="G28" i="2" s="1"/>
  <c r="G27" i="2" s="1"/>
  <c r="AF42" i="2"/>
  <c r="AL42" i="2" s="1"/>
  <c r="Z41" i="2"/>
  <c r="Z40" i="2" s="1"/>
  <c r="Z39" i="2" s="1"/>
  <c r="Z38" i="2" s="1"/>
  <c r="AA27" i="2"/>
  <c r="AS27" i="2"/>
  <c r="AY27" i="2"/>
  <c r="T41" i="2"/>
  <c r="T40" i="2" s="1"/>
  <c r="T39" i="2" s="1"/>
  <c r="T38" i="2" s="1"/>
  <c r="AM27" i="2"/>
  <c r="BE27" i="2"/>
  <c r="K17" i="2"/>
  <c r="K16" i="2" s="1"/>
  <c r="K15" i="2" s="1"/>
  <c r="K14" i="2" s="1"/>
  <c r="K5" i="2" s="1"/>
  <c r="P17" i="2"/>
  <c r="P16" i="2" s="1"/>
  <c r="P15" i="2" s="1"/>
  <c r="P14" i="2" s="1"/>
  <c r="V17" i="2"/>
  <c r="V16" i="2" s="1"/>
  <c r="V15" i="2" s="1"/>
  <c r="V14" i="2" s="1"/>
  <c r="AB17" i="2"/>
  <c r="AB16" i="2" s="1"/>
  <c r="AH17" i="2"/>
  <c r="AH16" i="2" s="1"/>
  <c r="AH15" i="2" s="1"/>
  <c r="AH14" i="2" s="1"/>
  <c r="AN17" i="2"/>
  <c r="AN16" i="2" s="1"/>
  <c r="AN15" i="2" s="1"/>
  <c r="AN14" i="2" s="1"/>
  <c r="AT17" i="2"/>
  <c r="AT16" i="2" s="1"/>
  <c r="AT15" i="2" s="1"/>
  <c r="AT14" i="2" s="1"/>
  <c r="AZ17" i="2"/>
  <c r="AZ16" i="2" s="1"/>
  <c r="AZ15" i="2" s="1"/>
  <c r="AZ14" i="2" s="1"/>
  <c r="BF17" i="2"/>
  <c r="BF16" i="2" s="1"/>
  <c r="BF15" i="2" s="1"/>
  <c r="BF14" i="2" s="1"/>
  <c r="O17" i="2"/>
  <c r="O16" i="2" s="1"/>
  <c r="O15" i="2" s="1"/>
  <c r="O14" i="2" s="1"/>
  <c r="AM17" i="2"/>
  <c r="AM16" i="2" s="1"/>
  <c r="AM15" i="2" s="1"/>
  <c r="AM14" i="2" s="1"/>
  <c r="M20" i="2"/>
  <c r="X27" i="2"/>
  <c r="Y23" i="2"/>
  <c r="AE23" i="2" s="1"/>
  <c r="AE22" i="2" s="1"/>
  <c r="AJ27" i="2"/>
  <c r="N18" i="2"/>
  <c r="AG27" i="2"/>
  <c r="J17" i="2"/>
  <c r="J16" i="2" s="1"/>
  <c r="J15" i="2" s="1"/>
  <c r="J14" i="2" s="1"/>
  <c r="J5" i="2" s="1"/>
  <c r="U17" i="2"/>
  <c r="U16" i="2" s="1"/>
  <c r="U15" i="2" s="1"/>
  <c r="U14" i="2" s="1"/>
  <c r="AA17" i="2"/>
  <c r="AA16" i="2" s="1"/>
  <c r="AA15" i="2" s="1"/>
  <c r="AA14" i="2" s="1"/>
  <c r="AG17" i="2"/>
  <c r="AG16" i="2" s="1"/>
  <c r="AG15" i="2" s="1"/>
  <c r="AG14" i="2" s="1"/>
  <c r="AG5" i="2" s="1"/>
  <c r="AS17" i="2"/>
  <c r="AS16" i="2" s="1"/>
  <c r="AS15" i="2" s="1"/>
  <c r="AS14" i="2" s="1"/>
  <c r="AS5" i="2" s="1"/>
  <c r="AY17" i="2"/>
  <c r="AY16" i="2" s="1"/>
  <c r="AY15" i="2" s="1"/>
  <c r="AY14" i="2" s="1"/>
  <c r="BE17" i="2"/>
  <c r="BE16" i="2" s="1"/>
  <c r="BE15" i="2" s="1"/>
  <c r="BE14" i="2" s="1"/>
  <c r="BE5" i="2" s="1"/>
  <c r="W17" i="2"/>
  <c r="W16" i="2" s="1"/>
  <c r="W15" i="2" s="1"/>
  <c r="W14" i="2" s="1"/>
  <c r="AU17" i="2"/>
  <c r="AU16" i="2" s="1"/>
  <c r="AU15" i="2" s="1"/>
  <c r="AU14" i="2" s="1"/>
  <c r="BH27" i="2"/>
  <c r="G17" i="2"/>
  <c r="G16" i="2" s="1"/>
  <c r="G15" i="2" s="1"/>
  <c r="G14" i="2" s="1"/>
  <c r="AI17" i="2"/>
  <c r="AI16" i="2" s="1"/>
  <c r="AI15" i="2" s="1"/>
  <c r="AI14" i="2" s="1"/>
  <c r="Y41" i="2"/>
  <c r="Y40" i="2" s="1"/>
  <c r="Y39" i="2" s="1"/>
  <c r="Y38" i="2" s="1"/>
  <c r="M24" i="2"/>
  <c r="W27" i="2"/>
  <c r="H17" i="2"/>
  <c r="H16" i="2" s="1"/>
  <c r="H15" i="2" s="1"/>
  <c r="H14" i="2" s="1"/>
  <c r="L17" i="2"/>
  <c r="L16" i="2" s="1"/>
  <c r="L15" i="2" s="1"/>
  <c r="L14" i="2" s="1"/>
  <c r="L5" i="2" s="1"/>
  <c r="P27" i="2"/>
  <c r="AB27" i="2"/>
  <c r="AN27" i="2"/>
  <c r="AV27" i="2"/>
  <c r="O27" i="2"/>
  <c r="BG17" i="2"/>
  <c r="BG16" i="2" s="1"/>
  <c r="BG15" i="2" s="1"/>
  <c r="BG14" i="2" s="1"/>
  <c r="AZ27" i="2"/>
  <c r="Q27" i="2"/>
  <c r="AI27" i="2"/>
  <c r="AO27" i="2"/>
  <c r="AU27" i="2"/>
  <c r="BG27" i="2"/>
  <c r="S33" i="2"/>
  <c r="Y33" i="2" s="1"/>
  <c r="BJ27" i="2"/>
  <c r="BK27" i="2"/>
  <c r="BK18" i="2"/>
  <c r="BJ18" i="2"/>
  <c r="S12" i="2"/>
  <c r="M11" i="2"/>
  <c r="M10" i="2" s="1"/>
  <c r="M9" i="2" s="1"/>
  <c r="M8" i="2" s="1"/>
  <c r="M7" i="2" s="1"/>
  <c r="AC27" i="2"/>
  <c r="BA27" i="2"/>
  <c r="G11" i="2"/>
  <c r="G10" i="2" s="1"/>
  <c r="G9" i="2" s="1"/>
  <c r="G8" i="2" s="1"/>
  <c r="G7" i="2" s="1"/>
  <c r="X17" i="2"/>
  <c r="X16" i="2" s="1"/>
  <c r="X15" i="2" s="1"/>
  <c r="X14" i="2" s="1"/>
  <c r="AD17" i="2"/>
  <c r="AD16" i="2" s="1"/>
  <c r="AD15" i="2" s="1"/>
  <c r="AD14" i="2" s="1"/>
  <c r="AJ17" i="2"/>
  <c r="AJ16" i="2" s="1"/>
  <c r="AJ15" i="2" s="1"/>
  <c r="AJ14" i="2" s="1"/>
  <c r="AP17" i="2"/>
  <c r="AP16" i="2" s="1"/>
  <c r="AP15" i="2" s="1"/>
  <c r="AP14" i="2" s="1"/>
  <c r="BB17" i="2"/>
  <c r="BB16" i="2" s="1"/>
  <c r="BB15" i="2" s="1"/>
  <c r="BB14" i="2" s="1"/>
  <c r="BH17" i="2"/>
  <c r="BH16" i="2" s="1"/>
  <c r="BH15" i="2" s="1"/>
  <c r="BH14" i="2" s="1"/>
  <c r="N11" i="2"/>
  <c r="N10" i="2" s="1"/>
  <c r="N9" i="2" s="1"/>
  <c r="N8" i="2" s="1"/>
  <c r="N7" i="2" s="1"/>
  <c r="I17" i="2"/>
  <c r="I16" i="2" s="1"/>
  <c r="I15" i="2" s="1"/>
  <c r="I14" i="2" s="1"/>
  <c r="I5" i="2" s="1"/>
  <c r="M18" i="2"/>
  <c r="Q17" i="2"/>
  <c r="Q16" i="2" s="1"/>
  <c r="Q15" i="2" s="1"/>
  <c r="Q14" i="2" s="1"/>
  <c r="AC17" i="2"/>
  <c r="AC16" i="2" s="1"/>
  <c r="AC15" i="2" s="1"/>
  <c r="AC14" i="2" s="1"/>
  <c r="AO17" i="2"/>
  <c r="AO16" i="2" s="1"/>
  <c r="AO15" i="2" s="1"/>
  <c r="AO14" i="2" s="1"/>
  <c r="BA17" i="2"/>
  <c r="BA16" i="2" s="1"/>
  <c r="BA15" i="2" s="1"/>
  <c r="BA14" i="2" s="1"/>
  <c r="Z23" i="2"/>
  <c r="AF23" i="2" s="1"/>
  <c r="AL23" i="2" s="1"/>
  <c r="N24" i="2"/>
  <c r="H29" i="2"/>
  <c r="H28" i="2" s="1"/>
  <c r="H27" i="2" s="1"/>
  <c r="AP27" i="2"/>
  <c r="BB27" i="2"/>
  <c r="R27" i="2"/>
  <c r="V27" i="2"/>
  <c r="AD27" i="2"/>
  <c r="R17" i="2"/>
  <c r="R16" i="2" s="1"/>
  <c r="R15" i="2" s="1"/>
  <c r="R14" i="2" s="1"/>
  <c r="AV17" i="2"/>
  <c r="AV16" i="2" s="1"/>
  <c r="AV15" i="2" s="1"/>
  <c r="AV14" i="2" s="1"/>
  <c r="U27" i="2"/>
  <c r="AH27" i="2"/>
  <c r="AT27" i="2"/>
  <c r="BF27" i="2"/>
  <c r="B14" i="2"/>
  <c r="B15" i="2" s="1"/>
  <c r="B16" i="2" s="1"/>
  <c r="B17" i="2" s="1"/>
  <c r="B18" i="2" s="1"/>
  <c r="B12" i="2"/>
  <c r="T11" i="2"/>
  <c r="T10" i="2" s="1"/>
  <c r="T9" i="2" s="1"/>
  <c r="T8" i="2" s="1"/>
  <c r="T7" i="2" s="1"/>
  <c r="Z12" i="2"/>
  <c r="T18" i="2"/>
  <c r="Z19" i="2"/>
  <c r="S20" i="2"/>
  <c r="Y21" i="2"/>
  <c r="AF25" i="2"/>
  <c r="Z24" i="2"/>
  <c r="S18" i="2"/>
  <c r="Y19" i="2"/>
  <c r="Y24" i="2"/>
  <c r="AE25" i="2"/>
  <c r="AB15" i="2"/>
  <c r="AB14" i="2" s="1"/>
  <c r="Z33" i="2"/>
  <c r="T32" i="2"/>
  <c r="T31" i="2" s="1"/>
  <c r="T30" i="2" s="1"/>
  <c r="T29" i="2" s="1"/>
  <c r="T28" i="2" s="1"/>
  <c r="T21" i="2"/>
  <c r="T24" i="2"/>
  <c r="S24" i="2"/>
  <c r="AK42" i="2"/>
  <c r="AE41" i="2"/>
  <c r="AE40" i="2" s="1"/>
  <c r="AE39" i="2" s="1"/>
  <c r="AE38" i="2" s="1"/>
  <c r="S32" i="2"/>
  <c r="S31" i="2" s="1"/>
  <c r="S30" i="2" s="1"/>
  <c r="S29" i="2" s="1"/>
  <c r="S28" i="2" s="1"/>
  <c r="S27" i="2" s="1"/>
  <c r="N32" i="2"/>
  <c r="N31" i="2" s="1"/>
  <c r="N30" i="2" s="1"/>
  <c r="N29" i="2" s="1"/>
  <c r="N28" i="2" s="1"/>
  <c r="N27" i="2" s="1"/>
  <c r="AF41" i="2" l="1"/>
  <c r="AF40" i="2" s="1"/>
  <c r="AF39" i="2" s="1"/>
  <c r="AF38" i="2" s="1"/>
  <c r="AH5" i="2"/>
  <c r="AY5" i="2"/>
  <c r="BF5" i="2"/>
  <c r="AM5" i="2"/>
  <c r="T27" i="2"/>
  <c r="AA5" i="2"/>
  <c r="Z22" i="2"/>
  <c r="AK23" i="2"/>
  <c r="AK22" i="2" s="1"/>
  <c r="Y22" i="2"/>
  <c r="H5" i="2"/>
  <c r="AV5" i="2"/>
  <c r="N17" i="2"/>
  <c r="N16" i="2" s="1"/>
  <c r="N15" i="2" s="1"/>
  <c r="N14" i="2" s="1"/>
  <c r="N5" i="2" s="1"/>
  <c r="AJ5" i="2"/>
  <c r="BG5" i="2"/>
  <c r="AN5" i="2"/>
  <c r="X5" i="2"/>
  <c r="U5" i="2"/>
  <c r="AI5" i="2"/>
  <c r="R5" i="2"/>
  <c r="AO5" i="2"/>
  <c r="BB5" i="2"/>
  <c r="AB5" i="2"/>
  <c r="AP5" i="2"/>
  <c r="BH5" i="2"/>
  <c r="P5" i="2"/>
  <c r="M17" i="2"/>
  <c r="M16" i="2" s="1"/>
  <c r="M15" i="2" s="1"/>
  <c r="M14" i="2" s="1"/>
  <c r="M5" i="2" s="1"/>
  <c r="O5" i="2"/>
  <c r="AT5" i="2"/>
  <c r="BA5" i="2"/>
  <c r="W5" i="2"/>
  <c r="AZ5" i="2"/>
  <c r="V5" i="2"/>
  <c r="Q5" i="2"/>
  <c r="G5" i="2"/>
  <c r="AU5" i="2"/>
  <c r="AD5" i="2"/>
  <c r="Y12" i="2"/>
  <c r="S11" i="2"/>
  <c r="S10" i="2" s="1"/>
  <c r="S9" i="2" s="1"/>
  <c r="S8" i="2" s="1"/>
  <c r="S7" i="2" s="1"/>
  <c r="AF22" i="2"/>
  <c r="AC5" i="2"/>
  <c r="AE33" i="2"/>
  <c r="Y32" i="2"/>
  <c r="Y31" i="2" s="1"/>
  <c r="Y30" i="2" s="1"/>
  <c r="Y29" i="2" s="1"/>
  <c r="Y28" i="2" s="1"/>
  <c r="Y27" i="2" s="1"/>
  <c r="AR42" i="2"/>
  <c r="AL41" i="2"/>
  <c r="AL40" i="2" s="1"/>
  <c r="AL39" i="2" s="1"/>
  <c r="AL38" i="2" s="1"/>
  <c r="AQ23" i="2"/>
  <c r="Y20" i="2"/>
  <c r="AE21" i="2"/>
  <c r="Z11" i="2"/>
  <c r="Z10" i="2" s="1"/>
  <c r="Z9" i="2" s="1"/>
  <c r="Z8" i="2" s="1"/>
  <c r="Z7" i="2" s="1"/>
  <c r="AF12" i="2"/>
  <c r="AK41" i="2"/>
  <c r="AK40" i="2" s="1"/>
  <c r="AK39" i="2" s="1"/>
  <c r="AK38" i="2" s="1"/>
  <c r="AQ42" i="2"/>
  <c r="T20" i="2"/>
  <c r="T17" i="2" s="1"/>
  <c r="T16" i="2" s="1"/>
  <c r="Z21" i="2"/>
  <c r="AR23" i="2"/>
  <c r="AL22" i="2"/>
  <c r="B20" i="2"/>
  <c r="B22" i="2" s="1"/>
  <c r="B19" i="2"/>
  <c r="S17" i="2"/>
  <c r="S16" i="2" s="1"/>
  <c r="AF33" i="2"/>
  <c r="Z32" i="2"/>
  <c r="Z31" i="2" s="1"/>
  <c r="Z30" i="2" s="1"/>
  <c r="Z29" i="2" s="1"/>
  <c r="Z28" i="2" s="1"/>
  <c r="Z27" i="2" s="1"/>
  <c r="Z18" i="2"/>
  <c r="AF19" i="2"/>
  <c r="AK25" i="2"/>
  <c r="AE24" i="2"/>
  <c r="AL25" i="2"/>
  <c r="AF24" i="2"/>
  <c r="AE19" i="2"/>
  <c r="Y18" i="2"/>
  <c r="Y11" i="2" l="1"/>
  <c r="Y10" i="2" s="1"/>
  <c r="Y9" i="2" s="1"/>
  <c r="Y8" i="2" s="1"/>
  <c r="Y7" i="2" s="1"/>
  <c r="AE12" i="2"/>
  <c r="AR41" i="2"/>
  <c r="AR40" i="2" s="1"/>
  <c r="AR39" i="2" s="1"/>
  <c r="AR38" i="2" s="1"/>
  <c r="AX42" i="2"/>
  <c r="AK33" i="2"/>
  <c r="AE32" i="2"/>
  <c r="AE31" i="2" s="1"/>
  <c r="AE30" i="2" s="1"/>
  <c r="AE29" i="2" s="1"/>
  <c r="AE28" i="2" s="1"/>
  <c r="AE27" i="2" s="1"/>
  <c r="AR25" i="2"/>
  <c r="AL24" i="2"/>
  <c r="AL33" i="2"/>
  <c r="AF32" i="2"/>
  <c r="AF31" i="2" s="1"/>
  <c r="AF30" i="2" s="1"/>
  <c r="AF29" i="2" s="1"/>
  <c r="AF28" i="2" s="1"/>
  <c r="AF27" i="2" s="1"/>
  <c r="AL12" i="2"/>
  <c r="AF11" i="2"/>
  <c r="AF10" i="2" s="1"/>
  <c r="AF9" i="2" s="1"/>
  <c r="AF8" i="2" s="1"/>
  <c r="AF7" i="2" s="1"/>
  <c r="AW23" i="2"/>
  <c r="AQ22" i="2"/>
  <c r="AK19" i="2"/>
  <c r="AE18" i="2"/>
  <c r="AL19" i="2"/>
  <c r="AF18" i="2"/>
  <c r="B21" i="2"/>
  <c r="B23" i="2" s="1"/>
  <c r="AX23" i="2"/>
  <c r="AR22" i="2"/>
  <c r="AQ25" i="2"/>
  <c r="AK24" i="2"/>
  <c r="AF21" i="2"/>
  <c r="Z20" i="2"/>
  <c r="Z17" i="2" s="1"/>
  <c r="Z16" i="2" s="1"/>
  <c r="Z15" i="2" s="1"/>
  <c r="Z14" i="2" s="1"/>
  <c r="Z5" i="2" s="1"/>
  <c r="AW42" i="2"/>
  <c r="AQ41" i="2"/>
  <c r="AQ40" i="2" s="1"/>
  <c r="AQ39" i="2" s="1"/>
  <c r="AQ38" i="2" s="1"/>
  <c r="AK21" i="2"/>
  <c r="AE20" i="2"/>
  <c r="S15" i="2"/>
  <c r="S14" i="2" s="1"/>
  <c r="S5" i="2" s="1"/>
  <c r="T15" i="2"/>
  <c r="T14" i="2" s="1"/>
  <c r="T5" i="2" s="1"/>
  <c r="Y17" i="2"/>
  <c r="Y16" i="2" s="1"/>
  <c r="Y15" i="2" s="1"/>
  <c r="Y14" i="2" s="1"/>
  <c r="Y5" i="2" l="1"/>
  <c r="AK12" i="2"/>
  <c r="AE11" i="2"/>
  <c r="AE10" i="2" s="1"/>
  <c r="AE9" i="2" s="1"/>
  <c r="AE8" i="2" s="1"/>
  <c r="AE7" i="2" s="1"/>
  <c r="BC42" i="2"/>
  <c r="AW41" i="2"/>
  <c r="AW40" i="2" s="1"/>
  <c r="AW39" i="2" s="1"/>
  <c r="AW38" i="2" s="1"/>
  <c r="BD42" i="2"/>
  <c r="AX41" i="2"/>
  <c r="AX40" i="2" s="1"/>
  <c r="AX39" i="2" s="1"/>
  <c r="AX38" i="2" s="1"/>
  <c r="AK20" i="2"/>
  <c r="AQ21" i="2"/>
  <c r="AF20" i="2"/>
  <c r="AF17" i="2" s="1"/>
  <c r="AF16" i="2" s="1"/>
  <c r="AF15" i="2" s="1"/>
  <c r="AF14" i="2" s="1"/>
  <c r="AF5" i="2" s="1"/>
  <c r="AL21" i="2"/>
  <c r="AW25" i="2"/>
  <c r="AQ24" i="2"/>
  <c r="BD23" i="2"/>
  <c r="BJ23" i="2" s="1"/>
  <c r="AX22" i="2"/>
  <c r="AR19" i="2"/>
  <c r="AL18" i="2"/>
  <c r="BC23" i="2"/>
  <c r="AW22" i="2"/>
  <c r="AX25" i="2"/>
  <c r="AR24" i="2"/>
  <c r="AE17" i="2"/>
  <c r="AE16" i="2" s="1"/>
  <c r="AE15" i="2" s="1"/>
  <c r="AE14" i="2" s="1"/>
  <c r="AQ19" i="2"/>
  <c r="AK18" i="2"/>
  <c r="AL11" i="2"/>
  <c r="AL10" i="2" s="1"/>
  <c r="AL9" i="2" s="1"/>
  <c r="AL8" i="2" s="1"/>
  <c r="AL7" i="2" s="1"/>
  <c r="AR12" i="2"/>
  <c r="AR33" i="2"/>
  <c r="AL32" i="2"/>
  <c r="AL31" i="2" s="1"/>
  <c r="AL30" i="2" s="1"/>
  <c r="AL29" i="2" s="1"/>
  <c r="AL28" i="2" s="1"/>
  <c r="AL27" i="2" s="1"/>
  <c r="AQ33" i="2"/>
  <c r="AK32" i="2"/>
  <c r="AK31" i="2" s="1"/>
  <c r="AK30" i="2" s="1"/>
  <c r="AK29" i="2" s="1"/>
  <c r="AK28" i="2" s="1"/>
  <c r="AK27" i="2" s="1"/>
  <c r="AK17" i="2" l="1"/>
  <c r="AK16" i="2" s="1"/>
  <c r="AK15" i="2" s="1"/>
  <c r="AK14" i="2" s="1"/>
  <c r="BK23" i="2"/>
  <c r="BK22" i="2" s="1"/>
  <c r="BJ22" i="2"/>
  <c r="AK11" i="2"/>
  <c r="AK10" i="2" s="1"/>
  <c r="AK9" i="2" s="1"/>
  <c r="AK8" i="2" s="1"/>
  <c r="AK7" i="2" s="1"/>
  <c r="AQ12" i="2"/>
  <c r="AE5" i="2"/>
  <c r="AQ20" i="2"/>
  <c r="AW21" i="2"/>
  <c r="AR18" i="2"/>
  <c r="AX19" i="2"/>
  <c r="BD41" i="2"/>
  <c r="BD40" i="2" s="1"/>
  <c r="BD39" i="2" s="1"/>
  <c r="BD38" i="2" s="1"/>
  <c r="AR11" i="2"/>
  <c r="AR10" i="2" s="1"/>
  <c r="AR9" i="2" s="1"/>
  <c r="AR8" i="2" s="1"/>
  <c r="AR7" i="2" s="1"/>
  <c r="AX12" i="2"/>
  <c r="AL20" i="2"/>
  <c r="AL17" i="2" s="1"/>
  <c r="AL16" i="2" s="1"/>
  <c r="AR21" i="2"/>
  <c r="AW33" i="2"/>
  <c r="AQ32" i="2"/>
  <c r="AQ31" i="2" s="1"/>
  <c r="AQ30" i="2" s="1"/>
  <c r="AQ29" i="2" s="1"/>
  <c r="AQ28" i="2" s="1"/>
  <c r="AQ27" i="2" s="1"/>
  <c r="AX33" i="2"/>
  <c r="AR32" i="2"/>
  <c r="AR31" i="2" s="1"/>
  <c r="AR30" i="2" s="1"/>
  <c r="AR29" i="2" s="1"/>
  <c r="AR28" i="2" s="1"/>
  <c r="AR27" i="2" s="1"/>
  <c r="AW19" i="2"/>
  <c r="AQ18" i="2"/>
  <c r="BD25" i="2"/>
  <c r="AX24" i="2"/>
  <c r="BC22" i="2"/>
  <c r="BI22" i="2"/>
  <c r="BD22" i="2"/>
  <c r="AW24" i="2"/>
  <c r="BC25" i="2"/>
  <c r="BI41" i="2"/>
  <c r="BI40" i="2" s="1"/>
  <c r="BI39" i="2" s="1"/>
  <c r="BI38" i="2" s="1"/>
  <c r="BC41" i="2"/>
  <c r="BC40" i="2" s="1"/>
  <c r="BC39" i="2" s="1"/>
  <c r="BC38" i="2" s="1"/>
  <c r="AQ17" i="2" l="1"/>
  <c r="AQ16" i="2" s="1"/>
  <c r="BK24" i="2"/>
  <c r="BK17" i="2" s="1"/>
  <c r="BK16" i="2" s="1"/>
  <c r="BK15" i="2" s="1"/>
  <c r="BK14" i="2" s="1"/>
  <c r="BJ24" i="2"/>
  <c r="BJ17" i="2" s="1"/>
  <c r="BJ16" i="2" s="1"/>
  <c r="BJ15" i="2" s="1"/>
  <c r="BJ14" i="2" s="1"/>
  <c r="AK5" i="2"/>
  <c r="AQ11" i="2"/>
  <c r="AQ10" i="2" s="1"/>
  <c r="AQ9" i="2" s="1"/>
  <c r="AQ8" i="2" s="1"/>
  <c r="AQ7" i="2" s="1"/>
  <c r="AW12" i="2"/>
  <c r="BI24" i="2"/>
  <c r="BC24" i="2"/>
  <c r="AX21" i="2"/>
  <c r="AR20" i="2"/>
  <c r="AR17" i="2" s="1"/>
  <c r="AR16" i="2" s="1"/>
  <c r="AR15" i="2" s="1"/>
  <c r="AR14" i="2" s="1"/>
  <c r="AR5" i="2" s="1"/>
  <c r="AW20" i="2"/>
  <c r="BC21" i="2"/>
  <c r="BD24" i="2"/>
  <c r="BD33" i="2"/>
  <c r="AX32" i="2"/>
  <c r="AX31" i="2" s="1"/>
  <c r="AX30" i="2" s="1"/>
  <c r="AX29" i="2" s="1"/>
  <c r="AX28" i="2" s="1"/>
  <c r="AX27" i="2" s="1"/>
  <c r="BD12" i="2"/>
  <c r="BJ12" i="2" s="1"/>
  <c r="BK12" i="2" s="1"/>
  <c r="AX11" i="2"/>
  <c r="AX10" i="2" s="1"/>
  <c r="AX9" i="2" s="1"/>
  <c r="AX8" i="2" s="1"/>
  <c r="AX7" i="2" s="1"/>
  <c r="AX18" i="2"/>
  <c r="BD19" i="2"/>
  <c r="BC19" i="2"/>
  <c r="AW18" i="2"/>
  <c r="AW32" i="2"/>
  <c r="AW31" i="2" s="1"/>
  <c r="AW30" i="2" s="1"/>
  <c r="AW29" i="2" s="1"/>
  <c r="AW28" i="2" s="1"/>
  <c r="AW27" i="2" s="1"/>
  <c r="BC33" i="2"/>
  <c r="AL15" i="2"/>
  <c r="AL14" i="2" s="1"/>
  <c r="AL5" i="2" s="1"/>
  <c r="AQ15" i="2"/>
  <c r="AQ14" i="2" s="1"/>
  <c r="AW17" i="2" l="1"/>
  <c r="AW16" i="2" s="1"/>
  <c r="AW15" i="2" s="1"/>
  <c r="AW14" i="2" s="1"/>
  <c r="BK11" i="2"/>
  <c r="BK10" i="2" s="1"/>
  <c r="BK9" i="2" s="1"/>
  <c r="BK8" i="2" s="1"/>
  <c r="BK7" i="2" s="1"/>
  <c r="BK5" i="2" s="1"/>
  <c r="BJ11" i="2"/>
  <c r="BJ10" i="2" s="1"/>
  <c r="BJ9" i="2" s="1"/>
  <c r="BJ8" i="2" s="1"/>
  <c r="BJ7" i="2" s="1"/>
  <c r="BJ5" i="2" s="1"/>
  <c r="AQ5" i="2"/>
  <c r="BC12" i="2"/>
  <c r="AW11" i="2"/>
  <c r="AW10" i="2" s="1"/>
  <c r="AW9" i="2" s="1"/>
  <c r="AW8" i="2" s="1"/>
  <c r="AW7" i="2" s="1"/>
  <c r="BI32" i="2"/>
  <c r="BI31" i="2" s="1"/>
  <c r="BI30" i="2" s="1"/>
  <c r="BI29" i="2" s="1"/>
  <c r="BI28" i="2" s="1"/>
  <c r="BI27" i="2" s="1"/>
  <c r="BC32" i="2"/>
  <c r="BC31" i="2" s="1"/>
  <c r="BC30" i="2" s="1"/>
  <c r="BC29" i="2" s="1"/>
  <c r="BC28" i="2" s="1"/>
  <c r="BC27" i="2" s="1"/>
  <c r="BD18" i="2"/>
  <c r="BC20" i="2"/>
  <c r="BI20" i="2"/>
  <c r="BI18" i="2"/>
  <c r="BC18" i="2"/>
  <c r="BD11" i="2"/>
  <c r="BD10" i="2" s="1"/>
  <c r="BD9" i="2" s="1"/>
  <c r="BD8" i="2" s="1"/>
  <c r="BD7" i="2" s="1"/>
  <c r="BD32" i="2"/>
  <c r="BD31" i="2" s="1"/>
  <c r="BD30" i="2" s="1"/>
  <c r="BD29" i="2" s="1"/>
  <c r="BD28" i="2" s="1"/>
  <c r="BD27" i="2" s="1"/>
  <c r="AX20" i="2"/>
  <c r="AX17" i="2" s="1"/>
  <c r="AX16" i="2" s="1"/>
  <c r="AX15" i="2" s="1"/>
  <c r="AX14" i="2" s="1"/>
  <c r="AX5" i="2" s="1"/>
  <c r="BD21" i="2"/>
  <c r="BC17" i="2" l="1"/>
  <c r="BC16" i="2" s="1"/>
  <c r="BC15" i="2" s="1"/>
  <c r="BC14" i="2" s="1"/>
  <c r="BC11" i="2"/>
  <c r="BC10" i="2" s="1"/>
  <c r="BC9" i="2" s="1"/>
  <c r="BC8" i="2" s="1"/>
  <c r="BC7" i="2" s="1"/>
  <c r="BI11" i="2"/>
  <c r="BI10" i="2" s="1"/>
  <c r="BI9" i="2" s="1"/>
  <c r="BI8" i="2" s="1"/>
  <c r="BI7" i="2" s="1"/>
  <c r="AW5" i="2"/>
  <c r="BD20" i="2"/>
  <c r="BD17" i="2" s="1"/>
  <c r="BD16" i="2" s="1"/>
  <c r="BD15" i="2" s="1"/>
  <c r="BD14" i="2" s="1"/>
  <c r="BD5" i="2" s="1"/>
  <c r="BI17" i="2"/>
  <c r="BI16" i="2" s="1"/>
  <c r="BC5" i="2" l="1"/>
  <c r="BI15" i="2"/>
  <c r="BI14" i="2" s="1"/>
  <c r="BI5" i="2" s="1"/>
</calcChain>
</file>

<file path=xl/sharedStrings.xml><?xml version="1.0" encoding="utf-8"?>
<sst xmlns="http://schemas.openxmlformats.org/spreadsheetml/2006/main" count="236" uniqueCount="74">
  <si>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</si>
  <si>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</si>
  <si>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</si>
  <si>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</si>
  <si>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</si>
  <si>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</si>
  <si>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02</t>
  </si>
  <si>
    <t>Мероприятия в установленной сфере деятельности</t>
  </si>
  <si>
    <t>01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</si>
  <si>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</si>
  <si>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</si>
  <si>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</si>
  <si>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</si>
  <si>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</si>
  <si>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</si>
  <si>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</si>
  <si>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</si>
  <si>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</si>
  <si>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</si>
  <si>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</si>
  <si>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</si>
  <si>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</si>
  <si>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</si>
  <si>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</si>
  <si>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220 00 00000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</si>
  <si>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</si>
  <si>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</si>
  <si>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</si>
  <si>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</si>
  <si>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</si>
  <si>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</si>
  <si>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</si>
  <si>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</si>
  <si>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</si>
  <si>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Социальное обеспечение и иные выплаты населению</t>
  </si>
  <si>
    <t>300</t>
  </si>
  <si>
    <t>Исполнение судебных актов</t>
  </si>
  <si>
    <t>Социальные выплаты гражданам, кроме публичных
нормативных социальных выплат</t>
  </si>
  <si>
    <t>320</t>
  </si>
  <si>
    <t>Закупка товаров, работ и услуг для обеспечения государственных (муниципальных) нужд</t>
  </si>
  <si>
    <t>Сумма (тыс.руб.)</t>
  </si>
  <si>
    <t>901</t>
  </si>
  <si>
    <t>221 00 04000</t>
  </si>
  <si>
    <t>221 00 04050</t>
  </si>
  <si>
    <t>221 00 00000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</si>
  <si>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</si>
  <si>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 xml:space="preserve">В том числе средства выше-стоящих бюджетов </t>
  </si>
  <si>
    <t>Администрация городского округа Тольятти</t>
  </si>
  <si>
    <t>220 00 11000</t>
  </si>
  <si>
    <t>220 00 11010</t>
  </si>
  <si>
    <t>220 00 11040</t>
  </si>
  <si>
    <t>Субвенции</t>
  </si>
  <si>
    <t>Организация деятельности в сфере охраны труда</t>
  </si>
  <si>
    <t>830</t>
  </si>
  <si>
    <t>221 00 75200</t>
  </si>
  <si>
    <t>221 00 75000</t>
  </si>
  <si>
    <t>перемещение, сокращение</t>
  </si>
  <si>
    <t>доп. потребность</t>
  </si>
  <si>
    <t>экономия</t>
  </si>
  <si>
    <t>обл. и федер.</t>
  </si>
  <si>
    <t>Заместитель главы городского округа -</t>
  </si>
  <si>
    <t>руководитель аппарата</t>
  </si>
  <si>
    <t>Т.В. Блинова</t>
  </si>
  <si>
    <t>(подпись)</t>
  </si>
  <si>
    <t>бухгалтерии</t>
  </si>
  <si>
    <t>М.Н.Любченко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</si>
  <si>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2024 ГОД И ПЛАНОВЫЙ ПЕРИОД 2025 И 2026 ГОДОВ</t>
  </si>
  <si>
    <t>2024 год</t>
  </si>
  <si>
    <t>2025 год</t>
  </si>
  <si>
    <t>2026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</si>
  <si>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</si>
  <si>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</si>
  <si>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И.о. руководителя управления</t>
  </si>
  <si>
    <t>Е.В. Лоскутникова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</si>
</sst>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ont="1" applyFill="1"/>
    <xf numFmtId="3" fontId="0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3" fontId="10" fillId="0" borderId="1" xfId="0" applyNumberFormat="1" applyFont="1" applyFill="1" applyBorder="1" applyAlignment="1">
      <alignment horizontal="center"/>
    </xf>
    <xf numFmtId="0" fontId="0" fillId="2" borderId="0" xfId="0" applyFont="1" applyFill="1"/>
    <xf numFmtId="3" fontId="2" fillId="2" borderId="1" xfId="5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10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9" fillId="0" borderId="0" xfId="0" applyFont="1" applyFill="1"/>
    <xf numFmtId="0" fontId="11" fillId="0" borderId="2" xfId="0" applyFont="1" applyFill="1" applyBorder="1"/>
    <xf numFmtId="0" fontId="11" fillId="0" borderId="0" xfId="0" applyFont="1" applyFill="1" applyBorder="1"/>
    <xf numFmtId="0" fontId="12" fillId="0" borderId="0" xfId="0" applyFont="1" applyFill="1" applyBorder="1"/>
    <xf numFmtId="0" fontId="0" fillId="0" borderId="0" xfId="0" applyFont="1" applyFill="1" applyBorder="1"/>
    <xf numFmtId="3" fontId="10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3" fillId="0" borderId="0" xfId="0" applyFont="1" applyFill="1"/>
    <xf numFmtId="0" fontId="9" fillId="0" borderId="3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4"/>
  <sheetViews>
    <sheetView showZeros="0" tabSelected="1" view="pageBreakPreview" zoomScale="80" zoomScaleNormal="80" zoomScaleSheetLayoutView="80" workbookViewId="0">
      <selection activeCell="BP13" sqref="BP13"/>
    </sheetView>
  </sheetViews>
  <sheetFormatPr defaultRowHeight="16.5" outlineLevelRow="1" x14ac:dyDescent="0.2"/>
  <cols>
    <col min="1" max="1" width="67.7109375" style="3" customWidth="1"/>
    <col min="2" max="2" width="6" style="4" customWidth="1"/>
    <col min="3" max="4" width="5.85546875" style="5" customWidth="1"/>
    <col min="5" max="5" width="15.7109375" style="4" customWidth="1"/>
    <col min="6" max="6" width="7.85546875" style="5" customWidth="1"/>
    <col min="7" max="7" width="18" style="1" hidden="1" customWidth="1"/>
    <col min="8" max="8" width="17.42578125" style="1" hidden="1" customWidth="1"/>
    <col min="9" max="9" width="19.85546875" style="1" hidden="1" customWidth="1"/>
    <col min="10" max="10" width="18.28515625" style="1" hidden="1" customWidth="1"/>
    <col min="11" max="13" width="18" style="1" hidden="1" customWidth="1"/>
    <col min="14" max="14" width="17.42578125" style="1" hidden="1" customWidth="1"/>
    <col min="15" max="15" width="19.85546875" style="1" hidden="1" customWidth="1"/>
    <col min="16" max="16" width="18.28515625" style="1" hidden="1" customWidth="1"/>
    <col min="17" max="17" width="9.140625" style="1" hidden="1" customWidth="1"/>
    <col min="18" max="18" width="11.42578125" style="1" hidden="1" customWidth="1"/>
    <col min="19" max="19" width="18.140625" style="1" hidden="1" customWidth="1"/>
    <col min="20" max="20" width="18.28515625" style="1" hidden="1" customWidth="1"/>
    <col min="21" max="21" width="19.85546875" style="1" hidden="1" customWidth="1"/>
    <col min="22" max="22" width="18.28515625" style="1" hidden="1" customWidth="1"/>
    <col min="23" max="23" width="9.140625" style="1" hidden="1" customWidth="1"/>
    <col min="24" max="24" width="13.85546875" style="1" hidden="1" customWidth="1"/>
    <col min="25" max="25" width="16.140625" style="1" hidden="1" customWidth="1"/>
    <col min="26" max="26" width="17.42578125" style="1" hidden="1" customWidth="1"/>
    <col min="27" max="27" width="19.85546875" style="1" hidden="1" customWidth="1"/>
    <col min="28" max="28" width="18.28515625" style="1" hidden="1" customWidth="1"/>
    <col min="29" max="29" width="9.140625" style="1" hidden="1" customWidth="1"/>
    <col min="30" max="30" width="13.85546875" style="1" hidden="1" customWidth="1"/>
    <col min="31" max="31" width="15.42578125" style="1" hidden="1" customWidth="1"/>
    <col min="32" max="32" width="17.7109375" style="1" hidden="1" customWidth="1"/>
    <col min="33" max="33" width="19.85546875" style="1" hidden="1" customWidth="1"/>
    <col min="34" max="34" width="18.28515625" style="1" hidden="1" customWidth="1"/>
    <col min="35" max="35" width="9.140625" style="1" hidden="1" customWidth="1"/>
    <col min="36" max="36" width="10.140625" style="1" hidden="1" customWidth="1"/>
    <col min="37" max="37" width="16.140625" style="1" hidden="1" customWidth="1"/>
    <col min="38" max="38" width="17.7109375" style="1" hidden="1" customWidth="1"/>
    <col min="39" max="39" width="19.85546875" style="1" hidden="1" customWidth="1"/>
    <col min="40" max="40" width="18.28515625" style="1" hidden="1" customWidth="1"/>
    <col min="41" max="41" width="9.140625" style="1" hidden="1" customWidth="1"/>
    <col min="42" max="42" width="10.140625" style="1" hidden="1" customWidth="1"/>
    <col min="43" max="43" width="16.28515625" style="1" hidden="1" customWidth="1"/>
    <col min="44" max="44" width="17.7109375" style="1" hidden="1" customWidth="1"/>
    <col min="45" max="45" width="16.5703125" style="1" hidden="1" customWidth="1"/>
    <col min="46" max="46" width="18.28515625" style="1" hidden="1" customWidth="1"/>
    <col min="47" max="47" width="9.28515625" style="1" hidden="1" customWidth="1"/>
    <col min="48" max="48" width="11.42578125" style="1" hidden="1" customWidth="1"/>
    <col min="49" max="49" width="16" style="31" hidden="1" customWidth="1"/>
    <col min="50" max="50" width="18.140625" style="31" hidden="1" customWidth="1"/>
    <col min="51" max="51" width="20.5703125" style="1" hidden="1" customWidth="1"/>
    <col min="52" max="52" width="18.28515625" style="1" hidden="1" customWidth="1"/>
    <col min="53" max="53" width="9.140625" style="1" hidden="1" customWidth="1"/>
    <col min="54" max="54" width="11.42578125" style="1" hidden="1" customWidth="1"/>
    <col min="55" max="55" width="15.42578125" style="1" hidden="1" customWidth="1"/>
    <col min="56" max="56" width="36.42578125" style="1" hidden="1" customWidth="1"/>
    <col min="57" max="57" width="21.42578125" style="1" hidden="1" customWidth="1"/>
    <col min="58" max="58" width="19.28515625" style="1" hidden="1" customWidth="1"/>
    <col min="59" max="59" width="9.85546875" style="1" hidden="1" customWidth="1"/>
    <col min="60" max="60" width="10.5703125" style="1" hidden="1" customWidth="1"/>
    <col min="61" max="62" width="16.85546875" style="1" customWidth="1"/>
    <col min="63" max="63" width="19.140625" style="1" customWidth="1"/>
    <col min="64" max="16384" width="9.140625" style="1"/>
  </cols>
  <sheetData>
    <row r="1" spans="1:63" ht="99.75" customHeight="1" x14ac:dyDescent="0.2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</row>
    <row r="2" spans="1:63" s="53" customFormat="1" ht="21.75" customHeight="1" x14ac:dyDescent="0.25">
      <c r="A2" s="59" t="s">
        <v>0</v>
      </c>
      <c r="B2" s="60" t="s">
        <v>1</v>
      </c>
      <c r="C2" s="61" t="s">
        <v>2</v>
      </c>
      <c r="D2" s="61" t="s">
        <v>3</v>
      </c>
      <c r="E2" s="61" t="s">
        <v>4</v>
      </c>
      <c r="F2" s="61" t="s">
        <v>5</v>
      </c>
      <c r="G2" s="56" t="s">
        <v>40</v>
      </c>
      <c r="H2" s="56"/>
      <c r="I2" s="55" t="s">
        <v>56</v>
      </c>
      <c r="J2" s="55" t="s">
        <v>57</v>
      </c>
      <c r="K2" s="55" t="s">
        <v>58</v>
      </c>
      <c r="L2" s="55" t="s">
        <v>59</v>
      </c>
      <c r="M2" s="56" t="s">
        <v>40</v>
      </c>
      <c r="N2" s="56"/>
      <c r="O2" s="55" t="s">
        <v>56</v>
      </c>
      <c r="P2" s="55" t="s">
        <v>57</v>
      </c>
      <c r="Q2" s="55" t="s">
        <v>58</v>
      </c>
      <c r="R2" s="55" t="s">
        <v>59</v>
      </c>
      <c r="S2" s="56" t="s">
        <v>40</v>
      </c>
      <c r="T2" s="56"/>
      <c r="U2" s="55" t="s">
        <v>56</v>
      </c>
      <c r="V2" s="55" t="s">
        <v>57</v>
      </c>
      <c r="W2" s="55" t="s">
        <v>58</v>
      </c>
      <c r="X2" s="55" t="s">
        <v>59</v>
      </c>
      <c r="Y2" s="56" t="s">
        <v>40</v>
      </c>
      <c r="Z2" s="56"/>
      <c r="AA2" s="55" t="s">
        <v>56</v>
      </c>
      <c r="AB2" s="55" t="s">
        <v>57</v>
      </c>
      <c r="AC2" s="55" t="s">
        <v>58</v>
      </c>
      <c r="AD2" s="55" t="s">
        <v>59</v>
      </c>
      <c r="AE2" s="56" t="s">
        <v>40</v>
      </c>
      <c r="AF2" s="56"/>
      <c r="AG2" s="55" t="s">
        <v>56</v>
      </c>
      <c r="AH2" s="55" t="s">
        <v>57</v>
      </c>
      <c r="AI2" s="55" t="s">
        <v>58</v>
      </c>
      <c r="AJ2" s="55" t="s">
        <v>59</v>
      </c>
      <c r="AK2" s="56" t="s">
        <v>40</v>
      </c>
      <c r="AL2" s="56"/>
      <c r="AM2" s="55" t="s">
        <v>56</v>
      </c>
      <c r="AN2" s="55" t="s">
        <v>57</v>
      </c>
      <c r="AO2" s="55" t="s">
        <v>58</v>
      </c>
      <c r="AP2" s="55" t="s">
        <v>59</v>
      </c>
      <c r="AQ2" s="56" t="s">
        <v>40</v>
      </c>
      <c r="AR2" s="56"/>
      <c r="AS2" s="55" t="s">
        <v>56</v>
      </c>
      <c r="AT2" s="55" t="s">
        <v>57</v>
      </c>
      <c r="AU2" s="55" t="s">
        <v>58</v>
      </c>
      <c r="AV2" s="55" t="s">
        <v>59</v>
      </c>
      <c r="AW2" s="57" t="s">
        <v>40</v>
      </c>
      <c r="AX2" s="57"/>
      <c r="AY2" s="55" t="s">
        <v>56</v>
      </c>
      <c r="AZ2" s="55" t="s">
        <v>57</v>
      </c>
      <c r="BA2" s="55" t="s">
        <v>58</v>
      </c>
      <c r="BB2" s="55" t="s">
        <v>59</v>
      </c>
      <c r="BC2" s="56" t="s">
        <v>40</v>
      </c>
      <c r="BD2" s="56"/>
      <c r="BE2" s="55" t="s">
        <v>56</v>
      </c>
      <c r="BF2" s="55" t="s">
        <v>57</v>
      </c>
      <c r="BG2" s="55" t="s">
        <v>58</v>
      </c>
      <c r="BH2" s="55" t="s">
        <v>59</v>
      </c>
      <c r="BI2" s="56" t="s">
        <v>40</v>
      </c>
      <c r="BJ2" s="56"/>
      <c r="BK2" s="56"/>
    </row>
    <row r="3" spans="1:63" s="53" customFormat="1" ht="36" customHeight="1" x14ac:dyDescent="0.25">
      <c r="A3" s="59"/>
      <c r="B3" s="60"/>
      <c r="C3" s="61"/>
      <c r="D3" s="61"/>
      <c r="E3" s="61"/>
      <c r="F3" s="61"/>
      <c r="G3" s="56" t="s">
        <v>13</v>
      </c>
      <c r="H3" s="56" t="s">
        <v>46</v>
      </c>
      <c r="I3" s="55"/>
      <c r="J3" s="55"/>
      <c r="K3" s="55"/>
      <c r="L3" s="55"/>
      <c r="M3" s="56" t="s">
        <v>13</v>
      </c>
      <c r="N3" s="56" t="s">
        <v>46</v>
      </c>
      <c r="O3" s="55"/>
      <c r="P3" s="55"/>
      <c r="Q3" s="55"/>
      <c r="R3" s="55"/>
      <c r="S3" s="56" t="s">
        <v>13</v>
      </c>
      <c r="T3" s="56" t="s">
        <v>46</v>
      </c>
      <c r="U3" s="55"/>
      <c r="V3" s="55"/>
      <c r="W3" s="55"/>
      <c r="X3" s="55"/>
      <c r="Y3" s="56" t="s">
        <v>13</v>
      </c>
      <c r="Z3" s="56" t="s">
        <v>46</v>
      </c>
      <c r="AA3" s="55"/>
      <c r="AB3" s="55"/>
      <c r="AC3" s="55"/>
      <c r="AD3" s="55"/>
      <c r="AE3" s="56" t="s">
        <v>13</v>
      </c>
      <c r="AF3" s="56" t="s">
        <v>46</v>
      </c>
      <c r="AG3" s="55"/>
      <c r="AH3" s="55"/>
      <c r="AI3" s="55"/>
      <c r="AJ3" s="55"/>
      <c r="AK3" s="56" t="s">
        <v>13</v>
      </c>
      <c r="AL3" s="56" t="s">
        <v>46</v>
      </c>
      <c r="AM3" s="55"/>
      <c r="AN3" s="55"/>
      <c r="AO3" s="55"/>
      <c r="AP3" s="55"/>
      <c r="AQ3" s="56" t="s">
        <v>13</v>
      </c>
      <c r="AR3" s="56" t="s">
        <v>46</v>
      </c>
      <c r="AS3" s="55"/>
      <c r="AT3" s="55"/>
      <c r="AU3" s="55"/>
      <c r="AV3" s="55"/>
      <c r="AW3" s="57" t="s">
        <v>13</v>
      </c>
      <c r="AX3" s="57" t="s">
        <v>46</v>
      </c>
      <c r="AY3" s="55"/>
      <c r="AZ3" s="55"/>
      <c r="BA3" s="55"/>
      <c r="BB3" s="55"/>
      <c r="BC3" s="56" t="s">
        <v>13</v>
      </c>
      <c r="BD3" s="56" t="s">
        <v>46</v>
      </c>
      <c r="BE3" s="55"/>
      <c r="BF3" s="55"/>
      <c r="BG3" s="55"/>
      <c r="BH3" s="55"/>
      <c r="BI3" s="56" t="s">
        <v>67</v>
      </c>
      <c r="BJ3" s="56" t="s">
        <v>68</v>
      </c>
      <c r="BK3" s="56" t="s">
        <v>69</v>
      </c>
    </row>
    <row r="4" spans="1:63" s="53" customFormat="1" ht="21.75" customHeight="1" x14ac:dyDescent="0.25">
      <c r="A4" s="59"/>
      <c r="B4" s="60"/>
      <c r="C4" s="61"/>
      <c r="D4" s="61"/>
      <c r="E4" s="61"/>
      <c r="F4" s="61"/>
      <c r="G4" s="56"/>
      <c r="H4" s="56"/>
      <c r="I4" s="55"/>
      <c r="J4" s="55"/>
      <c r="K4" s="55"/>
      <c r="L4" s="55"/>
      <c r="M4" s="56"/>
      <c r="N4" s="56"/>
      <c r="O4" s="55"/>
      <c r="P4" s="55"/>
      <c r="Q4" s="55"/>
      <c r="R4" s="55"/>
      <c r="S4" s="56"/>
      <c r="T4" s="56"/>
      <c r="U4" s="55"/>
      <c r="V4" s="55"/>
      <c r="W4" s="55"/>
      <c r="X4" s="55"/>
      <c r="Y4" s="56"/>
      <c r="Z4" s="56"/>
      <c r="AA4" s="55"/>
      <c r="AB4" s="55"/>
      <c r="AC4" s="55"/>
      <c r="AD4" s="55"/>
      <c r="AE4" s="56"/>
      <c r="AF4" s="56"/>
      <c r="AG4" s="55"/>
      <c r="AH4" s="55"/>
      <c r="AI4" s="55"/>
      <c r="AJ4" s="55"/>
      <c r="AK4" s="56"/>
      <c r="AL4" s="56"/>
      <c r="AM4" s="55"/>
      <c r="AN4" s="55"/>
      <c r="AO4" s="55"/>
      <c r="AP4" s="55"/>
      <c r="AQ4" s="56"/>
      <c r="AR4" s="56"/>
      <c r="AS4" s="55"/>
      <c r="AT4" s="55"/>
      <c r="AU4" s="55"/>
      <c r="AV4" s="55"/>
      <c r="AW4" s="57"/>
      <c r="AX4" s="57"/>
      <c r="AY4" s="55"/>
      <c r="AZ4" s="55"/>
      <c r="BA4" s="55"/>
      <c r="BB4" s="55"/>
      <c r="BC4" s="56"/>
      <c r="BD4" s="56"/>
      <c r="BE4" s="55"/>
      <c r="BF4" s="55"/>
      <c r="BG4" s="55"/>
      <c r="BH4" s="55"/>
      <c r="BI4" s="56"/>
      <c r="BJ4" s="56"/>
      <c r="BK4" s="56"/>
    </row>
    <row r="5" spans="1:63" ht="20.25" x14ac:dyDescent="0.3">
      <c r="A5" s="12" t="s">
        <v>47</v>
      </c>
      <c r="B5" s="21">
        <v>901</v>
      </c>
      <c r="C5" s="14"/>
      <c r="D5" s="14"/>
      <c r="E5" s="13"/>
      <c r="F5" s="13"/>
      <c r="G5" s="10" t="e">
        <f t="shared" ref="G5:AL5" si="0">G7+G14+G27</f>
        <v>#REF!</v>
      </c>
      <c r="H5" s="10" t="e">
        <f t="shared" si="0"/>
        <v>#REF!</v>
      </c>
      <c r="I5" s="10" t="e">
        <f t="shared" si="0"/>
        <v>#REF!</v>
      </c>
      <c r="J5" s="10" t="e">
        <f t="shared" si="0"/>
        <v>#REF!</v>
      </c>
      <c r="K5" s="10" t="e">
        <f t="shared" si="0"/>
        <v>#REF!</v>
      </c>
      <c r="L5" s="10" t="e">
        <f t="shared" si="0"/>
        <v>#REF!</v>
      </c>
      <c r="M5" s="10" t="e">
        <f t="shared" si="0"/>
        <v>#REF!</v>
      </c>
      <c r="N5" s="10" t="e">
        <f t="shared" si="0"/>
        <v>#REF!</v>
      </c>
      <c r="O5" s="10" t="e">
        <f t="shared" si="0"/>
        <v>#REF!</v>
      </c>
      <c r="P5" s="10" t="e">
        <f t="shared" si="0"/>
        <v>#REF!</v>
      </c>
      <c r="Q5" s="10" t="e">
        <f t="shared" si="0"/>
        <v>#REF!</v>
      </c>
      <c r="R5" s="10" t="e">
        <f t="shared" si="0"/>
        <v>#REF!</v>
      </c>
      <c r="S5" s="10" t="e">
        <f t="shared" si="0"/>
        <v>#REF!</v>
      </c>
      <c r="T5" s="10" t="e">
        <f t="shared" si="0"/>
        <v>#REF!</v>
      </c>
      <c r="U5" s="10" t="e">
        <f t="shared" si="0"/>
        <v>#REF!</v>
      </c>
      <c r="V5" s="10" t="e">
        <f t="shared" si="0"/>
        <v>#REF!</v>
      </c>
      <c r="W5" s="10" t="e">
        <f t="shared" si="0"/>
        <v>#REF!</v>
      </c>
      <c r="X5" s="10" t="e">
        <f t="shared" si="0"/>
        <v>#REF!</v>
      </c>
      <c r="Y5" s="10" t="e">
        <f t="shared" si="0"/>
        <v>#REF!</v>
      </c>
      <c r="Z5" s="10" t="e">
        <f t="shared" si="0"/>
        <v>#REF!</v>
      </c>
      <c r="AA5" s="10" t="e">
        <f t="shared" si="0"/>
        <v>#REF!</v>
      </c>
      <c r="AB5" s="10" t="e">
        <f t="shared" si="0"/>
        <v>#REF!</v>
      </c>
      <c r="AC5" s="10" t="e">
        <f t="shared" si="0"/>
        <v>#REF!</v>
      </c>
      <c r="AD5" s="10" t="e">
        <f t="shared" si="0"/>
        <v>#REF!</v>
      </c>
      <c r="AE5" s="10" t="e">
        <f t="shared" si="0"/>
        <v>#REF!</v>
      </c>
      <c r="AF5" s="10" t="e">
        <f t="shared" si="0"/>
        <v>#REF!</v>
      </c>
      <c r="AG5" s="10" t="e">
        <f t="shared" si="0"/>
        <v>#REF!</v>
      </c>
      <c r="AH5" s="10" t="e">
        <f t="shared" si="0"/>
        <v>#REF!</v>
      </c>
      <c r="AI5" s="10" t="e">
        <f t="shared" si="0"/>
        <v>#REF!</v>
      </c>
      <c r="AJ5" s="10" t="e">
        <f t="shared" si="0"/>
        <v>#REF!</v>
      </c>
      <c r="AK5" s="10" t="e">
        <f t="shared" si="0"/>
        <v>#REF!</v>
      </c>
      <c r="AL5" s="10" t="e">
        <f t="shared" si="0"/>
        <v>#REF!</v>
      </c>
      <c r="AM5" s="10" t="e">
        <f t="shared" ref="AM5:BK5" si="1">AM7+AM14+AM27</f>
        <v>#REF!</v>
      </c>
      <c r="AN5" s="10" t="e">
        <f t="shared" si="1"/>
        <v>#REF!</v>
      </c>
      <c r="AO5" s="10" t="e">
        <f t="shared" si="1"/>
        <v>#REF!</v>
      </c>
      <c r="AP5" s="10" t="e">
        <f t="shared" si="1"/>
        <v>#REF!</v>
      </c>
      <c r="AQ5" s="10" t="e">
        <f t="shared" si="1"/>
        <v>#REF!</v>
      </c>
      <c r="AR5" s="10" t="e">
        <f t="shared" si="1"/>
        <v>#REF!</v>
      </c>
      <c r="AS5" s="10" t="e">
        <f t="shared" si="1"/>
        <v>#REF!</v>
      </c>
      <c r="AT5" s="10" t="e">
        <f t="shared" si="1"/>
        <v>#REF!</v>
      </c>
      <c r="AU5" s="10" t="e">
        <f t="shared" si="1"/>
        <v>#REF!</v>
      </c>
      <c r="AV5" s="10" t="e">
        <f t="shared" si="1"/>
        <v>#REF!</v>
      </c>
      <c r="AW5" s="36" t="e">
        <f t="shared" si="1"/>
        <v>#REF!</v>
      </c>
      <c r="AX5" s="36" t="e">
        <f t="shared" si="1"/>
        <v>#REF!</v>
      </c>
      <c r="AY5" s="10" t="e">
        <f t="shared" si="1"/>
        <v>#REF!</v>
      </c>
      <c r="AZ5" s="10" t="e">
        <f t="shared" si="1"/>
        <v>#REF!</v>
      </c>
      <c r="BA5" s="10" t="e">
        <f t="shared" si="1"/>
        <v>#REF!</v>
      </c>
      <c r="BB5" s="10" t="e">
        <f t="shared" si="1"/>
        <v>#REF!</v>
      </c>
      <c r="BC5" s="10" t="e">
        <f t="shared" si="1"/>
        <v>#REF!</v>
      </c>
      <c r="BD5" s="10" t="e">
        <f t="shared" si="1"/>
        <v>#REF!</v>
      </c>
      <c r="BE5" s="10" t="e">
        <f t="shared" si="1"/>
        <v>#REF!</v>
      </c>
      <c r="BF5" s="10" t="e">
        <f t="shared" si="1"/>
        <v>#REF!</v>
      </c>
      <c r="BG5" s="10" t="e">
        <f t="shared" si="1"/>
        <v>#REF!</v>
      </c>
      <c r="BH5" s="10" t="e">
        <f t="shared" si="1"/>
        <v>#REF!</v>
      </c>
      <c r="BI5" s="10">
        <f t="shared" si="1"/>
        <v>756157</v>
      </c>
      <c r="BJ5" s="10">
        <f t="shared" si="1"/>
        <v>756157</v>
      </c>
      <c r="BK5" s="10">
        <f t="shared" si="1"/>
        <v>756157</v>
      </c>
    </row>
    <row r="6" spans="1:63" s="26" customFormat="1" x14ac:dyDescent="0.25">
      <c r="A6" s="27"/>
      <c r="B6" s="28"/>
      <c r="C6" s="24"/>
      <c r="D6" s="24"/>
      <c r="E6" s="19"/>
      <c r="F6" s="19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37"/>
      <c r="AX6" s="37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</row>
    <row r="7" spans="1:63" ht="56.25" x14ac:dyDescent="0.3">
      <c r="A7" s="15" t="s">
        <v>31</v>
      </c>
      <c r="B7" s="16">
        <f>B5</f>
        <v>901</v>
      </c>
      <c r="C7" s="16" t="s">
        <v>8</v>
      </c>
      <c r="D7" s="16" t="s">
        <v>6</v>
      </c>
      <c r="E7" s="16"/>
      <c r="F7" s="16"/>
      <c r="G7" s="11">
        <f t="shared" ref="G7:V11" si="2">G8</f>
        <v>4183</v>
      </c>
      <c r="H7" s="11">
        <f t="shared" si="2"/>
        <v>0</v>
      </c>
      <c r="I7" s="11">
        <f t="shared" si="2"/>
        <v>0</v>
      </c>
      <c r="J7" s="11">
        <f t="shared" si="2"/>
        <v>0</v>
      </c>
      <c r="K7" s="11">
        <f t="shared" si="2"/>
        <v>0</v>
      </c>
      <c r="L7" s="11">
        <f t="shared" si="2"/>
        <v>0</v>
      </c>
      <c r="M7" s="11">
        <f t="shared" si="2"/>
        <v>4183</v>
      </c>
      <c r="N7" s="11">
        <f t="shared" si="2"/>
        <v>0</v>
      </c>
      <c r="O7" s="11">
        <f t="shared" si="2"/>
        <v>0</v>
      </c>
      <c r="P7" s="11">
        <f t="shared" si="2"/>
        <v>0</v>
      </c>
      <c r="Q7" s="11">
        <f t="shared" si="2"/>
        <v>0</v>
      </c>
      <c r="R7" s="11">
        <f t="shared" si="2"/>
        <v>0</v>
      </c>
      <c r="S7" s="11">
        <f t="shared" si="2"/>
        <v>4183</v>
      </c>
      <c r="T7" s="11">
        <f t="shared" si="2"/>
        <v>0</v>
      </c>
      <c r="U7" s="11">
        <f t="shared" si="2"/>
        <v>0</v>
      </c>
      <c r="V7" s="11">
        <f t="shared" si="2"/>
        <v>0</v>
      </c>
      <c r="W7" s="11">
        <f t="shared" ref="W7:AL11" si="3">W8</f>
        <v>0</v>
      </c>
      <c r="X7" s="11">
        <f t="shared" si="3"/>
        <v>0</v>
      </c>
      <c r="Y7" s="11">
        <f t="shared" si="3"/>
        <v>4183</v>
      </c>
      <c r="Z7" s="11">
        <f t="shared" si="3"/>
        <v>0</v>
      </c>
      <c r="AA7" s="11">
        <f t="shared" si="3"/>
        <v>0</v>
      </c>
      <c r="AB7" s="11">
        <f t="shared" si="3"/>
        <v>0</v>
      </c>
      <c r="AC7" s="11">
        <f t="shared" si="3"/>
        <v>0</v>
      </c>
      <c r="AD7" s="11">
        <f t="shared" si="3"/>
        <v>0</v>
      </c>
      <c r="AE7" s="11">
        <f t="shared" si="3"/>
        <v>4183</v>
      </c>
      <c r="AF7" s="11">
        <f t="shared" si="3"/>
        <v>0</v>
      </c>
      <c r="AG7" s="11">
        <f t="shared" si="3"/>
        <v>0</v>
      </c>
      <c r="AH7" s="11">
        <f t="shared" si="3"/>
        <v>0</v>
      </c>
      <c r="AI7" s="11">
        <f t="shared" si="3"/>
        <v>0</v>
      </c>
      <c r="AJ7" s="11">
        <f t="shared" si="3"/>
        <v>0</v>
      </c>
      <c r="AK7" s="11">
        <f t="shared" si="3"/>
        <v>4183</v>
      </c>
      <c r="AL7" s="11">
        <f t="shared" si="3"/>
        <v>0</v>
      </c>
      <c r="AM7" s="11">
        <f t="shared" ref="AM7:BB11" si="4">AM8</f>
        <v>0</v>
      </c>
      <c r="AN7" s="11">
        <f t="shared" si="4"/>
        <v>0</v>
      </c>
      <c r="AO7" s="11">
        <f t="shared" si="4"/>
        <v>0</v>
      </c>
      <c r="AP7" s="11">
        <f t="shared" si="4"/>
        <v>0</v>
      </c>
      <c r="AQ7" s="11">
        <f t="shared" si="4"/>
        <v>4183</v>
      </c>
      <c r="AR7" s="11">
        <f t="shared" si="4"/>
        <v>0</v>
      </c>
      <c r="AS7" s="11">
        <f t="shared" si="4"/>
        <v>-161</v>
      </c>
      <c r="AT7" s="11">
        <f t="shared" si="4"/>
        <v>0</v>
      </c>
      <c r="AU7" s="11">
        <f t="shared" si="4"/>
        <v>0</v>
      </c>
      <c r="AV7" s="11">
        <f t="shared" si="4"/>
        <v>0</v>
      </c>
      <c r="AW7" s="38">
        <f t="shared" si="4"/>
        <v>4022</v>
      </c>
      <c r="AX7" s="38">
        <f t="shared" si="4"/>
        <v>0</v>
      </c>
      <c r="AY7" s="11">
        <f t="shared" si="4"/>
        <v>0</v>
      </c>
      <c r="AZ7" s="11">
        <f t="shared" si="4"/>
        <v>0</v>
      </c>
      <c r="BA7" s="11">
        <f t="shared" si="4"/>
        <v>0</v>
      </c>
      <c r="BB7" s="11">
        <f t="shared" si="4"/>
        <v>0</v>
      </c>
      <c r="BC7" s="11">
        <f t="shared" ref="BC7:BK11" si="5">BC8</f>
        <v>4022</v>
      </c>
      <c r="BD7" s="11">
        <f t="shared" si="5"/>
        <v>0</v>
      </c>
      <c r="BE7" s="11">
        <f t="shared" si="5"/>
        <v>0</v>
      </c>
      <c r="BF7" s="11">
        <f t="shared" si="5"/>
        <v>0</v>
      </c>
      <c r="BG7" s="11">
        <f t="shared" si="5"/>
        <v>0</v>
      </c>
      <c r="BH7" s="11">
        <f t="shared" si="5"/>
        <v>0</v>
      </c>
      <c r="BI7" s="11">
        <f t="shared" si="5"/>
        <v>4865</v>
      </c>
      <c r="BJ7" s="11">
        <f t="shared" si="5"/>
        <v>4865</v>
      </c>
      <c r="BK7" s="11">
        <f t="shared" si="5"/>
        <v>4865</v>
      </c>
    </row>
    <row r="8" spans="1:63" ht="49.5" x14ac:dyDescent="0.25">
      <c r="A8" s="20" t="s">
        <v>70</v>
      </c>
      <c r="B8" s="18">
        <f>B7</f>
        <v>901</v>
      </c>
      <c r="C8" s="18" t="s">
        <v>8</v>
      </c>
      <c r="D8" s="18" t="s">
        <v>6</v>
      </c>
      <c r="E8" s="18" t="s">
        <v>24</v>
      </c>
      <c r="F8" s="18"/>
      <c r="G8" s="9">
        <f t="shared" si="2"/>
        <v>4183</v>
      </c>
      <c r="H8" s="9">
        <f t="shared" si="2"/>
        <v>0</v>
      </c>
      <c r="I8" s="9">
        <f t="shared" si="2"/>
        <v>0</v>
      </c>
      <c r="J8" s="9">
        <f t="shared" si="2"/>
        <v>0</v>
      </c>
      <c r="K8" s="9">
        <f t="shared" si="2"/>
        <v>0</v>
      </c>
      <c r="L8" s="9">
        <f t="shared" si="2"/>
        <v>0</v>
      </c>
      <c r="M8" s="9">
        <f t="shared" si="2"/>
        <v>4183</v>
      </c>
      <c r="N8" s="9">
        <f t="shared" si="2"/>
        <v>0</v>
      </c>
      <c r="O8" s="9">
        <f t="shared" si="2"/>
        <v>0</v>
      </c>
      <c r="P8" s="9">
        <f t="shared" si="2"/>
        <v>0</v>
      </c>
      <c r="Q8" s="9">
        <f t="shared" si="2"/>
        <v>0</v>
      </c>
      <c r="R8" s="9">
        <f t="shared" si="2"/>
        <v>0</v>
      </c>
      <c r="S8" s="9">
        <f t="shared" si="2"/>
        <v>4183</v>
      </c>
      <c r="T8" s="9">
        <f t="shared" si="2"/>
        <v>0</v>
      </c>
      <c r="U8" s="9">
        <f t="shared" si="2"/>
        <v>0</v>
      </c>
      <c r="V8" s="9">
        <f t="shared" si="2"/>
        <v>0</v>
      </c>
      <c r="W8" s="9">
        <f t="shared" si="3"/>
        <v>0</v>
      </c>
      <c r="X8" s="9">
        <f t="shared" si="3"/>
        <v>0</v>
      </c>
      <c r="Y8" s="9">
        <f t="shared" si="3"/>
        <v>4183</v>
      </c>
      <c r="Z8" s="9">
        <f t="shared" si="3"/>
        <v>0</v>
      </c>
      <c r="AA8" s="9">
        <f t="shared" si="3"/>
        <v>0</v>
      </c>
      <c r="AB8" s="9">
        <f t="shared" si="3"/>
        <v>0</v>
      </c>
      <c r="AC8" s="9">
        <f t="shared" si="3"/>
        <v>0</v>
      </c>
      <c r="AD8" s="9">
        <f t="shared" si="3"/>
        <v>0</v>
      </c>
      <c r="AE8" s="9">
        <f t="shared" si="3"/>
        <v>4183</v>
      </c>
      <c r="AF8" s="9">
        <f t="shared" si="3"/>
        <v>0</v>
      </c>
      <c r="AG8" s="9">
        <f t="shared" si="3"/>
        <v>0</v>
      </c>
      <c r="AH8" s="9">
        <f t="shared" si="3"/>
        <v>0</v>
      </c>
      <c r="AI8" s="9">
        <f t="shared" si="3"/>
        <v>0</v>
      </c>
      <c r="AJ8" s="9">
        <f t="shared" si="3"/>
        <v>0</v>
      </c>
      <c r="AK8" s="9">
        <f t="shared" si="3"/>
        <v>4183</v>
      </c>
      <c r="AL8" s="9">
        <f t="shared" si="3"/>
        <v>0</v>
      </c>
      <c r="AM8" s="9">
        <f t="shared" si="4"/>
        <v>0</v>
      </c>
      <c r="AN8" s="9">
        <f t="shared" si="4"/>
        <v>0</v>
      </c>
      <c r="AO8" s="9">
        <f t="shared" si="4"/>
        <v>0</v>
      </c>
      <c r="AP8" s="9">
        <f t="shared" si="4"/>
        <v>0</v>
      </c>
      <c r="AQ8" s="9">
        <f t="shared" si="4"/>
        <v>4183</v>
      </c>
      <c r="AR8" s="9">
        <f t="shared" si="4"/>
        <v>0</v>
      </c>
      <c r="AS8" s="9">
        <f t="shared" si="4"/>
        <v>-161</v>
      </c>
      <c r="AT8" s="9">
        <f t="shared" si="4"/>
        <v>0</v>
      </c>
      <c r="AU8" s="9">
        <f t="shared" si="4"/>
        <v>0</v>
      </c>
      <c r="AV8" s="9">
        <f t="shared" si="4"/>
        <v>0</v>
      </c>
      <c r="AW8" s="35">
        <f t="shared" si="4"/>
        <v>4022</v>
      </c>
      <c r="AX8" s="35">
        <f t="shared" si="4"/>
        <v>0</v>
      </c>
      <c r="AY8" s="9">
        <f t="shared" si="4"/>
        <v>0</v>
      </c>
      <c r="AZ8" s="9">
        <f t="shared" si="4"/>
        <v>0</v>
      </c>
      <c r="BA8" s="9">
        <f t="shared" si="4"/>
        <v>0</v>
      </c>
      <c r="BB8" s="9">
        <f t="shared" si="4"/>
        <v>0</v>
      </c>
      <c r="BC8" s="9">
        <f t="shared" si="5"/>
        <v>4022</v>
      </c>
      <c r="BD8" s="9">
        <f t="shared" si="5"/>
        <v>0</v>
      </c>
      <c r="BE8" s="9">
        <f t="shared" si="5"/>
        <v>0</v>
      </c>
      <c r="BF8" s="9">
        <f t="shared" si="5"/>
        <v>0</v>
      </c>
      <c r="BG8" s="9">
        <f t="shared" si="5"/>
        <v>0</v>
      </c>
      <c r="BH8" s="9">
        <f t="shared" si="5"/>
        <v>0</v>
      </c>
      <c r="BI8" s="9">
        <f t="shared" si="5"/>
        <v>4865</v>
      </c>
      <c r="BJ8" s="9">
        <f t="shared" si="5"/>
        <v>4865</v>
      </c>
      <c r="BK8" s="9">
        <f t="shared" si="5"/>
        <v>4865</v>
      </c>
    </row>
    <row r="9" spans="1:63" ht="33" x14ac:dyDescent="0.25">
      <c r="A9" s="17" t="s">
        <v>25</v>
      </c>
      <c r="B9" s="18">
        <f>B8</f>
        <v>901</v>
      </c>
      <c r="C9" s="18" t="s">
        <v>8</v>
      </c>
      <c r="D9" s="18" t="s">
        <v>6</v>
      </c>
      <c r="E9" s="18" t="s">
        <v>48</v>
      </c>
      <c r="F9" s="18"/>
      <c r="G9" s="9">
        <f t="shared" si="2"/>
        <v>4183</v>
      </c>
      <c r="H9" s="9">
        <f t="shared" si="2"/>
        <v>0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0</v>
      </c>
      <c r="M9" s="9">
        <f t="shared" si="2"/>
        <v>4183</v>
      </c>
      <c r="N9" s="9">
        <f t="shared" si="2"/>
        <v>0</v>
      </c>
      <c r="O9" s="9">
        <f t="shared" si="2"/>
        <v>0</v>
      </c>
      <c r="P9" s="9">
        <f t="shared" si="2"/>
        <v>0</v>
      </c>
      <c r="Q9" s="9">
        <f t="shared" si="2"/>
        <v>0</v>
      </c>
      <c r="R9" s="9">
        <f t="shared" si="2"/>
        <v>0</v>
      </c>
      <c r="S9" s="9">
        <f t="shared" si="2"/>
        <v>4183</v>
      </c>
      <c r="T9" s="9">
        <f t="shared" si="2"/>
        <v>0</v>
      </c>
      <c r="U9" s="9">
        <f t="shared" si="2"/>
        <v>0</v>
      </c>
      <c r="V9" s="9">
        <f t="shared" si="2"/>
        <v>0</v>
      </c>
      <c r="W9" s="9">
        <f t="shared" si="3"/>
        <v>0</v>
      </c>
      <c r="X9" s="9">
        <f t="shared" si="3"/>
        <v>0</v>
      </c>
      <c r="Y9" s="9">
        <f t="shared" si="3"/>
        <v>4183</v>
      </c>
      <c r="Z9" s="9">
        <f t="shared" si="3"/>
        <v>0</v>
      </c>
      <c r="AA9" s="9">
        <f t="shared" si="3"/>
        <v>0</v>
      </c>
      <c r="AB9" s="9">
        <f t="shared" si="3"/>
        <v>0</v>
      </c>
      <c r="AC9" s="9">
        <f t="shared" si="3"/>
        <v>0</v>
      </c>
      <c r="AD9" s="9">
        <f t="shared" si="3"/>
        <v>0</v>
      </c>
      <c r="AE9" s="9">
        <f t="shared" si="3"/>
        <v>4183</v>
      </c>
      <c r="AF9" s="9">
        <f t="shared" si="3"/>
        <v>0</v>
      </c>
      <c r="AG9" s="9">
        <f t="shared" si="3"/>
        <v>0</v>
      </c>
      <c r="AH9" s="9">
        <f t="shared" si="3"/>
        <v>0</v>
      </c>
      <c r="AI9" s="9">
        <f t="shared" si="3"/>
        <v>0</v>
      </c>
      <c r="AJ9" s="9">
        <f t="shared" si="3"/>
        <v>0</v>
      </c>
      <c r="AK9" s="9">
        <f t="shared" si="3"/>
        <v>4183</v>
      </c>
      <c r="AL9" s="9">
        <f t="shared" si="3"/>
        <v>0</v>
      </c>
      <c r="AM9" s="9">
        <f t="shared" si="4"/>
        <v>0</v>
      </c>
      <c r="AN9" s="9">
        <f t="shared" si="4"/>
        <v>0</v>
      </c>
      <c r="AO9" s="9">
        <f t="shared" si="4"/>
        <v>0</v>
      </c>
      <c r="AP9" s="9">
        <f t="shared" si="4"/>
        <v>0</v>
      </c>
      <c r="AQ9" s="9">
        <f t="shared" si="4"/>
        <v>4183</v>
      </c>
      <c r="AR9" s="9">
        <f t="shared" si="4"/>
        <v>0</v>
      </c>
      <c r="AS9" s="9">
        <f t="shared" si="4"/>
        <v>-161</v>
      </c>
      <c r="AT9" s="9">
        <f t="shared" si="4"/>
        <v>0</v>
      </c>
      <c r="AU9" s="9">
        <f t="shared" si="4"/>
        <v>0</v>
      </c>
      <c r="AV9" s="9">
        <f t="shared" si="4"/>
        <v>0</v>
      </c>
      <c r="AW9" s="35">
        <f t="shared" si="4"/>
        <v>4022</v>
      </c>
      <c r="AX9" s="35">
        <f t="shared" si="4"/>
        <v>0</v>
      </c>
      <c r="AY9" s="9">
        <f t="shared" si="4"/>
        <v>0</v>
      </c>
      <c r="AZ9" s="9">
        <f t="shared" si="4"/>
        <v>0</v>
      </c>
      <c r="BA9" s="9">
        <f t="shared" si="4"/>
        <v>0</v>
      </c>
      <c r="BB9" s="9">
        <f t="shared" si="4"/>
        <v>0</v>
      </c>
      <c r="BC9" s="9">
        <f t="shared" si="5"/>
        <v>4022</v>
      </c>
      <c r="BD9" s="9">
        <f t="shared" si="5"/>
        <v>0</v>
      </c>
      <c r="BE9" s="9">
        <f t="shared" si="5"/>
        <v>0</v>
      </c>
      <c r="BF9" s="9">
        <f t="shared" si="5"/>
        <v>0</v>
      </c>
      <c r="BG9" s="9">
        <f t="shared" si="5"/>
        <v>0</v>
      </c>
      <c r="BH9" s="9">
        <f t="shared" si="5"/>
        <v>0</v>
      </c>
      <c r="BI9" s="9">
        <f t="shared" si="5"/>
        <v>4865</v>
      </c>
      <c r="BJ9" s="9">
        <f t="shared" si="5"/>
        <v>4865</v>
      </c>
      <c r="BK9" s="9">
        <f t="shared" si="5"/>
        <v>4865</v>
      </c>
    </row>
    <row r="10" spans="1:63" ht="17.100000000000001" customHeight="1" x14ac:dyDescent="0.25">
      <c r="A10" s="17" t="s">
        <v>32</v>
      </c>
      <c r="B10" s="18">
        <f>B9</f>
        <v>901</v>
      </c>
      <c r="C10" s="18" t="s">
        <v>8</v>
      </c>
      <c r="D10" s="18" t="s">
        <v>6</v>
      </c>
      <c r="E10" s="18" t="s">
        <v>49</v>
      </c>
      <c r="F10" s="18"/>
      <c r="G10" s="6">
        <f t="shared" si="2"/>
        <v>4183</v>
      </c>
      <c r="H10" s="6">
        <f t="shared" si="2"/>
        <v>0</v>
      </c>
      <c r="I10" s="6">
        <f t="shared" si="2"/>
        <v>0</v>
      </c>
      <c r="J10" s="6">
        <f t="shared" si="2"/>
        <v>0</v>
      </c>
      <c r="K10" s="6">
        <f t="shared" si="2"/>
        <v>0</v>
      </c>
      <c r="L10" s="6">
        <f t="shared" si="2"/>
        <v>0</v>
      </c>
      <c r="M10" s="6">
        <f t="shared" si="2"/>
        <v>4183</v>
      </c>
      <c r="N10" s="6">
        <f t="shared" si="2"/>
        <v>0</v>
      </c>
      <c r="O10" s="6">
        <f t="shared" si="2"/>
        <v>0</v>
      </c>
      <c r="P10" s="6">
        <f t="shared" si="2"/>
        <v>0</v>
      </c>
      <c r="Q10" s="6">
        <f t="shared" si="2"/>
        <v>0</v>
      </c>
      <c r="R10" s="6">
        <f t="shared" si="2"/>
        <v>0</v>
      </c>
      <c r="S10" s="6">
        <f t="shared" si="2"/>
        <v>4183</v>
      </c>
      <c r="T10" s="6">
        <f t="shared" si="2"/>
        <v>0</v>
      </c>
      <c r="U10" s="6">
        <f t="shared" si="2"/>
        <v>0</v>
      </c>
      <c r="V10" s="6">
        <f t="shared" si="2"/>
        <v>0</v>
      </c>
      <c r="W10" s="6">
        <f t="shared" si="3"/>
        <v>0</v>
      </c>
      <c r="X10" s="6">
        <f t="shared" si="3"/>
        <v>0</v>
      </c>
      <c r="Y10" s="6">
        <f t="shared" si="3"/>
        <v>4183</v>
      </c>
      <c r="Z10" s="6">
        <f t="shared" si="3"/>
        <v>0</v>
      </c>
      <c r="AA10" s="6">
        <f t="shared" si="3"/>
        <v>0</v>
      </c>
      <c r="AB10" s="6">
        <f t="shared" si="3"/>
        <v>0</v>
      </c>
      <c r="AC10" s="6">
        <f t="shared" si="3"/>
        <v>0</v>
      </c>
      <c r="AD10" s="6">
        <f t="shared" si="3"/>
        <v>0</v>
      </c>
      <c r="AE10" s="6">
        <f t="shared" si="3"/>
        <v>4183</v>
      </c>
      <c r="AF10" s="6">
        <f t="shared" si="3"/>
        <v>0</v>
      </c>
      <c r="AG10" s="6">
        <f t="shared" si="3"/>
        <v>0</v>
      </c>
      <c r="AH10" s="6">
        <f t="shared" si="3"/>
        <v>0</v>
      </c>
      <c r="AI10" s="6">
        <f t="shared" si="3"/>
        <v>0</v>
      </c>
      <c r="AJ10" s="6">
        <f t="shared" si="3"/>
        <v>0</v>
      </c>
      <c r="AK10" s="6">
        <f t="shared" si="3"/>
        <v>4183</v>
      </c>
      <c r="AL10" s="6">
        <f t="shared" si="3"/>
        <v>0</v>
      </c>
      <c r="AM10" s="6">
        <f t="shared" si="4"/>
        <v>0</v>
      </c>
      <c r="AN10" s="6">
        <f t="shared" si="4"/>
        <v>0</v>
      </c>
      <c r="AO10" s="6">
        <f t="shared" si="4"/>
        <v>0</v>
      </c>
      <c r="AP10" s="6">
        <f t="shared" si="4"/>
        <v>0</v>
      </c>
      <c r="AQ10" s="6">
        <f t="shared" si="4"/>
        <v>4183</v>
      </c>
      <c r="AR10" s="6">
        <f t="shared" si="4"/>
        <v>0</v>
      </c>
      <c r="AS10" s="6">
        <f t="shared" si="4"/>
        <v>-161</v>
      </c>
      <c r="AT10" s="6">
        <f t="shared" si="4"/>
        <v>0</v>
      </c>
      <c r="AU10" s="6">
        <f t="shared" si="4"/>
        <v>0</v>
      </c>
      <c r="AV10" s="6">
        <f t="shared" si="4"/>
        <v>0</v>
      </c>
      <c r="AW10" s="32">
        <f t="shared" si="4"/>
        <v>4022</v>
      </c>
      <c r="AX10" s="32">
        <f t="shared" si="4"/>
        <v>0</v>
      </c>
      <c r="AY10" s="6">
        <f t="shared" si="4"/>
        <v>0</v>
      </c>
      <c r="AZ10" s="6">
        <f t="shared" si="4"/>
        <v>0</v>
      </c>
      <c r="BA10" s="6">
        <f t="shared" si="4"/>
        <v>0</v>
      </c>
      <c r="BB10" s="6">
        <f t="shared" si="4"/>
        <v>0</v>
      </c>
      <c r="BC10" s="6">
        <f t="shared" si="5"/>
        <v>4022</v>
      </c>
      <c r="BD10" s="6">
        <f t="shared" si="5"/>
        <v>0</v>
      </c>
      <c r="BE10" s="6">
        <f t="shared" si="5"/>
        <v>0</v>
      </c>
      <c r="BF10" s="6">
        <f t="shared" si="5"/>
        <v>0</v>
      </c>
      <c r="BG10" s="6">
        <f t="shared" si="5"/>
        <v>0</v>
      </c>
      <c r="BH10" s="6">
        <f t="shared" si="5"/>
        <v>0</v>
      </c>
      <c r="BI10" s="6">
        <f t="shared" si="5"/>
        <v>4865</v>
      </c>
      <c r="BJ10" s="6">
        <f t="shared" si="5"/>
        <v>4865</v>
      </c>
      <c r="BK10" s="6">
        <f t="shared" si="5"/>
        <v>4865</v>
      </c>
    </row>
    <row r="11" spans="1:63" ht="66" x14ac:dyDescent="0.25">
      <c r="A11" s="17" t="s">
        <v>45</v>
      </c>
      <c r="B11" s="18">
        <f>B10</f>
        <v>901</v>
      </c>
      <c r="C11" s="18" t="s">
        <v>8</v>
      </c>
      <c r="D11" s="18" t="s">
        <v>6</v>
      </c>
      <c r="E11" s="18" t="s">
        <v>49</v>
      </c>
      <c r="F11" s="18" t="s">
        <v>26</v>
      </c>
      <c r="G11" s="7">
        <f t="shared" si="2"/>
        <v>4183</v>
      </c>
      <c r="H11" s="7">
        <f t="shared" si="2"/>
        <v>0</v>
      </c>
      <c r="I11" s="7">
        <f t="shared" si="2"/>
        <v>0</v>
      </c>
      <c r="J11" s="7">
        <f t="shared" si="2"/>
        <v>0</v>
      </c>
      <c r="K11" s="7">
        <f t="shared" si="2"/>
        <v>0</v>
      </c>
      <c r="L11" s="7">
        <f t="shared" si="2"/>
        <v>0</v>
      </c>
      <c r="M11" s="7">
        <f t="shared" si="2"/>
        <v>4183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0</v>
      </c>
      <c r="R11" s="7">
        <f t="shared" si="2"/>
        <v>0</v>
      </c>
      <c r="S11" s="7">
        <f t="shared" si="2"/>
        <v>4183</v>
      </c>
      <c r="T11" s="7">
        <f t="shared" si="2"/>
        <v>0</v>
      </c>
      <c r="U11" s="7">
        <f t="shared" si="2"/>
        <v>0</v>
      </c>
      <c r="V11" s="7">
        <f t="shared" si="2"/>
        <v>0</v>
      </c>
      <c r="W11" s="7">
        <f t="shared" si="3"/>
        <v>0</v>
      </c>
      <c r="X11" s="7">
        <f t="shared" si="3"/>
        <v>0</v>
      </c>
      <c r="Y11" s="7">
        <f t="shared" si="3"/>
        <v>4183</v>
      </c>
      <c r="Z11" s="7">
        <f t="shared" si="3"/>
        <v>0</v>
      </c>
      <c r="AA11" s="7">
        <f t="shared" si="3"/>
        <v>0</v>
      </c>
      <c r="AB11" s="7">
        <f t="shared" si="3"/>
        <v>0</v>
      </c>
      <c r="AC11" s="7">
        <f t="shared" si="3"/>
        <v>0</v>
      </c>
      <c r="AD11" s="7">
        <f t="shared" si="3"/>
        <v>0</v>
      </c>
      <c r="AE11" s="7">
        <f t="shared" si="3"/>
        <v>4183</v>
      </c>
      <c r="AF11" s="7">
        <f t="shared" si="3"/>
        <v>0</v>
      </c>
      <c r="AG11" s="7">
        <f t="shared" si="3"/>
        <v>0</v>
      </c>
      <c r="AH11" s="7">
        <f t="shared" si="3"/>
        <v>0</v>
      </c>
      <c r="AI11" s="7">
        <f t="shared" si="3"/>
        <v>0</v>
      </c>
      <c r="AJ11" s="7">
        <f t="shared" si="3"/>
        <v>0</v>
      </c>
      <c r="AK11" s="7">
        <f t="shared" si="3"/>
        <v>4183</v>
      </c>
      <c r="AL11" s="7">
        <f t="shared" si="3"/>
        <v>0</v>
      </c>
      <c r="AM11" s="7">
        <f t="shared" si="4"/>
        <v>0</v>
      </c>
      <c r="AN11" s="7">
        <f t="shared" si="4"/>
        <v>0</v>
      </c>
      <c r="AO11" s="7">
        <f t="shared" si="4"/>
        <v>0</v>
      </c>
      <c r="AP11" s="7">
        <f t="shared" si="4"/>
        <v>0</v>
      </c>
      <c r="AQ11" s="7">
        <f t="shared" si="4"/>
        <v>4183</v>
      </c>
      <c r="AR11" s="7">
        <f t="shared" si="4"/>
        <v>0</v>
      </c>
      <c r="AS11" s="7">
        <f t="shared" si="4"/>
        <v>-161</v>
      </c>
      <c r="AT11" s="7">
        <f t="shared" si="4"/>
        <v>0</v>
      </c>
      <c r="AU11" s="7">
        <f t="shared" si="4"/>
        <v>0</v>
      </c>
      <c r="AV11" s="7">
        <f t="shared" si="4"/>
        <v>0</v>
      </c>
      <c r="AW11" s="33">
        <f t="shared" si="4"/>
        <v>4022</v>
      </c>
      <c r="AX11" s="33">
        <f t="shared" si="4"/>
        <v>0</v>
      </c>
      <c r="AY11" s="7">
        <f t="shared" si="4"/>
        <v>0</v>
      </c>
      <c r="AZ11" s="7">
        <f t="shared" si="4"/>
        <v>0</v>
      </c>
      <c r="BA11" s="7">
        <f t="shared" si="4"/>
        <v>0</v>
      </c>
      <c r="BB11" s="7">
        <f t="shared" si="4"/>
        <v>0</v>
      </c>
      <c r="BC11" s="7">
        <f t="shared" si="5"/>
        <v>4022</v>
      </c>
      <c r="BD11" s="7">
        <f t="shared" si="5"/>
        <v>0</v>
      </c>
      <c r="BE11" s="7">
        <f t="shared" si="5"/>
        <v>0</v>
      </c>
      <c r="BF11" s="7">
        <f t="shared" si="5"/>
        <v>0</v>
      </c>
      <c r="BG11" s="7">
        <f t="shared" si="5"/>
        <v>0</v>
      </c>
      <c r="BH11" s="7">
        <f t="shared" si="5"/>
        <v>0</v>
      </c>
      <c r="BI11" s="7">
        <f t="shared" si="5"/>
        <v>4865</v>
      </c>
      <c r="BJ11" s="7">
        <f t="shared" si="5"/>
        <v>4865</v>
      </c>
      <c r="BK11" s="7">
        <f t="shared" si="5"/>
        <v>4865</v>
      </c>
    </row>
    <row r="12" spans="1:63" ht="33" x14ac:dyDescent="0.25">
      <c r="A12" s="17" t="s">
        <v>27</v>
      </c>
      <c r="B12" s="18">
        <f>B11</f>
        <v>901</v>
      </c>
      <c r="C12" s="18" t="s">
        <v>8</v>
      </c>
      <c r="D12" s="18" t="s">
        <v>6</v>
      </c>
      <c r="E12" s="18" t="s">
        <v>49</v>
      </c>
      <c r="F12" s="18" t="s">
        <v>28</v>
      </c>
      <c r="G12" s="7">
        <f>4022+161</f>
        <v>4183</v>
      </c>
      <c r="H12" s="8"/>
      <c r="I12" s="29"/>
      <c r="J12" s="29"/>
      <c r="K12" s="29"/>
      <c r="L12" s="29"/>
      <c r="M12" s="7">
        <f>G12+I12+J12+K12+L12</f>
        <v>4183</v>
      </c>
      <c r="N12" s="7">
        <f>H12+L12</f>
        <v>0</v>
      </c>
      <c r="O12" s="30"/>
      <c r="P12" s="30"/>
      <c r="Q12" s="30"/>
      <c r="R12" s="30"/>
      <c r="S12" s="7">
        <f>M12+O12+P12+Q12+R12</f>
        <v>4183</v>
      </c>
      <c r="T12" s="7">
        <f>N12+R12</f>
        <v>0</v>
      </c>
      <c r="U12" s="30"/>
      <c r="V12" s="30"/>
      <c r="W12" s="30"/>
      <c r="X12" s="30"/>
      <c r="Y12" s="7">
        <f>S12+U12+V12+W12+X12</f>
        <v>4183</v>
      </c>
      <c r="Z12" s="7">
        <f>T12+X12</f>
        <v>0</v>
      </c>
      <c r="AA12" s="30"/>
      <c r="AB12" s="30"/>
      <c r="AC12" s="30"/>
      <c r="AD12" s="30"/>
      <c r="AE12" s="7">
        <f>Y12+AA12+AB12+AC12+AD12</f>
        <v>4183</v>
      </c>
      <c r="AF12" s="7">
        <f>Z12+AD12</f>
        <v>0</v>
      </c>
      <c r="AG12" s="30"/>
      <c r="AH12" s="30"/>
      <c r="AI12" s="30"/>
      <c r="AJ12" s="30"/>
      <c r="AK12" s="7">
        <f>AE12+AG12+AH12+AI12+AJ12</f>
        <v>4183</v>
      </c>
      <c r="AL12" s="7">
        <f>AF12+AJ12</f>
        <v>0</v>
      </c>
      <c r="AM12" s="30"/>
      <c r="AN12" s="30"/>
      <c r="AO12" s="30"/>
      <c r="AP12" s="30"/>
      <c r="AQ12" s="7">
        <f>AK12+AM12+AN12+AO12+AP12</f>
        <v>4183</v>
      </c>
      <c r="AR12" s="7">
        <f>AL12+AP12</f>
        <v>0</v>
      </c>
      <c r="AS12" s="7">
        <v>-161</v>
      </c>
      <c r="AT12" s="30"/>
      <c r="AU12" s="30"/>
      <c r="AV12" s="30"/>
      <c r="AW12" s="33">
        <f>AQ12+AS12+AT12+AU12+AV12</f>
        <v>4022</v>
      </c>
      <c r="AX12" s="33">
        <f>AR12+AV12</f>
        <v>0</v>
      </c>
      <c r="AY12" s="7"/>
      <c r="AZ12" s="30"/>
      <c r="BA12" s="30"/>
      <c r="BB12" s="30"/>
      <c r="BC12" s="7">
        <f>AW12+AY12+AZ12+BA12+BB12</f>
        <v>4022</v>
      </c>
      <c r="BD12" s="7">
        <f>AX12+BB12</f>
        <v>0</v>
      </c>
      <c r="BE12" s="7"/>
      <c r="BF12" s="30"/>
      <c r="BG12" s="30"/>
      <c r="BH12" s="30"/>
      <c r="BI12" s="7">
        <v>4865</v>
      </c>
      <c r="BJ12" s="7">
        <f>BD12+BF12+BG12+BH12+BI12</f>
        <v>4865</v>
      </c>
      <c r="BK12" s="7">
        <f>BJ12</f>
        <v>4865</v>
      </c>
    </row>
    <row r="13" spans="1:63" x14ac:dyDescent="0.25">
      <c r="A13" s="17"/>
      <c r="B13" s="18"/>
      <c r="C13" s="18"/>
      <c r="D13" s="18"/>
      <c r="E13" s="18"/>
      <c r="F13" s="18"/>
      <c r="G13" s="7"/>
      <c r="H13" s="8"/>
      <c r="I13" s="29"/>
      <c r="J13" s="29"/>
      <c r="K13" s="29"/>
      <c r="L13" s="29"/>
      <c r="M13" s="29"/>
      <c r="N13" s="29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4"/>
      <c r="AX13" s="34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</row>
    <row r="14" spans="1:63" ht="75" x14ac:dyDescent="0.3">
      <c r="A14" s="15" t="s">
        <v>33</v>
      </c>
      <c r="B14" s="16">
        <f>B11</f>
        <v>901</v>
      </c>
      <c r="C14" s="16" t="s">
        <v>8</v>
      </c>
      <c r="D14" s="16" t="s">
        <v>9</v>
      </c>
      <c r="E14" s="16"/>
      <c r="F14" s="16"/>
      <c r="G14" s="11" t="e">
        <f t="shared" ref="G14:V16" si="6">G15</f>
        <v>#REF!</v>
      </c>
      <c r="H14" s="11" t="e">
        <f t="shared" si="6"/>
        <v>#REF!</v>
      </c>
      <c r="I14" s="11" t="e">
        <f t="shared" si="6"/>
        <v>#REF!</v>
      </c>
      <c r="J14" s="11" t="e">
        <f t="shared" si="6"/>
        <v>#REF!</v>
      </c>
      <c r="K14" s="11" t="e">
        <f t="shared" si="6"/>
        <v>#REF!</v>
      </c>
      <c r="L14" s="11" t="e">
        <f t="shared" si="6"/>
        <v>#REF!</v>
      </c>
      <c r="M14" s="11" t="e">
        <f t="shared" si="6"/>
        <v>#REF!</v>
      </c>
      <c r="N14" s="11" t="e">
        <f t="shared" si="6"/>
        <v>#REF!</v>
      </c>
      <c r="O14" s="11" t="e">
        <f t="shared" si="6"/>
        <v>#REF!</v>
      </c>
      <c r="P14" s="11" t="e">
        <f t="shared" si="6"/>
        <v>#REF!</v>
      </c>
      <c r="Q14" s="11" t="e">
        <f t="shared" si="6"/>
        <v>#REF!</v>
      </c>
      <c r="R14" s="11" t="e">
        <f t="shared" si="6"/>
        <v>#REF!</v>
      </c>
      <c r="S14" s="11" t="e">
        <f t="shared" si="6"/>
        <v>#REF!</v>
      </c>
      <c r="T14" s="11" t="e">
        <f t="shared" si="6"/>
        <v>#REF!</v>
      </c>
      <c r="U14" s="11" t="e">
        <f t="shared" si="6"/>
        <v>#REF!</v>
      </c>
      <c r="V14" s="11" t="e">
        <f t="shared" si="6"/>
        <v>#REF!</v>
      </c>
      <c r="W14" s="11" t="e">
        <f t="shared" ref="W14:AL14" si="7">W15</f>
        <v>#REF!</v>
      </c>
      <c r="X14" s="11" t="e">
        <f t="shared" si="7"/>
        <v>#REF!</v>
      </c>
      <c r="Y14" s="11" t="e">
        <f t="shared" si="7"/>
        <v>#REF!</v>
      </c>
      <c r="Z14" s="11" t="e">
        <f t="shared" si="7"/>
        <v>#REF!</v>
      </c>
      <c r="AA14" s="11" t="e">
        <f t="shared" si="7"/>
        <v>#REF!</v>
      </c>
      <c r="AB14" s="11" t="e">
        <f t="shared" si="7"/>
        <v>#REF!</v>
      </c>
      <c r="AC14" s="11" t="e">
        <f t="shared" si="7"/>
        <v>#REF!</v>
      </c>
      <c r="AD14" s="11" t="e">
        <f t="shared" si="7"/>
        <v>#REF!</v>
      </c>
      <c r="AE14" s="11" t="e">
        <f t="shared" si="7"/>
        <v>#REF!</v>
      </c>
      <c r="AF14" s="11" t="e">
        <f t="shared" si="7"/>
        <v>#REF!</v>
      </c>
      <c r="AG14" s="11" t="e">
        <f t="shared" si="7"/>
        <v>#REF!</v>
      </c>
      <c r="AH14" s="11" t="e">
        <f t="shared" si="7"/>
        <v>#REF!</v>
      </c>
      <c r="AI14" s="11" t="e">
        <f t="shared" si="7"/>
        <v>#REF!</v>
      </c>
      <c r="AJ14" s="11" t="e">
        <f t="shared" si="7"/>
        <v>#REF!</v>
      </c>
      <c r="AK14" s="11" t="e">
        <f t="shared" si="7"/>
        <v>#REF!</v>
      </c>
      <c r="AL14" s="11" t="e">
        <f t="shared" si="7"/>
        <v>#REF!</v>
      </c>
      <c r="AM14" s="11" t="e">
        <f t="shared" ref="AM14:BB14" si="8">AM15</f>
        <v>#REF!</v>
      </c>
      <c r="AN14" s="11" t="e">
        <f t="shared" si="8"/>
        <v>#REF!</v>
      </c>
      <c r="AO14" s="11" t="e">
        <f t="shared" si="8"/>
        <v>#REF!</v>
      </c>
      <c r="AP14" s="11" t="e">
        <f t="shared" si="8"/>
        <v>#REF!</v>
      </c>
      <c r="AQ14" s="11" t="e">
        <f t="shared" si="8"/>
        <v>#REF!</v>
      </c>
      <c r="AR14" s="11" t="e">
        <f t="shared" si="8"/>
        <v>#REF!</v>
      </c>
      <c r="AS14" s="11" t="e">
        <f t="shared" si="8"/>
        <v>#REF!</v>
      </c>
      <c r="AT14" s="11" t="e">
        <f t="shared" si="8"/>
        <v>#REF!</v>
      </c>
      <c r="AU14" s="11" t="e">
        <f t="shared" si="8"/>
        <v>#REF!</v>
      </c>
      <c r="AV14" s="11" t="e">
        <f t="shared" si="8"/>
        <v>#REF!</v>
      </c>
      <c r="AW14" s="38" t="e">
        <f t="shared" si="8"/>
        <v>#REF!</v>
      </c>
      <c r="AX14" s="38" t="e">
        <f t="shared" si="8"/>
        <v>#REF!</v>
      </c>
      <c r="AY14" s="11" t="e">
        <f t="shared" si="8"/>
        <v>#REF!</v>
      </c>
      <c r="AZ14" s="11" t="e">
        <f t="shared" si="8"/>
        <v>#REF!</v>
      </c>
      <c r="BA14" s="11" t="e">
        <f t="shared" si="8"/>
        <v>#REF!</v>
      </c>
      <c r="BB14" s="11" t="e">
        <f t="shared" si="8"/>
        <v>#REF!</v>
      </c>
      <c r="BC14" s="11" t="e">
        <f t="shared" ref="BC14:BK16" si="9">BC15</f>
        <v>#REF!</v>
      </c>
      <c r="BD14" s="11" t="e">
        <f t="shared" si="9"/>
        <v>#REF!</v>
      </c>
      <c r="BE14" s="11" t="e">
        <f t="shared" si="9"/>
        <v>#REF!</v>
      </c>
      <c r="BF14" s="11" t="e">
        <f t="shared" si="9"/>
        <v>#REF!</v>
      </c>
      <c r="BG14" s="11" t="e">
        <f t="shared" si="9"/>
        <v>#REF!</v>
      </c>
      <c r="BH14" s="11" t="e">
        <f t="shared" si="9"/>
        <v>#REF!</v>
      </c>
      <c r="BI14" s="11">
        <f t="shared" si="9"/>
        <v>749784</v>
      </c>
      <c r="BJ14" s="11">
        <f t="shared" si="9"/>
        <v>749784</v>
      </c>
      <c r="BK14" s="11">
        <f t="shared" si="9"/>
        <v>749784</v>
      </c>
    </row>
    <row r="15" spans="1:63" ht="49.5" x14ac:dyDescent="0.25">
      <c r="A15" s="20" t="s">
        <v>70</v>
      </c>
      <c r="B15" s="18">
        <f>B14</f>
        <v>901</v>
      </c>
      <c r="C15" s="18" t="s">
        <v>8</v>
      </c>
      <c r="D15" s="18" t="s">
        <v>9</v>
      </c>
      <c r="E15" s="18" t="s">
        <v>24</v>
      </c>
      <c r="F15" s="18"/>
      <c r="G15" s="9" t="e">
        <f>G16+#REF!</f>
        <v>#REF!</v>
      </c>
      <c r="H15" s="9" t="e">
        <f>H16+#REF!</f>
        <v>#REF!</v>
      </c>
      <c r="I15" s="9" t="e">
        <f>I16+#REF!</f>
        <v>#REF!</v>
      </c>
      <c r="J15" s="9" t="e">
        <f>J16+#REF!</f>
        <v>#REF!</v>
      </c>
      <c r="K15" s="9" t="e">
        <f>K16+#REF!</f>
        <v>#REF!</v>
      </c>
      <c r="L15" s="9" t="e">
        <f>L16+#REF!</f>
        <v>#REF!</v>
      </c>
      <c r="M15" s="9" t="e">
        <f>M16+#REF!</f>
        <v>#REF!</v>
      </c>
      <c r="N15" s="9" t="e">
        <f>N16+#REF!</f>
        <v>#REF!</v>
      </c>
      <c r="O15" s="9" t="e">
        <f>O16+#REF!</f>
        <v>#REF!</v>
      </c>
      <c r="P15" s="9" t="e">
        <f>P16+#REF!</f>
        <v>#REF!</v>
      </c>
      <c r="Q15" s="9" t="e">
        <f>Q16+#REF!</f>
        <v>#REF!</v>
      </c>
      <c r="R15" s="9" t="e">
        <f>R16+#REF!</f>
        <v>#REF!</v>
      </c>
      <c r="S15" s="9" t="e">
        <f>S16+#REF!</f>
        <v>#REF!</v>
      </c>
      <c r="T15" s="9" t="e">
        <f>T16+#REF!</f>
        <v>#REF!</v>
      </c>
      <c r="U15" s="9" t="e">
        <f>U16+#REF!+#REF!</f>
        <v>#REF!</v>
      </c>
      <c r="V15" s="9" t="e">
        <f>V16+#REF!+#REF!</f>
        <v>#REF!</v>
      </c>
      <c r="W15" s="9" t="e">
        <f>W16+#REF!+#REF!</f>
        <v>#REF!</v>
      </c>
      <c r="X15" s="9" t="e">
        <f>X16+#REF!+#REF!</f>
        <v>#REF!</v>
      </c>
      <c r="Y15" s="9" t="e">
        <f>Y16+#REF!+#REF!</f>
        <v>#REF!</v>
      </c>
      <c r="Z15" s="9" t="e">
        <f>Z16+#REF!+#REF!</f>
        <v>#REF!</v>
      </c>
      <c r="AA15" s="9" t="e">
        <f>AA16+#REF!+#REF!</f>
        <v>#REF!</v>
      </c>
      <c r="AB15" s="9" t="e">
        <f>AB16+#REF!+#REF!</f>
        <v>#REF!</v>
      </c>
      <c r="AC15" s="9" t="e">
        <f>AC16+#REF!+#REF!</f>
        <v>#REF!</v>
      </c>
      <c r="AD15" s="9" t="e">
        <f>AD16+#REF!+#REF!</f>
        <v>#REF!</v>
      </c>
      <c r="AE15" s="9" t="e">
        <f>AE16+#REF!+#REF!</f>
        <v>#REF!</v>
      </c>
      <c r="AF15" s="9" t="e">
        <f>AF16+#REF!+#REF!</f>
        <v>#REF!</v>
      </c>
      <c r="AG15" s="9" t="e">
        <f>AG16+#REF!+#REF!</f>
        <v>#REF!</v>
      </c>
      <c r="AH15" s="9" t="e">
        <f>AH16+#REF!+#REF!</f>
        <v>#REF!</v>
      </c>
      <c r="AI15" s="9" t="e">
        <f>AI16+#REF!+#REF!</f>
        <v>#REF!</v>
      </c>
      <c r="AJ15" s="9" t="e">
        <f>AJ16+#REF!+#REF!</f>
        <v>#REF!</v>
      </c>
      <c r="AK15" s="9" t="e">
        <f>AK16+#REF!+#REF!</f>
        <v>#REF!</v>
      </c>
      <c r="AL15" s="9" t="e">
        <f>AL16+#REF!+#REF!</f>
        <v>#REF!</v>
      </c>
      <c r="AM15" s="9" t="e">
        <f>AM16+#REF!+#REF!</f>
        <v>#REF!</v>
      </c>
      <c r="AN15" s="9" t="e">
        <f>AN16+#REF!+#REF!</f>
        <v>#REF!</v>
      </c>
      <c r="AO15" s="9" t="e">
        <f>AO16+#REF!+#REF!</f>
        <v>#REF!</v>
      </c>
      <c r="AP15" s="9" t="e">
        <f>AP16+#REF!+#REF!</f>
        <v>#REF!</v>
      </c>
      <c r="AQ15" s="9" t="e">
        <f>AQ16+#REF!+#REF!</f>
        <v>#REF!</v>
      </c>
      <c r="AR15" s="9" t="e">
        <f>AR16+#REF!+#REF!</f>
        <v>#REF!</v>
      </c>
      <c r="AS15" s="9" t="e">
        <f>AS16+#REF!+#REF!</f>
        <v>#REF!</v>
      </c>
      <c r="AT15" s="9" t="e">
        <f>AT16+#REF!+#REF!</f>
        <v>#REF!</v>
      </c>
      <c r="AU15" s="9" t="e">
        <f>AU16+#REF!+#REF!</f>
        <v>#REF!</v>
      </c>
      <c r="AV15" s="9" t="e">
        <f>AV16+#REF!+#REF!</f>
        <v>#REF!</v>
      </c>
      <c r="AW15" s="35" t="e">
        <f>AW16+#REF!+#REF!</f>
        <v>#REF!</v>
      </c>
      <c r="AX15" s="35" t="e">
        <f>AX16+#REF!+#REF!</f>
        <v>#REF!</v>
      </c>
      <c r="AY15" s="9" t="e">
        <f>AY16+#REF!+#REF!</f>
        <v>#REF!</v>
      </c>
      <c r="AZ15" s="9" t="e">
        <f>AZ16+#REF!+#REF!</f>
        <v>#REF!</v>
      </c>
      <c r="BA15" s="9" t="e">
        <f>BA16+#REF!+#REF!</f>
        <v>#REF!</v>
      </c>
      <c r="BB15" s="9" t="e">
        <f>BB16+#REF!+#REF!</f>
        <v>#REF!</v>
      </c>
      <c r="BC15" s="9" t="e">
        <f>BC16+#REF!+#REF!</f>
        <v>#REF!</v>
      </c>
      <c r="BD15" s="9" t="e">
        <f>BD16+#REF!+#REF!</f>
        <v>#REF!</v>
      </c>
      <c r="BE15" s="9" t="e">
        <f>BE16+#REF!+#REF!</f>
        <v>#REF!</v>
      </c>
      <c r="BF15" s="9" t="e">
        <f>BF16+#REF!+#REF!</f>
        <v>#REF!</v>
      </c>
      <c r="BG15" s="9" t="e">
        <f>BG16+#REF!+#REF!</f>
        <v>#REF!</v>
      </c>
      <c r="BH15" s="9" t="e">
        <f>BH16+#REF!+#REF!</f>
        <v>#REF!</v>
      </c>
      <c r="BI15" s="9">
        <f>BI16</f>
        <v>749784</v>
      </c>
      <c r="BJ15" s="9">
        <f>BJ16</f>
        <v>749784</v>
      </c>
      <c r="BK15" s="9">
        <f>BK16</f>
        <v>749784</v>
      </c>
    </row>
    <row r="16" spans="1:63" ht="33" x14ac:dyDescent="0.25">
      <c r="A16" s="17" t="s">
        <v>25</v>
      </c>
      <c r="B16" s="18">
        <f>B15</f>
        <v>901</v>
      </c>
      <c r="C16" s="18" t="s">
        <v>8</v>
      </c>
      <c r="D16" s="18" t="s">
        <v>9</v>
      </c>
      <c r="E16" s="18" t="s">
        <v>48</v>
      </c>
      <c r="F16" s="18"/>
      <c r="G16" s="9">
        <f t="shared" si="6"/>
        <v>521757</v>
      </c>
      <c r="H16" s="9">
        <f t="shared" si="6"/>
        <v>0</v>
      </c>
      <c r="I16" s="9">
        <f t="shared" si="6"/>
        <v>0</v>
      </c>
      <c r="J16" s="9">
        <f t="shared" si="6"/>
        <v>0</v>
      </c>
      <c r="K16" s="9">
        <f t="shared" si="6"/>
        <v>0</v>
      </c>
      <c r="L16" s="9">
        <f t="shared" si="6"/>
        <v>0</v>
      </c>
      <c r="M16" s="9">
        <f t="shared" si="6"/>
        <v>521757</v>
      </c>
      <c r="N16" s="9">
        <f t="shared" si="6"/>
        <v>0</v>
      </c>
      <c r="O16" s="9">
        <f t="shared" si="6"/>
        <v>0</v>
      </c>
      <c r="P16" s="9">
        <f t="shared" si="6"/>
        <v>0</v>
      </c>
      <c r="Q16" s="9">
        <f t="shared" si="6"/>
        <v>0</v>
      </c>
      <c r="R16" s="9">
        <f t="shared" si="6"/>
        <v>0</v>
      </c>
      <c r="S16" s="9">
        <f t="shared" si="6"/>
        <v>521757</v>
      </c>
      <c r="T16" s="9">
        <f t="shared" si="6"/>
        <v>0</v>
      </c>
      <c r="U16" s="9">
        <f t="shared" si="6"/>
        <v>0</v>
      </c>
      <c r="V16" s="9">
        <f t="shared" si="6"/>
        <v>0</v>
      </c>
      <c r="W16" s="9">
        <f t="shared" ref="W16:AL16" si="10">W17</f>
        <v>0</v>
      </c>
      <c r="X16" s="9">
        <f t="shared" si="10"/>
        <v>0</v>
      </c>
      <c r="Y16" s="9">
        <f t="shared" si="10"/>
        <v>521757</v>
      </c>
      <c r="Z16" s="9">
        <f t="shared" si="10"/>
        <v>0</v>
      </c>
      <c r="AA16" s="9">
        <f t="shared" si="10"/>
        <v>0</v>
      </c>
      <c r="AB16" s="9">
        <f t="shared" si="10"/>
        <v>0</v>
      </c>
      <c r="AC16" s="9">
        <f t="shared" si="10"/>
        <v>0</v>
      </c>
      <c r="AD16" s="9">
        <f t="shared" si="10"/>
        <v>0</v>
      </c>
      <c r="AE16" s="9">
        <f t="shared" si="10"/>
        <v>521757</v>
      </c>
      <c r="AF16" s="9">
        <f t="shared" si="10"/>
        <v>0</v>
      </c>
      <c r="AG16" s="9">
        <f t="shared" si="10"/>
        <v>0</v>
      </c>
      <c r="AH16" s="9">
        <f t="shared" si="10"/>
        <v>0</v>
      </c>
      <c r="AI16" s="9">
        <f t="shared" si="10"/>
        <v>0</v>
      </c>
      <c r="AJ16" s="9">
        <f t="shared" si="10"/>
        <v>0</v>
      </c>
      <c r="AK16" s="9">
        <f t="shared" si="10"/>
        <v>521757</v>
      </c>
      <c r="AL16" s="9">
        <f t="shared" si="10"/>
        <v>0</v>
      </c>
      <c r="AM16" s="9">
        <f t="shared" ref="AM16:BB16" si="11">AM17</f>
        <v>0</v>
      </c>
      <c r="AN16" s="9">
        <f t="shared" si="11"/>
        <v>0</v>
      </c>
      <c r="AO16" s="9">
        <f t="shared" si="11"/>
        <v>0</v>
      </c>
      <c r="AP16" s="9">
        <f t="shared" si="11"/>
        <v>0</v>
      </c>
      <c r="AQ16" s="9">
        <f t="shared" si="11"/>
        <v>521757</v>
      </c>
      <c r="AR16" s="9">
        <f t="shared" si="11"/>
        <v>0</v>
      </c>
      <c r="AS16" s="9">
        <f t="shared" si="11"/>
        <v>0</v>
      </c>
      <c r="AT16" s="9">
        <f t="shared" si="11"/>
        <v>0</v>
      </c>
      <c r="AU16" s="9">
        <f t="shared" si="11"/>
        <v>0</v>
      </c>
      <c r="AV16" s="9">
        <f t="shared" si="11"/>
        <v>0</v>
      </c>
      <c r="AW16" s="35">
        <f t="shared" si="11"/>
        <v>521757</v>
      </c>
      <c r="AX16" s="35">
        <f t="shared" si="11"/>
        <v>0</v>
      </c>
      <c r="AY16" s="9">
        <f t="shared" si="11"/>
        <v>0</v>
      </c>
      <c r="AZ16" s="9">
        <f t="shared" si="11"/>
        <v>0</v>
      </c>
      <c r="BA16" s="9">
        <f t="shared" si="11"/>
        <v>0</v>
      </c>
      <c r="BB16" s="9">
        <f t="shared" si="11"/>
        <v>0</v>
      </c>
      <c r="BC16" s="9">
        <f t="shared" ref="BC16:BD16" si="12">BC17</f>
        <v>521757</v>
      </c>
      <c r="BD16" s="9">
        <f t="shared" si="12"/>
        <v>0</v>
      </c>
      <c r="BE16" s="9">
        <f t="shared" si="9"/>
        <v>0</v>
      </c>
      <c r="BF16" s="9">
        <f t="shared" si="9"/>
        <v>0</v>
      </c>
      <c r="BG16" s="9">
        <f t="shared" si="9"/>
        <v>0</v>
      </c>
      <c r="BH16" s="9">
        <f t="shared" si="9"/>
        <v>0</v>
      </c>
      <c r="BI16" s="9">
        <f t="shared" si="9"/>
        <v>749784</v>
      </c>
      <c r="BJ16" s="9">
        <f t="shared" si="9"/>
        <v>749784</v>
      </c>
      <c r="BK16" s="9">
        <f t="shared" si="9"/>
        <v>749784</v>
      </c>
    </row>
    <row r="17" spans="1:63" ht="17.100000000000001" customHeight="1" x14ac:dyDescent="0.25">
      <c r="A17" s="17" t="s">
        <v>29</v>
      </c>
      <c r="B17" s="18">
        <f>B16</f>
        <v>901</v>
      </c>
      <c r="C17" s="18" t="s">
        <v>8</v>
      </c>
      <c r="D17" s="18" t="s">
        <v>9</v>
      </c>
      <c r="E17" s="18" t="s">
        <v>50</v>
      </c>
      <c r="F17" s="18"/>
      <c r="G17" s="6">
        <f>G18+G20+G22+G24</f>
        <v>521757</v>
      </c>
      <c r="H17" s="6">
        <f>H18+H20+H22+H24</f>
        <v>0</v>
      </c>
      <c r="I17" s="6">
        <f t="shared" ref="I17:BI17" si="13">I18+I20+I22+I24</f>
        <v>0</v>
      </c>
      <c r="J17" s="6">
        <f t="shared" si="13"/>
        <v>0</v>
      </c>
      <c r="K17" s="6">
        <f t="shared" si="13"/>
        <v>0</v>
      </c>
      <c r="L17" s="6">
        <f t="shared" si="13"/>
        <v>0</v>
      </c>
      <c r="M17" s="6">
        <f t="shared" si="13"/>
        <v>521757</v>
      </c>
      <c r="N17" s="6">
        <f t="shared" si="13"/>
        <v>0</v>
      </c>
      <c r="O17" s="6">
        <f t="shared" si="13"/>
        <v>0</v>
      </c>
      <c r="P17" s="6">
        <f t="shared" si="13"/>
        <v>0</v>
      </c>
      <c r="Q17" s="6">
        <f t="shared" si="13"/>
        <v>0</v>
      </c>
      <c r="R17" s="6">
        <f t="shared" si="13"/>
        <v>0</v>
      </c>
      <c r="S17" s="6">
        <f t="shared" si="13"/>
        <v>521757</v>
      </c>
      <c r="T17" s="6">
        <f t="shared" si="13"/>
        <v>0</v>
      </c>
      <c r="U17" s="6">
        <f t="shared" si="13"/>
        <v>0</v>
      </c>
      <c r="V17" s="6">
        <f t="shared" si="13"/>
        <v>0</v>
      </c>
      <c r="W17" s="6">
        <f t="shared" si="13"/>
        <v>0</v>
      </c>
      <c r="X17" s="6">
        <f t="shared" si="13"/>
        <v>0</v>
      </c>
      <c r="Y17" s="6">
        <f t="shared" si="13"/>
        <v>521757</v>
      </c>
      <c r="Z17" s="6">
        <f t="shared" si="13"/>
        <v>0</v>
      </c>
      <c r="AA17" s="6">
        <f t="shared" si="13"/>
        <v>0</v>
      </c>
      <c r="AB17" s="6">
        <f t="shared" si="13"/>
        <v>0</v>
      </c>
      <c r="AC17" s="6">
        <f t="shared" si="13"/>
        <v>0</v>
      </c>
      <c r="AD17" s="6">
        <f t="shared" si="13"/>
        <v>0</v>
      </c>
      <c r="AE17" s="6">
        <f t="shared" si="13"/>
        <v>521757</v>
      </c>
      <c r="AF17" s="6">
        <f t="shared" si="13"/>
        <v>0</v>
      </c>
      <c r="AG17" s="6">
        <f t="shared" si="13"/>
        <v>0</v>
      </c>
      <c r="AH17" s="6">
        <f t="shared" si="13"/>
        <v>0</v>
      </c>
      <c r="AI17" s="6">
        <f t="shared" si="13"/>
        <v>0</v>
      </c>
      <c r="AJ17" s="6">
        <f t="shared" si="13"/>
        <v>0</v>
      </c>
      <c r="AK17" s="6">
        <f t="shared" si="13"/>
        <v>521757</v>
      </c>
      <c r="AL17" s="6">
        <f t="shared" si="13"/>
        <v>0</v>
      </c>
      <c r="AM17" s="6">
        <f t="shared" si="13"/>
        <v>0</v>
      </c>
      <c r="AN17" s="6">
        <f t="shared" si="13"/>
        <v>0</v>
      </c>
      <c r="AO17" s="6">
        <f t="shared" si="13"/>
        <v>0</v>
      </c>
      <c r="AP17" s="6">
        <f t="shared" si="13"/>
        <v>0</v>
      </c>
      <c r="AQ17" s="6">
        <f t="shared" si="13"/>
        <v>521757</v>
      </c>
      <c r="AR17" s="6">
        <f t="shared" si="13"/>
        <v>0</v>
      </c>
      <c r="AS17" s="6">
        <f t="shared" si="13"/>
        <v>0</v>
      </c>
      <c r="AT17" s="6">
        <f t="shared" si="13"/>
        <v>0</v>
      </c>
      <c r="AU17" s="6">
        <f t="shared" si="13"/>
        <v>0</v>
      </c>
      <c r="AV17" s="6">
        <f t="shared" si="13"/>
        <v>0</v>
      </c>
      <c r="AW17" s="32">
        <f t="shared" si="13"/>
        <v>521757</v>
      </c>
      <c r="AX17" s="32">
        <f t="shared" si="13"/>
        <v>0</v>
      </c>
      <c r="AY17" s="6">
        <f t="shared" si="13"/>
        <v>0</v>
      </c>
      <c r="AZ17" s="6">
        <f t="shared" si="13"/>
        <v>0</v>
      </c>
      <c r="BA17" s="6">
        <f t="shared" si="13"/>
        <v>0</v>
      </c>
      <c r="BB17" s="6">
        <f t="shared" si="13"/>
        <v>0</v>
      </c>
      <c r="BC17" s="6">
        <f t="shared" si="13"/>
        <v>521757</v>
      </c>
      <c r="BD17" s="6">
        <f t="shared" si="13"/>
        <v>0</v>
      </c>
      <c r="BE17" s="6">
        <f t="shared" si="13"/>
        <v>0</v>
      </c>
      <c r="BF17" s="6">
        <f t="shared" si="13"/>
        <v>0</v>
      </c>
      <c r="BG17" s="6">
        <f t="shared" si="13"/>
        <v>0</v>
      </c>
      <c r="BH17" s="6">
        <f t="shared" si="13"/>
        <v>0</v>
      </c>
      <c r="BI17" s="6">
        <f t="shared" si="13"/>
        <v>749784</v>
      </c>
      <c r="BJ17" s="6">
        <f t="shared" ref="BJ17:BK17" si="14">BJ18+BJ20+BJ22+BJ24</f>
        <v>749784</v>
      </c>
      <c r="BK17" s="6">
        <f t="shared" si="14"/>
        <v>749784</v>
      </c>
    </row>
    <row r="18" spans="1:63" ht="66" x14ac:dyDescent="0.25">
      <c r="A18" s="17" t="s">
        <v>45</v>
      </c>
      <c r="B18" s="18">
        <f>B17</f>
        <v>901</v>
      </c>
      <c r="C18" s="18" t="s">
        <v>8</v>
      </c>
      <c r="D18" s="18" t="s">
        <v>9</v>
      </c>
      <c r="E18" s="18" t="s">
        <v>50</v>
      </c>
      <c r="F18" s="18" t="s">
        <v>26</v>
      </c>
      <c r="G18" s="7">
        <f t="shared" ref="G18:BK18" si="15">G19</f>
        <v>521737</v>
      </c>
      <c r="H18" s="7">
        <f t="shared" si="15"/>
        <v>0</v>
      </c>
      <c r="I18" s="7">
        <f t="shared" si="15"/>
        <v>0</v>
      </c>
      <c r="J18" s="7">
        <f t="shared" si="15"/>
        <v>0</v>
      </c>
      <c r="K18" s="7">
        <f t="shared" si="15"/>
        <v>0</v>
      </c>
      <c r="L18" s="7">
        <f t="shared" si="15"/>
        <v>0</v>
      </c>
      <c r="M18" s="7">
        <f t="shared" si="15"/>
        <v>521737</v>
      </c>
      <c r="N18" s="7">
        <f t="shared" si="15"/>
        <v>0</v>
      </c>
      <c r="O18" s="7">
        <f t="shared" si="15"/>
        <v>-275</v>
      </c>
      <c r="P18" s="7">
        <f t="shared" si="15"/>
        <v>0</v>
      </c>
      <c r="Q18" s="7">
        <f t="shared" si="15"/>
        <v>0</v>
      </c>
      <c r="R18" s="7">
        <f t="shared" si="15"/>
        <v>0</v>
      </c>
      <c r="S18" s="7">
        <f t="shared" si="15"/>
        <v>521462</v>
      </c>
      <c r="T18" s="7">
        <f t="shared" si="15"/>
        <v>0</v>
      </c>
      <c r="U18" s="7">
        <f t="shared" si="15"/>
        <v>0</v>
      </c>
      <c r="V18" s="7">
        <f t="shared" si="15"/>
        <v>0</v>
      </c>
      <c r="W18" s="7">
        <f t="shared" si="15"/>
        <v>0</v>
      </c>
      <c r="X18" s="7">
        <f t="shared" si="15"/>
        <v>0</v>
      </c>
      <c r="Y18" s="7">
        <f t="shared" si="15"/>
        <v>521462</v>
      </c>
      <c r="Z18" s="7">
        <f t="shared" si="15"/>
        <v>0</v>
      </c>
      <c r="AA18" s="7">
        <f t="shared" si="15"/>
        <v>-120</v>
      </c>
      <c r="AB18" s="7">
        <f t="shared" si="15"/>
        <v>0</v>
      </c>
      <c r="AC18" s="7">
        <f t="shared" si="15"/>
        <v>0</v>
      </c>
      <c r="AD18" s="7">
        <f t="shared" si="15"/>
        <v>0</v>
      </c>
      <c r="AE18" s="7">
        <f t="shared" si="15"/>
        <v>521342</v>
      </c>
      <c r="AF18" s="7">
        <f t="shared" si="15"/>
        <v>0</v>
      </c>
      <c r="AG18" s="7">
        <f t="shared" si="15"/>
        <v>0</v>
      </c>
      <c r="AH18" s="7">
        <f t="shared" si="15"/>
        <v>0</v>
      </c>
      <c r="AI18" s="7">
        <f t="shared" si="15"/>
        <v>0</v>
      </c>
      <c r="AJ18" s="7">
        <f t="shared" si="15"/>
        <v>0</v>
      </c>
      <c r="AK18" s="7">
        <f t="shared" si="15"/>
        <v>521342</v>
      </c>
      <c r="AL18" s="7">
        <f t="shared" si="15"/>
        <v>0</v>
      </c>
      <c r="AM18" s="7">
        <f t="shared" si="15"/>
        <v>0</v>
      </c>
      <c r="AN18" s="7">
        <f t="shared" si="15"/>
        <v>0</v>
      </c>
      <c r="AO18" s="7">
        <f t="shared" si="15"/>
        <v>0</v>
      </c>
      <c r="AP18" s="7">
        <f t="shared" si="15"/>
        <v>0</v>
      </c>
      <c r="AQ18" s="7">
        <f t="shared" si="15"/>
        <v>521342</v>
      </c>
      <c r="AR18" s="7">
        <f t="shared" si="15"/>
        <v>0</v>
      </c>
      <c r="AS18" s="7">
        <f t="shared" si="15"/>
        <v>0</v>
      </c>
      <c r="AT18" s="7">
        <f t="shared" si="15"/>
        <v>0</v>
      </c>
      <c r="AU18" s="7">
        <f t="shared" si="15"/>
        <v>0</v>
      </c>
      <c r="AV18" s="7">
        <f t="shared" si="15"/>
        <v>0</v>
      </c>
      <c r="AW18" s="33">
        <f t="shared" si="15"/>
        <v>521342</v>
      </c>
      <c r="AX18" s="33">
        <f t="shared" si="15"/>
        <v>0</v>
      </c>
      <c r="AY18" s="7">
        <f t="shared" si="15"/>
        <v>0</v>
      </c>
      <c r="AZ18" s="7">
        <f t="shared" si="15"/>
        <v>0</v>
      </c>
      <c r="BA18" s="7">
        <f t="shared" si="15"/>
        <v>0</v>
      </c>
      <c r="BB18" s="7">
        <f t="shared" si="15"/>
        <v>0</v>
      </c>
      <c r="BC18" s="7">
        <f t="shared" si="15"/>
        <v>521342</v>
      </c>
      <c r="BD18" s="7">
        <f t="shared" si="15"/>
        <v>0</v>
      </c>
      <c r="BE18" s="7">
        <f t="shared" si="15"/>
        <v>0</v>
      </c>
      <c r="BF18" s="7">
        <f t="shared" si="15"/>
        <v>0</v>
      </c>
      <c r="BG18" s="7">
        <f t="shared" si="15"/>
        <v>0</v>
      </c>
      <c r="BH18" s="7">
        <f t="shared" si="15"/>
        <v>0</v>
      </c>
      <c r="BI18" s="7">
        <f t="shared" si="15"/>
        <v>749778</v>
      </c>
      <c r="BJ18" s="7">
        <f t="shared" si="15"/>
        <v>749778</v>
      </c>
      <c r="BK18" s="7">
        <f t="shared" si="15"/>
        <v>749778</v>
      </c>
    </row>
    <row r="19" spans="1:63" ht="33" x14ac:dyDescent="0.25">
      <c r="A19" s="17" t="s">
        <v>27</v>
      </c>
      <c r="B19" s="18">
        <f>B18</f>
        <v>901</v>
      </c>
      <c r="C19" s="18" t="s">
        <v>8</v>
      </c>
      <c r="D19" s="18" t="s">
        <v>9</v>
      </c>
      <c r="E19" s="18" t="s">
        <v>50</v>
      </c>
      <c r="F19" s="18" t="s">
        <v>28</v>
      </c>
      <c r="G19" s="7">
        <f>501801+19936</f>
        <v>521737</v>
      </c>
      <c r="H19" s="8"/>
      <c r="I19" s="29"/>
      <c r="J19" s="29"/>
      <c r="K19" s="29"/>
      <c r="L19" s="29"/>
      <c r="M19" s="7">
        <f>G19+I19+J19+K19+L19</f>
        <v>521737</v>
      </c>
      <c r="N19" s="7">
        <f>H19+L19</f>
        <v>0</v>
      </c>
      <c r="O19" s="7">
        <v>-275</v>
      </c>
      <c r="P19" s="7"/>
      <c r="Q19" s="7"/>
      <c r="R19" s="7"/>
      <c r="S19" s="7">
        <f>M19+O19+P19+Q19+R19</f>
        <v>521462</v>
      </c>
      <c r="T19" s="7">
        <f>N19+R19</f>
        <v>0</v>
      </c>
      <c r="U19" s="7"/>
      <c r="V19" s="7"/>
      <c r="W19" s="7"/>
      <c r="X19" s="7"/>
      <c r="Y19" s="7">
        <f>S19+U19+V19+W19+X19</f>
        <v>521462</v>
      </c>
      <c r="Z19" s="7">
        <f>T19+X19</f>
        <v>0</v>
      </c>
      <c r="AA19" s="7">
        <v>-120</v>
      </c>
      <c r="AB19" s="7"/>
      <c r="AC19" s="7"/>
      <c r="AD19" s="7"/>
      <c r="AE19" s="7">
        <f>Y19+AA19+AB19+AC19+AD19</f>
        <v>521342</v>
      </c>
      <c r="AF19" s="7">
        <f>Z19+AD19</f>
        <v>0</v>
      </c>
      <c r="AG19" s="7"/>
      <c r="AH19" s="7"/>
      <c r="AI19" s="7"/>
      <c r="AJ19" s="7"/>
      <c r="AK19" s="7">
        <f>AE19+AG19+AH19+AI19+AJ19</f>
        <v>521342</v>
      </c>
      <c r="AL19" s="7">
        <f>AF19+AJ19</f>
        <v>0</v>
      </c>
      <c r="AM19" s="7"/>
      <c r="AN19" s="7"/>
      <c r="AO19" s="7"/>
      <c r="AP19" s="7"/>
      <c r="AQ19" s="7">
        <f>AK19+AM19+AN19+AO19+AP19</f>
        <v>521342</v>
      </c>
      <c r="AR19" s="7">
        <f>AL19+AP19</f>
        <v>0</v>
      </c>
      <c r="AS19" s="7"/>
      <c r="AT19" s="7"/>
      <c r="AU19" s="7"/>
      <c r="AV19" s="7"/>
      <c r="AW19" s="33">
        <f>AQ19+AS19+AT19+AU19+AV19</f>
        <v>521342</v>
      </c>
      <c r="AX19" s="33">
        <f>AR19+AV19</f>
        <v>0</v>
      </c>
      <c r="AY19" s="7"/>
      <c r="AZ19" s="7"/>
      <c r="BA19" s="7"/>
      <c r="BB19" s="7"/>
      <c r="BC19" s="7">
        <f>AW19+AY19+AZ19+BA19+BB19</f>
        <v>521342</v>
      </c>
      <c r="BD19" s="7">
        <f>AX19+BB19</f>
        <v>0</v>
      </c>
      <c r="BE19" s="7"/>
      <c r="BF19" s="7"/>
      <c r="BG19" s="7"/>
      <c r="BH19" s="7"/>
      <c r="BI19" s="7">
        <v>749778</v>
      </c>
      <c r="BJ19" s="7">
        <v>749778</v>
      </c>
      <c r="BK19" s="7">
        <v>749778</v>
      </c>
    </row>
    <row r="20" spans="1:63" ht="33" x14ac:dyDescent="0.25">
      <c r="A20" s="17" t="s">
        <v>39</v>
      </c>
      <c r="B20" s="18">
        <f>B18</f>
        <v>901</v>
      </c>
      <c r="C20" s="18" t="s">
        <v>8</v>
      </c>
      <c r="D20" s="18" t="s">
        <v>9</v>
      </c>
      <c r="E20" s="18" t="s">
        <v>50</v>
      </c>
      <c r="F20" s="18" t="s">
        <v>10</v>
      </c>
      <c r="G20" s="7">
        <f t="shared" ref="G20:BK20" si="16">G21</f>
        <v>12</v>
      </c>
      <c r="H20" s="7">
        <f t="shared" si="16"/>
        <v>0</v>
      </c>
      <c r="I20" s="7">
        <f t="shared" si="16"/>
        <v>0</v>
      </c>
      <c r="J20" s="7">
        <f t="shared" si="16"/>
        <v>0</v>
      </c>
      <c r="K20" s="7">
        <f t="shared" si="16"/>
        <v>0</v>
      </c>
      <c r="L20" s="7">
        <f t="shared" si="16"/>
        <v>0</v>
      </c>
      <c r="M20" s="7">
        <f t="shared" si="16"/>
        <v>12</v>
      </c>
      <c r="N20" s="7">
        <f t="shared" si="16"/>
        <v>0</v>
      </c>
      <c r="O20" s="7">
        <f t="shared" si="16"/>
        <v>0</v>
      </c>
      <c r="P20" s="7">
        <f t="shared" si="16"/>
        <v>0</v>
      </c>
      <c r="Q20" s="7">
        <f t="shared" si="16"/>
        <v>0</v>
      </c>
      <c r="R20" s="7">
        <f t="shared" si="16"/>
        <v>0</v>
      </c>
      <c r="S20" s="7">
        <f t="shared" si="16"/>
        <v>12</v>
      </c>
      <c r="T20" s="7">
        <f t="shared" si="16"/>
        <v>0</v>
      </c>
      <c r="U20" s="7">
        <f t="shared" si="16"/>
        <v>0</v>
      </c>
      <c r="V20" s="7">
        <f t="shared" si="16"/>
        <v>0</v>
      </c>
      <c r="W20" s="7">
        <f t="shared" si="16"/>
        <v>0</v>
      </c>
      <c r="X20" s="7">
        <f t="shared" si="16"/>
        <v>0</v>
      </c>
      <c r="Y20" s="7">
        <f t="shared" si="16"/>
        <v>12</v>
      </c>
      <c r="Z20" s="7">
        <f t="shared" si="16"/>
        <v>0</v>
      </c>
      <c r="AA20" s="7">
        <f t="shared" si="16"/>
        <v>0</v>
      </c>
      <c r="AB20" s="7">
        <f t="shared" si="16"/>
        <v>0</v>
      </c>
      <c r="AC20" s="7">
        <f t="shared" si="16"/>
        <v>0</v>
      </c>
      <c r="AD20" s="7">
        <f t="shared" si="16"/>
        <v>0</v>
      </c>
      <c r="AE20" s="7">
        <f t="shared" si="16"/>
        <v>12</v>
      </c>
      <c r="AF20" s="7">
        <f t="shared" si="16"/>
        <v>0</v>
      </c>
      <c r="AG20" s="7">
        <f t="shared" si="16"/>
        <v>0</v>
      </c>
      <c r="AH20" s="7">
        <f t="shared" si="16"/>
        <v>0</v>
      </c>
      <c r="AI20" s="7">
        <f t="shared" si="16"/>
        <v>0</v>
      </c>
      <c r="AJ20" s="7">
        <f t="shared" si="16"/>
        <v>0</v>
      </c>
      <c r="AK20" s="7">
        <f t="shared" si="16"/>
        <v>12</v>
      </c>
      <c r="AL20" s="7">
        <f t="shared" si="16"/>
        <v>0</v>
      </c>
      <c r="AM20" s="7">
        <f t="shared" si="16"/>
        <v>0</v>
      </c>
      <c r="AN20" s="7">
        <f t="shared" si="16"/>
        <v>0</v>
      </c>
      <c r="AO20" s="7">
        <f t="shared" si="16"/>
        <v>0</v>
      </c>
      <c r="AP20" s="7">
        <f t="shared" si="16"/>
        <v>0</v>
      </c>
      <c r="AQ20" s="7">
        <f t="shared" si="16"/>
        <v>12</v>
      </c>
      <c r="AR20" s="7">
        <f t="shared" si="16"/>
        <v>0</v>
      </c>
      <c r="AS20" s="7">
        <f t="shared" si="16"/>
        <v>0</v>
      </c>
      <c r="AT20" s="7">
        <f t="shared" si="16"/>
        <v>0</v>
      </c>
      <c r="AU20" s="7">
        <f t="shared" si="16"/>
        <v>0</v>
      </c>
      <c r="AV20" s="7">
        <f t="shared" si="16"/>
        <v>0</v>
      </c>
      <c r="AW20" s="33">
        <f t="shared" si="16"/>
        <v>12</v>
      </c>
      <c r="AX20" s="33">
        <f t="shared" si="16"/>
        <v>0</v>
      </c>
      <c r="AY20" s="7">
        <f t="shared" si="16"/>
        <v>0</v>
      </c>
      <c r="AZ20" s="7">
        <f t="shared" si="16"/>
        <v>0</v>
      </c>
      <c r="BA20" s="7">
        <f t="shared" si="16"/>
        <v>0</v>
      </c>
      <c r="BB20" s="7">
        <f t="shared" si="16"/>
        <v>0</v>
      </c>
      <c r="BC20" s="7">
        <f t="shared" si="16"/>
        <v>12</v>
      </c>
      <c r="BD20" s="7">
        <f t="shared" si="16"/>
        <v>0</v>
      </c>
      <c r="BE20" s="7">
        <f t="shared" si="16"/>
        <v>0</v>
      </c>
      <c r="BF20" s="7">
        <f t="shared" si="16"/>
        <v>0</v>
      </c>
      <c r="BG20" s="7">
        <f t="shared" si="16"/>
        <v>0</v>
      </c>
      <c r="BH20" s="7">
        <f t="shared" si="16"/>
        <v>0</v>
      </c>
      <c r="BI20" s="7">
        <f t="shared" si="16"/>
        <v>6</v>
      </c>
      <c r="BJ20" s="7">
        <f t="shared" si="16"/>
        <v>6</v>
      </c>
      <c r="BK20" s="7">
        <f t="shared" si="16"/>
        <v>6</v>
      </c>
    </row>
    <row r="21" spans="1:63" ht="33" x14ac:dyDescent="0.25">
      <c r="A21" s="17" t="s">
        <v>11</v>
      </c>
      <c r="B21" s="18">
        <f>B19</f>
        <v>901</v>
      </c>
      <c r="C21" s="18" t="s">
        <v>8</v>
      </c>
      <c r="D21" s="18" t="s">
        <v>9</v>
      </c>
      <c r="E21" s="18" t="s">
        <v>50</v>
      </c>
      <c r="F21" s="18" t="s">
        <v>12</v>
      </c>
      <c r="G21" s="7">
        <v>12</v>
      </c>
      <c r="H21" s="8"/>
      <c r="I21" s="29"/>
      <c r="J21" s="29"/>
      <c r="K21" s="29"/>
      <c r="L21" s="29"/>
      <c r="M21" s="7">
        <f>G21+I21+J21+K21+L21</f>
        <v>12</v>
      </c>
      <c r="N21" s="7">
        <f>H21+L21</f>
        <v>0</v>
      </c>
      <c r="O21" s="7"/>
      <c r="P21" s="7"/>
      <c r="Q21" s="7"/>
      <c r="R21" s="7"/>
      <c r="S21" s="7">
        <f>M21+O21+P21+Q21+R21</f>
        <v>12</v>
      </c>
      <c r="T21" s="7">
        <f>N21+R21</f>
        <v>0</v>
      </c>
      <c r="U21" s="7"/>
      <c r="V21" s="7"/>
      <c r="W21" s="7"/>
      <c r="X21" s="7"/>
      <c r="Y21" s="7">
        <f>S21+U21+V21+W21+X21</f>
        <v>12</v>
      </c>
      <c r="Z21" s="7">
        <f>T21+X21</f>
        <v>0</v>
      </c>
      <c r="AA21" s="7"/>
      <c r="AB21" s="7"/>
      <c r="AC21" s="7"/>
      <c r="AD21" s="7"/>
      <c r="AE21" s="7">
        <f>Y21+AA21+AB21+AC21+AD21</f>
        <v>12</v>
      </c>
      <c r="AF21" s="7">
        <f>Z21+AD21</f>
        <v>0</v>
      </c>
      <c r="AG21" s="7"/>
      <c r="AH21" s="7"/>
      <c r="AI21" s="7"/>
      <c r="AJ21" s="7"/>
      <c r="AK21" s="7">
        <f>AE21+AG21+AH21+AI21+AJ21</f>
        <v>12</v>
      </c>
      <c r="AL21" s="7">
        <f>AF21+AJ21</f>
        <v>0</v>
      </c>
      <c r="AM21" s="7"/>
      <c r="AN21" s="7"/>
      <c r="AO21" s="7"/>
      <c r="AP21" s="7"/>
      <c r="AQ21" s="7">
        <f>AK21+AM21+AN21+AO21+AP21</f>
        <v>12</v>
      </c>
      <c r="AR21" s="7">
        <f>AL21+AP21</f>
        <v>0</v>
      </c>
      <c r="AS21" s="7"/>
      <c r="AT21" s="7"/>
      <c r="AU21" s="7"/>
      <c r="AV21" s="7"/>
      <c r="AW21" s="33">
        <f>AQ21+AS21+AT21+AU21+AV21</f>
        <v>12</v>
      </c>
      <c r="AX21" s="33">
        <f>AR21+AV21</f>
        <v>0</v>
      </c>
      <c r="AY21" s="7"/>
      <c r="AZ21" s="7"/>
      <c r="BA21" s="7"/>
      <c r="BB21" s="7"/>
      <c r="BC21" s="7">
        <f>AW21+AY21+AZ21+BA21+BB21</f>
        <v>12</v>
      </c>
      <c r="BD21" s="7">
        <f>AX21+BB21</f>
        <v>0</v>
      </c>
      <c r="BE21" s="7"/>
      <c r="BF21" s="7"/>
      <c r="BG21" s="7"/>
      <c r="BH21" s="7"/>
      <c r="BI21" s="7">
        <v>6</v>
      </c>
      <c r="BJ21" s="7">
        <f>12-6</f>
        <v>6</v>
      </c>
      <c r="BK21" s="7">
        <f>12-6</f>
        <v>6</v>
      </c>
    </row>
    <row r="22" spans="1:63" ht="17.100000000000001" hidden="1" customHeight="1" outlineLevel="1" x14ac:dyDescent="0.25">
      <c r="A22" s="17" t="s">
        <v>34</v>
      </c>
      <c r="B22" s="18">
        <f>B20</f>
        <v>901</v>
      </c>
      <c r="C22" s="18" t="s">
        <v>8</v>
      </c>
      <c r="D22" s="18" t="s">
        <v>9</v>
      </c>
      <c r="E22" s="18" t="s">
        <v>50</v>
      </c>
      <c r="F22" s="18" t="s">
        <v>35</v>
      </c>
      <c r="G22" s="6">
        <f>G23</f>
        <v>0</v>
      </c>
      <c r="H22" s="6">
        <f>H23</f>
        <v>0</v>
      </c>
      <c r="I22" s="29"/>
      <c r="J22" s="29"/>
      <c r="K22" s="29"/>
      <c r="L22" s="29"/>
      <c r="M22" s="29"/>
      <c r="N22" s="29"/>
      <c r="O22" s="7">
        <f>O23</f>
        <v>275</v>
      </c>
      <c r="P22" s="7">
        <f t="shared" ref="P22:BK22" si="17">P23</f>
        <v>0</v>
      </c>
      <c r="Q22" s="7">
        <f t="shared" si="17"/>
        <v>0</v>
      </c>
      <c r="R22" s="7">
        <f t="shared" si="17"/>
        <v>0</v>
      </c>
      <c r="S22" s="7">
        <f t="shared" si="17"/>
        <v>275</v>
      </c>
      <c r="T22" s="30">
        <f t="shared" si="17"/>
        <v>0</v>
      </c>
      <c r="U22" s="7">
        <f>U23</f>
        <v>0</v>
      </c>
      <c r="V22" s="7">
        <f t="shared" si="17"/>
        <v>0</v>
      </c>
      <c r="W22" s="7">
        <f t="shared" si="17"/>
        <v>0</v>
      </c>
      <c r="X22" s="7">
        <f t="shared" si="17"/>
        <v>0</v>
      </c>
      <c r="Y22" s="7">
        <f t="shared" si="17"/>
        <v>275</v>
      </c>
      <c r="Z22" s="30">
        <f t="shared" si="17"/>
        <v>0</v>
      </c>
      <c r="AA22" s="7">
        <f>AA23</f>
        <v>120</v>
      </c>
      <c r="AB22" s="7">
        <f t="shared" si="17"/>
        <v>0</v>
      </c>
      <c r="AC22" s="7">
        <f t="shared" si="17"/>
        <v>0</v>
      </c>
      <c r="AD22" s="7">
        <f t="shared" si="17"/>
        <v>0</v>
      </c>
      <c r="AE22" s="7">
        <f t="shared" si="17"/>
        <v>395</v>
      </c>
      <c r="AF22" s="30">
        <f t="shared" si="17"/>
        <v>0</v>
      </c>
      <c r="AG22" s="7">
        <f>AG23</f>
        <v>0</v>
      </c>
      <c r="AH22" s="7">
        <f t="shared" si="17"/>
        <v>0</v>
      </c>
      <c r="AI22" s="7">
        <f t="shared" si="17"/>
        <v>0</v>
      </c>
      <c r="AJ22" s="7">
        <f t="shared" si="17"/>
        <v>0</v>
      </c>
      <c r="AK22" s="7">
        <f t="shared" si="17"/>
        <v>395</v>
      </c>
      <c r="AL22" s="30">
        <f t="shared" si="17"/>
        <v>0</v>
      </c>
      <c r="AM22" s="7">
        <f>AM23</f>
        <v>0</v>
      </c>
      <c r="AN22" s="7">
        <f t="shared" si="17"/>
        <v>0</v>
      </c>
      <c r="AO22" s="7">
        <f t="shared" si="17"/>
        <v>0</v>
      </c>
      <c r="AP22" s="7">
        <f t="shared" si="17"/>
        <v>0</v>
      </c>
      <c r="AQ22" s="7">
        <f t="shared" si="17"/>
        <v>395</v>
      </c>
      <c r="AR22" s="30">
        <f t="shared" si="17"/>
        <v>0</v>
      </c>
      <c r="AS22" s="7">
        <f>AS23</f>
        <v>0</v>
      </c>
      <c r="AT22" s="7">
        <f t="shared" si="17"/>
        <v>0</v>
      </c>
      <c r="AU22" s="7">
        <f t="shared" si="17"/>
        <v>0</v>
      </c>
      <c r="AV22" s="7">
        <f t="shared" si="17"/>
        <v>0</v>
      </c>
      <c r="AW22" s="33">
        <f t="shared" si="17"/>
        <v>395</v>
      </c>
      <c r="AX22" s="34">
        <f t="shared" si="17"/>
        <v>0</v>
      </c>
      <c r="AY22" s="7">
        <f>AY23</f>
        <v>0</v>
      </c>
      <c r="AZ22" s="7">
        <f t="shared" si="17"/>
        <v>0</v>
      </c>
      <c r="BA22" s="7">
        <f t="shared" si="17"/>
        <v>0</v>
      </c>
      <c r="BB22" s="7">
        <f t="shared" si="17"/>
        <v>0</v>
      </c>
      <c r="BC22" s="7">
        <f t="shared" si="17"/>
        <v>395</v>
      </c>
      <c r="BD22" s="30">
        <f t="shared" si="17"/>
        <v>0</v>
      </c>
      <c r="BE22" s="7">
        <f>BE23</f>
        <v>0</v>
      </c>
      <c r="BF22" s="7">
        <f t="shared" si="17"/>
        <v>0</v>
      </c>
      <c r="BG22" s="7">
        <f t="shared" si="17"/>
        <v>0</v>
      </c>
      <c r="BH22" s="7">
        <f t="shared" si="17"/>
        <v>0</v>
      </c>
      <c r="BI22" s="7">
        <f t="shared" si="17"/>
        <v>0</v>
      </c>
      <c r="BJ22" s="7">
        <f t="shared" si="17"/>
        <v>0</v>
      </c>
      <c r="BK22" s="7">
        <f t="shared" si="17"/>
        <v>0</v>
      </c>
    </row>
    <row r="23" spans="1:63" ht="33" hidden="1" outlineLevel="1" x14ac:dyDescent="0.25">
      <c r="A23" s="20" t="s">
        <v>37</v>
      </c>
      <c r="B23" s="18">
        <f>B21</f>
        <v>901</v>
      </c>
      <c r="C23" s="18" t="s">
        <v>8</v>
      </c>
      <c r="D23" s="18" t="s">
        <v>9</v>
      </c>
      <c r="E23" s="18" t="s">
        <v>50</v>
      </c>
      <c r="F23" s="18" t="s">
        <v>38</v>
      </c>
      <c r="G23" s="7"/>
      <c r="H23" s="8"/>
      <c r="I23" s="29"/>
      <c r="J23" s="29"/>
      <c r="K23" s="29"/>
      <c r="L23" s="29"/>
      <c r="M23" s="29"/>
      <c r="N23" s="29"/>
      <c r="O23" s="7">
        <v>275</v>
      </c>
      <c r="P23" s="7"/>
      <c r="Q23" s="7"/>
      <c r="R23" s="7"/>
      <c r="S23" s="7">
        <f>M23+O23+P23+Q23+R23</f>
        <v>275</v>
      </c>
      <c r="T23" s="7">
        <f>N23+R23</f>
        <v>0</v>
      </c>
      <c r="U23" s="7"/>
      <c r="V23" s="7"/>
      <c r="W23" s="7"/>
      <c r="X23" s="7"/>
      <c r="Y23" s="7">
        <f>S23+U23+V23+W23+X23</f>
        <v>275</v>
      </c>
      <c r="Z23" s="7">
        <f>T23+X23</f>
        <v>0</v>
      </c>
      <c r="AA23" s="7">
        <v>120</v>
      </c>
      <c r="AB23" s="7"/>
      <c r="AC23" s="7"/>
      <c r="AD23" s="7"/>
      <c r="AE23" s="7">
        <f>Y23+AA23+AB23+AC23+AD23</f>
        <v>395</v>
      </c>
      <c r="AF23" s="7">
        <f>Z23+AD23</f>
        <v>0</v>
      </c>
      <c r="AG23" s="7"/>
      <c r="AH23" s="7"/>
      <c r="AI23" s="7"/>
      <c r="AJ23" s="7"/>
      <c r="AK23" s="7">
        <f>AE23+AG23+AH23+AI23+AJ23</f>
        <v>395</v>
      </c>
      <c r="AL23" s="7">
        <f>AF23+AJ23</f>
        <v>0</v>
      </c>
      <c r="AM23" s="7"/>
      <c r="AN23" s="7"/>
      <c r="AO23" s="7"/>
      <c r="AP23" s="7"/>
      <c r="AQ23" s="7">
        <f>AK23+AM23+AN23+AO23+AP23</f>
        <v>395</v>
      </c>
      <c r="AR23" s="7">
        <f>AL23+AP23</f>
        <v>0</v>
      </c>
      <c r="AS23" s="7"/>
      <c r="AT23" s="7"/>
      <c r="AU23" s="7"/>
      <c r="AV23" s="7"/>
      <c r="AW23" s="33">
        <f>AQ23+AS23+AT23+AU23+AV23</f>
        <v>395</v>
      </c>
      <c r="AX23" s="33">
        <f>AR23+AV23</f>
        <v>0</v>
      </c>
      <c r="AY23" s="7"/>
      <c r="AZ23" s="7"/>
      <c r="BA23" s="7"/>
      <c r="BB23" s="7"/>
      <c r="BC23" s="7">
        <f>AW23+AY23+AZ23+BA23+BB23</f>
        <v>395</v>
      </c>
      <c r="BD23" s="7">
        <f>AX23+BB23</f>
        <v>0</v>
      </c>
      <c r="BE23" s="7"/>
      <c r="BF23" s="7"/>
      <c r="BG23" s="7"/>
      <c r="BH23" s="7"/>
      <c r="BI23" s="7">
        <v>0</v>
      </c>
      <c r="BJ23" s="7">
        <f>BD23+BF23+BG23+BH23+BI23</f>
        <v>0</v>
      </c>
      <c r="BK23" s="7">
        <f>BE23+BG23+BH23+BI23+BJ23</f>
        <v>0</v>
      </c>
    </row>
    <row r="24" spans="1:63" hidden="1" outlineLevel="1" x14ac:dyDescent="0.25">
      <c r="A24" s="17" t="s">
        <v>21</v>
      </c>
      <c r="B24" s="18" t="s">
        <v>41</v>
      </c>
      <c r="C24" s="22" t="s">
        <v>8</v>
      </c>
      <c r="D24" s="22" t="s">
        <v>9</v>
      </c>
      <c r="E24" s="22" t="s">
        <v>50</v>
      </c>
      <c r="F24" s="23">
        <v>800</v>
      </c>
      <c r="G24" s="7">
        <f t="shared" ref="G24:BK24" si="18">G25</f>
        <v>8</v>
      </c>
      <c r="H24" s="7">
        <f t="shared" si="18"/>
        <v>0</v>
      </c>
      <c r="I24" s="7">
        <f t="shared" si="18"/>
        <v>0</v>
      </c>
      <c r="J24" s="7">
        <f t="shared" si="18"/>
        <v>0</v>
      </c>
      <c r="K24" s="7">
        <f t="shared" si="18"/>
        <v>0</v>
      </c>
      <c r="L24" s="7">
        <f t="shared" si="18"/>
        <v>0</v>
      </c>
      <c r="M24" s="7">
        <f t="shared" si="18"/>
        <v>8</v>
      </c>
      <c r="N24" s="7">
        <f t="shared" si="18"/>
        <v>0</v>
      </c>
      <c r="O24" s="7">
        <f t="shared" si="18"/>
        <v>0</v>
      </c>
      <c r="P24" s="7">
        <f t="shared" si="18"/>
        <v>0</v>
      </c>
      <c r="Q24" s="7">
        <f t="shared" si="18"/>
        <v>0</v>
      </c>
      <c r="R24" s="7">
        <f t="shared" si="18"/>
        <v>0</v>
      </c>
      <c r="S24" s="7">
        <f t="shared" si="18"/>
        <v>8</v>
      </c>
      <c r="T24" s="7">
        <f t="shared" si="18"/>
        <v>0</v>
      </c>
      <c r="U24" s="7">
        <f t="shared" si="18"/>
        <v>0</v>
      </c>
      <c r="V24" s="7">
        <f t="shared" si="18"/>
        <v>0</v>
      </c>
      <c r="W24" s="7">
        <f t="shared" si="18"/>
        <v>0</v>
      </c>
      <c r="X24" s="7">
        <f t="shared" si="18"/>
        <v>0</v>
      </c>
      <c r="Y24" s="7">
        <f t="shared" si="18"/>
        <v>8</v>
      </c>
      <c r="Z24" s="7">
        <f t="shared" si="18"/>
        <v>0</v>
      </c>
      <c r="AA24" s="7">
        <f t="shared" si="18"/>
        <v>0</v>
      </c>
      <c r="AB24" s="7">
        <f t="shared" si="18"/>
        <v>0</v>
      </c>
      <c r="AC24" s="7">
        <f t="shared" si="18"/>
        <v>0</v>
      </c>
      <c r="AD24" s="7">
        <f t="shared" si="18"/>
        <v>0</v>
      </c>
      <c r="AE24" s="7">
        <f t="shared" si="18"/>
        <v>8</v>
      </c>
      <c r="AF24" s="7">
        <f t="shared" si="18"/>
        <v>0</v>
      </c>
      <c r="AG24" s="7">
        <f t="shared" si="18"/>
        <v>0</v>
      </c>
      <c r="AH24" s="7">
        <f t="shared" si="18"/>
        <v>0</v>
      </c>
      <c r="AI24" s="7">
        <f t="shared" si="18"/>
        <v>0</v>
      </c>
      <c r="AJ24" s="7">
        <f t="shared" si="18"/>
        <v>0</v>
      </c>
      <c r="AK24" s="7">
        <f t="shared" si="18"/>
        <v>8</v>
      </c>
      <c r="AL24" s="7">
        <f t="shared" si="18"/>
        <v>0</v>
      </c>
      <c r="AM24" s="7">
        <f t="shared" si="18"/>
        <v>0</v>
      </c>
      <c r="AN24" s="7">
        <f t="shared" si="18"/>
        <v>0</v>
      </c>
      <c r="AO24" s="7">
        <f t="shared" si="18"/>
        <v>0</v>
      </c>
      <c r="AP24" s="7">
        <f t="shared" si="18"/>
        <v>0</v>
      </c>
      <c r="AQ24" s="7">
        <f t="shared" si="18"/>
        <v>8</v>
      </c>
      <c r="AR24" s="7">
        <f t="shared" si="18"/>
        <v>0</v>
      </c>
      <c r="AS24" s="7">
        <f t="shared" si="18"/>
        <v>0</v>
      </c>
      <c r="AT24" s="7">
        <f t="shared" si="18"/>
        <v>0</v>
      </c>
      <c r="AU24" s="7">
        <f t="shared" si="18"/>
        <v>0</v>
      </c>
      <c r="AV24" s="7">
        <f t="shared" si="18"/>
        <v>0</v>
      </c>
      <c r="AW24" s="33">
        <f t="shared" si="18"/>
        <v>8</v>
      </c>
      <c r="AX24" s="33">
        <f t="shared" si="18"/>
        <v>0</v>
      </c>
      <c r="AY24" s="7">
        <f t="shared" si="18"/>
        <v>0</v>
      </c>
      <c r="AZ24" s="7">
        <f t="shared" si="18"/>
        <v>0</v>
      </c>
      <c r="BA24" s="7">
        <f t="shared" si="18"/>
        <v>0</v>
      </c>
      <c r="BB24" s="7">
        <f t="shared" si="18"/>
        <v>0</v>
      </c>
      <c r="BC24" s="7">
        <f t="shared" si="18"/>
        <v>8</v>
      </c>
      <c r="BD24" s="7">
        <f t="shared" si="18"/>
        <v>0</v>
      </c>
      <c r="BE24" s="7">
        <f t="shared" si="18"/>
        <v>0</v>
      </c>
      <c r="BF24" s="7">
        <f t="shared" si="18"/>
        <v>0</v>
      </c>
      <c r="BG24" s="7">
        <f t="shared" si="18"/>
        <v>0</v>
      </c>
      <c r="BH24" s="7">
        <f t="shared" si="18"/>
        <v>0</v>
      </c>
      <c r="BI24" s="7">
        <f t="shared" si="18"/>
        <v>0</v>
      </c>
      <c r="BJ24" s="7">
        <f t="shared" si="18"/>
        <v>0</v>
      </c>
      <c r="BK24" s="7">
        <f t="shared" si="18"/>
        <v>0</v>
      </c>
    </row>
    <row r="25" spans="1:63" hidden="1" outlineLevel="1" x14ac:dyDescent="0.25">
      <c r="A25" s="17" t="s">
        <v>23</v>
      </c>
      <c r="B25" s="18" t="s">
        <v>41</v>
      </c>
      <c r="C25" s="22" t="s">
        <v>8</v>
      </c>
      <c r="D25" s="22" t="s">
        <v>9</v>
      </c>
      <c r="E25" s="22" t="s">
        <v>50</v>
      </c>
      <c r="F25" s="23">
        <v>850</v>
      </c>
      <c r="G25" s="7">
        <v>8</v>
      </c>
      <c r="H25" s="8"/>
      <c r="I25" s="29"/>
      <c r="J25" s="29"/>
      <c r="K25" s="29"/>
      <c r="L25" s="29"/>
      <c r="M25" s="7">
        <f>G25+I25+J25+K25+L25</f>
        <v>8</v>
      </c>
      <c r="N25" s="7">
        <f>H25+L25</f>
        <v>0</v>
      </c>
      <c r="O25" s="30"/>
      <c r="P25" s="30"/>
      <c r="Q25" s="30"/>
      <c r="R25" s="30"/>
      <c r="S25" s="7">
        <f>M25+O25+P25+Q25+R25</f>
        <v>8</v>
      </c>
      <c r="T25" s="7">
        <f>N25+R25</f>
        <v>0</v>
      </c>
      <c r="U25" s="30"/>
      <c r="V25" s="30"/>
      <c r="W25" s="30"/>
      <c r="X25" s="30"/>
      <c r="Y25" s="7">
        <f>S25+U25+V25+W25+X25</f>
        <v>8</v>
      </c>
      <c r="Z25" s="7">
        <f>T25+X25</f>
        <v>0</v>
      </c>
      <c r="AA25" s="30"/>
      <c r="AB25" s="30"/>
      <c r="AC25" s="30"/>
      <c r="AD25" s="30"/>
      <c r="AE25" s="7">
        <f>Y25+AA25+AB25+AC25+AD25</f>
        <v>8</v>
      </c>
      <c r="AF25" s="7">
        <f>Z25+AD25</f>
        <v>0</v>
      </c>
      <c r="AG25" s="30"/>
      <c r="AH25" s="30"/>
      <c r="AI25" s="30"/>
      <c r="AJ25" s="30"/>
      <c r="AK25" s="7">
        <f>AE25+AG25+AH25+AI25+AJ25</f>
        <v>8</v>
      </c>
      <c r="AL25" s="7">
        <f>AF25+AJ25</f>
        <v>0</v>
      </c>
      <c r="AM25" s="30"/>
      <c r="AN25" s="30"/>
      <c r="AO25" s="30"/>
      <c r="AP25" s="30"/>
      <c r="AQ25" s="7">
        <f>AK25+AM25+AN25+AO25+AP25</f>
        <v>8</v>
      </c>
      <c r="AR25" s="7">
        <f>AL25+AP25</f>
        <v>0</v>
      </c>
      <c r="AS25" s="30"/>
      <c r="AT25" s="30"/>
      <c r="AU25" s="30"/>
      <c r="AV25" s="30"/>
      <c r="AW25" s="33">
        <f>AQ25+AS25+AT25+AU25+AV25</f>
        <v>8</v>
      </c>
      <c r="AX25" s="33">
        <f>AR25+AV25</f>
        <v>0</v>
      </c>
      <c r="AY25" s="30"/>
      <c r="AZ25" s="30"/>
      <c r="BA25" s="30"/>
      <c r="BB25" s="30"/>
      <c r="BC25" s="7">
        <f>AW25+AY25+AZ25+BA25+BB25</f>
        <v>8</v>
      </c>
      <c r="BD25" s="7">
        <f>AX25+BB25</f>
        <v>0</v>
      </c>
      <c r="BE25" s="30"/>
      <c r="BF25" s="30"/>
      <c r="BG25" s="30"/>
      <c r="BH25" s="30"/>
      <c r="BI25" s="7">
        <v>0</v>
      </c>
      <c r="BJ25" s="7"/>
      <c r="BK25" s="7"/>
    </row>
    <row r="26" spans="1:63" collapsed="1" x14ac:dyDescent="0.25">
      <c r="A26" s="17"/>
      <c r="B26" s="18"/>
      <c r="C26" s="22"/>
      <c r="D26" s="22"/>
      <c r="E26" s="22"/>
      <c r="F26" s="23"/>
      <c r="G26" s="7"/>
      <c r="H26" s="8"/>
      <c r="I26" s="29"/>
      <c r="J26" s="29"/>
      <c r="K26" s="29"/>
      <c r="L26" s="29"/>
      <c r="M26" s="29"/>
      <c r="N26" s="29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4"/>
      <c r="AX26" s="34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</row>
    <row r="27" spans="1:63" ht="18.75" x14ac:dyDescent="0.3">
      <c r="A27" s="15" t="s">
        <v>14</v>
      </c>
      <c r="B27" s="16" t="s">
        <v>41</v>
      </c>
      <c r="C27" s="16" t="s">
        <v>8</v>
      </c>
      <c r="D27" s="16" t="s">
        <v>15</v>
      </c>
      <c r="E27" s="16"/>
      <c r="F27" s="16"/>
      <c r="G27" s="11">
        <f t="shared" ref="G27:V32" si="19">G28</f>
        <v>173</v>
      </c>
      <c r="H27" s="11">
        <f t="shared" si="19"/>
        <v>0</v>
      </c>
      <c r="I27" s="11">
        <f t="shared" si="19"/>
        <v>0</v>
      </c>
      <c r="J27" s="11">
        <f t="shared" si="19"/>
        <v>0</v>
      </c>
      <c r="K27" s="11">
        <f t="shared" si="19"/>
        <v>0</v>
      </c>
      <c r="L27" s="11">
        <f t="shared" si="19"/>
        <v>0</v>
      </c>
      <c r="M27" s="11">
        <f t="shared" si="19"/>
        <v>173</v>
      </c>
      <c r="N27" s="11">
        <f t="shared" si="19"/>
        <v>0</v>
      </c>
      <c r="O27" s="11">
        <f t="shared" ref="O27:BI27" si="20">O28+O38</f>
        <v>0</v>
      </c>
      <c r="P27" s="11">
        <f t="shared" si="20"/>
        <v>340</v>
      </c>
      <c r="Q27" s="11">
        <f t="shared" si="20"/>
        <v>0</v>
      </c>
      <c r="R27" s="11">
        <f t="shared" si="20"/>
        <v>0</v>
      </c>
      <c r="S27" s="11">
        <f t="shared" si="20"/>
        <v>513</v>
      </c>
      <c r="T27" s="11">
        <f t="shared" si="20"/>
        <v>0</v>
      </c>
      <c r="U27" s="11">
        <f t="shared" si="20"/>
        <v>0</v>
      </c>
      <c r="V27" s="11">
        <f t="shared" si="20"/>
        <v>0</v>
      </c>
      <c r="W27" s="11">
        <f t="shared" si="20"/>
        <v>0</v>
      </c>
      <c r="X27" s="11">
        <f t="shared" si="20"/>
        <v>0</v>
      </c>
      <c r="Y27" s="11">
        <f t="shared" si="20"/>
        <v>513</v>
      </c>
      <c r="Z27" s="11">
        <f t="shared" si="20"/>
        <v>0</v>
      </c>
      <c r="AA27" s="11">
        <f t="shared" si="20"/>
        <v>0</v>
      </c>
      <c r="AB27" s="11">
        <f t="shared" si="20"/>
        <v>1136</v>
      </c>
      <c r="AC27" s="11">
        <f t="shared" si="20"/>
        <v>0</v>
      </c>
      <c r="AD27" s="11">
        <f t="shared" si="20"/>
        <v>0</v>
      </c>
      <c r="AE27" s="11">
        <f t="shared" si="20"/>
        <v>1649</v>
      </c>
      <c r="AF27" s="11">
        <f t="shared" si="20"/>
        <v>0</v>
      </c>
      <c r="AG27" s="11">
        <f t="shared" si="20"/>
        <v>0</v>
      </c>
      <c r="AH27" s="11">
        <f t="shared" si="20"/>
        <v>0</v>
      </c>
      <c r="AI27" s="11">
        <f t="shared" si="20"/>
        <v>0</v>
      </c>
      <c r="AJ27" s="11">
        <f t="shared" si="20"/>
        <v>0</v>
      </c>
      <c r="AK27" s="11">
        <f t="shared" si="20"/>
        <v>1649</v>
      </c>
      <c r="AL27" s="11">
        <f t="shared" si="20"/>
        <v>0</v>
      </c>
      <c r="AM27" s="11">
        <f t="shared" si="20"/>
        <v>0</v>
      </c>
      <c r="AN27" s="11">
        <f t="shared" si="20"/>
        <v>0</v>
      </c>
      <c r="AO27" s="11">
        <f t="shared" si="20"/>
        <v>0</v>
      </c>
      <c r="AP27" s="11">
        <f t="shared" si="20"/>
        <v>0</v>
      </c>
      <c r="AQ27" s="11">
        <f t="shared" si="20"/>
        <v>1649</v>
      </c>
      <c r="AR27" s="11">
        <f t="shared" si="20"/>
        <v>0</v>
      </c>
      <c r="AS27" s="11">
        <f t="shared" si="20"/>
        <v>0</v>
      </c>
      <c r="AT27" s="11">
        <f t="shared" si="20"/>
        <v>330</v>
      </c>
      <c r="AU27" s="11">
        <f t="shared" si="20"/>
        <v>0</v>
      </c>
      <c r="AV27" s="11">
        <f t="shared" si="20"/>
        <v>0</v>
      </c>
      <c r="AW27" s="38">
        <f t="shared" si="20"/>
        <v>1979</v>
      </c>
      <c r="AX27" s="38">
        <f t="shared" si="20"/>
        <v>0</v>
      </c>
      <c r="AY27" s="11">
        <f t="shared" si="20"/>
        <v>0</v>
      </c>
      <c r="AZ27" s="11">
        <f t="shared" si="20"/>
        <v>112</v>
      </c>
      <c r="BA27" s="11">
        <f t="shared" si="20"/>
        <v>0</v>
      </c>
      <c r="BB27" s="11">
        <f t="shared" si="20"/>
        <v>0</v>
      </c>
      <c r="BC27" s="11">
        <f t="shared" si="20"/>
        <v>2091</v>
      </c>
      <c r="BD27" s="11">
        <f t="shared" si="20"/>
        <v>0</v>
      </c>
      <c r="BE27" s="11">
        <f t="shared" si="20"/>
        <v>0</v>
      </c>
      <c r="BF27" s="11">
        <f t="shared" si="20"/>
        <v>0</v>
      </c>
      <c r="BG27" s="11">
        <f t="shared" si="20"/>
        <v>0</v>
      </c>
      <c r="BH27" s="11">
        <f t="shared" si="20"/>
        <v>0</v>
      </c>
      <c r="BI27" s="11">
        <f t="shared" si="20"/>
        <v>1508</v>
      </c>
      <c r="BJ27" s="11">
        <f t="shared" ref="BJ27:BK27" si="21">BJ28+BJ38</f>
        <v>1508</v>
      </c>
      <c r="BK27" s="11">
        <f t="shared" si="21"/>
        <v>1508</v>
      </c>
    </row>
    <row r="28" spans="1:63" ht="49.5" x14ac:dyDescent="0.25">
      <c r="A28" s="20" t="s">
        <v>70</v>
      </c>
      <c r="B28" s="18">
        <v>901</v>
      </c>
      <c r="C28" s="18" t="s">
        <v>8</v>
      </c>
      <c r="D28" s="18" t="s">
        <v>15</v>
      </c>
      <c r="E28" s="18" t="s">
        <v>24</v>
      </c>
      <c r="F28" s="18"/>
      <c r="G28" s="9">
        <f t="shared" si="19"/>
        <v>173</v>
      </c>
      <c r="H28" s="9">
        <f t="shared" si="19"/>
        <v>0</v>
      </c>
      <c r="I28" s="9">
        <f t="shared" si="19"/>
        <v>0</v>
      </c>
      <c r="J28" s="9">
        <f t="shared" si="19"/>
        <v>0</v>
      </c>
      <c r="K28" s="9">
        <f t="shared" si="19"/>
        <v>0</v>
      </c>
      <c r="L28" s="9">
        <f t="shared" si="19"/>
        <v>0</v>
      </c>
      <c r="M28" s="9">
        <f t="shared" si="19"/>
        <v>173</v>
      </c>
      <c r="N28" s="9">
        <f t="shared" si="19"/>
        <v>0</v>
      </c>
      <c r="O28" s="9">
        <f t="shared" si="19"/>
        <v>0</v>
      </c>
      <c r="P28" s="9">
        <f t="shared" si="19"/>
        <v>0</v>
      </c>
      <c r="Q28" s="9">
        <f t="shared" si="19"/>
        <v>0</v>
      </c>
      <c r="R28" s="9">
        <f t="shared" si="19"/>
        <v>0</v>
      </c>
      <c r="S28" s="9">
        <f t="shared" si="19"/>
        <v>173</v>
      </c>
      <c r="T28" s="9">
        <f t="shared" si="19"/>
        <v>0</v>
      </c>
      <c r="U28" s="9">
        <f t="shared" si="19"/>
        <v>0</v>
      </c>
      <c r="V28" s="9">
        <f t="shared" si="19"/>
        <v>0</v>
      </c>
      <c r="W28" s="9">
        <f t="shared" ref="W28:AL28" si="22">W29</f>
        <v>0</v>
      </c>
      <c r="X28" s="9">
        <f t="shared" si="22"/>
        <v>0</v>
      </c>
      <c r="Y28" s="9">
        <f t="shared" si="22"/>
        <v>173</v>
      </c>
      <c r="Z28" s="9">
        <f t="shared" si="22"/>
        <v>0</v>
      </c>
      <c r="AA28" s="9">
        <f t="shared" si="22"/>
        <v>0</v>
      </c>
      <c r="AB28" s="9">
        <f t="shared" si="22"/>
        <v>0</v>
      </c>
      <c r="AC28" s="9">
        <f t="shared" si="22"/>
        <v>0</v>
      </c>
      <c r="AD28" s="9">
        <f t="shared" si="22"/>
        <v>0</v>
      </c>
      <c r="AE28" s="9">
        <f t="shared" si="22"/>
        <v>173</v>
      </c>
      <c r="AF28" s="9">
        <f t="shared" si="22"/>
        <v>0</v>
      </c>
      <c r="AG28" s="9">
        <f t="shared" si="22"/>
        <v>0</v>
      </c>
      <c r="AH28" s="9">
        <f t="shared" si="22"/>
        <v>0</v>
      </c>
      <c r="AI28" s="9">
        <f t="shared" si="22"/>
        <v>0</v>
      </c>
      <c r="AJ28" s="9">
        <f t="shared" si="22"/>
        <v>0</v>
      </c>
      <c r="AK28" s="9">
        <f t="shared" si="22"/>
        <v>173</v>
      </c>
      <c r="AL28" s="9">
        <f t="shared" si="22"/>
        <v>0</v>
      </c>
      <c r="AM28" s="9">
        <f t="shared" ref="AM28:BB28" si="23">AM29</f>
        <v>0</v>
      </c>
      <c r="AN28" s="9">
        <f t="shared" si="23"/>
        <v>0</v>
      </c>
      <c r="AO28" s="9">
        <f t="shared" si="23"/>
        <v>0</v>
      </c>
      <c r="AP28" s="9">
        <f t="shared" si="23"/>
        <v>0</v>
      </c>
      <c r="AQ28" s="9">
        <f t="shared" si="23"/>
        <v>173</v>
      </c>
      <c r="AR28" s="9">
        <f t="shared" si="23"/>
        <v>0</v>
      </c>
      <c r="AS28" s="9">
        <f t="shared" si="23"/>
        <v>0</v>
      </c>
      <c r="AT28" s="9">
        <f t="shared" si="23"/>
        <v>0</v>
      </c>
      <c r="AU28" s="9">
        <f t="shared" si="23"/>
        <v>0</v>
      </c>
      <c r="AV28" s="9">
        <f t="shared" si="23"/>
        <v>0</v>
      </c>
      <c r="AW28" s="35">
        <f t="shared" si="23"/>
        <v>173</v>
      </c>
      <c r="AX28" s="35">
        <f t="shared" si="23"/>
        <v>0</v>
      </c>
      <c r="AY28" s="9">
        <f t="shared" si="23"/>
        <v>0</v>
      </c>
      <c r="AZ28" s="9">
        <f t="shared" si="23"/>
        <v>0</v>
      </c>
      <c r="BA28" s="9">
        <f t="shared" si="23"/>
        <v>0</v>
      </c>
      <c r="BB28" s="9">
        <f t="shared" si="23"/>
        <v>0</v>
      </c>
      <c r="BC28" s="9">
        <f t="shared" ref="BC28:BK32" si="24">BC29</f>
        <v>173</v>
      </c>
      <c r="BD28" s="9">
        <f t="shared" si="24"/>
        <v>0</v>
      </c>
      <c r="BE28" s="9">
        <f t="shared" si="24"/>
        <v>0</v>
      </c>
      <c r="BF28" s="9">
        <f t="shared" si="24"/>
        <v>0</v>
      </c>
      <c r="BG28" s="9">
        <f t="shared" si="24"/>
        <v>0</v>
      </c>
      <c r="BH28" s="9">
        <f t="shared" si="24"/>
        <v>0</v>
      </c>
      <c r="BI28" s="9">
        <f t="shared" si="24"/>
        <v>208</v>
      </c>
      <c r="BJ28" s="9">
        <f t="shared" si="24"/>
        <v>208</v>
      </c>
      <c r="BK28" s="9">
        <f t="shared" si="24"/>
        <v>208</v>
      </c>
    </row>
    <row r="29" spans="1:63" ht="33" x14ac:dyDescent="0.25">
      <c r="A29" s="17" t="s">
        <v>71</v>
      </c>
      <c r="B29" s="18">
        <v>901</v>
      </c>
      <c r="C29" s="18" t="s">
        <v>8</v>
      </c>
      <c r="D29" s="18" t="s">
        <v>15</v>
      </c>
      <c r="E29" s="18" t="s">
        <v>44</v>
      </c>
      <c r="F29" s="18"/>
      <c r="G29" s="9">
        <f>G30+G34</f>
        <v>173</v>
      </c>
      <c r="H29" s="9">
        <f t="shared" ref="H29:BI29" si="25">H30+H34</f>
        <v>0</v>
      </c>
      <c r="I29" s="9">
        <f t="shared" si="25"/>
        <v>0</v>
      </c>
      <c r="J29" s="9">
        <f t="shared" si="25"/>
        <v>0</v>
      </c>
      <c r="K29" s="9">
        <f t="shared" si="25"/>
        <v>0</v>
      </c>
      <c r="L29" s="9">
        <f t="shared" si="25"/>
        <v>0</v>
      </c>
      <c r="M29" s="9">
        <f t="shared" si="25"/>
        <v>173</v>
      </c>
      <c r="N29" s="9">
        <f t="shared" si="25"/>
        <v>0</v>
      </c>
      <c r="O29" s="9">
        <f t="shared" si="25"/>
        <v>0</v>
      </c>
      <c r="P29" s="9">
        <f t="shared" si="25"/>
        <v>0</v>
      </c>
      <c r="Q29" s="9">
        <f t="shared" si="25"/>
        <v>0</v>
      </c>
      <c r="R29" s="9">
        <f t="shared" si="25"/>
        <v>0</v>
      </c>
      <c r="S29" s="9">
        <f t="shared" si="25"/>
        <v>173</v>
      </c>
      <c r="T29" s="9">
        <f t="shared" si="25"/>
        <v>0</v>
      </c>
      <c r="U29" s="9">
        <f t="shared" si="25"/>
        <v>0</v>
      </c>
      <c r="V29" s="9">
        <f t="shared" si="25"/>
        <v>0</v>
      </c>
      <c r="W29" s="9">
        <f t="shared" si="25"/>
        <v>0</v>
      </c>
      <c r="X29" s="9">
        <f t="shared" si="25"/>
        <v>0</v>
      </c>
      <c r="Y29" s="9">
        <f t="shared" si="25"/>
        <v>173</v>
      </c>
      <c r="Z29" s="9">
        <f t="shared" si="25"/>
        <v>0</v>
      </c>
      <c r="AA29" s="9">
        <f t="shared" si="25"/>
        <v>0</v>
      </c>
      <c r="AB29" s="9">
        <f t="shared" si="25"/>
        <v>0</v>
      </c>
      <c r="AC29" s="9">
        <f t="shared" si="25"/>
        <v>0</v>
      </c>
      <c r="AD29" s="9">
        <f t="shared" si="25"/>
        <v>0</v>
      </c>
      <c r="AE29" s="9">
        <f t="shared" si="25"/>
        <v>173</v>
      </c>
      <c r="AF29" s="9">
        <f t="shared" si="25"/>
        <v>0</v>
      </c>
      <c r="AG29" s="9">
        <f t="shared" si="25"/>
        <v>0</v>
      </c>
      <c r="AH29" s="9">
        <f t="shared" si="25"/>
        <v>0</v>
      </c>
      <c r="AI29" s="9">
        <f t="shared" si="25"/>
        <v>0</v>
      </c>
      <c r="AJ29" s="9">
        <f t="shared" si="25"/>
        <v>0</v>
      </c>
      <c r="AK29" s="9">
        <f t="shared" si="25"/>
        <v>173</v>
      </c>
      <c r="AL29" s="9">
        <f t="shared" si="25"/>
        <v>0</v>
      </c>
      <c r="AM29" s="9">
        <f t="shared" si="25"/>
        <v>0</v>
      </c>
      <c r="AN29" s="9">
        <f t="shared" si="25"/>
        <v>0</v>
      </c>
      <c r="AO29" s="9">
        <f t="shared" si="25"/>
        <v>0</v>
      </c>
      <c r="AP29" s="9">
        <f t="shared" si="25"/>
        <v>0</v>
      </c>
      <c r="AQ29" s="9">
        <f t="shared" si="25"/>
        <v>173</v>
      </c>
      <c r="AR29" s="9">
        <f t="shared" si="25"/>
        <v>0</v>
      </c>
      <c r="AS29" s="9">
        <f t="shared" si="25"/>
        <v>0</v>
      </c>
      <c r="AT29" s="9">
        <f t="shared" si="25"/>
        <v>0</v>
      </c>
      <c r="AU29" s="9">
        <f t="shared" si="25"/>
        <v>0</v>
      </c>
      <c r="AV29" s="9">
        <f t="shared" si="25"/>
        <v>0</v>
      </c>
      <c r="AW29" s="35">
        <f t="shared" si="25"/>
        <v>173</v>
      </c>
      <c r="AX29" s="35">
        <f t="shared" si="25"/>
        <v>0</v>
      </c>
      <c r="AY29" s="9">
        <f t="shared" si="25"/>
        <v>0</v>
      </c>
      <c r="AZ29" s="9">
        <f t="shared" si="25"/>
        <v>0</v>
      </c>
      <c r="BA29" s="9">
        <f t="shared" si="25"/>
        <v>0</v>
      </c>
      <c r="BB29" s="9">
        <f t="shared" si="25"/>
        <v>0</v>
      </c>
      <c r="BC29" s="9">
        <f t="shared" si="25"/>
        <v>173</v>
      </c>
      <c r="BD29" s="9">
        <f t="shared" si="25"/>
        <v>0</v>
      </c>
      <c r="BE29" s="9">
        <f t="shared" si="25"/>
        <v>0</v>
      </c>
      <c r="BF29" s="9">
        <f t="shared" si="25"/>
        <v>0</v>
      </c>
      <c r="BG29" s="9">
        <f t="shared" si="25"/>
        <v>0</v>
      </c>
      <c r="BH29" s="9">
        <f t="shared" si="25"/>
        <v>0</v>
      </c>
      <c r="BI29" s="9">
        <f t="shared" si="25"/>
        <v>208</v>
      </c>
      <c r="BJ29" s="9">
        <f t="shared" ref="BJ29:BK29" si="26">BJ30+BJ34</f>
        <v>208</v>
      </c>
      <c r="BK29" s="9">
        <f t="shared" si="26"/>
        <v>208</v>
      </c>
    </row>
    <row r="30" spans="1:63" ht="20.100000000000001" customHeight="1" x14ac:dyDescent="0.25">
      <c r="A30" s="17" t="s">
        <v>7</v>
      </c>
      <c r="B30" s="18">
        <v>901</v>
      </c>
      <c r="C30" s="18" t="s">
        <v>8</v>
      </c>
      <c r="D30" s="18" t="s">
        <v>15</v>
      </c>
      <c r="E30" s="18" t="s">
        <v>42</v>
      </c>
      <c r="F30" s="18"/>
      <c r="G30" s="7">
        <f t="shared" si="19"/>
        <v>173</v>
      </c>
      <c r="H30" s="7">
        <f t="shared" si="19"/>
        <v>0</v>
      </c>
      <c r="I30" s="7">
        <f t="shared" si="19"/>
        <v>0</v>
      </c>
      <c r="J30" s="7">
        <f t="shared" si="19"/>
        <v>0</v>
      </c>
      <c r="K30" s="7">
        <f t="shared" si="19"/>
        <v>0</v>
      </c>
      <c r="L30" s="7">
        <f t="shared" si="19"/>
        <v>0</v>
      </c>
      <c r="M30" s="7">
        <f t="shared" si="19"/>
        <v>173</v>
      </c>
      <c r="N30" s="7">
        <f t="shared" si="19"/>
        <v>0</v>
      </c>
      <c r="O30" s="7">
        <f t="shared" si="19"/>
        <v>0</v>
      </c>
      <c r="P30" s="7">
        <f t="shared" si="19"/>
        <v>0</v>
      </c>
      <c r="Q30" s="7">
        <f t="shared" si="19"/>
        <v>0</v>
      </c>
      <c r="R30" s="7">
        <f t="shared" si="19"/>
        <v>0</v>
      </c>
      <c r="S30" s="7">
        <f t="shared" si="19"/>
        <v>173</v>
      </c>
      <c r="T30" s="7">
        <f t="shared" si="19"/>
        <v>0</v>
      </c>
      <c r="U30" s="7">
        <f t="shared" si="19"/>
        <v>0</v>
      </c>
      <c r="V30" s="7">
        <f t="shared" si="19"/>
        <v>0</v>
      </c>
      <c r="W30" s="7">
        <f t="shared" ref="W30:AL32" si="27">W31</f>
        <v>0</v>
      </c>
      <c r="X30" s="7">
        <f t="shared" si="27"/>
        <v>0</v>
      </c>
      <c r="Y30" s="7">
        <f t="shared" si="27"/>
        <v>173</v>
      </c>
      <c r="Z30" s="7">
        <f t="shared" si="27"/>
        <v>0</v>
      </c>
      <c r="AA30" s="7">
        <f t="shared" si="27"/>
        <v>0</v>
      </c>
      <c r="AB30" s="7">
        <f t="shared" si="27"/>
        <v>0</v>
      </c>
      <c r="AC30" s="7">
        <f t="shared" si="27"/>
        <v>0</v>
      </c>
      <c r="AD30" s="7">
        <f t="shared" si="27"/>
        <v>0</v>
      </c>
      <c r="AE30" s="7">
        <f t="shared" si="27"/>
        <v>173</v>
      </c>
      <c r="AF30" s="7">
        <f t="shared" si="27"/>
        <v>0</v>
      </c>
      <c r="AG30" s="7">
        <f t="shared" si="27"/>
        <v>0</v>
      </c>
      <c r="AH30" s="7">
        <f t="shared" si="27"/>
        <v>0</v>
      </c>
      <c r="AI30" s="7">
        <f t="shared" si="27"/>
        <v>0</v>
      </c>
      <c r="AJ30" s="7">
        <f t="shared" si="27"/>
        <v>0</v>
      </c>
      <c r="AK30" s="7">
        <f t="shared" si="27"/>
        <v>173</v>
      </c>
      <c r="AL30" s="7">
        <f t="shared" si="27"/>
        <v>0</v>
      </c>
      <c r="AM30" s="7">
        <f t="shared" ref="AM30:BB32" si="28">AM31</f>
        <v>0</v>
      </c>
      <c r="AN30" s="7">
        <f t="shared" si="28"/>
        <v>0</v>
      </c>
      <c r="AO30" s="7">
        <f t="shared" si="28"/>
        <v>0</v>
      </c>
      <c r="AP30" s="7">
        <f t="shared" si="28"/>
        <v>0</v>
      </c>
      <c r="AQ30" s="7">
        <f t="shared" si="28"/>
        <v>173</v>
      </c>
      <c r="AR30" s="7">
        <f t="shared" si="28"/>
        <v>0</v>
      </c>
      <c r="AS30" s="7">
        <f t="shared" si="28"/>
        <v>0</v>
      </c>
      <c r="AT30" s="7">
        <f t="shared" si="28"/>
        <v>0</v>
      </c>
      <c r="AU30" s="7">
        <f t="shared" si="28"/>
        <v>0</v>
      </c>
      <c r="AV30" s="7">
        <f t="shared" si="28"/>
        <v>0</v>
      </c>
      <c r="AW30" s="33">
        <f t="shared" si="28"/>
        <v>173</v>
      </c>
      <c r="AX30" s="33">
        <f t="shared" si="28"/>
        <v>0</v>
      </c>
      <c r="AY30" s="7">
        <f t="shared" si="28"/>
        <v>0</v>
      </c>
      <c r="AZ30" s="7">
        <f t="shared" si="28"/>
        <v>0</v>
      </c>
      <c r="BA30" s="7">
        <f t="shared" si="28"/>
        <v>0</v>
      </c>
      <c r="BB30" s="7">
        <f t="shared" si="28"/>
        <v>0</v>
      </c>
      <c r="BC30" s="7">
        <f t="shared" ref="BC30:BD32" si="29">BC31</f>
        <v>173</v>
      </c>
      <c r="BD30" s="7">
        <f t="shared" si="29"/>
        <v>0</v>
      </c>
      <c r="BE30" s="7">
        <f t="shared" si="24"/>
        <v>0</v>
      </c>
      <c r="BF30" s="7">
        <f t="shared" si="24"/>
        <v>0</v>
      </c>
      <c r="BG30" s="7">
        <f t="shared" si="24"/>
        <v>0</v>
      </c>
      <c r="BH30" s="7">
        <f t="shared" si="24"/>
        <v>0</v>
      </c>
      <c r="BI30" s="7">
        <f t="shared" si="24"/>
        <v>208</v>
      </c>
      <c r="BJ30" s="7">
        <f t="shared" si="24"/>
        <v>208</v>
      </c>
      <c r="BK30" s="7">
        <f t="shared" si="24"/>
        <v>208</v>
      </c>
    </row>
    <row r="31" spans="1:63" ht="33" x14ac:dyDescent="0.25">
      <c r="A31" s="17" t="s">
        <v>30</v>
      </c>
      <c r="B31" s="18">
        <v>901</v>
      </c>
      <c r="C31" s="18" t="s">
        <v>8</v>
      </c>
      <c r="D31" s="18" t="s">
        <v>15</v>
      </c>
      <c r="E31" s="18" t="s">
        <v>43</v>
      </c>
      <c r="F31" s="18"/>
      <c r="G31" s="9">
        <f t="shared" si="19"/>
        <v>173</v>
      </c>
      <c r="H31" s="9">
        <f t="shared" si="19"/>
        <v>0</v>
      </c>
      <c r="I31" s="9">
        <f t="shared" si="19"/>
        <v>0</v>
      </c>
      <c r="J31" s="9">
        <f t="shared" si="19"/>
        <v>0</v>
      </c>
      <c r="K31" s="9">
        <f t="shared" si="19"/>
        <v>0</v>
      </c>
      <c r="L31" s="9">
        <f t="shared" si="19"/>
        <v>0</v>
      </c>
      <c r="M31" s="9">
        <f t="shared" si="19"/>
        <v>173</v>
      </c>
      <c r="N31" s="9">
        <f t="shared" si="19"/>
        <v>0</v>
      </c>
      <c r="O31" s="9">
        <f t="shared" si="19"/>
        <v>0</v>
      </c>
      <c r="P31" s="9">
        <f t="shared" si="19"/>
        <v>0</v>
      </c>
      <c r="Q31" s="9">
        <f t="shared" si="19"/>
        <v>0</v>
      </c>
      <c r="R31" s="9">
        <f t="shared" si="19"/>
        <v>0</v>
      </c>
      <c r="S31" s="9">
        <f t="shared" si="19"/>
        <v>173</v>
      </c>
      <c r="T31" s="9">
        <f t="shared" si="19"/>
        <v>0</v>
      </c>
      <c r="U31" s="9">
        <f t="shared" si="19"/>
        <v>0</v>
      </c>
      <c r="V31" s="9">
        <f t="shared" si="19"/>
        <v>0</v>
      </c>
      <c r="W31" s="9">
        <f t="shared" si="27"/>
        <v>0</v>
      </c>
      <c r="X31" s="9">
        <f t="shared" si="27"/>
        <v>0</v>
      </c>
      <c r="Y31" s="9">
        <f t="shared" si="27"/>
        <v>173</v>
      </c>
      <c r="Z31" s="9">
        <f t="shared" si="27"/>
        <v>0</v>
      </c>
      <c r="AA31" s="9">
        <f t="shared" si="27"/>
        <v>0</v>
      </c>
      <c r="AB31" s="9">
        <f t="shared" si="27"/>
        <v>0</v>
      </c>
      <c r="AC31" s="9">
        <f t="shared" si="27"/>
        <v>0</v>
      </c>
      <c r="AD31" s="9">
        <f t="shared" si="27"/>
        <v>0</v>
      </c>
      <c r="AE31" s="9">
        <f t="shared" si="27"/>
        <v>173</v>
      </c>
      <c r="AF31" s="9">
        <f t="shared" si="27"/>
        <v>0</v>
      </c>
      <c r="AG31" s="9">
        <f t="shared" si="27"/>
        <v>0</v>
      </c>
      <c r="AH31" s="9">
        <f t="shared" si="27"/>
        <v>0</v>
      </c>
      <c r="AI31" s="9">
        <f t="shared" si="27"/>
        <v>0</v>
      </c>
      <c r="AJ31" s="9">
        <f t="shared" si="27"/>
        <v>0</v>
      </c>
      <c r="AK31" s="9">
        <f t="shared" si="27"/>
        <v>173</v>
      </c>
      <c r="AL31" s="9">
        <f t="shared" si="27"/>
        <v>0</v>
      </c>
      <c r="AM31" s="9">
        <f t="shared" si="28"/>
        <v>0</v>
      </c>
      <c r="AN31" s="9">
        <f t="shared" si="28"/>
        <v>0</v>
      </c>
      <c r="AO31" s="9">
        <f t="shared" si="28"/>
        <v>0</v>
      </c>
      <c r="AP31" s="9">
        <f t="shared" si="28"/>
        <v>0</v>
      </c>
      <c r="AQ31" s="9">
        <f t="shared" si="28"/>
        <v>173</v>
      </c>
      <c r="AR31" s="9">
        <f t="shared" si="28"/>
        <v>0</v>
      </c>
      <c r="AS31" s="9">
        <f t="shared" si="28"/>
        <v>0</v>
      </c>
      <c r="AT31" s="9">
        <f t="shared" si="28"/>
        <v>0</v>
      </c>
      <c r="AU31" s="9">
        <f t="shared" si="28"/>
        <v>0</v>
      </c>
      <c r="AV31" s="9">
        <f t="shared" si="28"/>
        <v>0</v>
      </c>
      <c r="AW31" s="35">
        <f t="shared" si="28"/>
        <v>173</v>
      </c>
      <c r="AX31" s="35">
        <f t="shared" si="28"/>
        <v>0</v>
      </c>
      <c r="AY31" s="9">
        <f t="shared" si="28"/>
        <v>0</v>
      </c>
      <c r="AZ31" s="9">
        <f t="shared" si="28"/>
        <v>0</v>
      </c>
      <c r="BA31" s="9">
        <f t="shared" si="28"/>
        <v>0</v>
      </c>
      <c r="BB31" s="9">
        <f t="shared" si="28"/>
        <v>0</v>
      </c>
      <c r="BC31" s="9">
        <f t="shared" si="29"/>
        <v>173</v>
      </c>
      <c r="BD31" s="9">
        <f t="shared" si="29"/>
        <v>0</v>
      </c>
      <c r="BE31" s="9">
        <f t="shared" si="24"/>
        <v>0</v>
      </c>
      <c r="BF31" s="9">
        <f t="shared" si="24"/>
        <v>0</v>
      </c>
      <c r="BG31" s="9">
        <f t="shared" si="24"/>
        <v>0</v>
      </c>
      <c r="BH31" s="9">
        <f t="shared" si="24"/>
        <v>0</v>
      </c>
      <c r="BI31" s="9">
        <f t="shared" si="24"/>
        <v>208</v>
      </c>
      <c r="BJ31" s="9">
        <f t="shared" si="24"/>
        <v>208</v>
      </c>
      <c r="BK31" s="9">
        <f t="shared" si="24"/>
        <v>208</v>
      </c>
    </row>
    <row r="32" spans="1:63" ht="66" x14ac:dyDescent="0.25">
      <c r="A32" s="17" t="s">
        <v>45</v>
      </c>
      <c r="B32" s="18">
        <v>901</v>
      </c>
      <c r="C32" s="18" t="s">
        <v>8</v>
      </c>
      <c r="D32" s="18" t="s">
        <v>15</v>
      </c>
      <c r="E32" s="18" t="s">
        <v>43</v>
      </c>
      <c r="F32" s="18" t="s">
        <v>26</v>
      </c>
      <c r="G32" s="7">
        <f t="shared" si="19"/>
        <v>173</v>
      </c>
      <c r="H32" s="7">
        <f t="shared" si="19"/>
        <v>0</v>
      </c>
      <c r="I32" s="7">
        <f t="shared" si="19"/>
        <v>0</v>
      </c>
      <c r="J32" s="7">
        <f t="shared" si="19"/>
        <v>0</v>
      </c>
      <c r="K32" s="7">
        <f t="shared" si="19"/>
        <v>0</v>
      </c>
      <c r="L32" s="7">
        <f t="shared" si="19"/>
        <v>0</v>
      </c>
      <c r="M32" s="7">
        <f t="shared" si="19"/>
        <v>173</v>
      </c>
      <c r="N32" s="7">
        <f t="shared" si="19"/>
        <v>0</v>
      </c>
      <c r="O32" s="7">
        <f t="shared" si="19"/>
        <v>0</v>
      </c>
      <c r="P32" s="7">
        <f t="shared" si="19"/>
        <v>0</v>
      </c>
      <c r="Q32" s="7">
        <f t="shared" si="19"/>
        <v>0</v>
      </c>
      <c r="R32" s="7">
        <f t="shared" si="19"/>
        <v>0</v>
      </c>
      <c r="S32" s="7">
        <f t="shared" si="19"/>
        <v>173</v>
      </c>
      <c r="T32" s="7">
        <f t="shared" si="19"/>
        <v>0</v>
      </c>
      <c r="U32" s="7">
        <f t="shared" si="19"/>
        <v>0</v>
      </c>
      <c r="V32" s="7">
        <f t="shared" si="19"/>
        <v>0</v>
      </c>
      <c r="W32" s="7">
        <f t="shared" si="27"/>
        <v>0</v>
      </c>
      <c r="X32" s="7">
        <f t="shared" si="27"/>
        <v>0</v>
      </c>
      <c r="Y32" s="7">
        <f t="shared" si="27"/>
        <v>173</v>
      </c>
      <c r="Z32" s="7">
        <f t="shared" si="27"/>
        <v>0</v>
      </c>
      <c r="AA32" s="7">
        <f t="shared" si="27"/>
        <v>0</v>
      </c>
      <c r="AB32" s="7">
        <f t="shared" si="27"/>
        <v>0</v>
      </c>
      <c r="AC32" s="7">
        <f t="shared" si="27"/>
        <v>0</v>
      </c>
      <c r="AD32" s="7">
        <f t="shared" si="27"/>
        <v>0</v>
      </c>
      <c r="AE32" s="7">
        <f t="shared" si="27"/>
        <v>173</v>
      </c>
      <c r="AF32" s="7">
        <f t="shared" si="27"/>
        <v>0</v>
      </c>
      <c r="AG32" s="7">
        <f t="shared" si="27"/>
        <v>0</v>
      </c>
      <c r="AH32" s="7">
        <f t="shared" si="27"/>
        <v>0</v>
      </c>
      <c r="AI32" s="7">
        <f t="shared" si="27"/>
        <v>0</v>
      </c>
      <c r="AJ32" s="7">
        <f t="shared" si="27"/>
        <v>0</v>
      </c>
      <c r="AK32" s="7">
        <f t="shared" si="27"/>
        <v>173</v>
      </c>
      <c r="AL32" s="7">
        <f t="shared" si="27"/>
        <v>0</v>
      </c>
      <c r="AM32" s="7">
        <f t="shared" si="28"/>
        <v>0</v>
      </c>
      <c r="AN32" s="7">
        <f t="shared" si="28"/>
        <v>0</v>
      </c>
      <c r="AO32" s="7">
        <f t="shared" si="28"/>
        <v>0</v>
      </c>
      <c r="AP32" s="7">
        <f t="shared" si="28"/>
        <v>0</v>
      </c>
      <c r="AQ32" s="7">
        <f t="shared" si="28"/>
        <v>173</v>
      </c>
      <c r="AR32" s="7">
        <f t="shared" si="28"/>
        <v>0</v>
      </c>
      <c r="AS32" s="7">
        <f t="shared" si="28"/>
        <v>0</v>
      </c>
      <c r="AT32" s="7">
        <f t="shared" si="28"/>
        <v>0</v>
      </c>
      <c r="AU32" s="7">
        <f t="shared" si="28"/>
        <v>0</v>
      </c>
      <c r="AV32" s="7">
        <f t="shared" si="28"/>
        <v>0</v>
      </c>
      <c r="AW32" s="33">
        <f t="shared" si="28"/>
        <v>173</v>
      </c>
      <c r="AX32" s="33">
        <f t="shared" si="28"/>
        <v>0</v>
      </c>
      <c r="AY32" s="7">
        <f t="shared" si="28"/>
        <v>0</v>
      </c>
      <c r="AZ32" s="7">
        <f t="shared" si="28"/>
        <v>0</v>
      </c>
      <c r="BA32" s="7">
        <f t="shared" si="28"/>
        <v>0</v>
      </c>
      <c r="BB32" s="7">
        <f t="shared" si="28"/>
        <v>0</v>
      </c>
      <c r="BC32" s="7">
        <f t="shared" si="29"/>
        <v>173</v>
      </c>
      <c r="BD32" s="7">
        <f t="shared" si="29"/>
        <v>0</v>
      </c>
      <c r="BE32" s="7">
        <f t="shared" si="24"/>
        <v>0</v>
      </c>
      <c r="BF32" s="7">
        <f t="shared" si="24"/>
        <v>0</v>
      </c>
      <c r="BG32" s="7">
        <f t="shared" si="24"/>
        <v>0</v>
      </c>
      <c r="BH32" s="7">
        <f t="shared" si="24"/>
        <v>0</v>
      </c>
      <c r="BI32" s="7">
        <f t="shared" si="24"/>
        <v>208</v>
      </c>
      <c r="BJ32" s="7">
        <f t="shared" si="24"/>
        <v>208</v>
      </c>
      <c r="BK32" s="7">
        <f t="shared" si="24"/>
        <v>208</v>
      </c>
    </row>
    <row r="33" spans="1:63" ht="33" x14ac:dyDescent="0.25">
      <c r="A33" s="17" t="s">
        <v>27</v>
      </c>
      <c r="B33" s="18">
        <v>901</v>
      </c>
      <c r="C33" s="18" t="s">
        <v>8</v>
      </c>
      <c r="D33" s="18" t="s">
        <v>15</v>
      </c>
      <c r="E33" s="18" t="s">
        <v>43</v>
      </c>
      <c r="F33" s="18" t="s">
        <v>28</v>
      </c>
      <c r="G33" s="7">
        <v>173</v>
      </c>
      <c r="H33" s="8"/>
      <c r="I33" s="29"/>
      <c r="J33" s="29"/>
      <c r="K33" s="29"/>
      <c r="L33" s="29"/>
      <c r="M33" s="7">
        <f>G33+I33+J33+K33+L33</f>
        <v>173</v>
      </c>
      <c r="N33" s="7">
        <f>H33+L33</f>
        <v>0</v>
      </c>
      <c r="O33" s="30"/>
      <c r="P33" s="30"/>
      <c r="Q33" s="30"/>
      <c r="R33" s="30"/>
      <c r="S33" s="7">
        <f>M33+O33+P33+Q33+R33</f>
        <v>173</v>
      </c>
      <c r="T33" s="7">
        <f>N33+R33</f>
        <v>0</v>
      </c>
      <c r="U33" s="30"/>
      <c r="V33" s="30"/>
      <c r="W33" s="30"/>
      <c r="X33" s="30"/>
      <c r="Y33" s="7">
        <f>S33+U33+V33+W33+X33</f>
        <v>173</v>
      </c>
      <c r="Z33" s="7">
        <f>T33+X33</f>
        <v>0</v>
      </c>
      <c r="AA33" s="30"/>
      <c r="AB33" s="30"/>
      <c r="AC33" s="30"/>
      <c r="AD33" s="30"/>
      <c r="AE33" s="7">
        <f>Y33+AA33+AB33+AC33+AD33</f>
        <v>173</v>
      </c>
      <c r="AF33" s="7">
        <f>Z33+AD33</f>
        <v>0</v>
      </c>
      <c r="AG33" s="30"/>
      <c r="AH33" s="30"/>
      <c r="AI33" s="30"/>
      <c r="AJ33" s="30"/>
      <c r="AK33" s="7">
        <f>AE33+AG33+AH33+AI33+AJ33</f>
        <v>173</v>
      </c>
      <c r="AL33" s="7">
        <f>AF33+AJ33</f>
        <v>0</v>
      </c>
      <c r="AM33" s="30"/>
      <c r="AN33" s="30"/>
      <c r="AO33" s="30"/>
      <c r="AP33" s="30"/>
      <c r="AQ33" s="7">
        <f>AK33+AM33+AN33+AO33+AP33</f>
        <v>173</v>
      </c>
      <c r="AR33" s="7">
        <f>AL33+AP33</f>
        <v>0</v>
      </c>
      <c r="AS33" s="30"/>
      <c r="AT33" s="30"/>
      <c r="AU33" s="30"/>
      <c r="AV33" s="30"/>
      <c r="AW33" s="33">
        <f>AQ33+AS33+AT33+AU33+AV33</f>
        <v>173</v>
      </c>
      <c r="AX33" s="33">
        <f>AR33+AV33</f>
        <v>0</v>
      </c>
      <c r="AY33" s="30"/>
      <c r="AZ33" s="30"/>
      <c r="BA33" s="30"/>
      <c r="BB33" s="30"/>
      <c r="BC33" s="7">
        <f>AW33+AY33+AZ33+BA33+BB33</f>
        <v>173</v>
      </c>
      <c r="BD33" s="7">
        <f>AX33+BB33</f>
        <v>0</v>
      </c>
      <c r="BE33" s="30"/>
      <c r="BF33" s="30"/>
      <c r="BG33" s="30"/>
      <c r="BH33" s="30"/>
      <c r="BI33" s="7">
        <v>208</v>
      </c>
      <c r="BJ33" s="7">
        <v>208</v>
      </c>
      <c r="BK33" s="7">
        <v>208</v>
      </c>
    </row>
    <row r="34" spans="1:63" ht="20.100000000000001" hidden="1" customHeight="1" x14ac:dyDescent="0.25">
      <c r="A34" s="17" t="s">
        <v>51</v>
      </c>
      <c r="B34" s="18" t="s">
        <v>41</v>
      </c>
      <c r="C34" s="18" t="s">
        <v>8</v>
      </c>
      <c r="D34" s="18" t="s">
        <v>15</v>
      </c>
      <c r="E34" s="18" t="s">
        <v>55</v>
      </c>
      <c r="F34" s="18"/>
      <c r="G34" s="7">
        <f t="shared" ref="G34:H36" si="30">G35</f>
        <v>0</v>
      </c>
      <c r="H34" s="7">
        <f t="shared" si="30"/>
        <v>0</v>
      </c>
      <c r="I34" s="29"/>
      <c r="J34" s="29"/>
      <c r="K34" s="29"/>
      <c r="L34" s="29"/>
      <c r="M34" s="29"/>
      <c r="N34" s="29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4"/>
      <c r="AX34" s="34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</row>
    <row r="35" spans="1:63" ht="20.100000000000001" hidden="1" customHeight="1" x14ac:dyDescent="0.25">
      <c r="A35" s="17" t="s">
        <v>52</v>
      </c>
      <c r="B35" s="18">
        <f>B32</f>
        <v>901</v>
      </c>
      <c r="C35" s="18" t="s">
        <v>8</v>
      </c>
      <c r="D35" s="18" t="s">
        <v>15</v>
      </c>
      <c r="E35" s="18" t="s">
        <v>54</v>
      </c>
      <c r="F35" s="18"/>
      <c r="G35" s="7">
        <f>G36</f>
        <v>0</v>
      </c>
      <c r="H35" s="7">
        <f t="shared" si="30"/>
        <v>0</v>
      </c>
      <c r="I35" s="29"/>
      <c r="J35" s="29"/>
      <c r="K35" s="29"/>
      <c r="L35" s="29"/>
      <c r="M35" s="29"/>
      <c r="N35" s="29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4"/>
      <c r="AX35" s="34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</row>
    <row r="36" spans="1:63" ht="66" hidden="1" x14ac:dyDescent="0.25">
      <c r="A36" s="17" t="s">
        <v>45</v>
      </c>
      <c r="B36" s="18">
        <f>B33</f>
        <v>901</v>
      </c>
      <c r="C36" s="18" t="s">
        <v>8</v>
      </c>
      <c r="D36" s="18" t="s">
        <v>15</v>
      </c>
      <c r="E36" s="18" t="s">
        <v>54</v>
      </c>
      <c r="F36" s="18" t="s">
        <v>26</v>
      </c>
      <c r="G36" s="7">
        <f t="shared" si="30"/>
        <v>0</v>
      </c>
      <c r="H36" s="7">
        <f t="shared" si="30"/>
        <v>0</v>
      </c>
      <c r="I36" s="29"/>
      <c r="J36" s="29"/>
      <c r="K36" s="29"/>
      <c r="L36" s="29"/>
      <c r="M36" s="29"/>
      <c r="N36" s="29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4"/>
      <c r="AX36" s="34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</row>
    <row r="37" spans="1:63" ht="33" hidden="1" x14ac:dyDescent="0.25">
      <c r="A37" s="17" t="s">
        <v>27</v>
      </c>
      <c r="B37" s="18">
        <f>B35</f>
        <v>901</v>
      </c>
      <c r="C37" s="18" t="s">
        <v>8</v>
      </c>
      <c r="D37" s="18" t="s">
        <v>15</v>
      </c>
      <c r="E37" s="18" t="s">
        <v>54</v>
      </c>
      <c r="F37" s="18" t="s">
        <v>28</v>
      </c>
      <c r="G37" s="7"/>
      <c r="H37" s="7"/>
      <c r="I37" s="29"/>
      <c r="J37" s="29"/>
      <c r="K37" s="29"/>
      <c r="L37" s="29"/>
      <c r="M37" s="29"/>
      <c r="N37" s="29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4"/>
      <c r="AX37" s="34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</row>
    <row r="38" spans="1:63" x14ac:dyDescent="0.25">
      <c r="A38" s="17" t="s">
        <v>17</v>
      </c>
      <c r="B38" s="18">
        <v>901</v>
      </c>
      <c r="C38" s="22" t="s">
        <v>8</v>
      </c>
      <c r="D38" s="22" t="s">
        <v>15</v>
      </c>
      <c r="E38" s="22" t="s">
        <v>18</v>
      </c>
      <c r="F38" s="18"/>
      <c r="G38" s="7"/>
      <c r="H38" s="7"/>
      <c r="I38" s="29"/>
      <c r="J38" s="29"/>
      <c r="K38" s="29"/>
      <c r="L38" s="29"/>
      <c r="M38" s="29"/>
      <c r="N38" s="29"/>
      <c r="O38" s="30">
        <f>O39</f>
        <v>0</v>
      </c>
      <c r="P38" s="7">
        <f t="shared" ref="P38:AE41" si="31">P39</f>
        <v>340</v>
      </c>
      <c r="Q38" s="7">
        <f t="shared" si="31"/>
        <v>0</v>
      </c>
      <c r="R38" s="7">
        <f t="shared" si="31"/>
        <v>0</v>
      </c>
      <c r="S38" s="7">
        <f t="shared" si="31"/>
        <v>340</v>
      </c>
      <c r="T38" s="7">
        <f t="shared" si="31"/>
        <v>0</v>
      </c>
      <c r="U38" s="30">
        <f>U39</f>
        <v>0</v>
      </c>
      <c r="V38" s="7">
        <f t="shared" si="31"/>
        <v>0</v>
      </c>
      <c r="W38" s="7">
        <f t="shared" si="31"/>
        <v>0</v>
      </c>
      <c r="X38" s="7">
        <f t="shared" si="31"/>
        <v>0</v>
      </c>
      <c r="Y38" s="7">
        <f t="shared" si="31"/>
        <v>340</v>
      </c>
      <c r="Z38" s="7">
        <f t="shared" si="31"/>
        <v>0</v>
      </c>
      <c r="AA38" s="30">
        <f>AA39</f>
        <v>0</v>
      </c>
      <c r="AB38" s="7">
        <f t="shared" si="31"/>
        <v>1136</v>
      </c>
      <c r="AC38" s="7">
        <f t="shared" si="31"/>
        <v>0</v>
      </c>
      <c r="AD38" s="7">
        <f t="shared" si="31"/>
        <v>0</v>
      </c>
      <c r="AE38" s="7">
        <f t="shared" si="31"/>
        <v>1476</v>
      </c>
      <c r="AF38" s="7">
        <f t="shared" ref="AB38:AF41" si="32">AF39</f>
        <v>0</v>
      </c>
      <c r="AG38" s="30">
        <f>AG39</f>
        <v>0</v>
      </c>
      <c r="AH38" s="7">
        <f t="shared" ref="AH38:AW41" si="33">AH39</f>
        <v>0</v>
      </c>
      <c r="AI38" s="7">
        <f t="shared" si="33"/>
        <v>0</v>
      </c>
      <c r="AJ38" s="7">
        <f t="shared" si="33"/>
        <v>0</v>
      </c>
      <c r="AK38" s="7">
        <f t="shared" si="33"/>
        <v>1476</v>
      </c>
      <c r="AL38" s="7">
        <f t="shared" si="33"/>
        <v>0</v>
      </c>
      <c r="AM38" s="30">
        <f>AM39</f>
        <v>0</v>
      </c>
      <c r="AN38" s="7">
        <f t="shared" si="33"/>
        <v>0</v>
      </c>
      <c r="AO38" s="7">
        <f t="shared" si="33"/>
        <v>0</v>
      </c>
      <c r="AP38" s="7">
        <f t="shared" si="33"/>
        <v>0</v>
      </c>
      <c r="AQ38" s="7">
        <f t="shared" si="33"/>
        <v>1476</v>
      </c>
      <c r="AR38" s="7">
        <f t="shared" si="33"/>
        <v>0</v>
      </c>
      <c r="AS38" s="30">
        <f>AS39</f>
        <v>0</v>
      </c>
      <c r="AT38" s="7">
        <f t="shared" si="33"/>
        <v>330</v>
      </c>
      <c r="AU38" s="7">
        <f t="shared" si="33"/>
        <v>0</v>
      </c>
      <c r="AV38" s="7">
        <f t="shared" si="33"/>
        <v>0</v>
      </c>
      <c r="AW38" s="33">
        <f t="shared" si="33"/>
        <v>1806</v>
      </c>
      <c r="AX38" s="33">
        <f t="shared" ref="AT38:AX41" si="34">AX39</f>
        <v>0</v>
      </c>
      <c r="AY38" s="30">
        <f>AY39</f>
        <v>0</v>
      </c>
      <c r="AZ38" s="7">
        <f t="shared" ref="AZ38:BK41" si="35">AZ39</f>
        <v>112</v>
      </c>
      <c r="BA38" s="7">
        <f t="shared" si="35"/>
        <v>0</v>
      </c>
      <c r="BB38" s="7">
        <f t="shared" si="35"/>
        <v>0</v>
      </c>
      <c r="BC38" s="7">
        <f t="shared" si="35"/>
        <v>1918</v>
      </c>
      <c r="BD38" s="7">
        <f t="shared" si="35"/>
        <v>0</v>
      </c>
      <c r="BE38" s="30">
        <f>BE39</f>
        <v>0</v>
      </c>
      <c r="BF38" s="7">
        <f t="shared" si="35"/>
        <v>0</v>
      </c>
      <c r="BG38" s="7">
        <f t="shared" si="35"/>
        <v>0</v>
      </c>
      <c r="BH38" s="7">
        <f t="shared" si="35"/>
        <v>0</v>
      </c>
      <c r="BI38" s="7">
        <f t="shared" si="35"/>
        <v>1300</v>
      </c>
      <c r="BJ38" s="7">
        <f t="shared" si="35"/>
        <v>1300</v>
      </c>
      <c r="BK38" s="7">
        <f t="shared" si="35"/>
        <v>1300</v>
      </c>
    </row>
    <row r="39" spans="1:63" x14ac:dyDescent="0.25">
      <c r="A39" s="17" t="s">
        <v>7</v>
      </c>
      <c r="B39" s="18">
        <v>901</v>
      </c>
      <c r="C39" s="22" t="s">
        <v>8</v>
      </c>
      <c r="D39" s="22" t="s">
        <v>15</v>
      </c>
      <c r="E39" s="22" t="s">
        <v>19</v>
      </c>
      <c r="F39" s="18"/>
      <c r="G39" s="7"/>
      <c r="H39" s="7"/>
      <c r="I39" s="29"/>
      <c r="J39" s="29"/>
      <c r="K39" s="29"/>
      <c r="L39" s="29"/>
      <c r="M39" s="29"/>
      <c r="N39" s="29"/>
      <c r="O39" s="30">
        <f>O40</f>
        <v>0</v>
      </c>
      <c r="P39" s="7">
        <f t="shared" si="31"/>
        <v>340</v>
      </c>
      <c r="Q39" s="7">
        <f t="shared" si="31"/>
        <v>0</v>
      </c>
      <c r="R39" s="7">
        <f t="shared" si="31"/>
        <v>0</v>
      </c>
      <c r="S39" s="7">
        <f t="shared" si="31"/>
        <v>340</v>
      </c>
      <c r="T39" s="7">
        <f t="shared" si="31"/>
        <v>0</v>
      </c>
      <c r="U39" s="30">
        <f>U40</f>
        <v>0</v>
      </c>
      <c r="V39" s="7">
        <f t="shared" si="31"/>
        <v>0</v>
      </c>
      <c r="W39" s="7">
        <f t="shared" si="31"/>
        <v>0</v>
      </c>
      <c r="X39" s="7">
        <f t="shared" si="31"/>
        <v>0</v>
      </c>
      <c r="Y39" s="7">
        <f t="shared" si="31"/>
        <v>340</v>
      </c>
      <c r="Z39" s="7">
        <f t="shared" si="31"/>
        <v>0</v>
      </c>
      <c r="AA39" s="30">
        <f>AA40</f>
        <v>0</v>
      </c>
      <c r="AB39" s="7">
        <f t="shared" si="32"/>
        <v>1136</v>
      </c>
      <c r="AC39" s="7">
        <f t="shared" si="32"/>
        <v>0</v>
      </c>
      <c r="AD39" s="7">
        <f t="shared" si="32"/>
        <v>0</v>
      </c>
      <c r="AE39" s="7">
        <f t="shared" si="32"/>
        <v>1476</v>
      </c>
      <c r="AF39" s="7">
        <f t="shared" si="32"/>
        <v>0</v>
      </c>
      <c r="AG39" s="30">
        <f>AG40</f>
        <v>0</v>
      </c>
      <c r="AH39" s="7">
        <f t="shared" si="33"/>
        <v>0</v>
      </c>
      <c r="AI39" s="7">
        <f t="shared" si="33"/>
        <v>0</v>
      </c>
      <c r="AJ39" s="7">
        <f t="shared" si="33"/>
        <v>0</v>
      </c>
      <c r="AK39" s="7">
        <f t="shared" si="33"/>
        <v>1476</v>
      </c>
      <c r="AL39" s="7">
        <f t="shared" si="33"/>
        <v>0</v>
      </c>
      <c r="AM39" s="30">
        <f>AM40</f>
        <v>0</v>
      </c>
      <c r="AN39" s="7">
        <f t="shared" si="33"/>
        <v>0</v>
      </c>
      <c r="AO39" s="7">
        <f t="shared" si="33"/>
        <v>0</v>
      </c>
      <c r="AP39" s="7">
        <f t="shared" si="33"/>
        <v>0</v>
      </c>
      <c r="AQ39" s="7">
        <f t="shared" si="33"/>
        <v>1476</v>
      </c>
      <c r="AR39" s="7">
        <f t="shared" si="33"/>
        <v>0</v>
      </c>
      <c r="AS39" s="30">
        <f>AS40</f>
        <v>0</v>
      </c>
      <c r="AT39" s="7">
        <f t="shared" si="34"/>
        <v>330</v>
      </c>
      <c r="AU39" s="7">
        <f t="shared" si="34"/>
        <v>0</v>
      </c>
      <c r="AV39" s="7">
        <f t="shared" si="34"/>
        <v>0</v>
      </c>
      <c r="AW39" s="33">
        <f t="shared" si="34"/>
        <v>1806</v>
      </c>
      <c r="AX39" s="33">
        <f t="shared" si="34"/>
        <v>0</v>
      </c>
      <c r="AY39" s="30">
        <f>AY40</f>
        <v>0</v>
      </c>
      <c r="AZ39" s="7">
        <f t="shared" si="35"/>
        <v>112</v>
      </c>
      <c r="BA39" s="7">
        <f t="shared" si="35"/>
        <v>0</v>
      </c>
      <c r="BB39" s="7">
        <f t="shared" si="35"/>
        <v>0</v>
      </c>
      <c r="BC39" s="7">
        <f t="shared" si="35"/>
        <v>1918</v>
      </c>
      <c r="BD39" s="7">
        <f t="shared" si="35"/>
        <v>0</v>
      </c>
      <c r="BE39" s="30">
        <f>BE40</f>
        <v>0</v>
      </c>
      <c r="BF39" s="7">
        <f t="shared" si="35"/>
        <v>0</v>
      </c>
      <c r="BG39" s="7">
        <f t="shared" si="35"/>
        <v>0</v>
      </c>
      <c r="BH39" s="7">
        <f t="shared" si="35"/>
        <v>0</v>
      </c>
      <c r="BI39" s="7">
        <f t="shared" si="35"/>
        <v>1300</v>
      </c>
      <c r="BJ39" s="7">
        <f t="shared" si="35"/>
        <v>1300</v>
      </c>
      <c r="BK39" s="7">
        <f t="shared" si="35"/>
        <v>1300</v>
      </c>
    </row>
    <row r="40" spans="1:63" x14ac:dyDescent="0.25">
      <c r="A40" s="17" t="s">
        <v>16</v>
      </c>
      <c r="B40" s="18">
        <v>901</v>
      </c>
      <c r="C40" s="22" t="s">
        <v>8</v>
      </c>
      <c r="D40" s="22" t="s">
        <v>15</v>
      </c>
      <c r="E40" s="22" t="s">
        <v>20</v>
      </c>
      <c r="F40" s="18"/>
      <c r="G40" s="7"/>
      <c r="H40" s="7"/>
      <c r="I40" s="29"/>
      <c r="J40" s="29"/>
      <c r="K40" s="29"/>
      <c r="L40" s="29"/>
      <c r="M40" s="29"/>
      <c r="N40" s="29"/>
      <c r="O40" s="30">
        <f>O41</f>
        <v>0</v>
      </c>
      <c r="P40" s="7">
        <f t="shared" si="31"/>
        <v>340</v>
      </c>
      <c r="Q40" s="7">
        <f t="shared" si="31"/>
        <v>0</v>
      </c>
      <c r="R40" s="7">
        <f t="shared" si="31"/>
        <v>0</v>
      </c>
      <c r="S40" s="7">
        <f t="shared" si="31"/>
        <v>340</v>
      </c>
      <c r="T40" s="7">
        <f t="shared" si="31"/>
        <v>0</v>
      </c>
      <c r="U40" s="30">
        <f>U41</f>
        <v>0</v>
      </c>
      <c r="V40" s="7">
        <f t="shared" si="31"/>
        <v>0</v>
      </c>
      <c r="W40" s="7">
        <f t="shared" si="31"/>
        <v>0</v>
      </c>
      <c r="X40" s="7">
        <f t="shared" si="31"/>
        <v>0</v>
      </c>
      <c r="Y40" s="7">
        <f t="shared" si="31"/>
        <v>340</v>
      </c>
      <c r="Z40" s="7">
        <f t="shared" si="31"/>
        <v>0</v>
      </c>
      <c r="AA40" s="30">
        <f>AA41</f>
        <v>0</v>
      </c>
      <c r="AB40" s="7">
        <f t="shared" si="32"/>
        <v>1136</v>
      </c>
      <c r="AC40" s="7">
        <f t="shared" si="32"/>
        <v>0</v>
      </c>
      <c r="AD40" s="7">
        <f t="shared" si="32"/>
        <v>0</v>
      </c>
      <c r="AE40" s="7">
        <f t="shared" si="32"/>
        <v>1476</v>
      </c>
      <c r="AF40" s="7">
        <f t="shared" si="32"/>
        <v>0</v>
      </c>
      <c r="AG40" s="30">
        <f>AG41</f>
        <v>0</v>
      </c>
      <c r="AH40" s="7">
        <f t="shared" si="33"/>
        <v>0</v>
      </c>
      <c r="AI40" s="7">
        <f t="shared" si="33"/>
        <v>0</v>
      </c>
      <c r="AJ40" s="7">
        <f t="shared" si="33"/>
        <v>0</v>
      </c>
      <c r="AK40" s="7">
        <f t="shared" si="33"/>
        <v>1476</v>
      </c>
      <c r="AL40" s="7">
        <f t="shared" si="33"/>
        <v>0</v>
      </c>
      <c r="AM40" s="30">
        <f>AM41</f>
        <v>0</v>
      </c>
      <c r="AN40" s="7">
        <f t="shared" si="33"/>
        <v>0</v>
      </c>
      <c r="AO40" s="7">
        <f t="shared" si="33"/>
        <v>0</v>
      </c>
      <c r="AP40" s="7">
        <f t="shared" si="33"/>
        <v>0</v>
      </c>
      <c r="AQ40" s="7">
        <f t="shared" si="33"/>
        <v>1476</v>
      </c>
      <c r="AR40" s="7">
        <f t="shared" si="33"/>
        <v>0</v>
      </c>
      <c r="AS40" s="30">
        <f>AS41</f>
        <v>0</v>
      </c>
      <c r="AT40" s="7">
        <f t="shared" si="34"/>
        <v>330</v>
      </c>
      <c r="AU40" s="7">
        <f t="shared" si="34"/>
        <v>0</v>
      </c>
      <c r="AV40" s="7">
        <f t="shared" si="34"/>
        <v>0</v>
      </c>
      <c r="AW40" s="33">
        <f t="shared" si="34"/>
        <v>1806</v>
      </c>
      <c r="AX40" s="33">
        <f t="shared" si="34"/>
        <v>0</v>
      </c>
      <c r="AY40" s="30">
        <f>AY41</f>
        <v>0</v>
      </c>
      <c r="AZ40" s="7">
        <f t="shared" si="35"/>
        <v>112</v>
      </c>
      <c r="BA40" s="7">
        <f t="shared" si="35"/>
        <v>0</v>
      </c>
      <c r="BB40" s="7">
        <f t="shared" si="35"/>
        <v>0</v>
      </c>
      <c r="BC40" s="7">
        <f t="shared" si="35"/>
        <v>1918</v>
      </c>
      <c r="BD40" s="7">
        <f t="shared" si="35"/>
        <v>0</v>
      </c>
      <c r="BE40" s="30">
        <f>BE41</f>
        <v>0</v>
      </c>
      <c r="BF40" s="7">
        <f t="shared" si="35"/>
        <v>0</v>
      </c>
      <c r="BG40" s="7">
        <f t="shared" si="35"/>
        <v>0</v>
      </c>
      <c r="BH40" s="7">
        <f t="shared" si="35"/>
        <v>0</v>
      </c>
      <c r="BI40" s="7">
        <f t="shared" si="35"/>
        <v>1300</v>
      </c>
      <c r="BJ40" s="7">
        <f t="shared" si="35"/>
        <v>1300</v>
      </c>
      <c r="BK40" s="7">
        <f t="shared" si="35"/>
        <v>1300</v>
      </c>
    </row>
    <row r="41" spans="1:63" x14ac:dyDescent="0.25">
      <c r="A41" s="17" t="s">
        <v>21</v>
      </c>
      <c r="B41" s="18">
        <v>901</v>
      </c>
      <c r="C41" s="22" t="s">
        <v>8</v>
      </c>
      <c r="D41" s="22" t="s">
        <v>15</v>
      </c>
      <c r="E41" s="22" t="s">
        <v>20</v>
      </c>
      <c r="F41" s="18" t="s">
        <v>22</v>
      </c>
      <c r="G41" s="7"/>
      <c r="H41" s="7"/>
      <c r="I41" s="29"/>
      <c r="J41" s="29"/>
      <c r="K41" s="29"/>
      <c r="L41" s="29"/>
      <c r="M41" s="29"/>
      <c r="N41" s="29"/>
      <c r="O41" s="30">
        <f>O42</f>
        <v>0</v>
      </c>
      <c r="P41" s="7">
        <f t="shared" si="31"/>
        <v>340</v>
      </c>
      <c r="Q41" s="7">
        <f t="shared" si="31"/>
        <v>0</v>
      </c>
      <c r="R41" s="7">
        <f t="shared" si="31"/>
        <v>0</v>
      </c>
      <c r="S41" s="7">
        <f t="shared" si="31"/>
        <v>340</v>
      </c>
      <c r="T41" s="7">
        <f t="shared" si="31"/>
        <v>0</v>
      </c>
      <c r="U41" s="30">
        <f>U42</f>
        <v>0</v>
      </c>
      <c r="V41" s="7">
        <f t="shared" si="31"/>
        <v>0</v>
      </c>
      <c r="W41" s="7">
        <f t="shared" si="31"/>
        <v>0</v>
      </c>
      <c r="X41" s="7">
        <f t="shared" si="31"/>
        <v>0</v>
      </c>
      <c r="Y41" s="7">
        <f t="shared" si="31"/>
        <v>340</v>
      </c>
      <c r="Z41" s="7">
        <f t="shared" si="31"/>
        <v>0</v>
      </c>
      <c r="AA41" s="30">
        <f>AA42</f>
        <v>0</v>
      </c>
      <c r="AB41" s="7">
        <f t="shared" si="32"/>
        <v>1136</v>
      </c>
      <c r="AC41" s="7">
        <f t="shared" si="32"/>
        <v>0</v>
      </c>
      <c r="AD41" s="7">
        <f t="shared" si="32"/>
        <v>0</v>
      </c>
      <c r="AE41" s="7">
        <f t="shared" si="32"/>
        <v>1476</v>
      </c>
      <c r="AF41" s="7">
        <f t="shared" si="32"/>
        <v>0</v>
      </c>
      <c r="AG41" s="30">
        <f>AG42</f>
        <v>0</v>
      </c>
      <c r="AH41" s="7">
        <f t="shared" si="33"/>
        <v>0</v>
      </c>
      <c r="AI41" s="7">
        <f t="shared" si="33"/>
        <v>0</v>
      </c>
      <c r="AJ41" s="7">
        <f t="shared" si="33"/>
        <v>0</v>
      </c>
      <c r="AK41" s="7">
        <f t="shared" si="33"/>
        <v>1476</v>
      </c>
      <c r="AL41" s="7">
        <f t="shared" si="33"/>
        <v>0</v>
      </c>
      <c r="AM41" s="30">
        <f>AM42</f>
        <v>0</v>
      </c>
      <c r="AN41" s="7">
        <f t="shared" si="33"/>
        <v>0</v>
      </c>
      <c r="AO41" s="7">
        <f t="shared" si="33"/>
        <v>0</v>
      </c>
      <c r="AP41" s="7">
        <f t="shared" si="33"/>
        <v>0</v>
      </c>
      <c r="AQ41" s="7">
        <f t="shared" si="33"/>
        <v>1476</v>
      </c>
      <c r="AR41" s="7">
        <f t="shared" si="33"/>
        <v>0</v>
      </c>
      <c r="AS41" s="30">
        <f>AS42</f>
        <v>0</v>
      </c>
      <c r="AT41" s="7">
        <f t="shared" si="34"/>
        <v>330</v>
      </c>
      <c r="AU41" s="7">
        <f t="shared" si="34"/>
        <v>0</v>
      </c>
      <c r="AV41" s="7">
        <f t="shared" si="34"/>
        <v>0</v>
      </c>
      <c r="AW41" s="33">
        <f t="shared" si="34"/>
        <v>1806</v>
      </c>
      <c r="AX41" s="33">
        <f t="shared" si="34"/>
        <v>0</v>
      </c>
      <c r="AY41" s="30">
        <f>AY42</f>
        <v>0</v>
      </c>
      <c r="AZ41" s="7">
        <f t="shared" si="35"/>
        <v>112</v>
      </c>
      <c r="BA41" s="7">
        <f t="shared" si="35"/>
        <v>0</v>
      </c>
      <c r="BB41" s="7">
        <f t="shared" si="35"/>
        <v>0</v>
      </c>
      <c r="BC41" s="7">
        <f t="shared" si="35"/>
        <v>1918</v>
      </c>
      <c r="BD41" s="7">
        <f t="shared" si="35"/>
        <v>0</v>
      </c>
      <c r="BE41" s="30">
        <f>BE42</f>
        <v>0</v>
      </c>
      <c r="BF41" s="7">
        <f t="shared" si="35"/>
        <v>0</v>
      </c>
      <c r="BG41" s="7">
        <f t="shared" si="35"/>
        <v>0</v>
      </c>
      <c r="BH41" s="7">
        <f t="shared" si="35"/>
        <v>0</v>
      </c>
      <c r="BI41" s="7">
        <f t="shared" si="35"/>
        <v>1300</v>
      </c>
      <c r="BJ41" s="7">
        <f t="shared" si="35"/>
        <v>1300</v>
      </c>
      <c r="BK41" s="7">
        <f t="shared" si="35"/>
        <v>1300</v>
      </c>
    </row>
    <row r="42" spans="1:63" x14ac:dyDescent="0.25">
      <c r="A42" s="17" t="s">
        <v>36</v>
      </c>
      <c r="B42" s="18">
        <v>901</v>
      </c>
      <c r="C42" s="22" t="s">
        <v>8</v>
      </c>
      <c r="D42" s="22" t="s">
        <v>15</v>
      </c>
      <c r="E42" s="22" t="s">
        <v>20</v>
      </c>
      <c r="F42" s="18" t="s">
        <v>53</v>
      </c>
      <c r="G42" s="7"/>
      <c r="H42" s="7"/>
      <c r="I42" s="29"/>
      <c r="J42" s="29"/>
      <c r="K42" s="29"/>
      <c r="L42" s="29"/>
      <c r="M42" s="29"/>
      <c r="N42" s="29"/>
      <c r="O42" s="30"/>
      <c r="P42" s="7">
        <v>340</v>
      </c>
      <c r="Q42" s="7"/>
      <c r="R42" s="7"/>
      <c r="S42" s="7">
        <f>M42+O42+P42+Q42+R42</f>
        <v>340</v>
      </c>
      <c r="T42" s="7">
        <f>N42+R42</f>
        <v>0</v>
      </c>
      <c r="U42" s="30"/>
      <c r="V42" s="7"/>
      <c r="W42" s="7"/>
      <c r="X42" s="7"/>
      <c r="Y42" s="7">
        <f>S42+U42+V42+W42+X42</f>
        <v>340</v>
      </c>
      <c r="Z42" s="7">
        <f>T42+X42</f>
        <v>0</v>
      </c>
      <c r="AA42" s="30"/>
      <c r="AB42" s="7">
        <v>1136</v>
      </c>
      <c r="AC42" s="7"/>
      <c r="AD42" s="7"/>
      <c r="AE42" s="7">
        <f>Y42+AA42+AB42+AC42+AD42</f>
        <v>1476</v>
      </c>
      <c r="AF42" s="7">
        <f>Z42+AD42</f>
        <v>0</v>
      </c>
      <c r="AG42" s="30"/>
      <c r="AH42" s="7"/>
      <c r="AI42" s="7"/>
      <c r="AJ42" s="7"/>
      <c r="AK42" s="7">
        <f>AE42+AG42+AH42+AI42+AJ42</f>
        <v>1476</v>
      </c>
      <c r="AL42" s="7">
        <f>AF42+AJ42</f>
        <v>0</v>
      </c>
      <c r="AM42" s="30"/>
      <c r="AN42" s="7"/>
      <c r="AO42" s="7"/>
      <c r="AP42" s="7"/>
      <c r="AQ42" s="7">
        <f>AK42+AM42+AN42+AO42+AP42</f>
        <v>1476</v>
      </c>
      <c r="AR42" s="7">
        <f>AL42+AP42</f>
        <v>0</v>
      </c>
      <c r="AS42" s="30"/>
      <c r="AT42" s="7">
        <f>240+90</f>
        <v>330</v>
      </c>
      <c r="AU42" s="7"/>
      <c r="AV42" s="7"/>
      <c r="AW42" s="33">
        <f>AQ42+AS42+AT42+AU42+AV42</f>
        <v>1806</v>
      </c>
      <c r="AX42" s="33">
        <f>AR42+AV42</f>
        <v>0</v>
      </c>
      <c r="AY42" s="30"/>
      <c r="AZ42" s="7">
        <v>112</v>
      </c>
      <c r="BA42" s="7"/>
      <c r="BB42" s="7"/>
      <c r="BC42" s="7">
        <f>AW42+AY42+AZ42+BA42+BB42</f>
        <v>1918</v>
      </c>
      <c r="BD42" s="7">
        <f>AX42+BB42</f>
        <v>0</v>
      </c>
      <c r="BE42" s="30"/>
      <c r="BF42" s="7"/>
      <c r="BG42" s="7"/>
      <c r="BH42" s="7"/>
      <c r="BI42" s="7">
        <v>1300</v>
      </c>
      <c r="BJ42" s="7">
        <v>1300</v>
      </c>
      <c r="BK42" s="7">
        <v>1300</v>
      </c>
    </row>
    <row r="43" spans="1:63" x14ac:dyDescent="0.25">
      <c r="A43" s="48"/>
      <c r="B43" s="49"/>
      <c r="C43" s="50"/>
      <c r="D43" s="50"/>
      <c r="E43" s="50"/>
      <c r="F43" s="49"/>
      <c r="G43" s="46"/>
      <c r="H43" s="46"/>
      <c r="I43" s="44"/>
      <c r="J43" s="44"/>
      <c r="K43" s="44"/>
      <c r="L43" s="44"/>
      <c r="M43" s="44"/>
      <c r="N43" s="44"/>
      <c r="O43" s="45"/>
      <c r="P43" s="46"/>
      <c r="Q43" s="46"/>
      <c r="R43" s="46"/>
      <c r="S43" s="46"/>
      <c r="T43" s="46"/>
      <c r="U43" s="45"/>
      <c r="V43" s="46"/>
      <c r="W43" s="46"/>
      <c r="X43" s="46"/>
      <c r="Y43" s="46"/>
      <c r="Z43" s="46"/>
      <c r="AA43" s="45"/>
      <c r="AB43" s="46"/>
      <c r="AC43" s="46"/>
      <c r="AD43" s="46"/>
      <c r="AE43" s="46"/>
      <c r="AF43" s="46"/>
      <c r="AG43" s="45"/>
      <c r="AH43" s="46"/>
      <c r="AI43" s="46"/>
      <c r="AJ43" s="46"/>
      <c r="AK43" s="46"/>
      <c r="AL43" s="46"/>
      <c r="AM43" s="45"/>
      <c r="AN43" s="46"/>
      <c r="AO43" s="46"/>
      <c r="AP43" s="46"/>
      <c r="AQ43" s="46"/>
      <c r="AR43" s="46"/>
      <c r="AS43" s="45"/>
      <c r="AT43" s="46"/>
      <c r="AU43" s="46"/>
      <c r="AV43" s="46"/>
      <c r="AW43" s="47"/>
      <c r="AX43" s="47"/>
      <c r="AY43" s="45"/>
      <c r="AZ43" s="46"/>
      <c r="BA43" s="46"/>
      <c r="BB43" s="46"/>
      <c r="BC43" s="46"/>
      <c r="BD43" s="46"/>
      <c r="BE43" s="45"/>
      <c r="BF43" s="46"/>
      <c r="BG43" s="46"/>
      <c r="BH43" s="46"/>
      <c r="BI43" s="46"/>
      <c r="BJ43" s="46"/>
      <c r="BK43" s="46"/>
    </row>
    <row r="44" spans="1:63" x14ac:dyDescent="0.25">
      <c r="A44" s="39" t="s">
        <v>60</v>
      </c>
      <c r="B44" s="39"/>
      <c r="C44" s="40"/>
      <c r="D44" s="39"/>
      <c r="E44" s="39"/>
      <c r="F44" s="42"/>
      <c r="G44" s="43"/>
      <c r="H44" s="43"/>
      <c r="I44" s="44"/>
      <c r="J44" s="44"/>
      <c r="K44" s="44"/>
      <c r="L44" s="44"/>
      <c r="M44" s="44"/>
      <c r="N44" s="44"/>
      <c r="O44" s="45"/>
      <c r="P44" s="46"/>
      <c r="Q44" s="46"/>
      <c r="R44" s="46"/>
      <c r="S44" s="46"/>
      <c r="T44" s="46"/>
      <c r="U44" s="45"/>
      <c r="V44" s="46"/>
      <c r="W44" s="46"/>
      <c r="X44" s="46"/>
      <c r="Y44" s="46"/>
      <c r="Z44" s="46"/>
      <c r="AA44" s="45"/>
      <c r="AB44" s="46"/>
      <c r="AC44" s="46"/>
      <c r="AD44" s="46"/>
      <c r="AE44" s="46"/>
      <c r="AF44" s="46"/>
      <c r="AG44" s="45"/>
      <c r="AH44" s="46"/>
      <c r="AI44" s="46"/>
      <c r="AJ44" s="46"/>
      <c r="AK44" s="46"/>
      <c r="AL44" s="46"/>
      <c r="AM44" s="45"/>
      <c r="AN44" s="46"/>
      <c r="AO44" s="46"/>
      <c r="AP44" s="46"/>
      <c r="AQ44" s="46"/>
      <c r="AR44" s="46"/>
      <c r="AS44" s="45"/>
      <c r="AT44" s="46"/>
      <c r="AU44" s="46"/>
      <c r="AV44" s="46"/>
      <c r="AW44" s="47"/>
      <c r="AX44" s="47"/>
      <c r="AY44" s="45"/>
      <c r="AZ44" s="46"/>
      <c r="BA44" s="46"/>
      <c r="BB44" s="46"/>
      <c r="BC44" s="46"/>
      <c r="BD44" s="46"/>
      <c r="BE44" s="45"/>
      <c r="BF44" s="46"/>
      <c r="BG44" s="46"/>
      <c r="BH44" s="46"/>
      <c r="BI44" s="46"/>
      <c r="BJ44" s="46"/>
      <c r="BK44" s="46"/>
    </row>
    <row r="45" spans="1:63" x14ac:dyDescent="0.25">
      <c r="A45" s="39" t="s">
        <v>61</v>
      </c>
      <c r="B45" s="39"/>
      <c r="C45" s="41"/>
      <c r="D45" s="41"/>
      <c r="E45" s="39"/>
      <c r="F45" s="42"/>
      <c r="G45" s="42" t="s">
        <v>62</v>
      </c>
      <c r="H45" s="43"/>
      <c r="I45" s="44"/>
      <c r="J45" s="44"/>
      <c r="K45" s="44"/>
      <c r="L45" s="44"/>
      <c r="M45" s="44"/>
      <c r="N45" s="44"/>
      <c r="O45" s="45"/>
      <c r="P45" s="46"/>
      <c r="Q45" s="46"/>
      <c r="R45" s="46"/>
      <c r="S45" s="46"/>
      <c r="T45" s="46"/>
      <c r="U45" s="45"/>
      <c r="V45" s="46"/>
      <c r="W45" s="46"/>
      <c r="X45" s="46"/>
      <c r="Y45" s="46"/>
      <c r="Z45" s="46"/>
      <c r="AA45" s="45"/>
      <c r="AB45" s="46"/>
      <c r="AC45" s="46"/>
      <c r="AD45" s="46"/>
      <c r="AE45" s="46"/>
      <c r="AF45" s="46"/>
      <c r="AG45" s="45"/>
      <c r="AH45" s="46"/>
      <c r="AI45" s="46"/>
      <c r="AJ45" s="46"/>
      <c r="AK45" s="46"/>
      <c r="AL45" s="46"/>
      <c r="AM45" s="45"/>
      <c r="AN45" s="46"/>
      <c r="AO45" s="46"/>
      <c r="AP45" s="46"/>
      <c r="AQ45" s="46"/>
      <c r="AR45" s="46"/>
      <c r="AS45" s="45"/>
      <c r="AT45" s="46"/>
      <c r="AU45" s="46"/>
      <c r="AV45" s="46"/>
      <c r="AW45" s="47"/>
      <c r="AX45" s="47"/>
      <c r="AY45" s="45"/>
      <c r="AZ45" s="46"/>
      <c r="BA45" s="46"/>
      <c r="BB45" s="46"/>
      <c r="BC45" s="46"/>
      <c r="BD45" s="46"/>
      <c r="BE45" s="45"/>
      <c r="BF45" s="46"/>
      <c r="BG45" s="46"/>
      <c r="BH45" s="46"/>
      <c r="BI45" s="39" t="s">
        <v>62</v>
      </c>
      <c r="BJ45" s="46"/>
      <c r="BK45" s="46"/>
    </row>
    <row r="46" spans="1:63" x14ac:dyDescent="0.25">
      <c r="A46" s="39"/>
      <c r="B46" s="39"/>
      <c r="C46" s="54" t="s">
        <v>63</v>
      </c>
      <c r="D46" s="54"/>
      <c r="E46" s="39"/>
      <c r="F46" s="42"/>
      <c r="G46" s="42"/>
      <c r="H46" s="43"/>
      <c r="I46" s="44"/>
      <c r="J46" s="44"/>
      <c r="K46" s="44"/>
      <c r="L46" s="44"/>
      <c r="M46" s="44"/>
      <c r="N46" s="44"/>
      <c r="O46" s="45"/>
      <c r="P46" s="46"/>
      <c r="Q46" s="46"/>
      <c r="R46" s="46"/>
      <c r="S46" s="46"/>
      <c r="T46" s="46"/>
      <c r="U46" s="45"/>
      <c r="V46" s="46"/>
      <c r="W46" s="46"/>
      <c r="X46" s="46"/>
      <c r="Y46" s="46"/>
      <c r="Z46" s="46"/>
      <c r="AA46" s="45"/>
      <c r="AB46" s="46"/>
      <c r="AC46" s="46"/>
      <c r="AD46" s="46"/>
      <c r="AE46" s="46"/>
      <c r="AF46" s="46"/>
      <c r="AG46" s="45"/>
      <c r="AH46" s="46"/>
      <c r="AI46" s="46"/>
      <c r="AJ46" s="46"/>
      <c r="AK46" s="46"/>
      <c r="AL46" s="46"/>
      <c r="AM46" s="45"/>
      <c r="AN46" s="46"/>
      <c r="AO46" s="46"/>
      <c r="AP46" s="46"/>
      <c r="AQ46" s="46"/>
      <c r="AR46" s="46"/>
      <c r="AS46" s="45"/>
      <c r="AT46" s="46"/>
      <c r="AU46" s="46"/>
      <c r="AV46" s="46"/>
      <c r="AW46" s="47"/>
      <c r="AX46" s="47"/>
      <c r="AY46" s="45"/>
      <c r="AZ46" s="46"/>
      <c r="BA46" s="46"/>
      <c r="BB46" s="46"/>
      <c r="BC46" s="46"/>
      <c r="BD46" s="46"/>
      <c r="BE46" s="45"/>
      <c r="BF46" s="46"/>
      <c r="BG46" s="46"/>
      <c r="BH46" s="46"/>
      <c r="BI46" s="39"/>
      <c r="BJ46" s="46"/>
      <c r="BK46" s="46"/>
    </row>
    <row r="47" spans="1:63" x14ac:dyDescent="0.25">
      <c r="A47" s="39" t="s">
        <v>72</v>
      </c>
      <c r="B47" s="39"/>
      <c r="C47" s="39"/>
      <c r="D47" s="39"/>
      <c r="E47" s="39"/>
      <c r="F47" s="42"/>
      <c r="G47" s="42"/>
      <c r="H47" s="43"/>
      <c r="I47" s="44"/>
      <c r="J47" s="44"/>
      <c r="K47" s="44"/>
      <c r="L47" s="44"/>
      <c r="M47" s="44"/>
      <c r="N47" s="44"/>
      <c r="O47" s="45"/>
      <c r="P47" s="46"/>
      <c r="Q47" s="46"/>
      <c r="R47" s="46"/>
      <c r="S47" s="46"/>
      <c r="T47" s="46"/>
      <c r="U47" s="45"/>
      <c r="V47" s="46"/>
      <c r="W47" s="46"/>
      <c r="X47" s="46"/>
      <c r="Y47" s="46"/>
      <c r="Z47" s="46"/>
      <c r="AA47" s="45"/>
      <c r="AB47" s="46"/>
      <c r="AC47" s="46"/>
      <c r="AD47" s="46"/>
      <c r="AE47" s="46"/>
      <c r="AF47" s="46"/>
      <c r="AG47" s="45"/>
      <c r="AH47" s="46"/>
      <c r="AI47" s="46"/>
      <c r="AJ47" s="46"/>
      <c r="AK47" s="46"/>
      <c r="AL47" s="46"/>
      <c r="AM47" s="45"/>
      <c r="AN47" s="46"/>
      <c r="AO47" s="46"/>
      <c r="AP47" s="46"/>
      <c r="AQ47" s="46"/>
      <c r="AR47" s="46"/>
      <c r="AS47" s="45"/>
      <c r="AT47" s="46"/>
      <c r="AU47" s="46"/>
      <c r="AV47" s="46"/>
      <c r="AW47" s="47"/>
      <c r="AX47" s="47"/>
      <c r="AY47" s="45"/>
      <c r="AZ47" s="46"/>
      <c r="BA47" s="46"/>
      <c r="BB47" s="46"/>
      <c r="BC47" s="46"/>
      <c r="BD47" s="46"/>
      <c r="BE47" s="45"/>
      <c r="BF47" s="46"/>
      <c r="BG47" s="46"/>
      <c r="BH47" s="46"/>
      <c r="BI47" s="39"/>
      <c r="BJ47" s="46"/>
      <c r="BK47" s="46"/>
    </row>
    <row r="48" spans="1:63" x14ac:dyDescent="0.25">
      <c r="A48" s="39" t="s">
        <v>64</v>
      </c>
      <c r="B48" s="39"/>
      <c r="C48" s="41"/>
      <c r="D48" s="41"/>
      <c r="E48" s="39"/>
      <c r="F48" s="42"/>
      <c r="G48" s="42" t="s">
        <v>65</v>
      </c>
      <c r="H48" s="43"/>
      <c r="I48" s="44"/>
      <c r="J48" s="44"/>
      <c r="K48" s="44"/>
      <c r="L48" s="44"/>
      <c r="M48" s="44"/>
      <c r="N48" s="44"/>
      <c r="O48" s="45"/>
      <c r="P48" s="46"/>
      <c r="Q48" s="46"/>
      <c r="R48" s="46"/>
      <c r="S48" s="46"/>
      <c r="T48" s="46"/>
      <c r="U48" s="45"/>
      <c r="V48" s="46"/>
      <c r="W48" s="46"/>
      <c r="X48" s="46"/>
      <c r="Y48" s="46"/>
      <c r="Z48" s="46"/>
      <c r="AA48" s="45"/>
      <c r="AB48" s="46"/>
      <c r="AC48" s="46"/>
      <c r="AD48" s="46"/>
      <c r="AE48" s="46"/>
      <c r="AF48" s="46"/>
      <c r="AG48" s="45"/>
      <c r="AH48" s="46"/>
      <c r="AI48" s="46"/>
      <c r="AJ48" s="46"/>
      <c r="AK48" s="46"/>
      <c r="AL48" s="46"/>
      <c r="AM48" s="45"/>
      <c r="AN48" s="46"/>
      <c r="AO48" s="46"/>
      <c r="AP48" s="46"/>
      <c r="AQ48" s="46"/>
      <c r="AR48" s="46"/>
      <c r="AS48" s="45"/>
      <c r="AT48" s="46"/>
      <c r="AU48" s="46"/>
      <c r="AV48" s="46"/>
      <c r="AW48" s="47"/>
      <c r="AX48" s="47"/>
      <c r="AY48" s="45"/>
      <c r="AZ48" s="46"/>
      <c r="BA48" s="46"/>
      <c r="BB48" s="46"/>
      <c r="BC48" s="46"/>
      <c r="BD48" s="46"/>
      <c r="BE48" s="45"/>
      <c r="BF48" s="46"/>
      <c r="BG48" s="46"/>
      <c r="BH48" s="46"/>
      <c r="BI48" s="39" t="s">
        <v>73</v>
      </c>
      <c r="BJ48" s="46"/>
      <c r="BK48" s="46"/>
    </row>
    <row r="49" spans="1:63" x14ac:dyDescent="0.25">
      <c r="A49" s="39"/>
      <c r="B49" s="39"/>
      <c r="C49" s="54" t="s">
        <v>63</v>
      </c>
      <c r="D49" s="54"/>
      <c r="E49" s="39"/>
      <c r="F49" s="42"/>
      <c r="G49" s="42"/>
      <c r="H49" s="43"/>
      <c r="I49" s="44"/>
      <c r="J49" s="44"/>
      <c r="K49" s="44"/>
      <c r="L49" s="44"/>
      <c r="M49" s="44"/>
      <c r="N49" s="44"/>
      <c r="O49" s="45"/>
      <c r="P49" s="46"/>
      <c r="Q49" s="46"/>
      <c r="R49" s="46"/>
      <c r="S49" s="46"/>
      <c r="T49" s="46"/>
      <c r="U49" s="45"/>
      <c r="V49" s="46"/>
      <c r="W49" s="46"/>
      <c r="X49" s="46"/>
      <c r="Y49" s="46"/>
      <c r="Z49" s="46"/>
      <c r="AA49" s="45"/>
      <c r="AB49" s="46"/>
      <c r="AC49" s="46"/>
      <c r="AD49" s="46"/>
      <c r="AE49" s="46"/>
      <c r="AF49" s="46"/>
      <c r="AG49" s="45"/>
      <c r="AH49" s="46"/>
      <c r="AI49" s="46"/>
      <c r="AJ49" s="46"/>
      <c r="AK49" s="46"/>
      <c r="AL49" s="46"/>
      <c r="AM49" s="45"/>
      <c r="AN49" s="46"/>
      <c r="AO49" s="46"/>
      <c r="AP49" s="46"/>
      <c r="AQ49" s="46"/>
      <c r="AR49" s="46"/>
      <c r="AS49" s="45"/>
      <c r="AT49" s="46"/>
      <c r="AU49" s="46"/>
      <c r="AV49" s="46"/>
      <c r="AW49" s="47"/>
      <c r="AX49" s="47"/>
      <c r="AY49" s="45"/>
      <c r="AZ49" s="46"/>
      <c r="BA49" s="46"/>
      <c r="BB49" s="46"/>
      <c r="BC49" s="46"/>
      <c r="BD49" s="46"/>
      <c r="BE49" s="45"/>
      <c r="BF49" s="46"/>
      <c r="BG49" s="46"/>
      <c r="BH49" s="46"/>
      <c r="BI49" s="39"/>
      <c r="BJ49" s="46"/>
      <c r="BK49" s="46"/>
    </row>
    <row r="50" spans="1:63" x14ac:dyDescent="0.25">
      <c r="A50" s="51"/>
      <c r="B50" s="39"/>
      <c r="C50" s="42"/>
      <c r="D50" s="42"/>
      <c r="E50" s="39"/>
      <c r="F50" s="42"/>
      <c r="G50" s="42"/>
      <c r="H50" s="43"/>
      <c r="I50" s="44"/>
      <c r="J50" s="44"/>
      <c r="K50" s="44"/>
      <c r="L50" s="44"/>
      <c r="M50" s="44"/>
      <c r="N50" s="44"/>
      <c r="O50" s="45"/>
      <c r="P50" s="46"/>
      <c r="Q50" s="46"/>
      <c r="R50" s="46"/>
      <c r="S50" s="46"/>
      <c r="T50" s="46"/>
      <c r="U50" s="45"/>
      <c r="V50" s="46"/>
      <c r="W50" s="46"/>
      <c r="X50" s="46"/>
      <c r="Y50" s="46"/>
      <c r="Z50" s="46"/>
      <c r="AA50" s="45"/>
      <c r="AB50" s="46"/>
      <c r="AC50" s="46"/>
      <c r="AD50" s="46"/>
      <c r="AE50" s="46"/>
      <c r="AF50" s="46"/>
      <c r="AG50" s="45"/>
      <c r="AH50" s="46"/>
      <c r="AI50" s="46"/>
      <c r="AJ50" s="46"/>
      <c r="AK50" s="46"/>
      <c r="AL50" s="46"/>
      <c r="AM50" s="45"/>
      <c r="AN50" s="46"/>
      <c r="AO50" s="46"/>
      <c r="AP50" s="46"/>
      <c r="AQ50" s="46"/>
      <c r="AR50" s="46"/>
      <c r="AS50" s="45"/>
      <c r="AT50" s="46"/>
      <c r="AU50" s="46"/>
      <c r="AV50" s="46"/>
      <c r="AW50" s="47"/>
      <c r="AX50" s="47"/>
      <c r="AY50" s="45"/>
      <c r="AZ50" s="46"/>
      <c r="BA50" s="46"/>
      <c r="BB50" s="46"/>
      <c r="BC50" s="46"/>
      <c r="BD50" s="46"/>
      <c r="BE50" s="45"/>
      <c r="BF50" s="46"/>
      <c r="BG50" s="46"/>
      <c r="BH50" s="46"/>
      <c r="BI50" s="39"/>
      <c r="BJ50" s="46"/>
      <c r="BK50" s="46"/>
    </row>
    <row r="51" spans="1:63" x14ac:dyDescent="0.25">
      <c r="A51" s="52"/>
      <c r="B51" s="39"/>
      <c r="C51" s="42"/>
      <c r="D51" s="42"/>
      <c r="E51" s="39"/>
      <c r="F51" s="42"/>
      <c r="G51" s="42"/>
      <c r="H51" s="43"/>
      <c r="I51" s="44"/>
      <c r="J51" s="44"/>
      <c r="K51" s="44"/>
      <c r="L51" s="44"/>
      <c r="M51" s="44"/>
      <c r="N51" s="44"/>
      <c r="O51" s="45"/>
      <c r="P51" s="46"/>
      <c r="Q51" s="46"/>
      <c r="R51" s="46"/>
      <c r="S51" s="46"/>
      <c r="T51" s="46"/>
      <c r="U51" s="45"/>
      <c r="V51" s="46"/>
      <c r="W51" s="46"/>
      <c r="X51" s="46"/>
      <c r="Y51" s="46"/>
      <c r="Z51" s="46"/>
      <c r="AA51" s="45"/>
      <c r="AB51" s="46"/>
      <c r="AC51" s="46"/>
      <c r="AD51" s="46"/>
      <c r="AE51" s="46"/>
      <c r="AF51" s="46"/>
      <c r="AG51" s="45"/>
      <c r="AH51" s="46"/>
      <c r="AI51" s="46"/>
      <c r="AJ51" s="46"/>
      <c r="AK51" s="46"/>
      <c r="AL51" s="46"/>
      <c r="AM51" s="45"/>
      <c r="AN51" s="46"/>
      <c r="AO51" s="46"/>
      <c r="AP51" s="46"/>
      <c r="AQ51" s="46"/>
      <c r="AR51" s="46"/>
      <c r="AS51" s="45"/>
      <c r="AT51" s="46"/>
      <c r="AU51" s="46"/>
      <c r="AV51" s="46"/>
      <c r="AW51" s="47"/>
      <c r="AX51" s="47"/>
      <c r="AY51" s="45"/>
      <c r="AZ51" s="46"/>
      <c r="BA51" s="46"/>
      <c r="BB51" s="46"/>
      <c r="BC51" s="46"/>
      <c r="BD51" s="46"/>
      <c r="BE51" s="45"/>
      <c r="BF51" s="46"/>
      <c r="BG51" s="46"/>
      <c r="BH51" s="46"/>
      <c r="BI51" s="39"/>
      <c r="BJ51" s="46"/>
      <c r="BK51" s="46"/>
    </row>
    <row r="53" spans="1:63" x14ac:dyDescent="0.2">
      <c r="E53" s="5"/>
      <c r="H53" s="2"/>
      <c r="S53" s="2"/>
    </row>
    <row r="54" spans="1:63" x14ac:dyDescent="0.2">
      <c r="H54" s="2"/>
    </row>
  </sheetData>
  <autoFilter ref="A2:H51">
    <filterColumn colId="6" showButton="0"/>
  </autoFilter>
  <mergeCells count="76">
    <mergeCell ref="L2:L4"/>
    <mergeCell ref="A1:BK1"/>
    <mergeCell ref="A2:A4"/>
    <mergeCell ref="B2:B4"/>
    <mergeCell ref="C2:C4"/>
    <mergeCell ref="D2:D4"/>
    <mergeCell ref="E2:E4"/>
    <mergeCell ref="F2:F4"/>
    <mergeCell ref="G2:H2"/>
    <mergeCell ref="I2:I4"/>
    <mergeCell ref="J2:J4"/>
    <mergeCell ref="K2:K4"/>
    <mergeCell ref="AA2:AA4"/>
    <mergeCell ref="Y3:Y4"/>
    <mergeCell ref="Z3:Z4"/>
    <mergeCell ref="M2:N2"/>
    <mergeCell ref="O2:O4"/>
    <mergeCell ref="P2:P4"/>
    <mergeCell ref="Q2:Q4"/>
    <mergeCell ref="R2:R4"/>
    <mergeCell ref="S2:T2"/>
    <mergeCell ref="T3:T4"/>
    <mergeCell ref="AN2:AN4"/>
    <mergeCell ref="U2:U4"/>
    <mergeCell ref="V2:V4"/>
    <mergeCell ref="W2:W4"/>
    <mergeCell ref="X2:X4"/>
    <mergeCell ref="Y2:Z2"/>
    <mergeCell ref="BB2:BB4"/>
    <mergeCell ref="AO2:AO4"/>
    <mergeCell ref="AK3:AK4"/>
    <mergeCell ref="AL3:AL4"/>
    <mergeCell ref="AB2:AB4"/>
    <mergeCell ref="AC2:AC4"/>
    <mergeCell ref="AD2:AD4"/>
    <mergeCell ref="AE2:AF2"/>
    <mergeCell ref="AG2:AG4"/>
    <mergeCell ref="AH2:AH4"/>
    <mergeCell ref="AE3:AE4"/>
    <mergeCell ref="AF3:AF4"/>
    <mergeCell ref="AI2:AI4"/>
    <mergeCell ref="AJ2:AJ4"/>
    <mergeCell ref="AK2:AL2"/>
    <mergeCell ref="AM2:AM4"/>
    <mergeCell ref="BI3:BI4"/>
    <mergeCell ref="BK3:BK4"/>
    <mergeCell ref="BJ3:BJ4"/>
    <mergeCell ref="C46:D46"/>
    <mergeCell ref="BI2:BK2"/>
    <mergeCell ref="AW3:AW4"/>
    <mergeCell ref="AX3:AX4"/>
    <mergeCell ref="BC3:BC4"/>
    <mergeCell ref="BD3:BD4"/>
    <mergeCell ref="AP2:AP4"/>
    <mergeCell ref="AQ2:AR2"/>
    <mergeCell ref="AS2:AS4"/>
    <mergeCell ref="AT2:AT4"/>
    <mergeCell ref="AU2:AU4"/>
    <mergeCell ref="AV2:AV4"/>
    <mergeCell ref="AQ3:AQ4"/>
    <mergeCell ref="C49:D49"/>
    <mergeCell ref="BE2:BE4"/>
    <mergeCell ref="BF2:BF4"/>
    <mergeCell ref="BG2:BG4"/>
    <mergeCell ref="BH2:BH4"/>
    <mergeCell ref="G3:G4"/>
    <mergeCell ref="H3:H4"/>
    <mergeCell ref="M3:M4"/>
    <mergeCell ref="N3:N4"/>
    <mergeCell ref="S3:S4"/>
    <mergeCell ref="AW2:AX2"/>
    <mergeCell ref="BC2:BD2"/>
    <mergeCell ref="AR3:AR4"/>
    <mergeCell ref="AY2:AY4"/>
    <mergeCell ref="AZ2:AZ4"/>
    <mergeCell ref="BA2:BA4"/>
  </mergeCells>
  <pageMargins left="0.39370078740157483" right="0.15748031496062992" top="0.35433070866141736" bottom="0.19685039370078741" header="0.19685039370078741" footer="0"/>
  <pageSetup paperSize="9" scale="61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Телениус Наталья Викторовна</cp:lastModifiedBy>
  <cp:lastPrinted>2023-09-07T05:36:08Z</cp:lastPrinted>
  <dcterms:created xsi:type="dcterms:W3CDTF">2015-05-28T09:44:52Z</dcterms:created>
  <dcterms:modified xsi:type="dcterms:W3CDTF">2023-09-07T11:48:49Z</dcterms:modified>
</cp:coreProperties>
</file>