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0.20\gorhoz\Бюджет\Проекты бюджетов\ПРОЕКТ БЮДЖЕТА 2024-2026гг\В ДФ до 07.09.2023\"/>
    </mc:Choice>
  </mc:AlternateContent>
  <xr:revisionPtr revIDLastSave="0" documentId="13_ncr:1_{CAB5CCBB-D749-4565-A27C-725CAAC985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-2026" sheetId="1" r:id="rId1"/>
  </sheets>
  <definedNames>
    <definedName name="_xlnm._FilterDatabase" localSheetId="0" hidden="1">'2024-2026'!$A$2:$F$375</definedName>
    <definedName name="_xlnm.Print_Titles" localSheetId="0">'2024-2026'!$2:$4</definedName>
    <definedName name="_xlnm.Print_Area" localSheetId="0">'2024-2026'!$A$1:$BH$371</definedName>
  </definedNames>
  <calcPr calcId="181029"/>
</workbook>
</file>

<file path=xl/calcChain.xml><?xml version="1.0" encoding="utf-8"?>
<calcChain xmlns="http://schemas.openxmlformats.org/spreadsheetml/2006/main">
  <c r="BD35" i="1" l="1"/>
  <c r="BE35" i="1"/>
  <c r="BC35" i="1"/>
  <c r="BD36" i="1"/>
  <c r="BE36" i="1"/>
  <c r="BC36" i="1"/>
  <c r="BG35" i="1"/>
  <c r="BF35" i="1"/>
  <c r="N40" i="1"/>
  <c r="T40" i="1" s="1"/>
  <c r="M40" i="1"/>
  <c r="S40" i="1" s="1"/>
  <c r="BG39" i="1"/>
  <c r="BE39" i="1"/>
  <c r="BE38" i="1" s="1"/>
  <c r="BE37" i="1" s="1"/>
  <c r="BC39" i="1"/>
  <c r="BB39" i="1"/>
  <c r="BB38" i="1" s="1"/>
  <c r="BB37" i="1" s="1"/>
  <c r="BA39" i="1"/>
  <c r="AZ39" i="1"/>
  <c r="AZ38" i="1" s="1"/>
  <c r="AZ37" i="1" s="1"/>
  <c r="AY39" i="1"/>
  <c r="AV39" i="1"/>
  <c r="AU39" i="1"/>
  <c r="AT39" i="1"/>
  <c r="AT38" i="1" s="1"/>
  <c r="AT37" i="1" s="1"/>
  <c r="AS39" i="1"/>
  <c r="AP39" i="1"/>
  <c r="AP38" i="1" s="1"/>
  <c r="AP37" i="1" s="1"/>
  <c r="AO39" i="1"/>
  <c r="AN39" i="1"/>
  <c r="AM39" i="1"/>
  <c r="AJ39" i="1"/>
  <c r="AI39" i="1"/>
  <c r="AH39" i="1"/>
  <c r="AH38" i="1" s="1"/>
  <c r="AH37" i="1" s="1"/>
  <c r="AG39" i="1"/>
  <c r="AD39" i="1"/>
  <c r="AD38" i="1" s="1"/>
  <c r="AD37" i="1" s="1"/>
  <c r="AC39" i="1"/>
  <c r="AB39" i="1"/>
  <c r="AB38" i="1" s="1"/>
  <c r="AB37" i="1" s="1"/>
  <c r="AA39" i="1"/>
  <c r="X39" i="1"/>
  <c r="W39" i="1"/>
  <c r="V39" i="1"/>
  <c r="V38" i="1" s="1"/>
  <c r="V37" i="1" s="1"/>
  <c r="U39" i="1"/>
  <c r="R39" i="1"/>
  <c r="R38" i="1" s="1"/>
  <c r="R37" i="1" s="1"/>
  <c r="Q39" i="1"/>
  <c r="P39" i="1"/>
  <c r="O39" i="1"/>
  <c r="N39" i="1"/>
  <c r="N38" i="1" s="1"/>
  <c r="N37" i="1" s="1"/>
  <c r="M39" i="1"/>
  <c r="L39" i="1"/>
  <c r="L38" i="1" s="1"/>
  <c r="L37" i="1" s="1"/>
  <c r="K39" i="1"/>
  <c r="J39" i="1"/>
  <c r="J38" i="1" s="1"/>
  <c r="J37" i="1" s="1"/>
  <c r="I39" i="1"/>
  <c r="H39" i="1"/>
  <c r="H38" i="1" s="1"/>
  <c r="H37" i="1" s="1"/>
  <c r="G39" i="1"/>
  <c r="BG38" i="1"/>
  <c r="BC38" i="1"/>
  <c r="BC37" i="1" s="1"/>
  <c r="BA38" i="1"/>
  <c r="AY38" i="1"/>
  <c r="AV38" i="1"/>
  <c r="AV37" i="1" s="1"/>
  <c r="AU38" i="1"/>
  <c r="AS38" i="1"/>
  <c r="AO38" i="1"/>
  <c r="AN38" i="1"/>
  <c r="AN37" i="1" s="1"/>
  <c r="AM38" i="1"/>
  <c r="AJ38" i="1"/>
  <c r="AJ37" i="1" s="1"/>
  <c r="AI38" i="1"/>
  <c r="AI37" i="1" s="1"/>
  <c r="AG38" i="1"/>
  <c r="AG37" i="1" s="1"/>
  <c r="AC38" i="1"/>
  <c r="AA38" i="1"/>
  <c r="X38" i="1"/>
  <c r="X37" i="1" s="1"/>
  <c r="W38" i="1"/>
  <c r="U38" i="1"/>
  <c r="Q38" i="1"/>
  <c r="P38" i="1"/>
  <c r="P37" i="1" s="1"/>
  <c r="O38" i="1"/>
  <c r="M38" i="1"/>
  <c r="M37" i="1" s="1"/>
  <c r="K38" i="1"/>
  <c r="K37" i="1" s="1"/>
  <c r="I38" i="1"/>
  <c r="G38" i="1"/>
  <c r="BG37" i="1"/>
  <c r="BA37" i="1"/>
  <c r="AY37" i="1"/>
  <c r="AU37" i="1"/>
  <c r="AS37" i="1"/>
  <c r="AO37" i="1"/>
  <c r="AM37" i="1"/>
  <c r="AC37" i="1"/>
  <c r="AA37" i="1"/>
  <c r="W37" i="1"/>
  <c r="U37" i="1"/>
  <c r="Q37" i="1"/>
  <c r="O37" i="1"/>
  <c r="I37" i="1"/>
  <c r="G37" i="1"/>
  <c r="BG58" i="1"/>
  <c r="BG56" i="1"/>
  <c r="BG55" i="1" s="1"/>
  <c r="BG54" i="1" s="1"/>
  <c r="BE58" i="1"/>
  <c r="BE56" i="1"/>
  <c r="BE286" i="1"/>
  <c r="BE285" i="1" s="1"/>
  <c r="BE283" i="1"/>
  <c r="BE281" i="1"/>
  <c r="BE279" i="1"/>
  <c r="BE277" i="1"/>
  <c r="BE275" i="1"/>
  <c r="BC363" i="1"/>
  <c r="BE331" i="1"/>
  <c r="BE330" i="1" s="1"/>
  <c r="BE329" i="1" s="1"/>
  <c r="BE327" i="1"/>
  <c r="BE326" i="1" s="1"/>
  <c r="BE325" i="1" s="1"/>
  <c r="BE11" i="1"/>
  <c r="BE10" i="1" s="1"/>
  <c r="BE9" i="1" s="1"/>
  <c r="BE8" i="1" s="1"/>
  <c r="BG11" i="1"/>
  <c r="BG10" i="1" s="1"/>
  <c r="BG9" i="1" s="1"/>
  <c r="BG8" i="1" s="1"/>
  <c r="N12" i="1"/>
  <c r="T12" i="1" s="1"/>
  <c r="M12" i="1"/>
  <c r="S12" i="1" s="1"/>
  <c r="Y12" i="1" s="1"/>
  <c r="BC11" i="1"/>
  <c r="BC10" i="1" s="1"/>
  <c r="BC9" i="1" s="1"/>
  <c r="BC8" i="1" s="1"/>
  <c r="BB11" i="1"/>
  <c r="BB10" i="1" s="1"/>
  <c r="BB9" i="1" s="1"/>
  <c r="BB8" i="1" s="1"/>
  <c r="BA11" i="1"/>
  <c r="BA10" i="1" s="1"/>
  <c r="BA9" i="1" s="1"/>
  <c r="BA8" i="1" s="1"/>
  <c r="AZ11" i="1"/>
  <c r="AZ10" i="1" s="1"/>
  <c r="AZ9" i="1" s="1"/>
  <c r="AZ8" i="1" s="1"/>
  <c r="AY11" i="1"/>
  <c r="AY10" i="1" s="1"/>
  <c r="AY9" i="1" s="1"/>
  <c r="AY8" i="1" s="1"/>
  <c r="AV11" i="1"/>
  <c r="AV10" i="1" s="1"/>
  <c r="AV9" i="1" s="1"/>
  <c r="AV8" i="1" s="1"/>
  <c r="AU11" i="1"/>
  <c r="AU10" i="1" s="1"/>
  <c r="AU9" i="1" s="1"/>
  <c r="AU8" i="1" s="1"/>
  <c r="AT11" i="1"/>
  <c r="AT10" i="1" s="1"/>
  <c r="AT9" i="1" s="1"/>
  <c r="AT8" i="1" s="1"/>
  <c r="AS11" i="1"/>
  <c r="AS10" i="1" s="1"/>
  <c r="AS9" i="1" s="1"/>
  <c r="AS8" i="1" s="1"/>
  <c r="AP11" i="1"/>
  <c r="AP10" i="1" s="1"/>
  <c r="AP9" i="1" s="1"/>
  <c r="AP8" i="1" s="1"/>
  <c r="AO11" i="1"/>
  <c r="AO10" i="1" s="1"/>
  <c r="AO9" i="1" s="1"/>
  <c r="AO8" i="1" s="1"/>
  <c r="AN11" i="1"/>
  <c r="AM11" i="1"/>
  <c r="AM10" i="1" s="1"/>
  <c r="AM9" i="1" s="1"/>
  <c r="AM8" i="1" s="1"/>
  <c r="AJ11" i="1"/>
  <c r="AJ10" i="1" s="1"/>
  <c r="AJ9" i="1" s="1"/>
  <c r="AJ8" i="1" s="1"/>
  <c r="AI11" i="1"/>
  <c r="AI10" i="1" s="1"/>
  <c r="AI9" i="1" s="1"/>
  <c r="AI8" i="1" s="1"/>
  <c r="AH11" i="1"/>
  <c r="AH10" i="1" s="1"/>
  <c r="AH9" i="1" s="1"/>
  <c r="AH8" i="1" s="1"/>
  <c r="AG11" i="1"/>
  <c r="AG10" i="1" s="1"/>
  <c r="AG9" i="1" s="1"/>
  <c r="AG8" i="1" s="1"/>
  <c r="AD11" i="1"/>
  <c r="AD10" i="1" s="1"/>
  <c r="AD9" i="1" s="1"/>
  <c r="AD8" i="1" s="1"/>
  <c r="AC11" i="1"/>
  <c r="AC10" i="1" s="1"/>
  <c r="AC9" i="1" s="1"/>
  <c r="AC8" i="1" s="1"/>
  <c r="AB11" i="1"/>
  <c r="AB10" i="1" s="1"/>
  <c r="AB9" i="1" s="1"/>
  <c r="AB8" i="1" s="1"/>
  <c r="AA11" i="1"/>
  <c r="AA10" i="1" s="1"/>
  <c r="AA9" i="1" s="1"/>
  <c r="AA8" i="1" s="1"/>
  <c r="X11" i="1"/>
  <c r="X10" i="1" s="1"/>
  <c r="X9" i="1" s="1"/>
  <c r="X8" i="1" s="1"/>
  <c r="W11" i="1"/>
  <c r="W10" i="1" s="1"/>
  <c r="W9" i="1" s="1"/>
  <c r="W8" i="1" s="1"/>
  <c r="V11" i="1"/>
  <c r="V10" i="1" s="1"/>
  <c r="V9" i="1" s="1"/>
  <c r="V8" i="1" s="1"/>
  <c r="U11" i="1"/>
  <c r="U10" i="1" s="1"/>
  <c r="U9" i="1" s="1"/>
  <c r="U8" i="1" s="1"/>
  <c r="R11" i="1"/>
  <c r="R10" i="1" s="1"/>
  <c r="R9" i="1" s="1"/>
  <c r="R8" i="1" s="1"/>
  <c r="Q11" i="1"/>
  <c r="Q10" i="1" s="1"/>
  <c r="Q9" i="1" s="1"/>
  <c r="Q8" i="1" s="1"/>
  <c r="P11" i="1"/>
  <c r="P10" i="1" s="1"/>
  <c r="P9" i="1" s="1"/>
  <c r="P8" i="1" s="1"/>
  <c r="O11" i="1"/>
  <c r="O10" i="1" s="1"/>
  <c r="O9" i="1" s="1"/>
  <c r="O8" i="1" s="1"/>
  <c r="L11" i="1"/>
  <c r="L10" i="1" s="1"/>
  <c r="L9" i="1" s="1"/>
  <c r="L8" i="1" s="1"/>
  <c r="K11" i="1"/>
  <c r="K10" i="1" s="1"/>
  <c r="K9" i="1" s="1"/>
  <c r="K8" i="1" s="1"/>
  <c r="J11" i="1"/>
  <c r="J10" i="1" s="1"/>
  <c r="J9" i="1" s="1"/>
  <c r="J8" i="1" s="1"/>
  <c r="I11" i="1"/>
  <c r="I10" i="1" s="1"/>
  <c r="I9" i="1" s="1"/>
  <c r="I8" i="1" s="1"/>
  <c r="H11" i="1"/>
  <c r="H10" i="1" s="1"/>
  <c r="H9" i="1" s="1"/>
  <c r="H8" i="1" s="1"/>
  <c r="G11" i="1"/>
  <c r="G10" i="1" s="1"/>
  <c r="G9" i="1" s="1"/>
  <c r="G8" i="1" s="1"/>
  <c r="AN10" i="1"/>
  <c r="AN9" i="1" s="1"/>
  <c r="AN8" i="1" s="1"/>
  <c r="BG286" i="1"/>
  <c r="BG285" i="1" s="1"/>
  <c r="N287" i="1"/>
  <c r="T287" i="1" s="1"/>
  <c r="T286" i="1" s="1"/>
  <c r="T285" i="1" s="1"/>
  <c r="M287" i="1"/>
  <c r="M286" i="1" s="1"/>
  <c r="M285" i="1" s="1"/>
  <c r="BB286" i="1"/>
  <c r="BB285" i="1" s="1"/>
  <c r="BA286" i="1"/>
  <c r="BA285" i="1" s="1"/>
  <c r="AZ286" i="1"/>
  <c r="AZ285" i="1" s="1"/>
  <c r="AY286" i="1"/>
  <c r="AY285" i="1" s="1"/>
  <c r="AV286" i="1"/>
  <c r="AV285" i="1" s="1"/>
  <c r="AU286" i="1"/>
  <c r="AU285" i="1" s="1"/>
  <c r="AT286" i="1"/>
  <c r="AT285" i="1" s="1"/>
  <c r="AS286" i="1"/>
  <c r="AS285" i="1" s="1"/>
  <c r="AP286" i="1"/>
  <c r="AP285" i="1" s="1"/>
  <c r="AO286" i="1"/>
  <c r="AO285" i="1" s="1"/>
  <c r="AN286" i="1"/>
  <c r="AN285" i="1" s="1"/>
  <c r="AM286" i="1"/>
  <c r="AM285" i="1" s="1"/>
  <c r="AJ286" i="1"/>
  <c r="AJ285" i="1" s="1"/>
  <c r="AI286" i="1"/>
  <c r="AI285" i="1" s="1"/>
  <c r="AH286" i="1"/>
  <c r="AH285" i="1" s="1"/>
  <c r="AG286" i="1"/>
  <c r="AG285" i="1" s="1"/>
  <c r="AD286" i="1"/>
  <c r="AD285" i="1" s="1"/>
  <c r="AC286" i="1"/>
  <c r="AC285" i="1" s="1"/>
  <c r="AB286" i="1"/>
  <c r="AB285" i="1" s="1"/>
  <c r="AA286" i="1"/>
  <c r="AA285" i="1" s="1"/>
  <c r="X286" i="1"/>
  <c r="X285" i="1" s="1"/>
  <c r="W286" i="1"/>
  <c r="W285" i="1" s="1"/>
  <c r="V286" i="1"/>
  <c r="V285" i="1" s="1"/>
  <c r="U286" i="1"/>
  <c r="U285" i="1" s="1"/>
  <c r="R286" i="1"/>
  <c r="R285" i="1" s="1"/>
  <c r="Q286" i="1"/>
  <c r="Q285" i="1" s="1"/>
  <c r="P286" i="1"/>
  <c r="P285" i="1" s="1"/>
  <c r="O286" i="1"/>
  <c r="O285" i="1" s="1"/>
  <c r="L286" i="1"/>
  <c r="L285" i="1" s="1"/>
  <c r="K286" i="1"/>
  <c r="K285" i="1" s="1"/>
  <c r="J286" i="1"/>
  <c r="J285" i="1" s="1"/>
  <c r="I286" i="1"/>
  <c r="I285" i="1" s="1"/>
  <c r="H286" i="1"/>
  <c r="H285" i="1" s="1"/>
  <c r="G286" i="1"/>
  <c r="G285" i="1" s="1"/>
  <c r="BG170" i="1"/>
  <c r="BE170" i="1"/>
  <c r="N171" i="1"/>
  <c r="T171" i="1" s="1"/>
  <c r="M171" i="1"/>
  <c r="S171" i="1" s="1"/>
  <c r="Y171" i="1" s="1"/>
  <c r="BC170" i="1"/>
  <c r="BB170" i="1"/>
  <c r="BA170" i="1"/>
  <c r="AZ170" i="1"/>
  <c r="AY170" i="1"/>
  <c r="AV170" i="1"/>
  <c r="AU170" i="1"/>
  <c r="AT170" i="1"/>
  <c r="AS170" i="1"/>
  <c r="AP170" i="1"/>
  <c r="AO170" i="1"/>
  <c r="AN170" i="1"/>
  <c r="AM170" i="1"/>
  <c r="AJ170" i="1"/>
  <c r="AI170" i="1"/>
  <c r="AH170" i="1"/>
  <c r="AG170" i="1"/>
  <c r="AD170" i="1"/>
  <c r="AC170" i="1"/>
  <c r="AB170" i="1"/>
  <c r="AA170" i="1"/>
  <c r="X170" i="1"/>
  <c r="W170" i="1"/>
  <c r="V170" i="1"/>
  <c r="U170" i="1"/>
  <c r="R170" i="1"/>
  <c r="Q170" i="1"/>
  <c r="P170" i="1"/>
  <c r="O170" i="1"/>
  <c r="L170" i="1"/>
  <c r="K170" i="1"/>
  <c r="J170" i="1"/>
  <c r="I170" i="1"/>
  <c r="H170" i="1"/>
  <c r="G170" i="1"/>
  <c r="BE141" i="1"/>
  <c r="Y40" i="1" l="1"/>
  <c r="S39" i="1"/>
  <c r="S38" i="1" s="1"/>
  <c r="S37" i="1" s="1"/>
  <c r="T39" i="1"/>
  <c r="T38" i="1" s="1"/>
  <c r="T37" i="1" s="1"/>
  <c r="Z40" i="1"/>
  <c r="BE274" i="1"/>
  <c r="BE273" i="1" s="1"/>
  <c r="BE324" i="1"/>
  <c r="M11" i="1"/>
  <c r="M10" i="1" s="1"/>
  <c r="M9" i="1" s="1"/>
  <c r="M8" i="1" s="1"/>
  <c r="N11" i="1"/>
  <c r="N10" i="1" s="1"/>
  <c r="N9" i="1" s="1"/>
  <c r="N8" i="1" s="1"/>
  <c r="M170" i="1"/>
  <c r="Z12" i="1"/>
  <c r="T11" i="1"/>
  <c r="T10" i="1" s="1"/>
  <c r="T9" i="1" s="1"/>
  <c r="T8" i="1" s="1"/>
  <c r="Y11" i="1"/>
  <c r="Y10" i="1" s="1"/>
  <c r="Y9" i="1" s="1"/>
  <c r="Y8" i="1" s="1"/>
  <c r="AE12" i="1"/>
  <c r="S11" i="1"/>
  <c r="S10" i="1" s="1"/>
  <c r="S9" i="1" s="1"/>
  <c r="S8" i="1" s="1"/>
  <c r="S287" i="1"/>
  <c r="Y287" i="1" s="1"/>
  <c r="Y286" i="1" s="1"/>
  <c r="Y285" i="1" s="1"/>
  <c r="N286" i="1"/>
  <c r="N285" i="1" s="1"/>
  <c r="Z287" i="1"/>
  <c r="N170" i="1"/>
  <c r="Z171" i="1"/>
  <c r="T170" i="1"/>
  <c r="Y170" i="1"/>
  <c r="AE171" i="1"/>
  <c r="S170" i="1"/>
  <c r="Z39" i="1" l="1"/>
  <c r="Z38" i="1" s="1"/>
  <c r="Z37" i="1" s="1"/>
  <c r="AF40" i="1"/>
  <c r="Y39" i="1"/>
  <c r="Y38" i="1" s="1"/>
  <c r="Y37" i="1" s="1"/>
  <c r="AE40" i="1"/>
  <c r="AE287" i="1"/>
  <c r="AK287" i="1" s="1"/>
  <c r="S286" i="1"/>
  <c r="S285" i="1" s="1"/>
  <c r="AK12" i="1"/>
  <c r="AE11" i="1"/>
  <c r="AE10" i="1" s="1"/>
  <c r="AE9" i="1" s="1"/>
  <c r="AE8" i="1" s="1"/>
  <c r="AF12" i="1"/>
  <c r="Z11" i="1"/>
  <c r="Z10" i="1" s="1"/>
  <c r="Z9" i="1" s="1"/>
  <c r="Z8" i="1" s="1"/>
  <c r="Z286" i="1"/>
  <c r="Z285" i="1" s="1"/>
  <c r="AF287" i="1"/>
  <c r="AE286" i="1"/>
  <c r="AE285" i="1" s="1"/>
  <c r="AK171" i="1"/>
  <c r="AE170" i="1"/>
  <c r="Z170" i="1"/>
  <c r="AF171" i="1"/>
  <c r="BE143" i="1"/>
  <c r="BE140" i="1" s="1"/>
  <c r="BE138" i="1"/>
  <c r="BE137" i="1" s="1"/>
  <c r="BE135" i="1"/>
  <c r="BE134" i="1" s="1"/>
  <c r="BE132" i="1"/>
  <c r="BE131" i="1" s="1"/>
  <c r="BE129" i="1"/>
  <c r="BE127" i="1"/>
  <c r="BD362" i="1"/>
  <c r="BE362" i="1"/>
  <c r="BC362" i="1"/>
  <c r="BF364" i="1"/>
  <c r="BH364" i="1" s="1"/>
  <c r="N364" i="1"/>
  <c r="T364" i="1" s="1"/>
  <c r="Z364" i="1" s="1"/>
  <c r="AF364" i="1" s="1"/>
  <c r="AL364" i="1" s="1"/>
  <c r="AR364" i="1" s="1"/>
  <c r="AX364" i="1" s="1"/>
  <c r="G364" i="1"/>
  <c r="M364" i="1" s="1"/>
  <c r="S364" i="1" s="1"/>
  <c r="Y364" i="1" s="1"/>
  <c r="AE364" i="1" s="1"/>
  <c r="AK364" i="1" s="1"/>
  <c r="AQ364" i="1" s="1"/>
  <c r="AW364" i="1" s="1"/>
  <c r="N363" i="1"/>
  <c r="T363" i="1" s="1"/>
  <c r="Z363" i="1" s="1"/>
  <c r="AF363" i="1" s="1"/>
  <c r="AL363" i="1" s="1"/>
  <c r="AR363" i="1" s="1"/>
  <c r="AX363" i="1" s="1"/>
  <c r="G363" i="1"/>
  <c r="M363" i="1" s="1"/>
  <c r="S363" i="1" s="1"/>
  <c r="Y363" i="1" s="1"/>
  <c r="AE363" i="1" s="1"/>
  <c r="AK363" i="1" s="1"/>
  <c r="AQ363" i="1" s="1"/>
  <c r="AW363" i="1" s="1"/>
  <c r="BG283" i="1"/>
  <c r="BG281" i="1"/>
  <c r="BD283" i="1"/>
  <c r="BC283" i="1"/>
  <c r="G292" i="1"/>
  <c r="G291" i="1" s="1"/>
  <c r="G290" i="1" s="1"/>
  <c r="G289" i="1" s="1"/>
  <c r="H292" i="1"/>
  <c r="H291" i="1" s="1"/>
  <c r="H290" i="1" s="1"/>
  <c r="H289" i="1" s="1"/>
  <c r="I292" i="1"/>
  <c r="I291" i="1" s="1"/>
  <c r="I290" i="1" s="1"/>
  <c r="I289" i="1" s="1"/>
  <c r="J292" i="1"/>
  <c r="J291" i="1" s="1"/>
  <c r="J290" i="1" s="1"/>
  <c r="J289" i="1" s="1"/>
  <c r="K292" i="1"/>
  <c r="K291" i="1" s="1"/>
  <c r="K290" i="1" s="1"/>
  <c r="K289" i="1" s="1"/>
  <c r="L292" i="1"/>
  <c r="L291" i="1" s="1"/>
  <c r="L290" i="1" s="1"/>
  <c r="L289" i="1" s="1"/>
  <c r="O292" i="1"/>
  <c r="O291" i="1" s="1"/>
  <c r="O290" i="1" s="1"/>
  <c r="O289" i="1" s="1"/>
  <c r="P292" i="1"/>
  <c r="P291" i="1" s="1"/>
  <c r="P290" i="1" s="1"/>
  <c r="P289" i="1" s="1"/>
  <c r="Q292" i="1"/>
  <c r="Q291" i="1" s="1"/>
  <c r="Q290" i="1" s="1"/>
  <c r="Q289" i="1" s="1"/>
  <c r="R292" i="1"/>
  <c r="R291" i="1" s="1"/>
  <c r="R290" i="1" s="1"/>
  <c r="R289" i="1" s="1"/>
  <c r="U292" i="1"/>
  <c r="U291" i="1" s="1"/>
  <c r="U290" i="1" s="1"/>
  <c r="U289" i="1" s="1"/>
  <c r="V292" i="1"/>
  <c r="V291" i="1" s="1"/>
  <c r="V290" i="1" s="1"/>
  <c r="V289" i="1" s="1"/>
  <c r="W292" i="1"/>
  <c r="W291" i="1" s="1"/>
  <c r="W290" i="1" s="1"/>
  <c r="W289" i="1" s="1"/>
  <c r="X292" i="1"/>
  <c r="X291" i="1" s="1"/>
  <c r="X290" i="1" s="1"/>
  <c r="X289" i="1" s="1"/>
  <c r="AA292" i="1"/>
  <c r="AA291" i="1" s="1"/>
  <c r="AA290" i="1" s="1"/>
  <c r="AA289" i="1" s="1"/>
  <c r="AB292" i="1"/>
  <c r="AB291" i="1" s="1"/>
  <c r="AB290" i="1" s="1"/>
  <c r="AB289" i="1" s="1"/>
  <c r="AC292" i="1"/>
  <c r="AC291" i="1" s="1"/>
  <c r="AC290" i="1" s="1"/>
  <c r="AC289" i="1" s="1"/>
  <c r="AD292" i="1"/>
  <c r="AD291" i="1" s="1"/>
  <c r="AD290" i="1" s="1"/>
  <c r="AD289" i="1" s="1"/>
  <c r="AG292" i="1"/>
  <c r="AG291" i="1" s="1"/>
  <c r="AG290" i="1" s="1"/>
  <c r="AG289" i="1" s="1"/>
  <c r="AH292" i="1"/>
  <c r="AH291" i="1" s="1"/>
  <c r="AH290" i="1" s="1"/>
  <c r="AH289" i="1" s="1"/>
  <c r="AI292" i="1"/>
  <c r="AI291" i="1" s="1"/>
  <c r="AI290" i="1" s="1"/>
  <c r="AI289" i="1" s="1"/>
  <c r="AJ292" i="1"/>
  <c r="AJ291" i="1" s="1"/>
  <c r="AJ290" i="1" s="1"/>
  <c r="AJ289" i="1" s="1"/>
  <c r="AM292" i="1"/>
  <c r="AM291" i="1" s="1"/>
  <c r="AM290" i="1" s="1"/>
  <c r="AM289" i="1" s="1"/>
  <c r="AN292" i="1"/>
  <c r="AN291" i="1" s="1"/>
  <c r="AN290" i="1" s="1"/>
  <c r="AN289" i="1" s="1"/>
  <c r="AO292" i="1"/>
  <c r="AO291" i="1" s="1"/>
  <c r="AO290" i="1" s="1"/>
  <c r="AO289" i="1" s="1"/>
  <c r="AP292" i="1"/>
  <c r="AP291" i="1" s="1"/>
  <c r="AP290" i="1" s="1"/>
  <c r="AP289" i="1" s="1"/>
  <c r="AS292" i="1"/>
  <c r="AS291" i="1" s="1"/>
  <c r="AS290" i="1" s="1"/>
  <c r="AS289" i="1" s="1"/>
  <c r="AT292" i="1"/>
  <c r="AT291" i="1" s="1"/>
  <c r="AT290" i="1" s="1"/>
  <c r="AT289" i="1" s="1"/>
  <c r="AU292" i="1"/>
  <c r="AU291" i="1" s="1"/>
  <c r="AU290" i="1" s="1"/>
  <c r="AU289" i="1" s="1"/>
  <c r="AV292" i="1"/>
  <c r="AV291" i="1" s="1"/>
  <c r="AV290" i="1" s="1"/>
  <c r="AV289" i="1" s="1"/>
  <c r="AY292" i="1"/>
  <c r="AY291" i="1" s="1"/>
  <c r="AY290" i="1" s="1"/>
  <c r="AY289" i="1" s="1"/>
  <c r="AZ292" i="1"/>
  <c r="AZ291" i="1" s="1"/>
  <c r="AZ290" i="1" s="1"/>
  <c r="AZ289" i="1" s="1"/>
  <c r="BA292" i="1"/>
  <c r="BA291" i="1" s="1"/>
  <c r="BA290" i="1" s="1"/>
  <c r="BA289" i="1" s="1"/>
  <c r="BB292" i="1"/>
  <c r="BB291" i="1" s="1"/>
  <c r="BB290" i="1" s="1"/>
  <c r="BB289" i="1" s="1"/>
  <c r="BC292" i="1"/>
  <c r="BC291" i="1" s="1"/>
  <c r="BC290" i="1" s="1"/>
  <c r="BC289" i="1" s="1"/>
  <c r="BG292" i="1"/>
  <c r="BG291" i="1" s="1"/>
  <c r="BG290" i="1" s="1"/>
  <c r="BG289" i="1" s="1"/>
  <c r="M293" i="1"/>
  <c r="S293" i="1" s="1"/>
  <c r="N293" i="1"/>
  <c r="T293" i="1" s="1"/>
  <c r="T292" i="1" s="1"/>
  <c r="T291" i="1" s="1"/>
  <c r="T290" i="1" s="1"/>
  <c r="T289" i="1" s="1"/>
  <c r="BG327" i="1"/>
  <c r="BG326" i="1" s="1"/>
  <c r="BG325" i="1" s="1"/>
  <c r="BG331" i="1"/>
  <c r="BG330" i="1" s="1"/>
  <c r="BG329" i="1" s="1"/>
  <c r="N125" i="1"/>
  <c r="T125" i="1" s="1"/>
  <c r="M125" i="1"/>
  <c r="S125" i="1" s="1"/>
  <c r="BG124" i="1"/>
  <c r="BE124" i="1"/>
  <c r="BB124" i="1"/>
  <c r="BA124" i="1"/>
  <c r="AZ124" i="1"/>
  <c r="AY124" i="1"/>
  <c r="AV124" i="1"/>
  <c r="AU124" i="1"/>
  <c r="AT124" i="1"/>
  <c r="AS124" i="1"/>
  <c r="AP124" i="1"/>
  <c r="AO124" i="1"/>
  <c r="AN124" i="1"/>
  <c r="AM124" i="1"/>
  <c r="AJ124" i="1"/>
  <c r="AI124" i="1"/>
  <c r="AH124" i="1"/>
  <c r="AG124" i="1"/>
  <c r="AD124" i="1"/>
  <c r="AC124" i="1"/>
  <c r="AB124" i="1"/>
  <c r="AA124" i="1"/>
  <c r="X124" i="1"/>
  <c r="W124" i="1"/>
  <c r="V124" i="1"/>
  <c r="U124" i="1"/>
  <c r="R124" i="1"/>
  <c r="Q124" i="1"/>
  <c r="P124" i="1"/>
  <c r="O124" i="1"/>
  <c r="L124" i="1"/>
  <c r="K124" i="1"/>
  <c r="J124" i="1"/>
  <c r="I124" i="1"/>
  <c r="H124" i="1"/>
  <c r="G124" i="1"/>
  <c r="BF123" i="1"/>
  <c r="BF122" i="1" s="1"/>
  <c r="BG122" i="1"/>
  <c r="BE122" i="1"/>
  <c r="BF121" i="1"/>
  <c r="BF120" i="1" s="1"/>
  <c r="BG120" i="1"/>
  <c r="BE120" i="1"/>
  <c r="BG116" i="1"/>
  <c r="BG115" i="1" s="1"/>
  <c r="BG114" i="1" s="1"/>
  <c r="BE116" i="1"/>
  <c r="BE115" i="1" s="1"/>
  <c r="BE114" i="1" s="1"/>
  <c r="BG279" i="1"/>
  <c r="BG277" i="1"/>
  <c r="BG275" i="1"/>
  <c r="AK40" i="1" l="1"/>
  <c r="AE39" i="1"/>
  <c r="AE38" i="1" s="1"/>
  <c r="AE37" i="1" s="1"/>
  <c r="AF39" i="1"/>
  <c r="AF38" i="1" s="1"/>
  <c r="AF37" i="1" s="1"/>
  <c r="AL40" i="1"/>
  <c r="AL12" i="1"/>
  <c r="AF11" i="1"/>
  <c r="AF10" i="1" s="1"/>
  <c r="AF9" i="1" s="1"/>
  <c r="AF8" i="1" s="1"/>
  <c r="AK11" i="1"/>
  <c r="AK10" i="1" s="1"/>
  <c r="AK9" i="1" s="1"/>
  <c r="AK8" i="1" s="1"/>
  <c r="AQ12" i="1"/>
  <c r="AQ287" i="1"/>
  <c r="AK286" i="1"/>
  <c r="AK285" i="1" s="1"/>
  <c r="AF286" i="1"/>
  <c r="AF285" i="1" s="1"/>
  <c r="AL287" i="1"/>
  <c r="AL171" i="1"/>
  <c r="AF170" i="1"/>
  <c r="AK170" i="1"/>
  <c r="AQ171" i="1"/>
  <c r="BE126" i="1"/>
  <c r="S292" i="1"/>
  <c r="S291" i="1" s="1"/>
  <c r="S290" i="1" s="1"/>
  <c r="S289" i="1" s="1"/>
  <c r="Y293" i="1"/>
  <c r="N292" i="1"/>
  <c r="N291" i="1" s="1"/>
  <c r="N290" i="1" s="1"/>
  <c r="N289" i="1" s="1"/>
  <c r="Z293" i="1"/>
  <c r="M292" i="1"/>
  <c r="M291" i="1" s="1"/>
  <c r="M290" i="1" s="1"/>
  <c r="M289" i="1" s="1"/>
  <c r="BG324" i="1"/>
  <c r="M124" i="1"/>
  <c r="BG119" i="1"/>
  <c r="BG118" i="1" s="1"/>
  <c r="BG113" i="1" s="1"/>
  <c r="BE119" i="1"/>
  <c r="BE118" i="1" s="1"/>
  <c r="Y125" i="1"/>
  <c r="S124" i="1"/>
  <c r="Z125" i="1"/>
  <c r="T124" i="1"/>
  <c r="N124" i="1"/>
  <c r="BG274" i="1"/>
  <c r="BG273" i="1" s="1"/>
  <c r="AR40" i="1" l="1"/>
  <c r="AL39" i="1"/>
  <c r="AL38" i="1" s="1"/>
  <c r="AL37" i="1" s="1"/>
  <c r="AK39" i="1"/>
  <c r="AK38" i="1" s="1"/>
  <c r="AK37" i="1" s="1"/>
  <c r="AQ40" i="1"/>
  <c r="BE113" i="1"/>
  <c r="AW12" i="1"/>
  <c r="AW11" i="1" s="1"/>
  <c r="AW10" i="1" s="1"/>
  <c r="AW9" i="1" s="1"/>
  <c r="AW8" i="1" s="1"/>
  <c r="AQ11" i="1"/>
  <c r="AQ10" i="1" s="1"/>
  <c r="AQ9" i="1" s="1"/>
  <c r="AQ8" i="1" s="1"/>
  <c r="AR12" i="1"/>
  <c r="AL11" i="1"/>
  <c r="AL10" i="1" s="1"/>
  <c r="AL9" i="1" s="1"/>
  <c r="AL8" i="1" s="1"/>
  <c r="AL286" i="1"/>
  <c r="AL285" i="1" s="1"/>
  <c r="AR287" i="1"/>
  <c r="AQ286" i="1"/>
  <c r="AQ285" i="1" s="1"/>
  <c r="AW287" i="1"/>
  <c r="AW286" i="1" s="1"/>
  <c r="AW285" i="1" s="1"/>
  <c r="AW171" i="1"/>
  <c r="AW170" i="1" s="1"/>
  <c r="AQ170" i="1"/>
  <c r="AR171" i="1"/>
  <c r="AL170" i="1"/>
  <c r="AF293" i="1"/>
  <c r="Z292" i="1"/>
  <c r="Z291" i="1" s="1"/>
  <c r="Z290" i="1" s="1"/>
  <c r="Z289" i="1" s="1"/>
  <c r="AE293" i="1"/>
  <c r="Y292" i="1"/>
  <c r="Y291" i="1" s="1"/>
  <c r="Y290" i="1" s="1"/>
  <c r="Y289" i="1" s="1"/>
  <c r="AF125" i="1"/>
  <c r="Z124" i="1"/>
  <c r="AE125" i="1"/>
  <c r="Y124" i="1"/>
  <c r="BG211" i="1"/>
  <c r="BG209" i="1"/>
  <c r="BG207" i="1"/>
  <c r="BE211" i="1"/>
  <c r="BE209" i="1"/>
  <c r="BE207" i="1"/>
  <c r="BF209" i="1"/>
  <c r="BF206" i="1" s="1"/>
  <c r="BF205" i="1" s="1"/>
  <c r="BC207" i="1"/>
  <c r="BC211" i="1"/>
  <c r="BF85" i="1"/>
  <c r="BG85" i="1"/>
  <c r="BE85" i="1"/>
  <c r="BE70" i="1"/>
  <c r="BC209" i="1"/>
  <c r="BC235" i="1"/>
  <c r="BC85" i="1"/>
  <c r="BH352" i="1"/>
  <c r="BH351" i="1" s="1"/>
  <c r="BG352" i="1"/>
  <c r="BG351" i="1" s="1"/>
  <c r="BH316" i="1"/>
  <c r="BH315" i="1" s="1"/>
  <c r="BH314" i="1" s="1"/>
  <c r="BH313" i="1" s="1"/>
  <c r="BG316" i="1"/>
  <c r="BG315" i="1" s="1"/>
  <c r="BG314" i="1" s="1"/>
  <c r="BG313" i="1" s="1"/>
  <c r="BH264" i="1"/>
  <c r="BG264" i="1"/>
  <c r="BH262" i="1"/>
  <c r="BG262" i="1"/>
  <c r="BH251" i="1"/>
  <c r="BG251" i="1"/>
  <c r="BH233" i="1"/>
  <c r="BG233" i="1"/>
  <c r="BH189" i="1"/>
  <c r="BH188" i="1" s="1"/>
  <c r="BG189" i="1"/>
  <c r="BG188" i="1" s="1"/>
  <c r="BH176" i="1"/>
  <c r="BH175" i="1" s="1"/>
  <c r="BH174" i="1" s="1"/>
  <c r="BH173" i="1" s="1"/>
  <c r="BG176" i="1"/>
  <c r="BG175" i="1" s="1"/>
  <c r="BG174" i="1" s="1"/>
  <c r="BG173" i="1" s="1"/>
  <c r="BH158" i="1"/>
  <c r="BH157" i="1" s="1"/>
  <c r="BG158" i="1"/>
  <c r="BG157" i="1" s="1"/>
  <c r="BH153" i="1"/>
  <c r="BG153" i="1"/>
  <c r="BH111" i="1"/>
  <c r="BH110" i="1" s="1"/>
  <c r="BG111" i="1"/>
  <c r="BG110" i="1" s="1"/>
  <c r="BH103" i="1"/>
  <c r="BG103" i="1"/>
  <c r="BH100" i="1"/>
  <c r="BG100" i="1"/>
  <c r="BH98" i="1"/>
  <c r="BG98" i="1"/>
  <c r="BH80" i="1"/>
  <c r="BG80" i="1"/>
  <c r="BH75" i="1"/>
  <c r="BG75" i="1"/>
  <c r="BH70" i="1"/>
  <c r="BH26" i="1"/>
  <c r="BH25" i="1" s="1"/>
  <c r="BH24" i="1" s="1"/>
  <c r="BH23" i="1" s="1"/>
  <c r="BH22" i="1" s="1"/>
  <c r="BG26" i="1"/>
  <c r="BG25" i="1" s="1"/>
  <c r="BG24" i="1" s="1"/>
  <c r="BG23" i="1" s="1"/>
  <c r="BG22" i="1" s="1"/>
  <c r="BH11" i="1"/>
  <c r="BH10" i="1" s="1"/>
  <c r="BH8" i="1" s="1"/>
  <c r="BF352" i="1"/>
  <c r="BF351" i="1" s="1"/>
  <c r="BE352" i="1"/>
  <c r="BE351" i="1" s="1"/>
  <c r="BF316" i="1"/>
  <c r="BF315" i="1" s="1"/>
  <c r="BF314" i="1" s="1"/>
  <c r="BF313" i="1" s="1"/>
  <c r="BE316" i="1"/>
  <c r="BE315" i="1" s="1"/>
  <c r="BE314" i="1" s="1"/>
  <c r="BE313" i="1" s="1"/>
  <c r="BF264" i="1"/>
  <c r="BE264" i="1"/>
  <c r="BF262" i="1"/>
  <c r="BE262" i="1"/>
  <c r="BF251" i="1"/>
  <c r="BE251" i="1"/>
  <c r="BF233" i="1"/>
  <c r="BE233" i="1"/>
  <c r="BF189" i="1"/>
  <c r="BF188" i="1" s="1"/>
  <c r="BE189" i="1"/>
  <c r="BE188" i="1" s="1"/>
  <c r="BF176" i="1"/>
  <c r="BF175" i="1" s="1"/>
  <c r="BF174" i="1" s="1"/>
  <c r="BF173" i="1" s="1"/>
  <c r="BE176" i="1"/>
  <c r="BE175" i="1" s="1"/>
  <c r="BE174" i="1" s="1"/>
  <c r="BE173" i="1" s="1"/>
  <c r="BF158" i="1"/>
  <c r="BF157" i="1" s="1"/>
  <c r="BE158" i="1"/>
  <c r="BE157" i="1" s="1"/>
  <c r="BF153" i="1"/>
  <c r="BE153" i="1"/>
  <c r="BF111" i="1"/>
  <c r="BF110" i="1" s="1"/>
  <c r="BE111" i="1"/>
  <c r="BE110" i="1" s="1"/>
  <c r="BF106" i="1"/>
  <c r="BF105" i="1" s="1"/>
  <c r="BE105" i="1"/>
  <c r="BF103" i="1"/>
  <c r="BE103" i="1"/>
  <c r="BF100" i="1"/>
  <c r="BE100" i="1"/>
  <c r="BF98" i="1"/>
  <c r="BE98" i="1"/>
  <c r="BF91" i="1"/>
  <c r="BF90" i="1" s="1"/>
  <c r="BF89" i="1" s="1"/>
  <c r="BF83" i="1"/>
  <c r="BF82" i="1" s="1"/>
  <c r="BE82" i="1"/>
  <c r="BF80" i="1"/>
  <c r="BE80" i="1"/>
  <c r="BF78" i="1"/>
  <c r="BF77" i="1" s="1"/>
  <c r="BE77" i="1"/>
  <c r="BF75" i="1"/>
  <c r="BE75" i="1"/>
  <c r="BF73" i="1"/>
  <c r="BF72" i="1" s="1"/>
  <c r="BE72" i="1"/>
  <c r="BF70" i="1"/>
  <c r="BF68" i="1"/>
  <c r="BF67" i="1" s="1"/>
  <c r="BF66" i="1" s="1"/>
  <c r="BE67" i="1"/>
  <c r="BE66" i="1" s="1"/>
  <c r="BF64" i="1"/>
  <c r="BF63" i="1" s="1"/>
  <c r="BF62" i="1" s="1"/>
  <c r="BE63" i="1"/>
  <c r="BE62" i="1" s="1"/>
  <c r="BF26" i="1"/>
  <c r="BF25" i="1" s="1"/>
  <c r="BF24" i="1" s="1"/>
  <c r="BF23" i="1" s="1"/>
  <c r="BF22" i="1" s="1"/>
  <c r="BE26" i="1"/>
  <c r="BE25" i="1" s="1"/>
  <c r="BE24" i="1" s="1"/>
  <c r="BE23" i="1" s="1"/>
  <c r="BE22" i="1" s="1"/>
  <c r="AW40" i="1" l="1"/>
  <c r="AW39" i="1" s="1"/>
  <c r="AW38" i="1" s="1"/>
  <c r="AW37" i="1" s="1"/>
  <c r="AQ39" i="1"/>
  <c r="AQ38" i="1" s="1"/>
  <c r="AQ37" i="1" s="1"/>
  <c r="AX40" i="1"/>
  <c r="AR39" i="1"/>
  <c r="AR38" i="1" s="1"/>
  <c r="AR37" i="1" s="1"/>
  <c r="AX12" i="1"/>
  <c r="AX11" i="1" s="1"/>
  <c r="AX10" i="1" s="1"/>
  <c r="AX9" i="1" s="1"/>
  <c r="AX8" i="1" s="1"/>
  <c r="AR11" i="1"/>
  <c r="AR10" i="1" s="1"/>
  <c r="AR9" i="1" s="1"/>
  <c r="AR8" i="1" s="1"/>
  <c r="AR286" i="1"/>
  <c r="AR285" i="1" s="1"/>
  <c r="AX287" i="1"/>
  <c r="AX286" i="1" s="1"/>
  <c r="AX285" i="1" s="1"/>
  <c r="AX171" i="1"/>
  <c r="AX170" i="1" s="1"/>
  <c r="AR170" i="1"/>
  <c r="AE292" i="1"/>
  <c r="AE291" i="1" s="1"/>
  <c r="AE290" i="1" s="1"/>
  <c r="AE289" i="1" s="1"/>
  <c r="AK293" i="1"/>
  <c r="AF292" i="1"/>
  <c r="AF291" i="1" s="1"/>
  <c r="AF290" i="1" s="1"/>
  <c r="AF289" i="1" s="1"/>
  <c r="AL293" i="1"/>
  <c r="AK125" i="1"/>
  <c r="AE124" i="1"/>
  <c r="AF124" i="1"/>
  <c r="AL125" i="1"/>
  <c r="BG206" i="1"/>
  <c r="BG205" i="1" s="1"/>
  <c r="BE206" i="1"/>
  <c r="BE205" i="1" s="1"/>
  <c r="BC206" i="1"/>
  <c r="BC205" i="1" s="1"/>
  <c r="BF69" i="1"/>
  <c r="BE69" i="1"/>
  <c r="BG97" i="1"/>
  <c r="BG261" i="1"/>
  <c r="BE97" i="1"/>
  <c r="BF97" i="1"/>
  <c r="BH97" i="1"/>
  <c r="BH261" i="1"/>
  <c r="BE261" i="1"/>
  <c r="BF261" i="1"/>
  <c r="BH91" i="1"/>
  <c r="BH90" i="1" s="1"/>
  <c r="BH89" i="1" s="1"/>
  <c r="BH106" i="1"/>
  <c r="BH105" i="1" s="1"/>
  <c r="BH102" i="1" s="1"/>
  <c r="BG82" i="1"/>
  <c r="BG79" i="1" s="1"/>
  <c r="BH64" i="1"/>
  <c r="BH63" i="1" s="1"/>
  <c r="BH62" i="1" s="1"/>
  <c r="BG63" i="1"/>
  <c r="BG62" i="1" s="1"/>
  <c r="BH73" i="1"/>
  <c r="BH72" i="1" s="1"/>
  <c r="BH69" i="1" s="1"/>
  <c r="BF102" i="1"/>
  <c r="BE102" i="1"/>
  <c r="BG105" i="1"/>
  <c r="BG102" i="1" s="1"/>
  <c r="BH83" i="1"/>
  <c r="BH82" i="1" s="1"/>
  <c r="BH79" i="1" s="1"/>
  <c r="BH68" i="1"/>
  <c r="BH67" i="1" s="1"/>
  <c r="BH66" i="1" s="1"/>
  <c r="BG67" i="1"/>
  <c r="BG66" i="1" s="1"/>
  <c r="BG90" i="1"/>
  <c r="BG89" i="1" s="1"/>
  <c r="BH78" i="1"/>
  <c r="BH77" i="1" s="1"/>
  <c r="BH74" i="1" s="1"/>
  <c r="BG77" i="1"/>
  <c r="BG74" i="1" s="1"/>
  <c r="BE74" i="1"/>
  <c r="BE79" i="1"/>
  <c r="BF74" i="1"/>
  <c r="BF79" i="1"/>
  <c r="BB370" i="1"/>
  <c r="BB369" i="1" s="1"/>
  <c r="BB368" i="1" s="1"/>
  <c r="BA370" i="1"/>
  <c r="BA369" i="1" s="1"/>
  <c r="BA368" i="1" s="1"/>
  <c r="AZ370" i="1"/>
  <c r="AZ369" i="1" s="1"/>
  <c r="AZ368" i="1" s="1"/>
  <c r="AY370" i="1"/>
  <c r="AY369" i="1" s="1"/>
  <c r="AY368" i="1" s="1"/>
  <c r="BB366" i="1"/>
  <c r="BB365" i="1" s="1"/>
  <c r="BA366" i="1"/>
  <c r="BA365" i="1" s="1"/>
  <c r="AZ366" i="1"/>
  <c r="AZ365" i="1" s="1"/>
  <c r="AY366" i="1"/>
  <c r="AY365" i="1" s="1"/>
  <c r="BB362" i="1"/>
  <c r="BB361" i="1" s="1"/>
  <c r="BA362" i="1"/>
  <c r="BA361" i="1" s="1"/>
  <c r="AZ362" i="1"/>
  <c r="AZ361" i="1" s="1"/>
  <c r="AY362" i="1"/>
  <c r="AY361" i="1" s="1"/>
  <c r="BB359" i="1"/>
  <c r="BB358" i="1" s="1"/>
  <c r="BB357" i="1" s="1"/>
  <c r="BA359" i="1"/>
  <c r="BA358" i="1" s="1"/>
  <c r="BA357" i="1" s="1"/>
  <c r="AZ359" i="1"/>
  <c r="AZ358" i="1" s="1"/>
  <c r="AZ357" i="1" s="1"/>
  <c r="AY359" i="1"/>
  <c r="AY358" i="1" s="1"/>
  <c r="AY357" i="1" s="1"/>
  <c r="BD352" i="1"/>
  <c r="BD351" i="1" s="1"/>
  <c r="BC352" i="1"/>
  <c r="BC351" i="1" s="1"/>
  <c r="BB352" i="1"/>
  <c r="BB351" i="1" s="1"/>
  <c r="BA352" i="1"/>
  <c r="BA351" i="1" s="1"/>
  <c r="AZ352" i="1"/>
  <c r="AZ351" i="1" s="1"/>
  <c r="AY352" i="1"/>
  <c r="AY351" i="1" s="1"/>
  <c r="BB347" i="1"/>
  <c r="BB346" i="1" s="1"/>
  <c r="BB345" i="1" s="1"/>
  <c r="BA347" i="1"/>
  <c r="BA346" i="1" s="1"/>
  <c r="BA345" i="1" s="1"/>
  <c r="AZ347" i="1"/>
  <c r="AZ346" i="1" s="1"/>
  <c r="AZ345" i="1" s="1"/>
  <c r="AY347" i="1"/>
  <c r="AY346" i="1" s="1"/>
  <c r="AY345" i="1" s="1"/>
  <c r="BB342" i="1"/>
  <c r="BB341" i="1" s="1"/>
  <c r="BB340" i="1" s="1"/>
  <c r="BA342" i="1"/>
  <c r="BA341" i="1" s="1"/>
  <c r="BA340" i="1" s="1"/>
  <c r="AZ342" i="1"/>
  <c r="AZ341" i="1" s="1"/>
  <c r="AZ340" i="1" s="1"/>
  <c r="AY342" i="1"/>
  <c r="AY341" i="1" s="1"/>
  <c r="AY340" i="1" s="1"/>
  <c r="BB337" i="1"/>
  <c r="BB336" i="1" s="1"/>
  <c r="BB335" i="1" s="1"/>
  <c r="BB334" i="1" s="1"/>
  <c r="BB333" i="1" s="1"/>
  <c r="BA337" i="1"/>
  <c r="BA336" i="1" s="1"/>
  <c r="BA335" i="1" s="1"/>
  <c r="BA334" i="1" s="1"/>
  <c r="BA333" i="1" s="1"/>
  <c r="AZ337" i="1"/>
  <c r="AZ336" i="1" s="1"/>
  <c r="AZ335" i="1" s="1"/>
  <c r="AZ334" i="1" s="1"/>
  <c r="AZ333" i="1" s="1"/>
  <c r="AY337" i="1"/>
  <c r="AY336" i="1" s="1"/>
  <c r="AY335" i="1" s="1"/>
  <c r="AY334" i="1" s="1"/>
  <c r="AY333" i="1" s="1"/>
  <c r="BD316" i="1"/>
  <c r="BD315" i="1" s="1"/>
  <c r="BD314" i="1" s="1"/>
  <c r="BD313" i="1" s="1"/>
  <c r="BC316" i="1"/>
  <c r="BC315" i="1" s="1"/>
  <c r="BC314" i="1" s="1"/>
  <c r="BC313" i="1" s="1"/>
  <c r="BB316" i="1"/>
  <c r="BB315" i="1" s="1"/>
  <c r="BB314" i="1" s="1"/>
  <c r="BB313" i="1" s="1"/>
  <c r="BA316" i="1"/>
  <c r="BA315" i="1" s="1"/>
  <c r="BA314" i="1" s="1"/>
  <c r="BA313" i="1" s="1"/>
  <c r="AZ316" i="1"/>
  <c r="AZ315" i="1" s="1"/>
  <c r="AZ314" i="1" s="1"/>
  <c r="AZ313" i="1" s="1"/>
  <c r="AY316" i="1"/>
  <c r="AY315" i="1" s="1"/>
  <c r="AY314" i="1" s="1"/>
  <c r="AY313" i="1" s="1"/>
  <c r="BB311" i="1"/>
  <c r="BB310" i="1" s="1"/>
  <c r="BB309" i="1" s="1"/>
  <c r="BB308" i="1" s="1"/>
  <c r="BA311" i="1"/>
  <c r="BA310" i="1" s="1"/>
  <c r="BA309" i="1" s="1"/>
  <c r="BA308" i="1" s="1"/>
  <c r="AZ311" i="1"/>
  <c r="AZ310" i="1" s="1"/>
  <c r="AZ309" i="1" s="1"/>
  <c r="AZ308" i="1" s="1"/>
  <c r="AY311" i="1"/>
  <c r="AY310" i="1" s="1"/>
  <c r="AY309" i="1" s="1"/>
  <c r="AY308" i="1" s="1"/>
  <c r="BB301" i="1"/>
  <c r="BB300" i="1" s="1"/>
  <c r="BB299" i="1" s="1"/>
  <c r="BA301" i="1"/>
  <c r="BA300" i="1" s="1"/>
  <c r="BA299" i="1" s="1"/>
  <c r="AZ301" i="1"/>
  <c r="AZ300" i="1" s="1"/>
  <c r="AZ299" i="1" s="1"/>
  <c r="AY301" i="1"/>
  <c r="AY300" i="1" s="1"/>
  <c r="AY299" i="1" s="1"/>
  <c r="BB297" i="1"/>
  <c r="BB296" i="1" s="1"/>
  <c r="BB295" i="1" s="1"/>
  <c r="BB294" i="1" s="1"/>
  <c r="BB288" i="1" s="1"/>
  <c r="BA297" i="1"/>
  <c r="BA296" i="1" s="1"/>
  <c r="BA295" i="1" s="1"/>
  <c r="BA294" i="1" s="1"/>
  <c r="BA288" i="1" s="1"/>
  <c r="AZ297" i="1"/>
  <c r="AZ296" i="1" s="1"/>
  <c r="AZ295" i="1" s="1"/>
  <c r="AZ294" i="1" s="1"/>
  <c r="AZ288" i="1" s="1"/>
  <c r="AY297" i="1"/>
  <c r="AY296" i="1" s="1"/>
  <c r="AY295" i="1" s="1"/>
  <c r="BB269" i="1"/>
  <c r="BB268" i="1" s="1"/>
  <c r="BB267" i="1" s="1"/>
  <c r="BB266" i="1" s="1"/>
  <c r="BA269" i="1"/>
  <c r="BA268" i="1" s="1"/>
  <c r="BA267" i="1" s="1"/>
  <c r="BA266" i="1" s="1"/>
  <c r="AZ269" i="1"/>
  <c r="AZ268" i="1" s="1"/>
  <c r="AZ267" i="1" s="1"/>
  <c r="AZ266" i="1" s="1"/>
  <c r="AY269" i="1"/>
  <c r="AY268" i="1" s="1"/>
  <c r="AY267" i="1" s="1"/>
  <c r="AY266" i="1" s="1"/>
  <c r="BD264" i="1"/>
  <c r="BC264" i="1"/>
  <c r="BB264" i="1"/>
  <c r="BA264" i="1"/>
  <c r="AZ264" i="1"/>
  <c r="AY264" i="1"/>
  <c r="BD262" i="1"/>
  <c r="BC262" i="1"/>
  <c r="BB262" i="1"/>
  <c r="BA262" i="1"/>
  <c r="AZ262" i="1"/>
  <c r="AY262" i="1"/>
  <c r="BB259" i="1"/>
  <c r="BB258" i="1" s="1"/>
  <c r="BA259" i="1"/>
  <c r="BA258" i="1" s="1"/>
  <c r="AZ259" i="1"/>
  <c r="AZ258" i="1" s="1"/>
  <c r="AY259" i="1"/>
  <c r="AY258" i="1" s="1"/>
  <c r="BB256" i="1"/>
  <c r="BA256" i="1"/>
  <c r="BA255" i="1" s="1"/>
  <c r="AZ256" i="1"/>
  <c r="AZ255" i="1" s="1"/>
  <c r="AY256" i="1"/>
  <c r="AY255" i="1" s="1"/>
  <c r="BB255" i="1"/>
  <c r="BB253" i="1"/>
  <c r="BA253" i="1"/>
  <c r="AZ253" i="1"/>
  <c r="AY253" i="1"/>
  <c r="BD251" i="1"/>
  <c r="BC251" i="1"/>
  <c r="BB251" i="1"/>
  <c r="BA251" i="1"/>
  <c r="AZ251" i="1"/>
  <c r="AY251" i="1"/>
  <c r="BB249" i="1"/>
  <c r="BA249" i="1"/>
  <c r="AZ249" i="1"/>
  <c r="AY249" i="1"/>
  <c r="BB242" i="1"/>
  <c r="BB241" i="1" s="1"/>
  <c r="BA242" i="1"/>
  <c r="BA241" i="1" s="1"/>
  <c r="AZ242" i="1"/>
  <c r="AZ241" i="1" s="1"/>
  <c r="AY242" i="1"/>
  <c r="AY241" i="1" s="1"/>
  <c r="BB235" i="1"/>
  <c r="BA235" i="1"/>
  <c r="AZ235" i="1"/>
  <c r="AY235" i="1"/>
  <c r="BD233" i="1"/>
  <c r="BC233" i="1"/>
  <c r="BB233" i="1"/>
  <c r="BA233" i="1"/>
  <c r="AZ233" i="1"/>
  <c r="AY233" i="1"/>
  <c r="BB231" i="1"/>
  <c r="BA231" i="1"/>
  <c r="AZ231" i="1"/>
  <c r="AY231" i="1"/>
  <c r="BB226" i="1"/>
  <c r="BB225" i="1" s="1"/>
  <c r="BB224" i="1" s="1"/>
  <c r="BB223" i="1" s="1"/>
  <c r="BA226" i="1"/>
  <c r="BA225" i="1" s="1"/>
  <c r="BA224" i="1" s="1"/>
  <c r="BA223" i="1" s="1"/>
  <c r="AZ226" i="1"/>
  <c r="AZ225" i="1" s="1"/>
  <c r="AZ224" i="1" s="1"/>
  <c r="AZ223" i="1" s="1"/>
  <c r="AY226" i="1"/>
  <c r="AY225" i="1" s="1"/>
  <c r="AY224" i="1" s="1"/>
  <c r="AY223" i="1" s="1"/>
  <c r="BB221" i="1"/>
  <c r="BB220" i="1" s="1"/>
  <c r="BB219" i="1" s="1"/>
  <c r="BB218" i="1" s="1"/>
  <c r="BA221" i="1"/>
  <c r="BA220" i="1" s="1"/>
  <c r="BA219" i="1" s="1"/>
  <c r="BA218" i="1" s="1"/>
  <c r="AZ221" i="1"/>
  <c r="AZ220" i="1" s="1"/>
  <c r="AZ219" i="1" s="1"/>
  <c r="AZ218" i="1" s="1"/>
  <c r="AY221" i="1"/>
  <c r="AY220" i="1" s="1"/>
  <c r="AY219" i="1" s="1"/>
  <c r="AY218" i="1" s="1"/>
  <c r="BB216" i="1"/>
  <c r="BB215" i="1" s="1"/>
  <c r="BB214" i="1" s="1"/>
  <c r="BB213" i="1" s="1"/>
  <c r="BA216" i="1"/>
  <c r="BA215" i="1" s="1"/>
  <c r="BA214" i="1" s="1"/>
  <c r="BA213" i="1" s="1"/>
  <c r="AZ216" i="1"/>
  <c r="AZ215" i="1" s="1"/>
  <c r="AZ214" i="1" s="1"/>
  <c r="AZ213" i="1" s="1"/>
  <c r="AY216" i="1"/>
  <c r="AY215" i="1" s="1"/>
  <c r="AY214" i="1" s="1"/>
  <c r="AY213" i="1" s="1"/>
  <c r="BB200" i="1"/>
  <c r="BB199" i="1" s="1"/>
  <c r="BB198" i="1" s="1"/>
  <c r="BB197" i="1" s="1"/>
  <c r="BA200" i="1"/>
  <c r="BA199" i="1" s="1"/>
  <c r="BA198" i="1" s="1"/>
  <c r="BA197" i="1" s="1"/>
  <c r="AZ200" i="1"/>
  <c r="AZ199" i="1" s="1"/>
  <c r="AZ198" i="1" s="1"/>
  <c r="AZ197" i="1" s="1"/>
  <c r="AY200" i="1"/>
  <c r="AY199" i="1" s="1"/>
  <c r="AY198" i="1" s="1"/>
  <c r="AY197" i="1" s="1"/>
  <c r="BB194" i="1"/>
  <c r="BB193" i="1" s="1"/>
  <c r="BB192" i="1" s="1"/>
  <c r="BB191" i="1" s="1"/>
  <c r="BA194" i="1"/>
  <c r="BA193" i="1" s="1"/>
  <c r="BA192" i="1" s="1"/>
  <c r="BA191" i="1" s="1"/>
  <c r="AZ194" i="1"/>
  <c r="AZ193" i="1" s="1"/>
  <c r="AZ192" i="1" s="1"/>
  <c r="AZ191" i="1" s="1"/>
  <c r="AY194" i="1"/>
  <c r="AY193" i="1" s="1"/>
  <c r="AY192" i="1" s="1"/>
  <c r="AY191" i="1" s="1"/>
  <c r="BD189" i="1"/>
  <c r="BD188" i="1" s="1"/>
  <c r="BC189" i="1"/>
  <c r="BC188" i="1" s="1"/>
  <c r="BB189" i="1"/>
  <c r="BB188" i="1" s="1"/>
  <c r="BA189" i="1"/>
  <c r="BA188" i="1" s="1"/>
  <c r="AZ189" i="1"/>
  <c r="AZ188" i="1" s="1"/>
  <c r="AY189" i="1"/>
  <c r="AY188" i="1" s="1"/>
  <c r="BB186" i="1"/>
  <c r="BB185" i="1" s="1"/>
  <c r="BB184" i="1" s="1"/>
  <c r="BA186" i="1"/>
  <c r="BA185" i="1" s="1"/>
  <c r="BA184" i="1" s="1"/>
  <c r="AZ186" i="1"/>
  <c r="AZ185" i="1" s="1"/>
  <c r="AZ184" i="1" s="1"/>
  <c r="AY186" i="1"/>
  <c r="AY185" i="1" s="1"/>
  <c r="AY184" i="1" s="1"/>
  <c r="BB181" i="1"/>
  <c r="BB180" i="1" s="1"/>
  <c r="BB179" i="1" s="1"/>
  <c r="BB178" i="1" s="1"/>
  <c r="BA181" i="1"/>
  <c r="BA180" i="1" s="1"/>
  <c r="BA179" i="1" s="1"/>
  <c r="BA178" i="1" s="1"/>
  <c r="AZ181" i="1"/>
  <c r="AZ180" i="1" s="1"/>
  <c r="AZ179" i="1" s="1"/>
  <c r="AZ178" i="1" s="1"/>
  <c r="AY181" i="1"/>
  <c r="AY180" i="1" s="1"/>
  <c r="AY179" i="1" s="1"/>
  <c r="AY178" i="1" s="1"/>
  <c r="BD176" i="1"/>
  <c r="BD175" i="1" s="1"/>
  <c r="BD174" i="1" s="1"/>
  <c r="BD173" i="1" s="1"/>
  <c r="BC176" i="1"/>
  <c r="BC175" i="1" s="1"/>
  <c r="BC174" i="1" s="1"/>
  <c r="BC173" i="1" s="1"/>
  <c r="BB176" i="1"/>
  <c r="BB175" i="1" s="1"/>
  <c r="BB174" i="1" s="1"/>
  <c r="BB173" i="1" s="1"/>
  <c r="BA176" i="1"/>
  <c r="BA175" i="1" s="1"/>
  <c r="BA174" i="1" s="1"/>
  <c r="BA173" i="1" s="1"/>
  <c r="AZ176" i="1"/>
  <c r="AZ175" i="1" s="1"/>
  <c r="AZ174" i="1" s="1"/>
  <c r="AZ173" i="1" s="1"/>
  <c r="AY176" i="1"/>
  <c r="AY175" i="1" s="1"/>
  <c r="AY174" i="1" s="1"/>
  <c r="AY173" i="1" s="1"/>
  <c r="BB168" i="1"/>
  <c r="BB167" i="1" s="1"/>
  <c r="BB166" i="1" s="1"/>
  <c r="BB165" i="1" s="1"/>
  <c r="BA168" i="1"/>
  <c r="BA167" i="1" s="1"/>
  <c r="BA166" i="1" s="1"/>
  <c r="BA165" i="1" s="1"/>
  <c r="AZ168" i="1"/>
  <c r="AZ167" i="1" s="1"/>
  <c r="AZ166" i="1" s="1"/>
  <c r="AZ165" i="1" s="1"/>
  <c r="AY168" i="1"/>
  <c r="AY167" i="1" s="1"/>
  <c r="AY166" i="1" s="1"/>
  <c r="AY165" i="1" s="1"/>
  <c r="BB163" i="1"/>
  <c r="BB162" i="1" s="1"/>
  <c r="BB161" i="1" s="1"/>
  <c r="BB160" i="1" s="1"/>
  <c r="BA163" i="1"/>
  <c r="BA162" i="1" s="1"/>
  <c r="BA161" i="1" s="1"/>
  <c r="BA160" i="1" s="1"/>
  <c r="AZ163" i="1"/>
  <c r="AZ162" i="1" s="1"/>
  <c r="AZ161" i="1" s="1"/>
  <c r="AZ160" i="1" s="1"/>
  <c r="AY163" i="1"/>
  <c r="AY162" i="1" s="1"/>
  <c r="AY161" i="1" s="1"/>
  <c r="AY160" i="1" s="1"/>
  <c r="BD158" i="1"/>
  <c r="BD157" i="1" s="1"/>
  <c r="BC158" i="1"/>
  <c r="BC157" i="1" s="1"/>
  <c r="BB158" i="1"/>
  <c r="BB157" i="1" s="1"/>
  <c r="BA158" i="1"/>
  <c r="BA157" i="1" s="1"/>
  <c r="AZ158" i="1"/>
  <c r="AZ157" i="1" s="1"/>
  <c r="AY158" i="1"/>
  <c r="AY157" i="1" s="1"/>
  <c r="BB155" i="1"/>
  <c r="BA155" i="1"/>
  <c r="AZ155" i="1"/>
  <c r="AY155" i="1"/>
  <c r="BD153" i="1"/>
  <c r="BC153" i="1"/>
  <c r="BB153" i="1"/>
  <c r="BA153" i="1"/>
  <c r="AZ153" i="1"/>
  <c r="AY153" i="1"/>
  <c r="BD111" i="1"/>
  <c r="BD110" i="1" s="1"/>
  <c r="BC111" i="1"/>
  <c r="BC110" i="1" s="1"/>
  <c r="BB111" i="1"/>
  <c r="BB110" i="1" s="1"/>
  <c r="BA111" i="1"/>
  <c r="BA110" i="1" s="1"/>
  <c r="AZ111" i="1"/>
  <c r="AZ110" i="1" s="1"/>
  <c r="AY111" i="1"/>
  <c r="AY110" i="1" s="1"/>
  <c r="BB105" i="1"/>
  <c r="BA105" i="1"/>
  <c r="AZ105" i="1"/>
  <c r="AY105" i="1"/>
  <c r="BD103" i="1"/>
  <c r="BC103" i="1"/>
  <c r="BB103" i="1"/>
  <c r="BA103" i="1"/>
  <c r="AZ103" i="1"/>
  <c r="AY103" i="1"/>
  <c r="BD100" i="1"/>
  <c r="BC100" i="1"/>
  <c r="BB100" i="1"/>
  <c r="BA100" i="1"/>
  <c r="AZ100" i="1"/>
  <c r="AY100" i="1"/>
  <c r="BD98" i="1"/>
  <c r="BC98" i="1"/>
  <c r="BB98" i="1"/>
  <c r="BA98" i="1"/>
  <c r="AZ98" i="1"/>
  <c r="AY98" i="1"/>
  <c r="BB95" i="1"/>
  <c r="BA95" i="1"/>
  <c r="AZ95" i="1"/>
  <c r="AY95" i="1"/>
  <c r="BB93" i="1"/>
  <c r="BA93" i="1"/>
  <c r="AZ93" i="1"/>
  <c r="AZ92" i="1" s="1"/>
  <c r="AY93" i="1"/>
  <c r="BB90" i="1"/>
  <c r="BB89" i="1" s="1"/>
  <c r="BA90" i="1"/>
  <c r="BA89" i="1" s="1"/>
  <c r="AZ90" i="1"/>
  <c r="AZ89" i="1" s="1"/>
  <c r="AY90" i="1"/>
  <c r="AY89" i="1" s="1"/>
  <c r="BB87" i="1"/>
  <c r="BB84" i="1" s="1"/>
  <c r="BA87" i="1"/>
  <c r="BA84" i="1" s="1"/>
  <c r="AZ87" i="1"/>
  <c r="AZ84" i="1" s="1"/>
  <c r="AY87" i="1"/>
  <c r="AY84" i="1" s="1"/>
  <c r="BB82" i="1"/>
  <c r="BA82" i="1"/>
  <c r="AZ82" i="1"/>
  <c r="AY82" i="1"/>
  <c r="BD80" i="1"/>
  <c r="BC80" i="1"/>
  <c r="BB80" i="1"/>
  <c r="BA80" i="1"/>
  <c r="AZ80" i="1"/>
  <c r="AY80" i="1"/>
  <c r="BB77" i="1"/>
  <c r="BA77" i="1"/>
  <c r="AZ77" i="1"/>
  <c r="AY77" i="1"/>
  <c r="BD75" i="1"/>
  <c r="BC75" i="1"/>
  <c r="BB75" i="1"/>
  <c r="BA75" i="1"/>
  <c r="AZ75" i="1"/>
  <c r="AY75" i="1"/>
  <c r="BB72" i="1"/>
  <c r="BA72" i="1"/>
  <c r="AZ72" i="1"/>
  <c r="AY72" i="1"/>
  <c r="BC70" i="1"/>
  <c r="BB70" i="1"/>
  <c r="BA70" i="1"/>
  <c r="AZ70" i="1"/>
  <c r="AY70" i="1"/>
  <c r="BB67" i="1"/>
  <c r="BB66" i="1" s="1"/>
  <c r="BA67" i="1"/>
  <c r="BA66" i="1" s="1"/>
  <c r="AZ67" i="1"/>
  <c r="AZ66" i="1" s="1"/>
  <c r="AY67" i="1"/>
  <c r="AY66" i="1" s="1"/>
  <c r="BB63" i="1"/>
  <c r="BB62" i="1" s="1"/>
  <c r="BA63" i="1"/>
  <c r="BA62" i="1" s="1"/>
  <c r="AZ63" i="1"/>
  <c r="AZ62" i="1" s="1"/>
  <c r="AY63" i="1"/>
  <c r="AY62" i="1" s="1"/>
  <c r="BB60" i="1"/>
  <c r="BA60" i="1"/>
  <c r="AZ60" i="1"/>
  <c r="AY60" i="1"/>
  <c r="BB58" i="1"/>
  <c r="BA58" i="1"/>
  <c r="AZ58" i="1"/>
  <c r="AY58" i="1"/>
  <c r="BB56" i="1"/>
  <c r="BA56" i="1"/>
  <c r="BA55" i="1" s="1"/>
  <c r="BA54" i="1" s="1"/>
  <c r="AZ56" i="1"/>
  <c r="AY56" i="1"/>
  <c r="BB48" i="1"/>
  <c r="BB47" i="1" s="1"/>
  <c r="BB46" i="1" s="1"/>
  <c r="BA48" i="1"/>
  <c r="BA47" i="1" s="1"/>
  <c r="BA46" i="1" s="1"/>
  <c r="AZ48" i="1"/>
  <c r="AZ47" i="1" s="1"/>
  <c r="AZ46" i="1" s="1"/>
  <c r="AY48" i="1"/>
  <c r="AY47" i="1" s="1"/>
  <c r="AY46" i="1" s="1"/>
  <c r="BB43" i="1"/>
  <c r="BB42" i="1" s="1"/>
  <c r="BB41" i="1" s="1"/>
  <c r="BB36" i="1" s="1"/>
  <c r="BA43" i="1"/>
  <c r="BA42" i="1" s="1"/>
  <c r="BA41" i="1" s="1"/>
  <c r="BA36" i="1" s="1"/>
  <c r="AZ43" i="1"/>
  <c r="AZ42" i="1" s="1"/>
  <c r="AZ41" i="1" s="1"/>
  <c r="AZ36" i="1" s="1"/>
  <c r="AY43" i="1"/>
  <c r="AY42" i="1" s="1"/>
  <c r="AY41" i="1" s="1"/>
  <c r="AY36" i="1" s="1"/>
  <c r="BB33" i="1"/>
  <c r="BB32" i="1" s="1"/>
  <c r="BB31" i="1" s="1"/>
  <c r="BB30" i="1" s="1"/>
  <c r="BB29" i="1" s="1"/>
  <c r="BA33" i="1"/>
  <c r="BA32" i="1" s="1"/>
  <c r="BA31" i="1" s="1"/>
  <c r="BA30" i="1" s="1"/>
  <c r="BA29" i="1" s="1"/>
  <c r="AZ33" i="1"/>
  <c r="AZ32" i="1" s="1"/>
  <c r="AZ31" i="1" s="1"/>
  <c r="AZ30" i="1" s="1"/>
  <c r="AZ29" i="1" s="1"/>
  <c r="AY33" i="1"/>
  <c r="AY32" i="1" s="1"/>
  <c r="AY31" i="1" s="1"/>
  <c r="AY30" i="1" s="1"/>
  <c r="AY29" i="1" s="1"/>
  <c r="BD26" i="1"/>
  <c r="BD25" i="1" s="1"/>
  <c r="BD24" i="1" s="1"/>
  <c r="BD23" i="1" s="1"/>
  <c r="BD22" i="1" s="1"/>
  <c r="BC26" i="1"/>
  <c r="BC25" i="1" s="1"/>
  <c r="BC24" i="1" s="1"/>
  <c r="BC23" i="1" s="1"/>
  <c r="BC22" i="1" s="1"/>
  <c r="BB26" i="1"/>
  <c r="BB25" i="1" s="1"/>
  <c r="BB24" i="1" s="1"/>
  <c r="BB23" i="1" s="1"/>
  <c r="BB22" i="1" s="1"/>
  <c r="BA26" i="1"/>
  <c r="BA25" i="1" s="1"/>
  <c r="BA24" i="1" s="1"/>
  <c r="BA23" i="1" s="1"/>
  <c r="BA22" i="1" s="1"/>
  <c r="AZ26" i="1"/>
  <c r="AZ25" i="1" s="1"/>
  <c r="AZ24" i="1" s="1"/>
  <c r="AZ23" i="1" s="1"/>
  <c r="AZ22" i="1" s="1"/>
  <c r="AY26" i="1"/>
  <c r="AY25" i="1" s="1"/>
  <c r="AY24" i="1" s="1"/>
  <c r="AY23" i="1" s="1"/>
  <c r="AY22" i="1" s="1"/>
  <c r="AZ18" i="1"/>
  <c r="BB18" i="1"/>
  <c r="BA18" i="1"/>
  <c r="AY18" i="1"/>
  <c r="BB16" i="1"/>
  <c r="BA16" i="1"/>
  <c r="AZ16" i="1"/>
  <c r="AY16" i="1"/>
  <c r="AT19" i="1"/>
  <c r="AT18" i="1" s="1"/>
  <c r="AR44" i="1"/>
  <c r="AX44" i="1" s="1"/>
  <c r="BD44" i="1" s="1"/>
  <c r="AQ44" i="1"/>
  <c r="AQ43" i="1" s="1"/>
  <c r="AQ42" i="1" s="1"/>
  <c r="AQ41" i="1" s="1"/>
  <c r="AQ36" i="1" s="1"/>
  <c r="AN43" i="1"/>
  <c r="AN42" i="1" s="1"/>
  <c r="AN41" i="1" s="1"/>
  <c r="AN36" i="1" s="1"/>
  <c r="AO43" i="1"/>
  <c r="AO42" i="1" s="1"/>
  <c r="AO41" i="1" s="1"/>
  <c r="AO36" i="1" s="1"/>
  <c r="AP43" i="1"/>
  <c r="AP42" i="1" s="1"/>
  <c r="AP41" i="1" s="1"/>
  <c r="AP36" i="1" s="1"/>
  <c r="AS43" i="1"/>
  <c r="AS42" i="1" s="1"/>
  <c r="AS41" i="1" s="1"/>
  <c r="AS36" i="1" s="1"/>
  <c r="AT43" i="1"/>
  <c r="AT42" i="1" s="1"/>
  <c r="AT41" i="1" s="1"/>
  <c r="AT36" i="1" s="1"/>
  <c r="AU43" i="1"/>
  <c r="AU42" i="1" s="1"/>
  <c r="AU41" i="1" s="1"/>
  <c r="AU36" i="1" s="1"/>
  <c r="AV43" i="1"/>
  <c r="AV42" i="1" s="1"/>
  <c r="AV41" i="1" s="1"/>
  <c r="AV36" i="1" s="1"/>
  <c r="AM43" i="1"/>
  <c r="AM42" i="1" s="1"/>
  <c r="AM41" i="1" s="1"/>
  <c r="AM36" i="1" s="1"/>
  <c r="AX352" i="1"/>
  <c r="AX351" i="1" s="1"/>
  <c r="AW352" i="1"/>
  <c r="AW351" i="1" s="1"/>
  <c r="AX316" i="1"/>
  <c r="AX315" i="1" s="1"/>
  <c r="AX314" i="1" s="1"/>
  <c r="AX313" i="1" s="1"/>
  <c r="AW316" i="1"/>
  <c r="AW315" i="1" s="1"/>
  <c r="AW314" i="1" s="1"/>
  <c r="AW313" i="1" s="1"/>
  <c r="AX264" i="1"/>
  <c r="AW264" i="1"/>
  <c r="AX262" i="1"/>
  <c r="AW262" i="1"/>
  <c r="AX251" i="1"/>
  <c r="AW251" i="1"/>
  <c r="AX233" i="1"/>
  <c r="AW233" i="1"/>
  <c r="AX189" i="1"/>
  <c r="AX188" i="1" s="1"/>
  <c r="AW189" i="1"/>
  <c r="AW188" i="1" s="1"/>
  <c r="AX176" i="1"/>
  <c r="AX175" i="1" s="1"/>
  <c r="AX174" i="1" s="1"/>
  <c r="AX173" i="1" s="1"/>
  <c r="AW176" i="1"/>
  <c r="AW175" i="1" s="1"/>
  <c r="AW174" i="1" s="1"/>
  <c r="AW173" i="1" s="1"/>
  <c r="AX158" i="1"/>
  <c r="AX157" i="1" s="1"/>
  <c r="AW158" i="1"/>
  <c r="AW157" i="1" s="1"/>
  <c r="AX153" i="1"/>
  <c r="AW153" i="1"/>
  <c r="AX111" i="1"/>
  <c r="AX110" i="1" s="1"/>
  <c r="AW111" i="1"/>
  <c r="AW110" i="1" s="1"/>
  <c r="AX103" i="1"/>
  <c r="AW103" i="1"/>
  <c r="AX100" i="1"/>
  <c r="AW100" i="1"/>
  <c r="AX98" i="1"/>
  <c r="AW98" i="1"/>
  <c r="AX80" i="1"/>
  <c r="AW80" i="1"/>
  <c r="AX75" i="1"/>
  <c r="AW75" i="1"/>
  <c r="AX70" i="1"/>
  <c r="AW70" i="1"/>
  <c r="AX26" i="1"/>
  <c r="AX25" i="1" s="1"/>
  <c r="AX24" i="1" s="1"/>
  <c r="AX23" i="1" s="1"/>
  <c r="AX22" i="1" s="1"/>
  <c r="AW26" i="1"/>
  <c r="AW25" i="1" s="1"/>
  <c r="AW24" i="1" s="1"/>
  <c r="AW23" i="1" s="1"/>
  <c r="AW22" i="1" s="1"/>
  <c r="AP370" i="1"/>
  <c r="AP369" i="1" s="1"/>
  <c r="AP368" i="1" s="1"/>
  <c r="AO370" i="1"/>
  <c r="AO369" i="1" s="1"/>
  <c r="AO368" i="1" s="1"/>
  <c r="AN370" i="1"/>
  <c r="AN369" i="1" s="1"/>
  <c r="AN368" i="1" s="1"/>
  <c r="AM370" i="1"/>
  <c r="AM369" i="1" s="1"/>
  <c r="AM368" i="1" s="1"/>
  <c r="AP366" i="1"/>
  <c r="AP365" i="1" s="1"/>
  <c r="AO366" i="1"/>
  <c r="AO365" i="1" s="1"/>
  <c r="AN366" i="1"/>
  <c r="AN365" i="1" s="1"/>
  <c r="AM366" i="1"/>
  <c r="AM365" i="1" s="1"/>
  <c r="AP362" i="1"/>
  <c r="AP361" i="1" s="1"/>
  <c r="AO362" i="1"/>
  <c r="AO361" i="1" s="1"/>
  <c r="AN362" i="1"/>
  <c r="AN361" i="1" s="1"/>
  <c r="AM362" i="1"/>
  <c r="AM361" i="1" s="1"/>
  <c r="AP359" i="1"/>
  <c r="AP358" i="1" s="1"/>
  <c r="AP357" i="1" s="1"/>
  <c r="AO359" i="1"/>
  <c r="AO358" i="1" s="1"/>
  <c r="AO357" i="1" s="1"/>
  <c r="AN359" i="1"/>
  <c r="AN358" i="1" s="1"/>
  <c r="AN357" i="1" s="1"/>
  <c r="AM359" i="1"/>
  <c r="AM358" i="1" s="1"/>
  <c r="AM357" i="1" s="1"/>
  <c r="AR352" i="1"/>
  <c r="AR351" i="1" s="1"/>
  <c r="AQ352" i="1"/>
  <c r="AQ351" i="1" s="1"/>
  <c r="AP352" i="1"/>
  <c r="AP351" i="1" s="1"/>
  <c r="AO352" i="1"/>
  <c r="AO351" i="1" s="1"/>
  <c r="AN352" i="1"/>
  <c r="AN351" i="1" s="1"/>
  <c r="AM352" i="1"/>
  <c r="AM351" i="1" s="1"/>
  <c r="AP347" i="1"/>
  <c r="AP346" i="1" s="1"/>
  <c r="AP345" i="1" s="1"/>
  <c r="AO347" i="1"/>
  <c r="AO346" i="1" s="1"/>
  <c r="AO345" i="1" s="1"/>
  <c r="AN347" i="1"/>
  <c r="AN346" i="1" s="1"/>
  <c r="AN345" i="1" s="1"/>
  <c r="AM347" i="1"/>
  <c r="AM346" i="1" s="1"/>
  <c r="AM345" i="1" s="1"/>
  <c r="AP342" i="1"/>
  <c r="AP341" i="1" s="1"/>
  <c r="AP340" i="1" s="1"/>
  <c r="AO342" i="1"/>
  <c r="AO341" i="1" s="1"/>
  <c r="AO340" i="1" s="1"/>
  <c r="AN342" i="1"/>
  <c r="AN341" i="1" s="1"/>
  <c r="AN340" i="1" s="1"/>
  <c r="AM342" i="1"/>
  <c r="AM341" i="1" s="1"/>
  <c r="AM340" i="1" s="1"/>
  <c r="AP337" i="1"/>
  <c r="AP336" i="1" s="1"/>
  <c r="AP335" i="1" s="1"/>
  <c r="AP334" i="1" s="1"/>
  <c r="AP333" i="1" s="1"/>
  <c r="AO337" i="1"/>
  <c r="AO336" i="1" s="1"/>
  <c r="AO335" i="1" s="1"/>
  <c r="AO334" i="1" s="1"/>
  <c r="AO333" i="1" s="1"/>
  <c r="AN337" i="1"/>
  <c r="AN336" i="1" s="1"/>
  <c r="AN335" i="1" s="1"/>
  <c r="AN334" i="1" s="1"/>
  <c r="AN333" i="1" s="1"/>
  <c r="AM337" i="1"/>
  <c r="AM336" i="1" s="1"/>
  <c r="AM335" i="1" s="1"/>
  <c r="AM334" i="1" s="1"/>
  <c r="AM333" i="1" s="1"/>
  <c r="AR316" i="1"/>
  <c r="AR315" i="1" s="1"/>
  <c r="AR314" i="1" s="1"/>
  <c r="AR313" i="1" s="1"/>
  <c r="AQ316" i="1"/>
  <c r="AQ315" i="1" s="1"/>
  <c r="AQ314" i="1" s="1"/>
  <c r="AQ313" i="1" s="1"/>
  <c r="AP316" i="1"/>
  <c r="AP315" i="1" s="1"/>
  <c r="AP314" i="1" s="1"/>
  <c r="AP313" i="1" s="1"/>
  <c r="AO316" i="1"/>
  <c r="AO315" i="1" s="1"/>
  <c r="AO314" i="1" s="1"/>
  <c r="AO313" i="1" s="1"/>
  <c r="AN316" i="1"/>
  <c r="AN315" i="1" s="1"/>
  <c r="AN314" i="1" s="1"/>
  <c r="AN313" i="1" s="1"/>
  <c r="AM316" i="1"/>
  <c r="AM315" i="1" s="1"/>
  <c r="AM314" i="1" s="1"/>
  <c r="AM313" i="1" s="1"/>
  <c r="AP311" i="1"/>
  <c r="AP310" i="1" s="1"/>
  <c r="AP309" i="1" s="1"/>
  <c r="AP308" i="1" s="1"/>
  <c r="AO311" i="1"/>
  <c r="AO310" i="1" s="1"/>
  <c r="AO309" i="1" s="1"/>
  <c r="AO308" i="1" s="1"/>
  <c r="AN311" i="1"/>
  <c r="AN310" i="1" s="1"/>
  <c r="AN309" i="1" s="1"/>
  <c r="AN308" i="1" s="1"/>
  <c r="AM311" i="1"/>
  <c r="AM310" i="1" s="1"/>
  <c r="AM309" i="1" s="1"/>
  <c r="AM308" i="1" s="1"/>
  <c r="AP301" i="1"/>
  <c r="AP300" i="1" s="1"/>
  <c r="AP299" i="1" s="1"/>
  <c r="AO301" i="1"/>
  <c r="AO300" i="1" s="1"/>
  <c r="AO299" i="1" s="1"/>
  <c r="AN301" i="1"/>
  <c r="AN300" i="1" s="1"/>
  <c r="AN299" i="1" s="1"/>
  <c r="AM301" i="1"/>
  <c r="AM300" i="1" s="1"/>
  <c r="AM299" i="1" s="1"/>
  <c r="AP297" i="1"/>
  <c r="AP296" i="1" s="1"/>
  <c r="AP295" i="1" s="1"/>
  <c r="AP294" i="1" s="1"/>
  <c r="AO297" i="1"/>
  <c r="AO296" i="1" s="1"/>
  <c r="AO295" i="1" s="1"/>
  <c r="AO294" i="1" s="1"/>
  <c r="AO288" i="1" s="1"/>
  <c r="AN297" i="1"/>
  <c r="AN296" i="1" s="1"/>
  <c r="AN295" i="1" s="1"/>
  <c r="AN294" i="1" s="1"/>
  <c r="AN288" i="1" s="1"/>
  <c r="AM297" i="1"/>
  <c r="AM296" i="1" s="1"/>
  <c r="AM295" i="1" s="1"/>
  <c r="AP269" i="1"/>
  <c r="AP268" i="1" s="1"/>
  <c r="AP267" i="1" s="1"/>
  <c r="AP266" i="1" s="1"/>
  <c r="AO269" i="1"/>
  <c r="AO268" i="1" s="1"/>
  <c r="AO267" i="1" s="1"/>
  <c r="AO266" i="1" s="1"/>
  <c r="AN269" i="1"/>
  <c r="AN268" i="1" s="1"/>
  <c r="AN267" i="1" s="1"/>
  <c r="AN266" i="1" s="1"/>
  <c r="AM269" i="1"/>
  <c r="AM268" i="1" s="1"/>
  <c r="AM267" i="1" s="1"/>
  <c r="AM266" i="1" s="1"/>
  <c r="AR264" i="1"/>
  <c r="AQ264" i="1"/>
  <c r="AP264" i="1"/>
  <c r="AO264" i="1"/>
  <c r="AN264" i="1"/>
  <c r="AM264" i="1"/>
  <c r="AR262" i="1"/>
  <c r="AQ262" i="1"/>
  <c r="AP262" i="1"/>
  <c r="AO262" i="1"/>
  <c r="AN262" i="1"/>
  <c r="AM262" i="1"/>
  <c r="AP259" i="1"/>
  <c r="AP258" i="1" s="1"/>
  <c r="AO259" i="1"/>
  <c r="AO258" i="1" s="1"/>
  <c r="AN259" i="1"/>
  <c r="AN258" i="1" s="1"/>
  <c r="AM259" i="1"/>
  <c r="AM258" i="1" s="1"/>
  <c r="AP256" i="1"/>
  <c r="AP255" i="1" s="1"/>
  <c r="AO256" i="1"/>
  <c r="AO255" i="1" s="1"/>
  <c r="AN256" i="1"/>
  <c r="AN255" i="1" s="1"/>
  <c r="AM256" i="1"/>
  <c r="AM255" i="1" s="1"/>
  <c r="AP253" i="1"/>
  <c r="AO253" i="1"/>
  <c r="AN253" i="1"/>
  <c r="AM253" i="1"/>
  <c r="AR251" i="1"/>
  <c r="AQ251" i="1"/>
  <c r="AP251" i="1"/>
  <c r="AO251" i="1"/>
  <c r="AN251" i="1"/>
  <c r="AM251" i="1"/>
  <c r="AP249" i="1"/>
  <c r="AO249" i="1"/>
  <c r="AN249" i="1"/>
  <c r="AM249" i="1"/>
  <c r="AP242" i="1"/>
  <c r="AP241" i="1" s="1"/>
  <c r="AO242" i="1"/>
  <c r="AO241" i="1" s="1"/>
  <c r="AN242" i="1"/>
  <c r="AN241" i="1" s="1"/>
  <c r="AM242" i="1"/>
  <c r="AM241" i="1" s="1"/>
  <c r="AP235" i="1"/>
  <c r="AO235" i="1"/>
  <c r="AN235" i="1"/>
  <c r="AM235" i="1"/>
  <c r="AR233" i="1"/>
  <c r="AQ233" i="1"/>
  <c r="AP233" i="1"/>
  <c r="AO233" i="1"/>
  <c r="AN233" i="1"/>
  <c r="AM233" i="1"/>
  <c r="AP231" i="1"/>
  <c r="AO231" i="1"/>
  <c r="AN231" i="1"/>
  <c r="AM231" i="1"/>
  <c r="AP226" i="1"/>
  <c r="AP225" i="1" s="1"/>
  <c r="AP224" i="1" s="1"/>
  <c r="AP223" i="1" s="1"/>
  <c r="AO226" i="1"/>
  <c r="AO225" i="1" s="1"/>
  <c r="AO224" i="1" s="1"/>
  <c r="AO223" i="1" s="1"/>
  <c r="AN226" i="1"/>
  <c r="AN225" i="1" s="1"/>
  <c r="AN224" i="1" s="1"/>
  <c r="AN223" i="1" s="1"/>
  <c r="AM226" i="1"/>
  <c r="AM225" i="1" s="1"/>
  <c r="AM224" i="1" s="1"/>
  <c r="AM223" i="1" s="1"/>
  <c r="AP221" i="1"/>
  <c r="AP220" i="1" s="1"/>
  <c r="AP219" i="1" s="1"/>
  <c r="AP218" i="1" s="1"/>
  <c r="AO221" i="1"/>
  <c r="AO220" i="1" s="1"/>
  <c r="AO219" i="1" s="1"/>
  <c r="AO218" i="1" s="1"/>
  <c r="AN221" i="1"/>
  <c r="AN220" i="1" s="1"/>
  <c r="AN219" i="1" s="1"/>
  <c r="AN218" i="1" s="1"/>
  <c r="AM221" i="1"/>
  <c r="AM220" i="1" s="1"/>
  <c r="AM219" i="1" s="1"/>
  <c r="AM218" i="1" s="1"/>
  <c r="AP216" i="1"/>
  <c r="AP215" i="1" s="1"/>
  <c r="AP214" i="1" s="1"/>
  <c r="AP213" i="1" s="1"/>
  <c r="AO216" i="1"/>
  <c r="AO215" i="1" s="1"/>
  <c r="AO214" i="1" s="1"/>
  <c r="AO213" i="1" s="1"/>
  <c r="AN216" i="1"/>
  <c r="AN215" i="1" s="1"/>
  <c r="AN214" i="1" s="1"/>
  <c r="AN213" i="1" s="1"/>
  <c r="AM216" i="1"/>
  <c r="AM215" i="1" s="1"/>
  <c r="AM214" i="1" s="1"/>
  <c r="AM213" i="1" s="1"/>
  <c r="AP200" i="1"/>
  <c r="AP199" i="1" s="1"/>
  <c r="AP198" i="1" s="1"/>
  <c r="AP197" i="1" s="1"/>
  <c r="AO200" i="1"/>
  <c r="AO199" i="1" s="1"/>
  <c r="AO198" i="1" s="1"/>
  <c r="AO197" i="1" s="1"/>
  <c r="AN200" i="1"/>
  <c r="AN199" i="1" s="1"/>
  <c r="AN198" i="1" s="1"/>
  <c r="AN197" i="1" s="1"/>
  <c r="AM200" i="1"/>
  <c r="AM199" i="1" s="1"/>
  <c r="AM198" i="1" s="1"/>
  <c r="AM197" i="1" s="1"/>
  <c r="AP194" i="1"/>
  <c r="AP193" i="1" s="1"/>
  <c r="AP192" i="1" s="1"/>
  <c r="AP191" i="1" s="1"/>
  <c r="AO194" i="1"/>
  <c r="AO193" i="1" s="1"/>
  <c r="AO192" i="1" s="1"/>
  <c r="AO191" i="1" s="1"/>
  <c r="AN194" i="1"/>
  <c r="AN193" i="1" s="1"/>
  <c r="AN192" i="1" s="1"/>
  <c r="AN191" i="1" s="1"/>
  <c r="AM194" i="1"/>
  <c r="AM193" i="1" s="1"/>
  <c r="AM192" i="1" s="1"/>
  <c r="AM191" i="1" s="1"/>
  <c r="AR189" i="1"/>
  <c r="AR188" i="1" s="1"/>
  <c r="AQ189" i="1"/>
  <c r="AQ188" i="1" s="1"/>
  <c r="AP189" i="1"/>
  <c r="AP188" i="1" s="1"/>
  <c r="AO189" i="1"/>
  <c r="AO188" i="1" s="1"/>
  <c r="AN189" i="1"/>
  <c r="AN188" i="1" s="1"/>
  <c r="AM189" i="1"/>
  <c r="AM188" i="1" s="1"/>
  <c r="AP186" i="1"/>
  <c r="AP185" i="1" s="1"/>
  <c r="AP184" i="1" s="1"/>
  <c r="AP183" i="1" s="1"/>
  <c r="AO186" i="1"/>
  <c r="AO185" i="1" s="1"/>
  <c r="AO184" i="1" s="1"/>
  <c r="AO183" i="1" s="1"/>
  <c r="AN186" i="1"/>
  <c r="AN185" i="1" s="1"/>
  <c r="AN184" i="1" s="1"/>
  <c r="AM186" i="1"/>
  <c r="AM185" i="1" s="1"/>
  <c r="AM184" i="1" s="1"/>
  <c r="AP181" i="1"/>
  <c r="AP180" i="1" s="1"/>
  <c r="AP179" i="1" s="1"/>
  <c r="AP178" i="1" s="1"/>
  <c r="AO181" i="1"/>
  <c r="AO180" i="1" s="1"/>
  <c r="AO179" i="1" s="1"/>
  <c r="AO178" i="1" s="1"/>
  <c r="AN181" i="1"/>
  <c r="AN180" i="1" s="1"/>
  <c r="AN179" i="1" s="1"/>
  <c r="AN178" i="1" s="1"/>
  <c r="AM181" i="1"/>
  <c r="AM180" i="1" s="1"/>
  <c r="AM179" i="1" s="1"/>
  <c r="AM178" i="1" s="1"/>
  <c r="AR176" i="1"/>
  <c r="AR175" i="1" s="1"/>
  <c r="AR174" i="1" s="1"/>
  <c r="AR173" i="1" s="1"/>
  <c r="AQ176" i="1"/>
  <c r="AQ175" i="1" s="1"/>
  <c r="AQ174" i="1" s="1"/>
  <c r="AQ173" i="1" s="1"/>
  <c r="AP176" i="1"/>
  <c r="AP175" i="1" s="1"/>
  <c r="AP174" i="1" s="1"/>
  <c r="AP173" i="1" s="1"/>
  <c r="AO176" i="1"/>
  <c r="AO175" i="1" s="1"/>
  <c r="AO174" i="1" s="1"/>
  <c r="AO173" i="1" s="1"/>
  <c r="AN176" i="1"/>
  <c r="AN175" i="1" s="1"/>
  <c r="AN174" i="1" s="1"/>
  <c r="AN173" i="1" s="1"/>
  <c r="AM176" i="1"/>
  <c r="AM175" i="1" s="1"/>
  <c r="AM174" i="1" s="1"/>
  <c r="AM173" i="1" s="1"/>
  <c r="AP168" i="1"/>
  <c r="AP167" i="1" s="1"/>
  <c r="AP166" i="1" s="1"/>
  <c r="AP165" i="1" s="1"/>
  <c r="AO168" i="1"/>
  <c r="AO167" i="1" s="1"/>
  <c r="AO166" i="1" s="1"/>
  <c r="AO165" i="1" s="1"/>
  <c r="AN168" i="1"/>
  <c r="AN167" i="1" s="1"/>
  <c r="AN166" i="1" s="1"/>
  <c r="AN165" i="1" s="1"/>
  <c r="AM168" i="1"/>
  <c r="AM167" i="1" s="1"/>
  <c r="AM166" i="1" s="1"/>
  <c r="AM165" i="1" s="1"/>
  <c r="AP163" i="1"/>
  <c r="AP162" i="1" s="1"/>
  <c r="AP161" i="1" s="1"/>
  <c r="AP160" i="1" s="1"/>
  <c r="AO163" i="1"/>
  <c r="AO162" i="1" s="1"/>
  <c r="AO161" i="1" s="1"/>
  <c r="AO160" i="1" s="1"/>
  <c r="AN163" i="1"/>
  <c r="AN162" i="1" s="1"/>
  <c r="AN161" i="1" s="1"/>
  <c r="AN160" i="1" s="1"/>
  <c r="AM163" i="1"/>
  <c r="AM162" i="1" s="1"/>
  <c r="AM161" i="1" s="1"/>
  <c r="AM160" i="1" s="1"/>
  <c r="AR158" i="1"/>
  <c r="AR157" i="1" s="1"/>
  <c r="AQ158" i="1"/>
  <c r="AQ157" i="1" s="1"/>
  <c r="AP158" i="1"/>
  <c r="AP157" i="1" s="1"/>
  <c r="AO158" i="1"/>
  <c r="AO157" i="1" s="1"/>
  <c r="AN158" i="1"/>
  <c r="AN157" i="1" s="1"/>
  <c r="AM158" i="1"/>
  <c r="AM157" i="1" s="1"/>
  <c r="AP155" i="1"/>
  <c r="AO155" i="1"/>
  <c r="AN155" i="1"/>
  <c r="AM155" i="1"/>
  <c r="AR153" i="1"/>
  <c r="AQ153" i="1"/>
  <c r="AP153" i="1"/>
  <c r="AO153" i="1"/>
  <c r="AN153" i="1"/>
  <c r="AM153" i="1"/>
  <c r="AR111" i="1"/>
  <c r="AR110" i="1" s="1"/>
  <c r="AQ111" i="1"/>
  <c r="AQ110" i="1" s="1"/>
  <c r="AP111" i="1"/>
  <c r="AP110" i="1" s="1"/>
  <c r="AO111" i="1"/>
  <c r="AO110" i="1" s="1"/>
  <c r="AN111" i="1"/>
  <c r="AN110" i="1" s="1"/>
  <c r="AM111" i="1"/>
  <c r="AM110" i="1" s="1"/>
  <c r="AP105" i="1"/>
  <c r="AO105" i="1"/>
  <c r="AN105" i="1"/>
  <c r="AM105" i="1"/>
  <c r="AR103" i="1"/>
  <c r="AQ103" i="1"/>
  <c r="AP103" i="1"/>
  <c r="AO103" i="1"/>
  <c r="AN103" i="1"/>
  <c r="AM103" i="1"/>
  <c r="AR100" i="1"/>
  <c r="AQ100" i="1"/>
  <c r="AP100" i="1"/>
  <c r="AO100" i="1"/>
  <c r="AN100" i="1"/>
  <c r="AM100" i="1"/>
  <c r="AR98" i="1"/>
  <c r="AQ98" i="1"/>
  <c r="AP98" i="1"/>
  <c r="AO98" i="1"/>
  <c r="AN98" i="1"/>
  <c r="AM98" i="1"/>
  <c r="AP95" i="1"/>
  <c r="AO95" i="1"/>
  <c r="AN95" i="1"/>
  <c r="AM95" i="1"/>
  <c r="AP93" i="1"/>
  <c r="AO93" i="1"/>
  <c r="AN93" i="1"/>
  <c r="AN92" i="1" s="1"/>
  <c r="AM93" i="1"/>
  <c r="AP90" i="1"/>
  <c r="AP89" i="1" s="1"/>
  <c r="AO90" i="1"/>
  <c r="AO89" i="1" s="1"/>
  <c r="AN90" i="1"/>
  <c r="AN89" i="1" s="1"/>
  <c r="AM90" i="1"/>
  <c r="AM89" i="1" s="1"/>
  <c r="AP87" i="1"/>
  <c r="AP84" i="1" s="1"/>
  <c r="AO87" i="1"/>
  <c r="AO84" i="1" s="1"/>
  <c r="AN87" i="1"/>
  <c r="AN84" i="1" s="1"/>
  <c r="AM87" i="1"/>
  <c r="AM84" i="1" s="1"/>
  <c r="AP82" i="1"/>
  <c r="AO82" i="1"/>
  <c r="AN82" i="1"/>
  <c r="AM82" i="1"/>
  <c r="AR80" i="1"/>
  <c r="AQ80" i="1"/>
  <c r="AP80" i="1"/>
  <c r="AO80" i="1"/>
  <c r="AN80" i="1"/>
  <c r="AM80" i="1"/>
  <c r="AP77" i="1"/>
  <c r="AO77" i="1"/>
  <c r="AN77" i="1"/>
  <c r="AM77" i="1"/>
  <c r="AR75" i="1"/>
  <c r="AQ75" i="1"/>
  <c r="AP75" i="1"/>
  <c r="AO75" i="1"/>
  <c r="AN75" i="1"/>
  <c r="AM75" i="1"/>
  <c r="AP72" i="1"/>
  <c r="AO72" i="1"/>
  <c r="AN72" i="1"/>
  <c r="AM72" i="1"/>
  <c r="AR70" i="1"/>
  <c r="AQ70" i="1"/>
  <c r="AP70" i="1"/>
  <c r="AO70" i="1"/>
  <c r="AN70" i="1"/>
  <c r="AM70" i="1"/>
  <c r="AP67" i="1"/>
  <c r="AP66" i="1" s="1"/>
  <c r="AO67" i="1"/>
  <c r="AO66" i="1" s="1"/>
  <c r="AN67" i="1"/>
  <c r="AN66" i="1" s="1"/>
  <c r="AM67" i="1"/>
  <c r="AM66" i="1" s="1"/>
  <c r="AP63" i="1"/>
  <c r="AP62" i="1" s="1"/>
  <c r="AO63" i="1"/>
  <c r="AO62" i="1" s="1"/>
  <c r="AN63" i="1"/>
  <c r="AN62" i="1" s="1"/>
  <c r="AM63" i="1"/>
  <c r="AM62" i="1" s="1"/>
  <c r="AP60" i="1"/>
  <c r="AO60" i="1"/>
  <c r="AN60" i="1"/>
  <c r="AM60" i="1"/>
  <c r="AP58" i="1"/>
  <c r="AO58" i="1"/>
  <c r="AN58" i="1"/>
  <c r="AM58" i="1"/>
  <c r="AP56" i="1"/>
  <c r="AO56" i="1"/>
  <c r="AN56" i="1"/>
  <c r="AM56" i="1"/>
  <c r="AP48" i="1"/>
  <c r="AP47" i="1" s="1"/>
  <c r="AP46" i="1" s="1"/>
  <c r="AO48" i="1"/>
  <c r="AO47" i="1" s="1"/>
  <c r="AO46" i="1" s="1"/>
  <c r="AN48" i="1"/>
  <c r="AN47" i="1" s="1"/>
  <c r="AN46" i="1" s="1"/>
  <c r="AM48" i="1"/>
  <c r="AM47" i="1" s="1"/>
  <c r="AM46" i="1" s="1"/>
  <c r="AP33" i="1"/>
  <c r="AP32" i="1" s="1"/>
  <c r="AP31" i="1" s="1"/>
  <c r="AP30" i="1" s="1"/>
  <c r="AP29" i="1" s="1"/>
  <c r="AO33" i="1"/>
  <c r="AO32" i="1" s="1"/>
  <c r="AO31" i="1" s="1"/>
  <c r="AO30" i="1" s="1"/>
  <c r="AO29" i="1" s="1"/>
  <c r="AN33" i="1"/>
  <c r="AN32" i="1" s="1"/>
  <c r="AN31" i="1" s="1"/>
  <c r="AN30" i="1" s="1"/>
  <c r="AN29" i="1" s="1"/>
  <c r="AM33" i="1"/>
  <c r="AM32" i="1" s="1"/>
  <c r="AM31" i="1" s="1"/>
  <c r="AM30" i="1" s="1"/>
  <c r="AM29" i="1" s="1"/>
  <c r="AR26" i="1"/>
  <c r="AR25" i="1" s="1"/>
  <c r="AR24" i="1" s="1"/>
  <c r="AR23" i="1" s="1"/>
  <c r="AR22" i="1" s="1"/>
  <c r="AQ26" i="1"/>
  <c r="AQ25" i="1" s="1"/>
  <c r="AQ24" i="1" s="1"/>
  <c r="AQ23" i="1" s="1"/>
  <c r="AQ22" i="1" s="1"/>
  <c r="AP26" i="1"/>
  <c r="AP25" i="1" s="1"/>
  <c r="AP24" i="1" s="1"/>
  <c r="AP23" i="1" s="1"/>
  <c r="AP22" i="1" s="1"/>
  <c r="AO26" i="1"/>
  <c r="AO25" i="1" s="1"/>
  <c r="AO24" i="1" s="1"/>
  <c r="AO23" i="1" s="1"/>
  <c r="AO22" i="1" s="1"/>
  <c r="AN26" i="1"/>
  <c r="AN25" i="1" s="1"/>
  <c r="AN24" i="1" s="1"/>
  <c r="AN23" i="1" s="1"/>
  <c r="AN22" i="1" s="1"/>
  <c r="AM26" i="1"/>
  <c r="AM25" i="1" s="1"/>
  <c r="AM24" i="1" s="1"/>
  <c r="AM23" i="1" s="1"/>
  <c r="AM22" i="1" s="1"/>
  <c r="AP18" i="1"/>
  <c r="AO18" i="1"/>
  <c r="AN18" i="1"/>
  <c r="AM18" i="1"/>
  <c r="AP16" i="1"/>
  <c r="AP15" i="1" s="1"/>
  <c r="AP14" i="1" s="1"/>
  <c r="AP13" i="1" s="1"/>
  <c r="AO16" i="1"/>
  <c r="AN16" i="1"/>
  <c r="AN15" i="1" s="1"/>
  <c r="AN14" i="1" s="1"/>
  <c r="AN13" i="1" s="1"/>
  <c r="AM16" i="1"/>
  <c r="AV370" i="1"/>
  <c r="AV369" i="1" s="1"/>
  <c r="AV368" i="1" s="1"/>
  <c r="AU370" i="1"/>
  <c r="AU369" i="1" s="1"/>
  <c r="AU368" i="1" s="1"/>
  <c r="AT370" i="1"/>
  <c r="AT369" i="1" s="1"/>
  <c r="AT368" i="1" s="1"/>
  <c r="AS370" i="1"/>
  <c r="AS369" i="1" s="1"/>
  <c r="AS368" i="1" s="1"/>
  <c r="AV366" i="1"/>
  <c r="AV365" i="1" s="1"/>
  <c r="AU366" i="1"/>
  <c r="AU365" i="1" s="1"/>
  <c r="AT366" i="1"/>
  <c r="AT365" i="1" s="1"/>
  <c r="AS366" i="1"/>
  <c r="AS365" i="1" s="1"/>
  <c r="AV362" i="1"/>
  <c r="AV361" i="1" s="1"/>
  <c r="AU362" i="1"/>
  <c r="AU361" i="1" s="1"/>
  <c r="AT362" i="1"/>
  <c r="AT361" i="1" s="1"/>
  <c r="AS362" i="1"/>
  <c r="AS361" i="1" s="1"/>
  <c r="AV359" i="1"/>
  <c r="AV358" i="1" s="1"/>
  <c r="AV357" i="1" s="1"/>
  <c r="AU359" i="1"/>
  <c r="AU358" i="1" s="1"/>
  <c r="AU357" i="1" s="1"/>
  <c r="AT359" i="1"/>
  <c r="AT358" i="1" s="1"/>
  <c r="AT357" i="1" s="1"/>
  <c r="AS359" i="1"/>
  <c r="AS358" i="1" s="1"/>
  <c r="AS357" i="1" s="1"/>
  <c r="AV352" i="1"/>
  <c r="AV351" i="1" s="1"/>
  <c r="AU352" i="1"/>
  <c r="AU351" i="1" s="1"/>
  <c r="AT352" i="1"/>
  <c r="AT351" i="1" s="1"/>
  <c r="AS352" i="1"/>
  <c r="AS351" i="1" s="1"/>
  <c r="AV347" i="1"/>
  <c r="AV346" i="1" s="1"/>
  <c r="AV345" i="1" s="1"/>
  <c r="AU347" i="1"/>
  <c r="AU346" i="1" s="1"/>
  <c r="AU345" i="1" s="1"/>
  <c r="AU344" i="1" s="1"/>
  <c r="AT347" i="1"/>
  <c r="AT346" i="1" s="1"/>
  <c r="AT345" i="1" s="1"/>
  <c r="AS347" i="1"/>
  <c r="AS346" i="1" s="1"/>
  <c r="AS345" i="1" s="1"/>
  <c r="AV342" i="1"/>
  <c r="AV341" i="1" s="1"/>
  <c r="AV340" i="1" s="1"/>
  <c r="AU342" i="1"/>
  <c r="AU341" i="1" s="1"/>
  <c r="AU340" i="1" s="1"/>
  <c r="AT342" i="1"/>
  <c r="AT341" i="1" s="1"/>
  <c r="AT340" i="1" s="1"/>
  <c r="AS342" i="1"/>
  <c r="AS341" i="1" s="1"/>
  <c r="AS340" i="1" s="1"/>
  <c r="AV337" i="1"/>
  <c r="AV336" i="1" s="1"/>
  <c r="AV335" i="1" s="1"/>
  <c r="AV334" i="1" s="1"/>
  <c r="AV333" i="1" s="1"/>
  <c r="AU337" i="1"/>
  <c r="AU336" i="1" s="1"/>
  <c r="AU335" i="1" s="1"/>
  <c r="AU334" i="1" s="1"/>
  <c r="AU333" i="1" s="1"/>
  <c r="AT337" i="1"/>
  <c r="AT336" i="1" s="1"/>
  <c r="AT335" i="1" s="1"/>
  <c r="AT334" i="1" s="1"/>
  <c r="AT333" i="1" s="1"/>
  <c r="AS337" i="1"/>
  <c r="AS336" i="1" s="1"/>
  <c r="AS335" i="1" s="1"/>
  <c r="AS334" i="1" s="1"/>
  <c r="AS333" i="1" s="1"/>
  <c r="AV316" i="1"/>
  <c r="AV315" i="1" s="1"/>
  <c r="AV314" i="1" s="1"/>
  <c r="AV313" i="1" s="1"/>
  <c r="AU316" i="1"/>
  <c r="AU315" i="1" s="1"/>
  <c r="AU314" i="1" s="1"/>
  <c r="AU313" i="1" s="1"/>
  <c r="AT316" i="1"/>
  <c r="AT315" i="1" s="1"/>
  <c r="AT314" i="1" s="1"/>
  <c r="AT313" i="1" s="1"/>
  <c r="AS316" i="1"/>
  <c r="AS315" i="1" s="1"/>
  <c r="AS314" i="1" s="1"/>
  <c r="AS313" i="1" s="1"/>
  <c r="AV311" i="1"/>
  <c r="AV310" i="1" s="1"/>
  <c r="AV309" i="1" s="1"/>
  <c r="AV308" i="1" s="1"/>
  <c r="AU311" i="1"/>
  <c r="AU310" i="1" s="1"/>
  <c r="AU309" i="1" s="1"/>
  <c r="AU308" i="1" s="1"/>
  <c r="AT311" i="1"/>
  <c r="AT310" i="1" s="1"/>
  <c r="AT309" i="1" s="1"/>
  <c r="AT308" i="1" s="1"/>
  <c r="AS311" i="1"/>
  <c r="AS310" i="1" s="1"/>
  <c r="AS309" i="1" s="1"/>
  <c r="AS308" i="1" s="1"/>
  <c r="AV301" i="1"/>
  <c r="AV300" i="1" s="1"/>
  <c r="AV299" i="1" s="1"/>
  <c r="AU301" i="1"/>
  <c r="AU300" i="1" s="1"/>
  <c r="AU299" i="1" s="1"/>
  <c r="AT301" i="1"/>
  <c r="AT300" i="1" s="1"/>
  <c r="AT299" i="1" s="1"/>
  <c r="AS301" i="1"/>
  <c r="AS300" i="1" s="1"/>
  <c r="AS299" i="1" s="1"/>
  <c r="AV297" i="1"/>
  <c r="AV296" i="1" s="1"/>
  <c r="AV295" i="1" s="1"/>
  <c r="AU297" i="1"/>
  <c r="AU296" i="1" s="1"/>
  <c r="AU295" i="1" s="1"/>
  <c r="AT297" i="1"/>
  <c r="AT296" i="1" s="1"/>
  <c r="AT295" i="1" s="1"/>
  <c r="AT294" i="1" s="1"/>
  <c r="AT288" i="1" s="1"/>
  <c r="AS297" i="1"/>
  <c r="AS296" i="1" s="1"/>
  <c r="AS295" i="1" s="1"/>
  <c r="AS294" i="1" s="1"/>
  <c r="AS288" i="1" s="1"/>
  <c r="AV269" i="1"/>
  <c r="AV268" i="1" s="1"/>
  <c r="AV267" i="1" s="1"/>
  <c r="AV266" i="1" s="1"/>
  <c r="AU269" i="1"/>
  <c r="AU268" i="1" s="1"/>
  <c r="AU267" i="1" s="1"/>
  <c r="AU266" i="1" s="1"/>
  <c r="AT269" i="1"/>
  <c r="AT268" i="1" s="1"/>
  <c r="AT267" i="1" s="1"/>
  <c r="AT266" i="1" s="1"/>
  <c r="AS269" i="1"/>
  <c r="AS268" i="1" s="1"/>
  <c r="AS267" i="1" s="1"/>
  <c r="AS266" i="1" s="1"/>
  <c r="AV264" i="1"/>
  <c r="AU264" i="1"/>
  <c r="AT264" i="1"/>
  <c r="AS264" i="1"/>
  <c r="AV262" i="1"/>
  <c r="AU262" i="1"/>
  <c r="AT262" i="1"/>
  <c r="AS262" i="1"/>
  <c r="AV259" i="1"/>
  <c r="AV258" i="1" s="1"/>
  <c r="AU259" i="1"/>
  <c r="AU258" i="1" s="1"/>
  <c r="AT259" i="1"/>
  <c r="AT258" i="1" s="1"/>
  <c r="AS259" i="1"/>
  <c r="AS258" i="1" s="1"/>
  <c r="AV256" i="1"/>
  <c r="AV255" i="1" s="1"/>
  <c r="AU256" i="1"/>
  <c r="AU255" i="1" s="1"/>
  <c r="AT256" i="1"/>
  <c r="AT255" i="1" s="1"/>
  <c r="AS256" i="1"/>
  <c r="AS255" i="1" s="1"/>
  <c r="AV253" i="1"/>
  <c r="AU253" i="1"/>
  <c r="AT253" i="1"/>
  <c r="AS253" i="1"/>
  <c r="AV251" i="1"/>
  <c r="AU251" i="1"/>
  <c r="AT251" i="1"/>
  <c r="AS251" i="1"/>
  <c r="AV249" i="1"/>
  <c r="AU249" i="1"/>
  <c r="AU248" i="1" s="1"/>
  <c r="AT249" i="1"/>
  <c r="AS249" i="1"/>
  <c r="AS248" i="1" s="1"/>
  <c r="AV242" i="1"/>
  <c r="AV241" i="1" s="1"/>
  <c r="AU242" i="1"/>
  <c r="AU241" i="1" s="1"/>
  <c r="AT242" i="1"/>
  <c r="AT241" i="1" s="1"/>
  <c r="AS242" i="1"/>
  <c r="AS241" i="1" s="1"/>
  <c r="AV235" i="1"/>
  <c r="AU235" i="1"/>
  <c r="AT235" i="1"/>
  <c r="AS235" i="1"/>
  <c r="AV233" i="1"/>
  <c r="AU233" i="1"/>
  <c r="AT233" i="1"/>
  <c r="AS233" i="1"/>
  <c r="AV231" i="1"/>
  <c r="AU231" i="1"/>
  <c r="AT231" i="1"/>
  <c r="AS231" i="1"/>
  <c r="AS230" i="1" s="1"/>
  <c r="AS229" i="1" s="1"/>
  <c r="AV226" i="1"/>
  <c r="AV225" i="1" s="1"/>
  <c r="AV224" i="1" s="1"/>
  <c r="AV223" i="1" s="1"/>
  <c r="AU226" i="1"/>
  <c r="AU225" i="1" s="1"/>
  <c r="AU224" i="1" s="1"/>
  <c r="AU223" i="1" s="1"/>
  <c r="AT226" i="1"/>
  <c r="AT225" i="1" s="1"/>
  <c r="AT224" i="1" s="1"/>
  <c r="AT223" i="1" s="1"/>
  <c r="AS226" i="1"/>
  <c r="AS225" i="1" s="1"/>
  <c r="AS224" i="1" s="1"/>
  <c r="AS223" i="1" s="1"/>
  <c r="AV221" i="1"/>
  <c r="AV220" i="1" s="1"/>
  <c r="AV219" i="1" s="1"/>
  <c r="AV218" i="1" s="1"/>
  <c r="AU221" i="1"/>
  <c r="AU220" i="1" s="1"/>
  <c r="AU219" i="1" s="1"/>
  <c r="AU218" i="1" s="1"/>
  <c r="AT221" i="1"/>
  <c r="AT220" i="1" s="1"/>
  <c r="AT219" i="1" s="1"/>
  <c r="AT218" i="1" s="1"/>
  <c r="AS221" i="1"/>
  <c r="AS220" i="1" s="1"/>
  <c r="AS219" i="1" s="1"/>
  <c r="AS218" i="1" s="1"/>
  <c r="AV216" i="1"/>
  <c r="AV215" i="1" s="1"/>
  <c r="AV214" i="1" s="1"/>
  <c r="AV213" i="1" s="1"/>
  <c r="AU216" i="1"/>
  <c r="AU215" i="1" s="1"/>
  <c r="AU214" i="1" s="1"/>
  <c r="AU213" i="1" s="1"/>
  <c r="AT216" i="1"/>
  <c r="AT215" i="1" s="1"/>
  <c r="AT214" i="1" s="1"/>
  <c r="AT213" i="1" s="1"/>
  <c r="AS216" i="1"/>
  <c r="AS215" i="1" s="1"/>
  <c r="AS214" i="1" s="1"/>
  <c r="AS213" i="1" s="1"/>
  <c r="AV200" i="1"/>
  <c r="AV199" i="1" s="1"/>
  <c r="AV198" i="1" s="1"/>
  <c r="AV197" i="1" s="1"/>
  <c r="AU200" i="1"/>
  <c r="AU199" i="1" s="1"/>
  <c r="AU198" i="1" s="1"/>
  <c r="AU197" i="1" s="1"/>
  <c r="AT200" i="1"/>
  <c r="AT199" i="1" s="1"/>
  <c r="AT198" i="1" s="1"/>
  <c r="AT197" i="1" s="1"/>
  <c r="AS200" i="1"/>
  <c r="AS199" i="1" s="1"/>
  <c r="AS198" i="1" s="1"/>
  <c r="AS197" i="1" s="1"/>
  <c r="AV194" i="1"/>
  <c r="AV193" i="1" s="1"/>
  <c r="AV192" i="1" s="1"/>
  <c r="AV191" i="1" s="1"/>
  <c r="AU194" i="1"/>
  <c r="AU193" i="1" s="1"/>
  <c r="AU192" i="1" s="1"/>
  <c r="AU191" i="1" s="1"/>
  <c r="AT194" i="1"/>
  <c r="AT193" i="1" s="1"/>
  <c r="AT192" i="1" s="1"/>
  <c r="AT191" i="1" s="1"/>
  <c r="AS194" i="1"/>
  <c r="AS193" i="1" s="1"/>
  <c r="AS192" i="1" s="1"/>
  <c r="AS191" i="1" s="1"/>
  <c r="AV189" i="1"/>
  <c r="AV188" i="1" s="1"/>
  <c r="AU189" i="1"/>
  <c r="AU188" i="1" s="1"/>
  <c r="AT189" i="1"/>
  <c r="AT188" i="1" s="1"/>
  <c r="AS189" i="1"/>
  <c r="AS188" i="1" s="1"/>
  <c r="AV186" i="1"/>
  <c r="AV185" i="1" s="1"/>
  <c r="AV184" i="1" s="1"/>
  <c r="AV183" i="1" s="1"/>
  <c r="AU186" i="1"/>
  <c r="AU185" i="1" s="1"/>
  <c r="AU184" i="1" s="1"/>
  <c r="AT186" i="1"/>
  <c r="AT185" i="1" s="1"/>
  <c r="AT184" i="1" s="1"/>
  <c r="AS186" i="1"/>
  <c r="AS185" i="1" s="1"/>
  <c r="AS184" i="1" s="1"/>
  <c r="AV181" i="1"/>
  <c r="AV180" i="1" s="1"/>
  <c r="AV179" i="1" s="1"/>
  <c r="AV178" i="1" s="1"/>
  <c r="AU181" i="1"/>
  <c r="AU180" i="1" s="1"/>
  <c r="AU179" i="1" s="1"/>
  <c r="AU178" i="1" s="1"/>
  <c r="AT181" i="1"/>
  <c r="AT180" i="1" s="1"/>
  <c r="AT179" i="1" s="1"/>
  <c r="AT178" i="1" s="1"/>
  <c r="AS181" i="1"/>
  <c r="AS180" i="1" s="1"/>
  <c r="AS179" i="1" s="1"/>
  <c r="AS178" i="1" s="1"/>
  <c r="AV176" i="1"/>
  <c r="AV175" i="1" s="1"/>
  <c r="AV174" i="1" s="1"/>
  <c r="AV173" i="1" s="1"/>
  <c r="AU176" i="1"/>
  <c r="AU175" i="1" s="1"/>
  <c r="AU174" i="1" s="1"/>
  <c r="AU173" i="1" s="1"/>
  <c r="AT176" i="1"/>
  <c r="AT175" i="1" s="1"/>
  <c r="AT174" i="1" s="1"/>
  <c r="AT173" i="1" s="1"/>
  <c r="AS176" i="1"/>
  <c r="AS175" i="1" s="1"/>
  <c r="AS174" i="1" s="1"/>
  <c r="AS173" i="1" s="1"/>
  <c r="AV168" i="1"/>
  <c r="AV167" i="1" s="1"/>
  <c r="AV166" i="1" s="1"/>
  <c r="AV165" i="1" s="1"/>
  <c r="AU168" i="1"/>
  <c r="AU167" i="1" s="1"/>
  <c r="AU166" i="1" s="1"/>
  <c r="AU165" i="1" s="1"/>
  <c r="AT168" i="1"/>
  <c r="AT167" i="1" s="1"/>
  <c r="AT166" i="1" s="1"/>
  <c r="AT165" i="1" s="1"/>
  <c r="AS168" i="1"/>
  <c r="AS167" i="1" s="1"/>
  <c r="AS166" i="1" s="1"/>
  <c r="AS165" i="1" s="1"/>
  <c r="AV163" i="1"/>
  <c r="AV162" i="1" s="1"/>
  <c r="AV161" i="1" s="1"/>
  <c r="AV160" i="1" s="1"/>
  <c r="AU163" i="1"/>
  <c r="AU162" i="1" s="1"/>
  <c r="AU161" i="1" s="1"/>
  <c r="AU160" i="1" s="1"/>
  <c r="AT163" i="1"/>
  <c r="AT162" i="1" s="1"/>
  <c r="AT161" i="1" s="1"/>
  <c r="AT160" i="1" s="1"/>
  <c r="AS163" i="1"/>
  <c r="AS162" i="1" s="1"/>
  <c r="AS161" i="1" s="1"/>
  <c r="AS160" i="1" s="1"/>
  <c r="AV158" i="1"/>
  <c r="AV157" i="1" s="1"/>
  <c r="AU158" i="1"/>
  <c r="AU157" i="1" s="1"/>
  <c r="AT158" i="1"/>
  <c r="AT157" i="1" s="1"/>
  <c r="AS158" i="1"/>
  <c r="AS157" i="1" s="1"/>
  <c r="AV155" i="1"/>
  <c r="AU155" i="1"/>
  <c r="AT155" i="1"/>
  <c r="AS155" i="1"/>
  <c r="AV153" i="1"/>
  <c r="AV152" i="1" s="1"/>
  <c r="AV151" i="1" s="1"/>
  <c r="AV150" i="1" s="1"/>
  <c r="AU153" i="1"/>
  <c r="AT153" i="1"/>
  <c r="AT152" i="1" s="1"/>
  <c r="AT151" i="1" s="1"/>
  <c r="AT150" i="1" s="1"/>
  <c r="AS153" i="1"/>
  <c r="AS152" i="1" s="1"/>
  <c r="AS151" i="1" s="1"/>
  <c r="AV111" i="1"/>
  <c r="AV110" i="1" s="1"/>
  <c r="AU111" i="1"/>
  <c r="AU110" i="1" s="1"/>
  <c r="AT111" i="1"/>
  <c r="AT110" i="1" s="1"/>
  <c r="AS111" i="1"/>
  <c r="AS110" i="1" s="1"/>
  <c r="AV105" i="1"/>
  <c r="AU105" i="1"/>
  <c r="AT105" i="1"/>
  <c r="AS105" i="1"/>
  <c r="AV103" i="1"/>
  <c r="AV102" i="1" s="1"/>
  <c r="AU103" i="1"/>
  <c r="AT103" i="1"/>
  <c r="AS103" i="1"/>
  <c r="AS102" i="1" s="1"/>
  <c r="AV100" i="1"/>
  <c r="AU100" i="1"/>
  <c r="AT100" i="1"/>
  <c r="AS100" i="1"/>
  <c r="AV98" i="1"/>
  <c r="AU98" i="1"/>
  <c r="AT98" i="1"/>
  <c r="AT97" i="1" s="1"/>
  <c r="AS98" i="1"/>
  <c r="AV95" i="1"/>
  <c r="AU95" i="1"/>
  <c r="AT95" i="1"/>
  <c r="AS95" i="1"/>
  <c r="AV93" i="1"/>
  <c r="AV92" i="1" s="1"/>
  <c r="AU93" i="1"/>
  <c r="AT93" i="1"/>
  <c r="AS93" i="1"/>
  <c r="AV90" i="1"/>
  <c r="AV89" i="1" s="1"/>
  <c r="AU90" i="1"/>
  <c r="AU89" i="1" s="1"/>
  <c r="AT90" i="1"/>
  <c r="AT89" i="1" s="1"/>
  <c r="AS90" i="1"/>
  <c r="AS89" i="1" s="1"/>
  <c r="AV87" i="1"/>
  <c r="AV84" i="1" s="1"/>
  <c r="AU87" i="1"/>
  <c r="AU84" i="1" s="1"/>
  <c r="AT87" i="1"/>
  <c r="AT84" i="1" s="1"/>
  <c r="AS87" i="1"/>
  <c r="AS84" i="1" s="1"/>
  <c r="AV82" i="1"/>
  <c r="AU82" i="1"/>
  <c r="AT82" i="1"/>
  <c r="AS82" i="1"/>
  <c r="AV80" i="1"/>
  <c r="AV79" i="1" s="1"/>
  <c r="AU80" i="1"/>
  <c r="AT80" i="1"/>
  <c r="AS80" i="1"/>
  <c r="AS79" i="1" s="1"/>
  <c r="AV77" i="1"/>
  <c r="AU77" i="1"/>
  <c r="AT77" i="1"/>
  <c r="AS77" i="1"/>
  <c r="AV75" i="1"/>
  <c r="AV74" i="1" s="1"/>
  <c r="AU75" i="1"/>
  <c r="AU74" i="1" s="1"/>
  <c r="AT75" i="1"/>
  <c r="AT74" i="1" s="1"/>
  <c r="AS75" i="1"/>
  <c r="AS74" i="1" s="1"/>
  <c r="AV72" i="1"/>
  <c r="AU72" i="1"/>
  <c r="AT72" i="1"/>
  <c r="AS72" i="1"/>
  <c r="AV70" i="1"/>
  <c r="AU70" i="1"/>
  <c r="AT70" i="1"/>
  <c r="AT69" i="1" s="1"/>
  <c r="AS70" i="1"/>
  <c r="AS69" i="1" s="1"/>
  <c r="AV67" i="1"/>
  <c r="AV66" i="1" s="1"/>
  <c r="AU67" i="1"/>
  <c r="AU66" i="1" s="1"/>
  <c r="AT67" i="1"/>
  <c r="AT66" i="1" s="1"/>
  <c r="AS67" i="1"/>
  <c r="AS66" i="1" s="1"/>
  <c r="AV63" i="1"/>
  <c r="AV62" i="1" s="1"/>
  <c r="AU63" i="1"/>
  <c r="AU62" i="1" s="1"/>
  <c r="AT63" i="1"/>
  <c r="AT62" i="1" s="1"/>
  <c r="AS63" i="1"/>
  <c r="AS62" i="1" s="1"/>
  <c r="AV60" i="1"/>
  <c r="AU60" i="1"/>
  <c r="AT60" i="1"/>
  <c r="AS60" i="1"/>
  <c r="AV58" i="1"/>
  <c r="AU58" i="1"/>
  <c r="AT58" i="1"/>
  <c r="AS58" i="1"/>
  <c r="AV56" i="1"/>
  <c r="AU56" i="1"/>
  <c r="AT56" i="1"/>
  <c r="AT55" i="1" s="1"/>
  <c r="AT54" i="1" s="1"/>
  <c r="AS56" i="1"/>
  <c r="AV48" i="1"/>
  <c r="AV47" i="1" s="1"/>
  <c r="AV46" i="1" s="1"/>
  <c r="AU48" i="1"/>
  <c r="AU47" i="1" s="1"/>
  <c r="AU46" i="1" s="1"/>
  <c r="AT48" i="1"/>
  <c r="AT47" i="1" s="1"/>
  <c r="AT46" i="1" s="1"/>
  <c r="AS48" i="1"/>
  <c r="AS47" i="1" s="1"/>
  <c r="AS46" i="1" s="1"/>
  <c r="AV33" i="1"/>
  <c r="AV32" i="1" s="1"/>
  <c r="AV31" i="1" s="1"/>
  <c r="AV30" i="1" s="1"/>
  <c r="AV29" i="1" s="1"/>
  <c r="AU33" i="1"/>
  <c r="AU32" i="1" s="1"/>
  <c r="AU31" i="1" s="1"/>
  <c r="AU30" i="1" s="1"/>
  <c r="AU29" i="1" s="1"/>
  <c r="AT33" i="1"/>
  <c r="AT32" i="1" s="1"/>
  <c r="AT31" i="1" s="1"/>
  <c r="AT30" i="1" s="1"/>
  <c r="AT29" i="1" s="1"/>
  <c r="AS33" i="1"/>
  <c r="AS32" i="1" s="1"/>
  <c r="AS31" i="1" s="1"/>
  <c r="AS30" i="1" s="1"/>
  <c r="AS29" i="1" s="1"/>
  <c r="AV26" i="1"/>
  <c r="AV25" i="1" s="1"/>
  <c r="AV24" i="1" s="1"/>
  <c r="AV23" i="1" s="1"/>
  <c r="AV22" i="1" s="1"/>
  <c r="AU26" i="1"/>
  <c r="AU25" i="1" s="1"/>
  <c r="AU24" i="1" s="1"/>
  <c r="AU23" i="1" s="1"/>
  <c r="AU22" i="1" s="1"/>
  <c r="AT26" i="1"/>
  <c r="AT25" i="1" s="1"/>
  <c r="AT24" i="1" s="1"/>
  <c r="AT23" i="1" s="1"/>
  <c r="AT22" i="1" s="1"/>
  <c r="AS26" i="1"/>
  <c r="AS25" i="1" s="1"/>
  <c r="AS24" i="1" s="1"/>
  <c r="AS23" i="1" s="1"/>
  <c r="AS22" i="1" s="1"/>
  <c r="AV18" i="1"/>
  <c r="AU18" i="1"/>
  <c r="AS18" i="1"/>
  <c r="AV16" i="1"/>
  <c r="AU16" i="1"/>
  <c r="AT16" i="1"/>
  <c r="AS16" i="1"/>
  <c r="AS15" i="1" s="1"/>
  <c r="AS14" i="1" s="1"/>
  <c r="AS13" i="1" s="1"/>
  <c r="AL367" i="1"/>
  <c r="AR367" i="1" s="1"/>
  <c r="AK367" i="1"/>
  <c r="AK366" i="1" s="1"/>
  <c r="AK365" i="1" s="1"/>
  <c r="AH366" i="1"/>
  <c r="AH365" i="1" s="1"/>
  <c r="AI366" i="1"/>
  <c r="AI365" i="1" s="1"/>
  <c r="AJ366" i="1"/>
  <c r="AJ365" i="1" s="1"/>
  <c r="AG366" i="1"/>
  <c r="AG365" i="1" s="1"/>
  <c r="AL68" i="1"/>
  <c r="AL67" i="1" s="1"/>
  <c r="AL66" i="1" s="1"/>
  <c r="AK68" i="1"/>
  <c r="AH67" i="1"/>
  <c r="AH66" i="1" s="1"/>
  <c r="AI67" i="1"/>
  <c r="AI66" i="1" s="1"/>
  <c r="AJ67" i="1"/>
  <c r="AJ66" i="1" s="1"/>
  <c r="AG67" i="1"/>
  <c r="AG66" i="1" s="1"/>
  <c r="AJ370" i="1"/>
  <c r="AJ369" i="1" s="1"/>
  <c r="AJ368" i="1" s="1"/>
  <c r="AI370" i="1"/>
  <c r="AI369" i="1" s="1"/>
  <c r="AI368" i="1" s="1"/>
  <c r="AH370" i="1"/>
  <c r="AH369" i="1" s="1"/>
  <c r="AH368" i="1" s="1"/>
  <c r="AG370" i="1"/>
  <c r="AG369" i="1" s="1"/>
  <c r="AG368" i="1" s="1"/>
  <c r="AJ362" i="1"/>
  <c r="AJ361" i="1" s="1"/>
  <c r="AI362" i="1"/>
  <c r="AI361" i="1" s="1"/>
  <c r="AH362" i="1"/>
  <c r="AH361" i="1" s="1"/>
  <c r="AG362" i="1"/>
  <c r="AG361" i="1" s="1"/>
  <c r="AJ359" i="1"/>
  <c r="AJ358" i="1" s="1"/>
  <c r="AJ357" i="1" s="1"/>
  <c r="AI359" i="1"/>
  <c r="AI358" i="1" s="1"/>
  <c r="AI357" i="1" s="1"/>
  <c r="AH359" i="1"/>
  <c r="AH358" i="1" s="1"/>
  <c r="AH357" i="1" s="1"/>
  <c r="AG359" i="1"/>
  <c r="AG358" i="1" s="1"/>
  <c r="AG357" i="1" s="1"/>
  <c r="AL352" i="1"/>
  <c r="AL351" i="1" s="1"/>
  <c r="AK352" i="1"/>
  <c r="AK351" i="1" s="1"/>
  <c r="AJ352" i="1"/>
  <c r="AJ351" i="1" s="1"/>
  <c r="AI352" i="1"/>
  <c r="AI351" i="1" s="1"/>
  <c r="AH352" i="1"/>
  <c r="AH351" i="1" s="1"/>
  <c r="AG352" i="1"/>
  <c r="AG351" i="1" s="1"/>
  <c r="AJ347" i="1"/>
  <c r="AJ346" i="1" s="1"/>
  <c r="AJ345" i="1" s="1"/>
  <c r="AI347" i="1"/>
  <c r="AI346" i="1" s="1"/>
  <c r="AI345" i="1" s="1"/>
  <c r="AH347" i="1"/>
  <c r="AH346" i="1" s="1"/>
  <c r="AH345" i="1" s="1"/>
  <c r="AG347" i="1"/>
  <c r="AG346" i="1" s="1"/>
  <c r="AG345" i="1" s="1"/>
  <c r="AJ342" i="1"/>
  <c r="AJ341" i="1" s="1"/>
  <c r="AJ340" i="1" s="1"/>
  <c r="AI342" i="1"/>
  <c r="AI341" i="1" s="1"/>
  <c r="AI340" i="1" s="1"/>
  <c r="AH342" i="1"/>
  <c r="AH341" i="1" s="1"/>
  <c r="AH340" i="1" s="1"/>
  <c r="AG342" i="1"/>
  <c r="AG341" i="1" s="1"/>
  <c r="AG340" i="1" s="1"/>
  <c r="AJ337" i="1"/>
  <c r="AJ336" i="1" s="1"/>
  <c r="AJ335" i="1" s="1"/>
  <c r="AJ334" i="1" s="1"/>
  <c r="AJ333" i="1" s="1"/>
  <c r="AI337" i="1"/>
  <c r="AI336" i="1" s="1"/>
  <c r="AI335" i="1" s="1"/>
  <c r="AI334" i="1" s="1"/>
  <c r="AI333" i="1" s="1"/>
  <c r="AH337" i="1"/>
  <c r="AH336" i="1" s="1"/>
  <c r="AH335" i="1" s="1"/>
  <c r="AH334" i="1" s="1"/>
  <c r="AH333" i="1" s="1"/>
  <c r="AG337" i="1"/>
  <c r="AG336" i="1" s="1"/>
  <c r="AG335" i="1" s="1"/>
  <c r="AG334" i="1" s="1"/>
  <c r="AG333" i="1" s="1"/>
  <c r="AL316" i="1"/>
  <c r="AL315" i="1" s="1"/>
  <c r="AL314" i="1" s="1"/>
  <c r="AL313" i="1" s="1"/>
  <c r="AK316" i="1"/>
  <c r="AK315" i="1" s="1"/>
  <c r="AK314" i="1" s="1"/>
  <c r="AK313" i="1" s="1"/>
  <c r="AJ316" i="1"/>
  <c r="AJ315" i="1" s="1"/>
  <c r="AJ314" i="1" s="1"/>
  <c r="AJ313" i="1" s="1"/>
  <c r="AI316" i="1"/>
  <c r="AI315" i="1" s="1"/>
  <c r="AI314" i="1" s="1"/>
  <c r="AI313" i="1" s="1"/>
  <c r="AH316" i="1"/>
  <c r="AH315" i="1" s="1"/>
  <c r="AH314" i="1" s="1"/>
  <c r="AH313" i="1" s="1"/>
  <c r="AG316" i="1"/>
  <c r="AG315" i="1" s="1"/>
  <c r="AG314" i="1" s="1"/>
  <c r="AG313" i="1" s="1"/>
  <c r="AJ311" i="1"/>
  <c r="AJ310" i="1" s="1"/>
  <c r="AJ309" i="1" s="1"/>
  <c r="AJ308" i="1" s="1"/>
  <c r="AI311" i="1"/>
  <c r="AI310" i="1" s="1"/>
  <c r="AI309" i="1" s="1"/>
  <c r="AI308" i="1" s="1"/>
  <c r="AH311" i="1"/>
  <c r="AH310" i="1" s="1"/>
  <c r="AH309" i="1" s="1"/>
  <c r="AH308" i="1" s="1"/>
  <c r="AG311" i="1"/>
  <c r="AG310" i="1" s="1"/>
  <c r="AG309" i="1" s="1"/>
  <c r="AG308" i="1" s="1"/>
  <c r="AJ301" i="1"/>
  <c r="AJ300" i="1" s="1"/>
  <c r="AJ299" i="1" s="1"/>
  <c r="AI301" i="1"/>
  <c r="AI300" i="1" s="1"/>
  <c r="AI299" i="1" s="1"/>
  <c r="AH301" i="1"/>
  <c r="AH300" i="1" s="1"/>
  <c r="AH299" i="1" s="1"/>
  <c r="AG301" i="1"/>
  <c r="AG300" i="1" s="1"/>
  <c r="AG299" i="1" s="1"/>
  <c r="AJ297" i="1"/>
  <c r="AJ296" i="1" s="1"/>
  <c r="AJ295" i="1" s="1"/>
  <c r="AJ294" i="1" s="1"/>
  <c r="AJ288" i="1" s="1"/>
  <c r="AI297" i="1"/>
  <c r="AI296" i="1" s="1"/>
  <c r="AI295" i="1" s="1"/>
  <c r="AH297" i="1"/>
  <c r="AH296" i="1" s="1"/>
  <c r="AH295" i="1" s="1"/>
  <c r="AG297" i="1"/>
  <c r="AG296" i="1" s="1"/>
  <c r="AG295" i="1" s="1"/>
  <c r="AG294" i="1" s="1"/>
  <c r="AG288" i="1" s="1"/>
  <c r="AJ269" i="1"/>
  <c r="AJ268" i="1" s="1"/>
  <c r="AJ267" i="1" s="1"/>
  <c r="AJ266" i="1" s="1"/>
  <c r="AI269" i="1"/>
  <c r="AI268" i="1" s="1"/>
  <c r="AI267" i="1" s="1"/>
  <c r="AI266" i="1" s="1"/>
  <c r="AH269" i="1"/>
  <c r="AH268" i="1" s="1"/>
  <c r="AH267" i="1" s="1"/>
  <c r="AH266" i="1" s="1"/>
  <c r="AG269" i="1"/>
  <c r="AG268" i="1" s="1"/>
  <c r="AG267" i="1" s="1"/>
  <c r="AG266" i="1" s="1"/>
  <c r="AL264" i="1"/>
  <c r="AK264" i="1"/>
  <c r="AJ264" i="1"/>
  <c r="AI264" i="1"/>
  <c r="AH264" i="1"/>
  <c r="AG264" i="1"/>
  <c r="AL262" i="1"/>
  <c r="AK262" i="1"/>
  <c r="AJ262" i="1"/>
  <c r="AI262" i="1"/>
  <c r="AH262" i="1"/>
  <c r="AG262" i="1"/>
  <c r="AJ259" i="1"/>
  <c r="AJ258" i="1" s="1"/>
  <c r="AI259" i="1"/>
  <c r="AI258" i="1" s="1"/>
  <c r="AH259" i="1"/>
  <c r="AH258" i="1" s="1"/>
  <c r="AG259" i="1"/>
  <c r="AG258" i="1" s="1"/>
  <c r="AJ256" i="1"/>
  <c r="AJ255" i="1" s="1"/>
  <c r="AI256" i="1"/>
  <c r="AI255" i="1" s="1"/>
  <c r="AH256" i="1"/>
  <c r="AH255" i="1" s="1"/>
  <c r="AG256" i="1"/>
  <c r="AG255" i="1" s="1"/>
  <c r="AJ253" i="1"/>
  <c r="AI253" i="1"/>
  <c r="AH253" i="1"/>
  <c r="AG253" i="1"/>
  <c r="AL251" i="1"/>
  <c r="AK251" i="1"/>
  <c r="AJ251" i="1"/>
  <c r="AI251" i="1"/>
  <c r="AH251" i="1"/>
  <c r="AG251" i="1"/>
  <c r="AJ249" i="1"/>
  <c r="AI249" i="1"/>
  <c r="AH249" i="1"/>
  <c r="AG249" i="1"/>
  <c r="AJ242" i="1"/>
  <c r="AJ241" i="1" s="1"/>
  <c r="AI242" i="1"/>
  <c r="AI241" i="1" s="1"/>
  <c r="AH242" i="1"/>
  <c r="AH241" i="1" s="1"/>
  <c r="AG242" i="1"/>
  <c r="AG241" i="1" s="1"/>
  <c r="AJ235" i="1"/>
  <c r="AI235" i="1"/>
  <c r="AH235" i="1"/>
  <c r="AG235" i="1"/>
  <c r="AL233" i="1"/>
  <c r="AK233" i="1"/>
  <c r="AJ233" i="1"/>
  <c r="AI233" i="1"/>
  <c r="AH233" i="1"/>
  <c r="AG233" i="1"/>
  <c r="AJ231" i="1"/>
  <c r="AI231" i="1"/>
  <c r="AH231" i="1"/>
  <c r="AG231" i="1"/>
  <c r="AJ226" i="1"/>
  <c r="AJ225" i="1" s="1"/>
  <c r="AJ224" i="1" s="1"/>
  <c r="AJ223" i="1" s="1"/>
  <c r="AI226" i="1"/>
  <c r="AI225" i="1" s="1"/>
  <c r="AI224" i="1" s="1"/>
  <c r="AI223" i="1" s="1"/>
  <c r="AH226" i="1"/>
  <c r="AH225" i="1" s="1"/>
  <c r="AH224" i="1" s="1"/>
  <c r="AH223" i="1" s="1"/>
  <c r="AG226" i="1"/>
  <c r="AG225" i="1" s="1"/>
  <c r="AG224" i="1" s="1"/>
  <c r="AG223" i="1" s="1"/>
  <c r="AJ221" i="1"/>
  <c r="AJ220" i="1" s="1"/>
  <c r="AJ219" i="1" s="1"/>
  <c r="AJ218" i="1" s="1"/>
  <c r="AI221" i="1"/>
  <c r="AI220" i="1" s="1"/>
  <c r="AI219" i="1" s="1"/>
  <c r="AI218" i="1" s="1"/>
  <c r="AH221" i="1"/>
  <c r="AH220" i="1" s="1"/>
  <c r="AH219" i="1" s="1"/>
  <c r="AH218" i="1" s="1"/>
  <c r="AG221" i="1"/>
  <c r="AG220" i="1" s="1"/>
  <c r="AG219" i="1" s="1"/>
  <c r="AG218" i="1" s="1"/>
  <c r="AJ216" i="1"/>
  <c r="AJ215" i="1" s="1"/>
  <c r="AJ214" i="1" s="1"/>
  <c r="AJ213" i="1" s="1"/>
  <c r="AI216" i="1"/>
  <c r="AI215" i="1" s="1"/>
  <c r="AI214" i="1" s="1"/>
  <c r="AI213" i="1" s="1"/>
  <c r="AH216" i="1"/>
  <c r="AH215" i="1" s="1"/>
  <c r="AH214" i="1" s="1"/>
  <c r="AH213" i="1" s="1"/>
  <c r="AG216" i="1"/>
  <c r="AG215" i="1" s="1"/>
  <c r="AG214" i="1" s="1"/>
  <c r="AG213" i="1" s="1"/>
  <c r="AJ200" i="1"/>
  <c r="AJ199" i="1" s="1"/>
  <c r="AJ198" i="1" s="1"/>
  <c r="AJ197" i="1" s="1"/>
  <c r="AI200" i="1"/>
  <c r="AI199" i="1" s="1"/>
  <c r="AI198" i="1" s="1"/>
  <c r="AI197" i="1" s="1"/>
  <c r="AH200" i="1"/>
  <c r="AH199" i="1" s="1"/>
  <c r="AH198" i="1" s="1"/>
  <c r="AH197" i="1" s="1"/>
  <c r="AG200" i="1"/>
  <c r="AG199" i="1" s="1"/>
  <c r="AG198" i="1" s="1"/>
  <c r="AG197" i="1" s="1"/>
  <c r="AJ194" i="1"/>
  <c r="AJ193" i="1" s="1"/>
  <c r="AJ192" i="1" s="1"/>
  <c r="AJ191" i="1" s="1"/>
  <c r="AI194" i="1"/>
  <c r="AI193" i="1" s="1"/>
  <c r="AI192" i="1" s="1"/>
  <c r="AI191" i="1" s="1"/>
  <c r="AH194" i="1"/>
  <c r="AH193" i="1" s="1"/>
  <c r="AH192" i="1" s="1"/>
  <c r="AH191" i="1" s="1"/>
  <c r="AG194" i="1"/>
  <c r="AG193" i="1" s="1"/>
  <c r="AG192" i="1" s="1"/>
  <c r="AG191" i="1" s="1"/>
  <c r="AL189" i="1"/>
  <c r="AL188" i="1" s="1"/>
  <c r="AK189" i="1"/>
  <c r="AK188" i="1" s="1"/>
  <c r="AJ189" i="1"/>
  <c r="AJ188" i="1" s="1"/>
  <c r="AI189" i="1"/>
  <c r="AI188" i="1" s="1"/>
  <c r="AH189" i="1"/>
  <c r="AH188" i="1" s="1"/>
  <c r="AG189" i="1"/>
  <c r="AG188" i="1" s="1"/>
  <c r="AJ186" i="1"/>
  <c r="AJ185" i="1" s="1"/>
  <c r="AJ184" i="1" s="1"/>
  <c r="AI186" i="1"/>
  <c r="AI185" i="1" s="1"/>
  <c r="AI184" i="1" s="1"/>
  <c r="AI183" i="1" s="1"/>
  <c r="AH186" i="1"/>
  <c r="AH185" i="1" s="1"/>
  <c r="AH184" i="1" s="1"/>
  <c r="AH183" i="1" s="1"/>
  <c r="AG186" i="1"/>
  <c r="AG185" i="1" s="1"/>
  <c r="AG184" i="1" s="1"/>
  <c r="AJ181" i="1"/>
  <c r="AJ180" i="1" s="1"/>
  <c r="AJ179" i="1" s="1"/>
  <c r="AJ178" i="1" s="1"/>
  <c r="AI181" i="1"/>
  <c r="AI180" i="1" s="1"/>
  <c r="AI179" i="1" s="1"/>
  <c r="AI178" i="1" s="1"/>
  <c r="AH181" i="1"/>
  <c r="AH180" i="1" s="1"/>
  <c r="AH179" i="1" s="1"/>
  <c r="AH178" i="1" s="1"/>
  <c r="AG181" i="1"/>
  <c r="AG180" i="1" s="1"/>
  <c r="AG179" i="1" s="1"/>
  <c r="AG178" i="1" s="1"/>
  <c r="AL176" i="1"/>
  <c r="AL175" i="1" s="1"/>
  <c r="AL174" i="1" s="1"/>
  <c r="AL173" i="1" s="1"/>
  <c r="AK176" i="1"/>
  <c r="AK175" i="1" s="1"/>
  <c r="AK174" i="1" s="1"/>
  <c r="AK173" i="1" s="1"/>
  <c r="AJ176" i="1"/>
  <c r="AJ175" i="1" s="1"/>
  <c r="AJ174" i="1" s="1"/>
  <c r="AJ173" i="1" s="1"/>
  <c r="AI176" i="1"/>
  <c r="AI175" i="1" s="1"/>
  <c r="AI174" i="1" s="1"/>
  <c r="AI173" i="1" s="1"/>
  <c r="AH176" i="1"/>
  <c r="AH175" i="1" s="1"/>
  <c r="AH174" i="1" s="1"/>
  <c r="AH173" i="1" s="1"/>
  <c r="AG176" i="1"/>
  <c r="AG175" i="1" s="1"/>
  <c r="AG174" i="1" s="1"/>
  <c r="AG173" i="1" s="1"/>
  <c r="AJ168" i="1"/>
  <c r="AJ167" i="1" s="1"/>
  <c r="AJ166" i="1" s="1"/>
  <c r="AJ165" i="1" s="1"/>
  <c r="AI168" i="1"/>
  <c r="AI167" i="1" s="1"/>
  <c r="AI166" i="1" s="1"/>
  <c r="AI165" i="1" s="1"/>
  <c r="AH168" i="1"/>
  <c r="AH167" i="1" s="1"/>
  <c r="AH166" i="1" s="1"/>
  <c r="AH165" i="1" s="1"/>
  <c r="AG168" i="1"/>
  <c r="AG167" i="1" s="1"/>
  <c r="AG166" i="1" s="1"/>
  <c r="AG165" i="1" s="1"/>
  <c r="AJ163" i="1"/>
  <c r="AJ162" i="1" s="1"/>
  <c r="AJ161" i="1" s="1"/>
  <c r="AJ160" i="1" s="1"/>
  <c r="AI163" i="1"/>
  <c r="AI162" i="1" s="1"/>
  <c r="AI161" i="1" s="1"/>
  <c r="AI160" i="1" s="1"/>
  <c r="AH163" i="1"/>
  <c r="AH162" i="1" s="1"/>
  <c r="AH161" i="1" s="1"/>
  <c r="AH160" i="1" s="1"/>
  <c r="AG163" i="1"/>
  <c r="AG162" i="1" s="1"/>
  <c r="AG161" i="1" s="1"/>
  <c r="AG160" i="1" s="1"/>
  <c r="AL158" i="1"/>
  <c r="AL157" i="1" s="1"/>
  <c r="AK158" i="1"/>
  <c r="AK157" i="1" s="1"/>
  <c r="AJ158" i="1"/>
  <c r="AJ157" i="1" s="1"/>
  <c r="AI158" i="1"/>
  <c r="AI157" i="1" s="1"/>
  <c r="AH158" i="1"/>
  <c r="AH157" i="1" s="1"/>
  <c r="AG158" i="1"/>
  <c r="AG157" i="1" s="1"/>
  <c r="AJ155" i="1"/>
  <c r="AI155" i="1"/>
  <c r="AH155" i="1"/>
  <c r="AG155" i="1"/>
  <c r="AL153" i="1"/>
  <c r="AK153" i="1"/>
  <c r="AJ153" i="1"/>
  <c r="AI153" i="1"/>
  <c r="AH153" i="1"/>
  <c r="AG153" i="1"/>
  <c r="AL111" i="1"/>
  <c r="AL110" i="1" s="1"/>
  <c r="AK111" i="1"/>
  <c r="AK110" i="1" s="1"/>
  <c r="AJ111" i="1"/>
  <c r="AJ110" i="1" s="1"/>
  <c r="AI111" i="1"/>
  <c r="AI110" i="1" s="1"/>
  <c r="AH111" i="1"/>
  <c r="AH110" i="1" s="1"/>
  <c r="AG111" i="1"/>
  <c r="AG110" i="1" s="1"/>
  <c r="AJ105" i="1"/>
  <c r="AI105" i="1"/>
  <c r="AH105" i="1"/>
  <c r="AG105" i="1"/>
  <c r="AL103" i="1"/>
  <c r="AK103" i="1"/>
  <c r="AJ103" i="1"/>
  <c r="AI103" i="1"/>
  <c r="AH103" i="1"/>
  <c r="AG103" i="1"/>
  <c r="AL100" i="1"/>
  <c r="AK100" i="1"/>
  <c r="AJ100" i="1"/>
  <c r="AI100" i="1"/>
  <c r="AH100" i="1"/>
  <c r="AG100" i="1"/>
  <c r="AL98" i="1"/>
  <c r="AK98" i="1"/>
  <c r="AJ98" i="1"/>
  <c r="AI98" i="1"/>
  <c r="AH98" i="1"/>
  <c r="AG98" i="1"/>
  <c r="AJ95" i="1"/>
  <c r="AI95" i="1"/>
  <c r="AH95" i="1"/>
  <c r="AG95" i="1"/>
  <c r="AJ93" i="1"/>
  <c r="AI93" i="1"/>
  <c r="AH93" i="1"/>
  <c r="AG93" i="1"/>
  <c r="AJ90" i="1"/>
  <c r="AJ89" i="1" s="1"/>
  <c r="AI90" i="1"/>
  <c r="AI89" i="1" s="1"/>
  <c r="AH90" i="1"/>
  <c r="AH89" i="1" s="1"/>
  <c r="AG90" i="1"/>
  <c r="AG89" i="1" s="1"/>
  <c r="AJ87" i="1"/>
  <c r="AJ84" i="1" s="1"/>
  <c r="AI87" i="1"/>
  <c r="AI84" i="1" s="1"/>
  <c r="AH87" i="1"/>
  <c r="AH84" i="1" s="1"/>
  <c r="AG87" i="1"/>
  <c r="AG84" i="1" s="1"/>
  <c r="AJ82" i="1"/>
  <c r="AI82" i="1"/>
  <c r="AH82" i="1"/>
  <c r="AG82" i="1"/>
  <c r="AL80" i="1"/>
  <c r="AK80" i="1"/>
  <c r="AJ80" i="1"/>
  <c r="AI80" i="1"/>
  <c r="AH80" i="1"/>
  <c r="AG80" i="1"/>
  <c r="AJ77" i="1"/>
  <c r="AI77" i="1"/>
  <c r="AH77" i="1"/>
  <c r="AG77" i="1"/>
  <c r="AL75" i="1"/>
  <c r="AK75" i="1"/>
  <c r="AJ75" i="1"/>
  <c r="AI75" i="1"/>
  <c r="AH75" i="1"/>
  <c r="AG75" i="1"/>
  <c r="AJ72" i="1"/>
  <c r="AI72" i="1"/>
  <c r="AH72" i="1"/>
  <c r="AG72" i="1"/>
  <c r="AL70" i="1"/>
  <c r="AK70" i="1"/>
  <c r="AJ70" i="1"/>
  <c r="AI70" i="1"/>
  <c r="AH70" i="1"/>
  <c r="AG70" i="1"/>
  <c r="AJ63" i="1"/>
  <c r="AJ62" i="1" s="1"/>
  <c r="AI63" i="1"/>
  <c r="AI62" i="1" s="1"/>
  <c r="AH63" i="1"/>
  <c r="AH62" i="1" s="1"/>
  <c r="AG63" i="1"/>
  <c r="AG62" i="1" s="1"/>
  <c r="AJ60" i="1"/>
  <c r="AI60" i="1"/>
  <c r="AH60" i="1"/>
  <c r="AG60" i="1"/>
  <c r="AJ58" i="1"/>
  <c r="AI58" i="1"/>
  <c r="AH58" i="1"/>
  <c r="AG58" i="1"/>
  <c r="AJ56" i="1"/>
  <c r="AI56" i="1"/>
  <c r="AH56" i="1"/>
  <c r="AG56" i="1"/>
  <c r="AJ48" i="1"/>
  <c r="AJ47" i="1" s="1"/>
  <c r="AJ46" i="1" s="1"/>
  <c r="AI48" i="1"/>
  <c r="AI47" i="1" s="1"/>
  <c r="AI46" i="1" s="1"/>
  <c r="AH48" i="1"/>
  <c r="AH47" i="1" s="1"/>
  <c r="AH46" i="1" s="1"/>
  <c r="AG48" i="1"/>
  <c r="AG47" i="1" s="1"/>
  <c r="AG46" i="1" s="1"/>
  <c r="AJ33" i="1"/>
  <c r="AJ32" i="1" s="1"/>
  <c r="AJ31" i="1" s="1"/>
  <c r="AJ30" i="1" s="1"/>
  <c r="AJ29" i="1" s="1"/>
  <c r="AI33" i="1"/>
  <c r="AI32" i="1" s="1"/>
  <c r="AI31" i="1" s="1"/>
  <c r="AI30" i="1" s="1"/>
  <c r="AI29" i="1" s="1"/>
  <c r="AH33" i="1"/>
  <c r="AH32" i="1" s="1"/>
  <c r="AH31" i="1" s="1"/>
  <c r="AH30" i="1" s="1"/>
  <c r="AH29" i="1" s="1"/>
  <c r="AG33" i="1"/>
  <c r="AG32" i="1" s="1"/>
  <c r="AG31" i="1" s="1"/>
  <c r="AG30" i="1" s="1"/>
  <c r="AG29" i="1" s="1"/>
  <c r="AL26" i="1"/>
  <c r="AL25" i="1" s="1"/>
  <c r="AL24" i="1" s="1"/>
  <c r="AL23" i="1" s="1"/>
  <c r="AL22" i="1" s="1"/>
  <c r="AK26" i="1"/>
  <c r="AK25" i="1" s="1"/>
  <c r="AK24" i="1" s="1"/>
  <c r="AK23" i="1" s="1"/>
  <c r="AK22" i="1" s="1"/>
  <c r="AJ26" i="1"/>
  <c r="AJ25" i="1" s="1"/>
  <c r="AJ24" i="1" s="1"/>
  <c r="AJ23" i="1" s="1"/>
  <c r="AJ22" i="1" s="1"/>
  <c r="AI26" i="1"/>
  <c r="AI25" i="1" s="1"/>
  <c r="AI24" i="1" s="1"/>
  <c r="AI23" i="1" s="1"/>
  <c r="AI22" i="1" s="1"/>
  <c r="AH26" i="1"/>
  <c r="AH25" i="1" s="1"/>
  <c r="AH24" i="1" s="1"/>
  <c r="AH23" i="1" s="1"/>
  <c r="AH22" i="1" s="1"/>
  <c r="AG26" i="1"/>
  <c r="AG25" i="1" s="1"/>
  <c r="AG24" i="1" s="1"/>
  <c r="AG23" i="1" s="1"/>
  <c r="AG22" i="1" s="1"/>
  <c r="AJ18" i="1"/>
  <c r="AI18" i="1"/>
  <c r="AH18" i="1"/>
  <c r="AG18" i="1"/>
  <c r="AJ16" i="1"/>
  <c r="AJ15" i="1" s="1"/>
  <c r="AJ14" i="1" s="1"/>
  <c r="AJ13" i="1" s="1"/>
  <c r="AI16" i="1"/>
  <c r="AI15" i="1" s="1"/>
  <c r="AI14" i="1" s="1"/>
  <c r="AI13" i="1" s="1"/>
  <c r="AH16" i="1"/>
  <c r="AG16" i="1"/>
  <c r="AD370" i="1"/>
  <c r="AD369" i="1" s="1"/>
  <c r="AD368" i="1" s="1"/>
  <c r="AC370" i="1"/>
  <c r="AC369" i="1" s="1"/>
  <c r="AC368" i="1" s="1"/>
  <c r="AB370" i="1"/>
  <c r="AB369" i="1" s="1"/>
  <c r="AB368" i="1" s="1"/>
  <c r="AA370" i="1"/>
  <c r="AA369" i="1" s="1"/>
  <c r="AA368" i="1" s="1"/>
  <c r="AD362" i="1"/>
  <c r="AD361" i="1" s="1"/>
  <c r="AC362" i="1"/>
  <c r="AC361" i="1" s="1"/>
  <c r="AB362" i="1"/>
  <c r="AB361" i="1" s="1"/>
  <c r="AA362" i="1"/>
  <c r="AA361" i="1" s="1"/>
  <c r="AD359" i="1"/>
  <c r="AD358" i="1" s="1"/>
  <c r="AD357" i="1" s="1"/>
  <c r="AC359" i="1"/>
  <c r="AC358" i="1" s="1"/>
  <c r="AC357" i="1" s="1"/>
  <c r="AB359" i="1"/>
  <c r="AB358" i="1" s="1"/>
  <c r="AB357" i="1" s="1"/>
  <c r="AA359" i="1"/>
  <c r="AA358" i="1" s="1"/>
  <c r="AA357" i="1" s="1"/>
  <c r="AF352" i="1"/>
  <c r="AF351" i="1" s="1"/>
  <c r="AE352" i="1"/>
  <c r="AE351" i="1" s="1"/>
  <c r="AD352" i="1"/>
  <c r="AD351" i="1" s="1"/>
  <c r="AC352" i="1"/>
  <c r="AC351" i="1" s="1"/>
  <c r="AB352" i="1"/>
  <c r="AB351" i="1" s="1"/>
  <c r="AA352" i="1"/>
  <c r="AA351" i="1" s="1"/>
  <c r="AD347" i="1"/>
  <c r="AD346" i="1" s="1"/>
  <c r="AD345" i="1" s="1"/>
  <c r="AC347" i="1"/>
  <c r="AC346" i="1" s="1"/>
  <c r="AC345" i="1" s="1"/>
  <c r="AB347" i="1"/>
  <c r="AB346" i="1" s="1"/>
  <c r="AB345" i="1" s="1"/>
  <c r="AA347" i="1"/>
  <c r="AA346" i="1" s="1"/>
  <c r="AA345" i="1" s="1"/>
  <c r="AD342" i="1"/>
  <c r="AD341" i="1" s="1"/>
  <c r="AD340" i="1" s="1"/>
  <c r="AC342" i="1"/>
  <c r="AC341" i="1" s="1"/>
  <c r="AC340" i="1" s="1"/>
  <c r="AB342" i="1"/>
  <c r="AB341" i="1" s="1"/>
  <c r="AB340" i="1" s="1"/>
  <c r="AA342" i="1"/>
  <c r="AA341" i="1" s="1"/>
  <c r="AA340" i="1" s="1"/>
  <c r="AD337" i="1"/>
  <c r="AD336" i="1" s="1"/>
  <c r="AD335" i="1" s="1"/>
  <c r="AD334" i="1" s="1"/>
  <c r="AD333" i="1" s="1"/>
  <c r="AC337" i="1"/>
  <c r="AC336" i="1" s="1"/>
  <c r="AC335" i="1" s="1"/>
  <c r="AC334" i="1" s="1"/>
  <c r="AC333" i="1" s="1"/>
  <c r="AB337" i="1"/>
  <c r="AB336" i="1" s="1"/>
  <c r="AB335" i="1" s="1"/>
  <c r="AB334" i="1" s="1"/>
  <c r="AB333" i="1" s="1"/>
  <c r="AA337" i="1"/>
  <c r="AA336" i="1" s="1"/>
  <c r="AA335" i="1" s="1"/>
  <c r="AA334" i="1" s="1"/>
  <c r="AA333" i="1" s="1"/>
  <c r="AF316" i="1"/>
  <c r="AF315" i="1" s="1"/>
  <c r="AF314" i="1" s="1"/>
  <c r="AF313" i="1" s="1"/>
  <c r="AE316" i="1"/>
  <c r="AE315" i="1" s="1"/>
  <c r="AE314" i="1" s="1"/>
  <c r="AE313" i="1" s="1"/>
  <c r="AD316" i="1"/>
  <c r="AD315" i="1" s="1"/>
  <c r="AD314" i="1" s="1"/>
  <c r="AD313" i="1" s="1"/>
  <c r="AC316" i="1"/>
  <c r="AC315" i="1" s="1"/>
  <c r="AC314" i="1" s="1"/>
  <c r="AC313" i="1" s="1"/>
  <c r="AB316" i="1"/>
  <c r="AB315" i="1" s="1"/>
  <c r="AB314" i="1" s="1"/>
  <c r="AB313" i="1" s="1"/>
  <c r="AA316" i="1"/>
  <c r="AA315" i="1" s="1"/>
  <c r="AA314" i="1" s="1"/>
  <c r="AA313" i="1" s="1"/>
  <c r="AD311" i="1"/>
  <c r="AD310" i="1" s="1"/>
  <c r="AD309" i="1" s="1"/>
  <c r="AD308" i="1" s="1"/>
  <c r="AC311" i="1"/>
  <c r="AC310" i="1" s="1"/>
  <c r="AC309" i="1" s="1"/>
  <c r="AC308" i="1" s="1"/>
  <c r="AB311" i="1"/>
  <c r="AB310" i="1" s="1"/>
  <c r="AB309" i="1" s="1"/>
  <c r="AB308" i="1" s="1"/>
  <c r="AA311" i="1"/>
  <c r="AA310" i="1" s="1"/>
  <c r="AA309" i="1" s="1"/>
  <c r="AA308" i="1" s="1"/>
  <c r="AD301" i="1"/>
  <c r="AD300" i="1" s="1"/>
  <c r="AD299" i="1" s="1"/>
  <c r="AC301" i="1"/>
  <c r="AC300" i="1" s="1"/>
  <c r="AC299" i="1" s="1"/>
  <c r="AB301" i="1"/>
  <c r="AB300" i="1" s="1"/>
  <c r="AB299" i="1" s="1"/>
  <c r="AA301" i="1"/>
  <c r="AA300" i="1" s="1"/>
  <c r="AA299" i="1" s="1"/>
  <c r="AD297" i="1"/>
  <c r="AD296" i="1" s="1"/>
  <c r="AD295" i="1" s="1"/>
  <c r="AD294" i="1" s="1"/>
  <c r="AD288" i="1" s="1"/>
  <c r="AC297" i="1"/>
  <c r="AC296" i="1" s="1"/>
  <c r="AC295" i="1" s="1"/>
  <c r="AC294" i="1" s="1"/>
  <c r="AC288" i="1" s="1"/>
  <c r="AB297" i="1"/>
  <c r="AB296" i="1" s="1"/>
  <c r="AB295" i="1" s="1"/>
  <c r="AB294" i="1" s="1"/>
  <c r="AB288" i="1" s="1"/>
  <c r="AA297" i="1"/>
  <c r="AA296" i="1" s="1"/>
  <c r="AA295" i="1" s="1"/>
  <c r="AD269" i="1"/>
  <c r="AD268" i="1" s="1"/>
  <c r="AD267" i="1" s="1"/>
  <c r="AD266" i="1" s="1"/>
  <c r="AC269" i="1"/>
  <c r="AC268" i="1" s="1"/>
  <c r="AC267" i="1" s="1"/>
  <c r="AC266" i="1" s="1"/>
  <c r="AB269" i="1"/>
  <c r="AB268" i="1" s="1"/>
  <c r="AB267" i="1" s="1"/>
  <c r="AB266" i="1" s="1"/>
  <c r="AA269" i="1"/>
  <c r="AA268" i="1" s="1"/>
  <c r="AA267" i="1" s="1"/>
  <c r="AA266" i="1" s="1"/>
  <c r="AF264" i="1"/>
  <c r="AE264" i="1"/>
  <c r="AD264" i="1"/>
  <c r="AC264" i="1"/>
  <c r="AB264" i="1"/>
  <c r="AA264" i="1"/>
  <c r="AF262" i="1"/>
  <c r="AE262" i="1"/>
  <c r="AD262" i="1"/>
  <c r="AC262" i="1"/>
  <c r="AB262" i="1"/>
  <c r="AA262" i="1"/>
  <c r="AD259" i="1"/>
  <c r="AD258" i="1" s="1"/>
  <c r="AC259" i="1"/>
  <c r="AC258" i="1" s="1"/>
  <c r="AB259" i="1"/>
  <c r="AB258" i="1" s="1"/>
  <c r="AA259" i="1"/>
  <c r="AA258" i="1" s="1"/>
  <c r="AD256" i="1"/>
  <c r="AD255" i="1" s="1"/>
  <c r="AC256" i="1"/>
  <c r="AC255" i="1" s="1"/>
  <c r="AB256" i="1"/>
  <c r="AB255" i="1" s="1"/>
  <c r="AA256" i="1"/>
  <c r="AA255" i="1" s="1"/>
  <c r="AD253" i="1"/>
  <c r="AC253" i="1"/>
  <c r="AB253" i="1"/>
  <c r="AA253" i="1"/>
  <c r="AF251" i="1"/>
  <c r="AE251" i="1"/>
  <c r="AD251" i="1"/>
  <c r="AC251" i="1"/>
  <c r="AB251" i="1"/>
  <c r="AA251" i="1"/>
  <c r="AD249" i="1"/>
  <c r="AC249" i="1"/>
  <c r="AB249" i="1"/>
  <c r="AA249" i="1"/>
  <c r="AD242" i="1"/>
  <c r="AD241" i="1" s="1"/>
  <c r="AC242" i="1"/>
  <c r="AC241" i="1" s="1"/>
  <c r="AB242" i="1"/>
  <c r="AB241" i="1" s="1"/>
  <c r="AA242" i="1"/>
  <c r="AA241" i="1" s="1"/>
  <c r="AD235" i="1"/>
  <c r="AC235" i="1"/>
  <c r="AB235" i="1"/>
  <c r="AA235" i="1"/>
  <c r="AF233" i="1"/>
  <c r="AE233" i="1"/>
  <c r="AD233" i="1"/>
  <c r="AC233" i="1"/>
  <c r="AB233" i="1"/>
  <c r="AA233" i="1"/>
  <c r="AD231" i="1"/>
  <c r="AC231" i="1"/>
  <c r="AB231" i="1"/>
  <c r="AA231" i="1"/>
  <c r="AD226" i="1"/>
  <c r="AD225" i="1" s="1"/>
  <c r="AD224" i="1" s="1"/>
  <c r="AD223" i="1" s="1"/>
  <c r="AC226" i="1"/>
  <c r="AC225" i="1" s="1"/>
  <c r="AC224" i="1" s="1"/>
  <c r="AC223" i="1" s="1"/>
  <c r="AB226" i="1"/>
  <c r="AB225" i="1" s="1"/>
  <c r="AB224" i="1" s="1"/>
  <c r="AB223" i="1" s="1"/>
  <c r="AA226" i="1"/>
  <c r="AA225" i="1" s="1"/>
  <c r="AA224" i="1" s="1"/>
  <c r="AA223" i="1" s="1"/>
  <c r="AD221" i="1"/>
  <c r="AD220" i="1" s="1"/>
  <c r="AD219" i="1" s="1"/>
  <c r="AD218" i="1" s="1"/>
  <c r="AC221" i="1"/>
  <c r="AC220" i="1" s="1"/>
  <c r="AC219" i="1" s="1"/>
  <c r="AC218" i="1" s="1"/>
  <c r="AB221" i="1"/>
  <c r="AB220" i="1" s="1"/>
  <c r="AB219" i="1" s="1"/>
  <c r="AB218" i="1" s="1"/>
  <c r="AA221" i="1"/>
  <c r="AA220" i="1" s="1"/>
  <c r="AA219" i="1" s="1"/>
  <c r="AA218" i="1" s="1"/>
  <c r="AD216" i="1"/>
  <c r="AD215" i="1" s="1"/>
  <c r="AD214" i="1" s="1"/>
  <c r="AD213" i="1" s="1"/>
  <c r="AC216" i="1"/>
  <c r="AC215" i="1" s="1"/>
  <c r="AC214" i="1" s="1"/>
  <c r="AC213" i="1" s="1"/>
  <c r="AB216" i="1"/>
  <c r="AB215" i="1" s="1"/>
  <c r="AB214" i="1" s="1"/>
  <c r="AB213" i="1" s="1"/>
  <c r="AA216" i="1"/>
  <c r="AA215" i="1" s="1"/>
  <c r="AA214" i="1" s="1"/>
  <c r="AA213" i="1" s="1"/>
  <c r="AD200" i="1"/>
  <c r="AD199" i="1" s="1"/>
  <c r="AD198" i="1" s="1"/>
  <c r="AD197" i="1" s="1"/>
  <c r="AC200" i="1"/>
  <c r="AC199" i="1" s="1"/>
  <c r="AC198" i="1" s="1"/>
  <c r="AC197" i="1" s="1"/>
  <c r="AB200" i="1"/>
  <c r="AB199" i="1" s="1"/>
  <c r="AB198" i="1" s="1"/>
  <c r="AB197" i="1" s="1"/>
  <c r="AA200" i="1"/>
  <c r="AA199" i="1" s="1"/>
  <c r="AA198" i="1" s="1"/>
  <c r="AA197" i="1" s="1"/>
  <c r="AD194" i="1"/>
  <c r="AD193" i="1" s="1"/>
  <c r="AD192" i="1" s="1"/>
  <c r="AD191" i="1" s="1"/>
  <c r="AC194" i="1"/>
  <c r="AC193" i="1" s="1"/>
  <c r="AC192" i="1" s="1"/>
  <c r="AC191" i="1" s="1"/>
  <c r="AB194" i="1"/>
  <c r="AB193" i="1" s="1"/>
  <c r="AB192" i="1" s="1"/>
  <c r="AB191" i="1" s="1"/>
  <c r="AA194" i="1"/>
  <c r="AA193" i="1" s="1"/>
  <c r="AA192" i="1" s="1"/>
  <c r="AA191" i="1" s="1"/>
  <c r="AF189" i="1"/>
  <c r="AF188" i="1" s="1"/>
  <c r="AE189" i="1"/>
  <c r="AE188" i="1" s="1"/>
  <c r="AD189" i="1"/>
  <c r="AD188" i="1" s="1"/>
  <c r="AC189" i="1"/>
  <c r="AC188" i="1" s="1"/>
  <c r="AB189" i="1"/>
  <c r="AB188" i="1" s="1"/>
  <c r="AA189" i="1"/>
  <c r="AA188" i="1" s="1"/>
  <c r="AD186" i="1"/>
  <c r="AD185" i="1" s="1"/>
  <c r="AD184" i="1" s="1"/>
  <c r="AC186" i="1"/>
  <c r="AC185" i="1" s="1"/>
  <c r="AC184" i="1" s="1"/>
  <c r="AC183" i="1" s="1"/>
  <c r="AB186" i="1"/>
  <c r="AB185" i="1" s="1"/>
  <c r="AB184" i="1" s="1"/>
  <c r="AA186" i="1"/>
  <c r="AA185" i="1" s="1"/>
  <c r="AA184" i="1" s="1"/>
  <c r="AD181" i="1"/>
  <c r="AD180" i="1" s="1"/>
  <c r="AD179" i="1" s="1"/>
  <c r="AD178" i="1" s="1"/>
  <c r="AC181" i="1"/>
  <c r="AC180" i="1" s="1"/>
  <c r="AC179" i="1" s="1"/>
  <c r="AC178" i="1" s="1"/>
  <c r="AB181" i="1"/>
  <c r="AB180" i="1" s="1"/>
  <c r="AB179" i="1" s="1"/>
  <c r="AB178" i="1" s="1"/>
  <c r="AA181" i="1"/>
  <c r="AA180" i="1" s="1"/>
  <c r="AA179" i="1" s="1"/>
  <c r="AA178" i="1" s="1"/>
  <c r="AF176" i="1"/>
  <c r="AF175" i="1" s="1"/>
  <c r="AF174" i="1" s="1"/>
  <c r="AF173" i="1" s="1"/>
  <c r="AE176" i="1"/>
  <c r="AE175" i="1" s="1"/>
  <c r="AE174" i="1" s="1"/>
  <c r="AE173" i="1" s="1"/>
  <c r="AD176" i="1"/>
  <c r="AD175" i="1" s="1"/>
  <c r="AD174" i="1" s="1"/>
  <c r="AD173" i="1" s="1"/>
  <c r="AC176" i="1"/>
  <c r="AC175" i="1" s="1"/>
  <c r="AC174" i="1" s="1"/>
  <c r="AC173" i="1" s="1"/>
  <c r="AB176" i="1"/>
  <c r="AB175" i="1" s="1"/>
  <c r="AB174" i="1" s="1"/>
  <c r="AB173" i="1" s="1"/>
  <c r="AA176" i="1"/>
  <c r="AA175" i="1" s="1"/>
  <c r="AA174" i="1" s="1"/>
  <c r="AA173" i="1" s="1"/>
  <c r="AD168" i="1"/>
  <c r="AD167" i="1" s="1"/>
  <c r="AD166" i="1" s="1"/>
  <c r="AD165" i="1" s="1"/>
  <c r="AC168" i="1"/>
  <c r="AC167" i="1" s="1"/>
  <c r="AC166" i="1" s="1"/>
  <c r="AC165" i="1" s="1"/>
  <c r="AB168" i="1"/>
  <c r="AB167" i="1" s="1"/>
  <c r="AB166" i="1" s="1"/>
  <c r="AB165" i="1" s="1"/>
  <c r="AA168" i="1"/>
  <c r="AA167" i="1" s="1"/>
  <c r="AA166" i="1" s="1"/>
  <c r="AA165" i="1" s="1"/>
  <c r="AD163" i="1"/>
  <c r="AD162" i="1" s="1"/>
  <c r="AD161" i="1" s="1"/>
  <c r="AD160" i="1" s="1"/>
  <c r="AC163" i="1"/>
  <c r="AC162" i="1" s="1"/>
  <c r="AC161" i="1" s="1"/>
  <c r="AC160" i="1" s="1"/>
  <c r="AB163" i="1"/>
  <c r="AB162" i="1" s="1"/>
  <c r="AB161" i="1" s="1"/>
  <c r="AB160" i="1" s="1"/>
  <c r="AA163" i="1"/>
  <c r="AA162" i="1" s="1"/>
  <c r="AA161" i="1" s="1"/>
  <c r="AA160" i="1" s="1"/>
  <c r="AF158" i="1"/>
  <c r="AF157" i="1" s="1"/>
  <c r="AE158" i="1"/>
  <c r="AE157" i="1" s="1"/>
  <c r="AD158" i="1"/>
  <c r="AD157" i="1" s="1"/>
  <c r="AC158" i="1"/>
  <c r="AC157" i="1" s="1"/>
  <c r="AB158" i="1"/>
  <c r="AB157" i="1" s="1"/>
  <c r="AA158" i="1"/>
  <c r="AA157" i="1" s="1"/>
  <c r="AD155" i="1"/>
  <c r="AC155" i="1"/>
  <c r="AB155" i="1"/>
  <c r="AA155" i="1"/>
  <c r="AF153" i="1"/>
  <c r="AE153" i="1"/>
  <c r="AD153" i="1"/>
  <c r="AC153" i="1"/>
  <c r="AB153" i="1"/>
  <c r="AA153" i="1"/>
  <c r="AF111" i="1"/>
  <c r="AF110" i="1" s="1"/>
  <c r="AE111" i="1"/>
  <c r="AE110" i="1" s="1"/>
  <c r="AD111" i="1"/>
  <c r="AD110" i="1" s="1"/>
  <c r="AC111" i="1"/>
  <c r="AC110" i="1" s="1"/>
  <c r="AB111" i="1"/>
  <c r="AB110" i="1" s="1"/>
  <c r="AA111" i="1"/>
  <c r="AA110" i="1" s="1"/>
  <c r="AD105" i="1"/>
  <c r="AC105" i="1"/>
  <c r="AB105" i="1"/>
  <c r="AA105" i="1"/>
  <c r="AF103" i="1"/>
  <c r="AE103" i="1"/>
  <c r="AD103" i="1"/>
  <c r="AC103" i="1"/>
  <c r="AB103" i="1"/>
  <c r="AA103" i="1"/>
  <c r="AF100" i="1"/>
  <c r="AE100" i="1"/>
  <c r="AD100" i="1"/>
  <c r="AC100" i="1"/>
  <c r="AB100" i="1"/>
  <c r="AA100" i="1"/>
  <c r="AF98" i="1"/>
  <c r="AE98" i="1"/>
  <c r="AD98" i="1"/>
  <c r="AC98" i="1"/>
  <c r="AB98" i="1"/>
  <c r="AA98" i="1"/>
  <c r="AD95" i="1"/>
  <c r="AC95" i="1"/>
  <c r="AB95" i="1"/>
  <c r="AA95" i="1"/>
  <c r="AD93" i="1"/>
  <c r="AC93" i="1"/>
  <c r="AB93" i="1"/>
  <c r="AB92" i="1" s="1"/>
  <c r="AA93" i="1"/>
  <c r="AD90" i="1"/>
  <c r="AD89" i="1" s="1"/>
  <c r="AC90" i="1"/>
  <c r="AC89" i="1" s="1"/>
  <c r="AB90" i="1"/>
  <c r="AB89" i="1" s="1"/>
  <c r="AA90" i="1"/>
  <c r="AA89" i="1" s="1"/>
  <c r="AD87" i="1"/>
  <c r="AD84" i="1" s="1"/>
  <c r="AC87" i="1"/>
  <c r="AC84" i="1" s="1"/>
  <c r="AB87" i="1"/>
  <c r="AB84" i="1" s="1"/>
  <c r="AA87" i="1"/>
  <c r="AA84" i="1" s="1"/>
  <c r="AD82" i="1"/>
  <c r="AC82" i="1"/>
  <c r="AB82" i="1"/>
  <c r="AA82" i="1"/>
  <c r="AF80" i="1"/>
  <c r="AE80" i="1"/>
  <c r="AD80" i="1"/>
  <c r="AC80" i="1"/>
  <c r="AB80" i="1"/>
  <c r="AA80" i="1"/>
  <c r="AD77" i="1"/>
  <c r="AC77" i="1"/>
  <c r="AB77" i="1"/>
  <c r="AA77" i="1"/>
  <c r="AF75" i="1"/>
  <c r="AE75" i="1"/>
  <c r="AD75" i="1"/>
  <c r="AC75" i="1"/>
  <c r="AB75" i="1"/>
  <c r="AA75" i="1"/>
  <c r="AD72" i="1"/>
  <c r="AC72" i="1"/>
  <c r="AB72" i="1"/>
  <c r="AA72" i="1"/>
  <c r="AF70" i="1"/>
  <c r="AE70" i="1"/>
  <c r="AD70" i="1"/>
  <c r="AC70" i="1"/>
  <c r="AB70" i="1"/>
  <c r="AA70" i="1"/>
  <c r="AD63" i="1"/>
  <c r="AD62" i="1" s="1"/>
  <c r="AC63" i="1"/>
  <c r="AC62" i="1" s="1"/>
  <c r="AB63" i="1"/>
  <c r="AB62" i="1" s="1"/>
  <c r="AA63" i="1"/>
  <c r="AA62" i="1" s="1"/>
  <c r="AD60" i="1"/>
  <c r="AC60" i="1"/>
  <c r="AB60" i="1"/>
  <c r="AA60" i="1"/>
  <c r="AD58" i="1"/>
  <c r="AC58" i="1"/>
  <c r="AB58" i="1"/>
  <c r="AA58" i="1"/>
  <c r="AD56" i="1"/>
  <c r="AC56" i="1"/>
  <c r="AB56" i="1"/>
  <c r="AA56" i="1"/>
  <c r="AD48" i="1"/>
  <c r="AD47" i="1" s="1"/>
  <c r="AD46" i="1" s="1"/>
  <c r="AC48" i="1"/>
  <c r="AC47" i="1" s="1"/>
  <c r="AC46" i="1" s="1"/>
  <c r="AB48" i="1"/>
  <c r="AB47" i="1" s="1"/>
  <c r="AB46" i="1" s="1"/>
  <c r="AA48" i="1"/>
  <c r="AA47" i="1" s="1"/>
  <c r="AA46" i="1" s="1"/>
  <c r="AD33" i="1"/>
  <c r="AD32" i="1" s="1"/>
  <c r="AD31" i="1" s="1"/>
  <c r="AD30" i="1" s="1"/>
  <c r="AD29" i="1" s="1"/>
  <c r="AC33" i="1"/>
  <c r="AC32" i="1" s="1"/>
  <c r="AC31" i="1" s="1"/>
  <c r="AC30" i="1" s="1"/>
  <c r="AC29" i="1" s="1"/>
  <c r="AB33" i="1"/>
  <c r="AB32" i="1" s="1"/>
  <c r="AB31" i="1" s="1"/>
  <c r="AB30" i="1" s="1"/>
  <c r="AB29" i="1" s="1"/>
  <c r="AA33" i="1"/>
  <c r="AA32" i="1" s="1"/>
  <c r="AA31" i="1" s="1"/>
  <c r="AA30" i="1" s="1"/>
  <c r="AA29" i="1" s="1"/>
  <c r="AF26" i="1"/>
  <c r="AF25" i="1" s="1"/>
  <c r="AF24" i="1" s="1"/>
  <c r="AF23" i="1" s="1"/>
  <c r="AF22" i="1" s="1"/>
  <c r="AE26" i="1"/>
  <c r="AE25" i="1" s="1"/>
  <c r="AE24" i="1" s="1"/>
  <c r="AE23" i="1" s="1"/>
  <c r="AE22" i="1" s="1"/>
  <c r="AD26" i="1"/>
  <c r="AD25" i="1" s="1"/>
  <c r="AD24" i="1" s="1"/>
  <c r="AD23" i="1" s="1"/>
  <c r="AD22" i="1" s="1"/>
  <c r="AC26" i="1"/>
  <c r="AC25" i="1" s="1"/>
  <c r="AC24" i="1" s="1"/>
  <c r="AC23" i="1" s="1"/>
  <c r="AC22" i="1" s="1"/>
  <c r="AB26" i="1"/>
  <c r="AB25" i="1" s="1"/>
  <c r="AB24" i="1" s="1"/>
  <c r="AB23" i="1" s="1"/>
  <c r="AB22" i="1" s="1"/>
  <c r="AA26" i="1"/>
  <c r="AA25" i="1" s="1"/>
  <c r="AA24" i="1" s="1"/>
  <c r="AA23" i="1" s="1"/>
  <c r="AA22" i="1" s="1"/>
  <c r="AD18" i="1"/>
  <c r="AC18" i="1"/>
  <c r="AB18" i="1"/>
  <c r="AA18" i="1"/>
  <c r="AD16" i="1"/>
  <c r="AC16" i="1"/>
  <c r="AC15" i="1" s="1"/>
  <c r="AC14" i="1" s="1"/>
  <c r="AC13" i="1" s="1"/>
  <c r="AB16" i="1"/>
  <c r="AA16" i="1"/>
  <c r="AA15" i="1" s="1"/>
  <c r="AA14" i="1" s="1"/>
  <c r="AA13" i="1" s="1"/>
  <c r="Z260" i="1"/>
  <c r="Y260" i="1"/>
  <c r="V259" i="1"/>
  <c r="V258" i="1" s="1"/>
  <c r="W259" i="1"/>
  <c r="W258" i="1" s="1"/>
  <c r="X259" i="1"/>
  <c r="X258" i="1" s="1"/>
  <c r="U259" i="1"/>
  <c r="U258" i="1" s="1"/>
  <c r="Z257" i="1"/>
  <c r="AF257" i="1" s="1"/>
  <c r="AF256" i="1" s="1"/>
  <c r="AF255" i="1" s="1"/>
  <c r="Y257" i="1"/>
  <c r="V256" i="1"/>
  <c r="V255" i="1" s="1"/>
  <c r="W256" i="1"/>
  <c r="W255" i="1" s="1"/>
  <c r="X256" i="1"/>
  <c r="X255" i="1" s="1"/>
  <c r="U256" i="1"/>
  <c r="U255" i="1" s="1"/>
  <c r="Z222" i="1"/>
  <c r="AF222" i="1" s="1"/>
  <c r="Y222" i="1"/>
  <c r="Z19" i="1"/>
  <c r="AF19" i="1" s="1"/>
  <c r="AL19" i="1" s="1"/>
  <c r="Y19" i="1"/>
  <c r="AE19" i="1" s="1"/>
  <c r="AK19" i="1" s="1"/>
  <c r="AQ19" i="1" s="1"/>
  <c r="X370" i="1"/>
  <c r="X369" i="1" s="1"/>
  <c r="X368" i="1" s="1"/>
  <c r="W370" i="1"/>
  <c r="W369" i="1" s="1"/>
  <c r="W368" i="1" s="1"/>
  <c r="V370" i="1"/>
  <c r="V369" i="1" s="1"/>
  <c r="V368" i="1" s="1"/>
  <c r="U370" i="1"/>
  <c r="U369" i="1" s="1"/>
  <c r="U368" i="1" s="1"/>
  <c r="X362" i="1"/>
  <c r="X361" i="1" s="1"/>
  <c r="W362" i="1"/>
  <c r="W361" i="1" s="1"/>
  <c r="V362" i="1"/>
  <c r="V361" i="1" s="1"/>
  <c r="U362" i="1"/>
  <c r="U361" i="1" s="1"/>
  <c r="X359" i="1"/>
  <c r="X358" i="1" s="1"/>
  <c r="X357" i="1" s="1"/>
  <c r="W359" i="1"/>
  <c r="W358" i="1" s="1"/>
  <c r="W357" i="1" s="1"/>
  <c r="V359" i="1"/>
  <c r="V358" i="1" s="1"/>
  <c r="V357" i="1" s="1"/>
  <c r="U359" i="1"/>
  <c r="U358" i="1" s="1"/>
  <c r="U357" i="1" s="1"/>
  <c r="Z352" i="1"/>
  <c r="Z351" i="1" s="1"/>
  <c r="Y352" i="1"/>
  <c r="Y351" i="1" s="1"/>
  <c r="X352" i="1"/>
  <c r="X351" i="1" s="1"/>
  <c r="W352" i="1"/>
  <c r="W351" i="1" s="1"/>
  <c r="V352" i="1"/>
  <c r="V351" i="1" s="1"/>
  <c r="U352" i="1"/>
  <c r="U351" i="1" s="1"/>
  <c r="X347" i="1"/>
  <c r="X346" i="1" s="1"/>
  <c r="X345" i="1" s="1"/>
  <c r="W347" i="1"/>
  <c r="W346" i="1" s="1"/>
  <c r="W345" i="1" s="1"/>
  <c r="V347" i="1"/>
  <c r="V346" i="1" s="1"/>
  <c r="V345" i="1" s="1"/>
  <c r="U347" i="1"/>
  <c r="U346" i="1" s="1"/>
  <c r="U345" i="1" s="1"/>
  <c r="X342" i="1"/>
  <c r="X341" i="1" s="1"/>
  <c r="X340" i="1" s="1"/>
  <c r="W342" i="1"/>
  <c r="W341" i="1" s="1"/>
  <c r="W340" i="1" s="1"/>
  <c r="V342" i="1"/>
  <c r="V341" i="1" s="1"/>
  <c r="V340" i="1" s="1"/>
  <c r="U342" i="1"/>
  <c r="U341" i="1" s="1"/>
  <c r="U340" i="1" s="1"/>
  <c r="X337" i="1"/>
  <c r="X336" i="1" s="1"/>
  <c r="X335" i="1" s="1"/>
  <c r="X334" i="1" s="1"/>
  <c r="X333" i="1" s="1"/>
  <c r="W337" i="1"/>
  <c r="W336" i="1" s="1"/>
  <c r="W335" i="1" s="1"/>
  <c r="W334" i="1" s="1"/>
  <c r="W333" i="1" s="1"/>
  <c r="V337" i="1"/>
  <c r="V336" i="1" s="1"/>
  <c r="V335" i="1" s="1"/>
  <c r="V334" i="1" s="1"/>
  <c r="V333" i="1" s="1"/>
  <c r="U337" i="1"/>
  <c r="U336" i="1" s="1"/>
  <c r="U335" i="1" s="1"/>
  <c r="U334" i="1" s="1"/>
  <c r="U333" i="1" s="1"/>
  <c r="Z316" i="1"/>
  <c r="Z315" i="1" s="1"/>
  <c r="Z314" i="1" s="1"/>
  <c r="Z313" i="1" s="1"/>
  <c r="Y316" i="1"/>
  <c r="Y315" i="1" s="1"/>
  <c r="Y314" i="1" s="1"/>
  <c r="Y313" i="1" s="1"/>
  <c r="X316" i="1"/>
  <c r="X315" i="1" s="1"/>
  <c r="X314" i="1" s="1"/>
  <c r="X313" i="1" s="1"/>
  <c r="W316" i="1"/>
  <c r="W315" i="1" s="1"/>
  <c r="W314" i="1" s="1"/>
  <c r="W313" i="1" s="1"/>
  <c r="V316" i="1"/>
  <c r="V315" i="1" s="1"/>
  <c r="V314" i="1" s="1"/>
  <c r="V313" i="1" s="1"/>
  <c r="U316" i="1"/>
  <c r="U315" i="1" s="1"/>
  <c r="U314" i="1" s="1"/>
  <c r="U313" i="1" s="1"/>
  <c r="X311" i="1"/>
  <c r="X310" i="1" s="1"/>
  <c r="X309" i="1" s="1"/>
  <c r="X308" i="1" s="1"/>
  <c r="W311" i="1"/>
  <c r="W310" i="1" s="1"/>
  <c r="W309" i="1" s="1"/>
  <c r="W308" i="1" s="1"/>
  <c r="V311" i="1"/>
  <c r="V310" i="1" s="1"/>
  <c r="V309" i="1" s="1"/>
  <c r="V308" i="1" s="1"/>
  <c r="U311" i="1"/>
  <c r="U310" i="1" s="1"/>
  <c r="U309" i="1" s="1"/>
  <c r="U308" i="1" s="1"/>
  <c r="X301" i="1"/>
  <c r="X300" i="1" s="1"/>
  <c r="X299" i="1" s="1"/>
  <c r="W301" i="1"/>
  <c r="W300" i="1" s="1"/>
  <c r="W299" i="1" s="1"/>
  <c r="V301" i="1"/>
  <c r="V300" i="1" s="1"/>
  <c r="V299" i="1" s="1"/>
  <c r="U301" i="1"/>
  <c r="U300" i="1" s="1"/>
  <c r="U299" i="1" s="1"/>
  <c r="X297" i="1"/>
  <c r="X296" i="1" s="1"/>
  <c r="X295" i="1" s="1"/>
  <c r="W297" i="1"/>
  <c r="W296" i="1" s="1"/>
  <c r="W295" i="1" s="1"/>
  <c r="V297" i="1"/>
  <c r="V296" i="1" s="1"/>
  <c r="V295" i="1" s="1"/>
  <c r="V294" i="1" s="1"/>
  <c r="U297" i="1"/>
  <c r="U296" i="1" s="1"/>
  <c r="U295" i="1" s="1"/>
  <c r="U294" i="1" s="1"/>
  <c r="U288" i="1" s="1"/>
  <c r="X269" i="1"/>
  <c r="X268" i="1" s="1"/>
  <c r="X267" i="1" s="1"/>
  <c r="X266" i="1" s="1"/>
  <c r="W269" i="1"/>
  <c r="W268" i="1" s="1"/>
  <c r="W267" i="1" s="1"/>
  <c r="W266" i="1" s="1"/>
  <c r="V269" i="1"/>
  <c r="V268" i="1" s="1"/>
  <c r="V267" i="1" s="1"/>
  <c r="V266" i="1" s="1"/>
  <c r="U269" i="1"/>
  <c r="U268" i="1" s="1"/>
  <c r="U267" i="1" s="1"/>
  <c r="U266" i="1" s="1"/>
  <c r="Z264" i="1"/>
  <c r="Y264" i="1"/>
  <c r="X264" i="1"/>
  <c r="W264" i="1"/>
  <c r="V264" i="1"/>
  <c r="U264" i="1"/>
  <c r="Z262" i="1"/>
  <c r="Y262" i="1"/>
  <c r="X262" i="1"/>
  <c r="W262" i="1"/>
  <c r="V262" i="1"/>
  <c r="U262" i="1"/>
  <c r="X253" i="1"/>
  <c r="W253" i="1"/>
  <c r="V253" i="1"/>
  <c r="U253" i="1"/>
  <c r="Z251" i="1"/>
  <c r="Y251" i="1"/>
  <c r="X251" i="1"/>
  <c r="W251" i="1"/>
  <c r="V251" i="1"/>
  <c r="U251" i="1"/>
  <c r="X249" i="1"/>
  <c r="W249" i="1"/>
  <c r="V249" i="1"/>
  <c r="U249" i="1"/>
  <c r="X242" i="1"/>
  <c r="X241" i="1" s="1"/>
  <c r="W242" i="1"/>
  <c r="W241" i="1" s="1"/>
  <c r="V242" i="1"/>
  <c r="V241" i="1" s="1"/>
  <c r="U242" i="1"/>
  <c r="U241" i="1" s="1"/>
  <c r="X235" i="1"/>
  <c r="W235" i="1"/>
  <c r="V235" i="1"/>
  <c r="U235" i="1"/>
  <c r="Z233" i="1"/>
  <c r="Y233" i="1"/>
  <c r="X233" i="1"/>
  <c r="W233" i="1"/>
  <c r="V233" i="1"/>
  <c r="U233" i="1"/>
  <c r="X231" i="1"/>
  <c r="W231" i="1"/>
  <c r="V231" i="1"/>
  <c r="U231" i="1"/>
  <c r="X226" i="1"/>
  <c r="X225" i="1" s="1"/>
  <c r="X224" i="1" s="1"/>
  <c r="X223" i="1" s="1"/>
  <c r="W226" i="1"/>
  <c r="W225" i="1" s="1"/>
  <c r="W224" i="1" s="1"/>
  <c r="W223" i="1" s="1"/>
  <c r="V226" i="1"/>
  <c r="V225" i="1" s="1"/>
  <c r="V224" i="1" s="1"/>
  <c r="V223" i="1" s="1"/>
  <c r="U226" i="1"/>
  <c r="U225" i="1" s="1"/>
  <c r="U224" i="1" s="1"/>
  <c r="U223" i="1" s="1"/>
  <c r="X221" i="1"/>
  <c r="X220" i="1" s="1"/>
  <c r="X219" i="1" s="1"/>
  <c r="X218" i="1" s="1"/>
  <c r="W221" i="1"/>
  <c r="W220" i="1" s="1"/>
  <c r="W219" i="1" s="1"/>
  <c r="W218" i="1" s="1"/>
  <c r="V221" i="1"/>
  <c r="V220" i="1" s="1"/>
  <c r="V219" i="1" s="1"/>
  <c r="V218" i="1" s="1"/>
  <c r="U221" i="1"/>
  <c r="U220" i="1" s="1"/>
  <c r="U219" i="1" s="1"/>
  <c r="U218" i="1" s="1"/>
  <c r="X216" i="1"/>
  <c r="X215" i="1" s="1"/>
  <c r="X214" i="1" s="1"/>
  <c r="X213" i="1" s="1"/>
  <c r="W216" i="1"/>
  <c r="W215" i="1" s="1"/>
  <c r="W214" i="1" s="1"/>
  <c r="W213" i="1" s="1"/>
  <c r="V216" i="1"/>
  <c r="V215" i="1" s="1"/>
  <c r="V214" i="1" s="1"/>
  <c r="V213" i="1" s="1"/>
  <c r="U216" i="1"/>
  <c r="U215" i="1" s="1"/>
  <c r="U214" i="1" s="1"/>
  <c r="U213" i="1" s="1"/>
  <c r="X200" i="1"/>
  <c r="X199" i="1" s="1"/>
  <c r="X198" i="1" s="1"/>
  <c r="X197" i="1" s="1"/>
  <c r="W200" i="1"/>
  <c r="W199" i="1" s="1"/>
  <c r="W198" i="1" s="1"/>
  <c r="W197" i="1" s="1"/>
  <c r="V200" i="1"/>
  <c r="V199" i="1" s="1"/>
  <c r="V198" i="1" s="1"/>
  <c r="V197" i="1" s="1"/>
  <c r="U200" i="1"/>
  <c r="U199" i="1" s="1"/>
  <c r="U198" i="1" s="1"/>
  <c r="U197" i="1" s="1"/>
  <c r="X194" i="1"/>
  <c r="X193" i="1" s="1"/>
  <c r="X192" i="1" s="1"/>
  <c r="X191" i="1" s="1"/>
  <c r="W194" i="1"/>
  <c r="W193" i="1" s="1"/>
  <c r="W192" i="1" s="1"/>
  <c r="W191" i="1" s="1"/>
  <c r="V194" i="1"/>
  <c r="V193" i="1" s="1"/>
  <c r="V192" i="1" s="1"/>
  <c r="V191" i="1" s="1"/>
  <c r="U194" i="1"/>
  <c r="U193" i="1" s="1"/>
  <c r="U192" i="1" s="1"/>
  <c r="U191" i="1" s="1"/>
  <c r="Z189" i="1"/>
  <c r="Z188" i="1" s="1"/>
  <c r="Y189" i="1"/>
  <c r="Y188" i="1" s="1"/>
  <c r="X189" i="1"/>
  <c r="X188" i="1" s="1"/>
  <c r="W189" i="1"/>
  <c r="W188" i="1" s="1"/>
  <c r="V189" i="1"/>
  <c r="V188" i="1" s="1"/>
  <c r="U189" i="1"/>
  <c r="U188" i="1" s="1"/>
  <c r="X186" i="1"/>
  <c r="X185" i="1" s="1"/>
  <c r="X184" i="1" s="1"/>
  <c r="X183" i="1" s="1"/>
  <c r="W186" i="1"/>
  <c r="W185" i="1" s="1"/>
  <c r="W184" i="1" s="1"/>
  <c r="W183" i="1" s="1"/>
  <c r="V186" i="1"/>
  <c r="V185" i="1" s="1"/>
  <c r="V184" i="1" s="1"/>
  <c r="U186" i="1"/>
  <c r="U185" i="1" s="1"/>
  <c r="U184" i="1" s="1"/>
  <c r="X181" i="1"/>
  <c r="X180" i="1" s="1"/>
  <c r="X179" i="1" s="1"/>
  <c r="X178" i="1" s="1"/>
  <c r="W181" i="1"/>
  <c r="W180" i="1" s="1"/>
  <c r="W179" i="1" s="1"/>
  <c r="W178" i="1" s="1"/>
  <c r="V181" i="1"/>
  <c r="V180" i="1" s="1"/>
  <c r="V179" i="1" s="1"/>
  <c r="V178" i="1" s="1"/>
  <c r="U181" i="1"/>
  <c r="U180" i="1" s="1"/>
  <c r="U179" i="1" s="1"/>
  <c r="U178" i="1" s="1"/>
  <c r="Z176" i="1"/>
  <c r="Z175" i="1" s="1"/>
  <c r="Z174" i="1" s="1"/>
  <c r="Z173" i="1" s="1"/>
  <c r="Y176" i="1"/>
  <c r="Y175" i="1" s="1"/>
  <c r="Y174" i="1" s="1"/>
  <c r="Y173" i="1" s="1"/>
  <c r="X176" i="1"/>
  <c r="X175" i="1" s="1"/>
  <c r="X174" i="1" s="1"/>
  <c r="X173" i="1" s="1"/>
  <c r="W176" i="1"/>
  <c r="W175" i="1" s="1"/>
  <c r="W174" i="1" s="1"/>
  <c r="W173" i="1" s="1"/>
  <c r="V176" i="1"/>
  <c r="V175" i="1" s="1"/>
  <c r="V174" i="1" s="1"/>
  <c r="V173" i="1" s="1"/>
  <c r="U176" i="1"/>
  <c r="U175" i="1" s="1"/>
  <c r="U174" i="1" s="1"/>
  <c r="U173" i="1" s="1"/>
  <c r="X168" i="1"/>
  <c r="X167" i="1" s="1"/>
  <c r="X166" i="1" s="1"/>
  <c r="X165" i="1" s="1"/>
  <c r="W168" i="1"/>
  <c r="W167" i="1" s="1"/>
  <c r="W166" i="1" s="1"/>
  <c r="W165" i="1" s="1"/>
  <c r="V168" i="1"/>
  <c r="V167" i="1" s="1"/>
  <c r="V166" i="1" s="1"/>
  <c r="V165" i="1" s="1"/>
  <c r="U168" i="1"/>
  <c r="U167" i="1" s="1"/>
  <c r="U166" i="1" s="1"/>
  <c r="U165" i="1" s="1"/>
  <c r="X163" i="1"/>
  <c r="X162" i="1" s="1"/>
  <c r="X161" i="1" s="1"/>
  <c r="X160" i="1" s="1"/>
  <c r="W163" i="1"/>
  <c r="W162" i="1" s="1"/>
  <c r="W161" i="1" s="1"/>
  <c r="W160" i="1" s="1"/>
  <c r="V163" i="1"/>
  <c r="V162" i="1" s="1"/>
  <c r="V161" i="1" s="1"/>
  <c r="V160" i="1" s="1"/>
  <c r="U163" i="1"/>
  <c r="U162" i="1" s="1"/>
  <c r="U161" i="1" s="1"/>
  <c r="U160" i="1" s="1"/>
  <c r="Z158" i="1"/>
  <c r="Z157" i="1" s="1"/>
  <c r="Y158" i="1"/>
  <c r="Y157" i="1" s="1"/>
  <c r="X158" i="1"/>
  <c r="X157" i="1" s="1"/>
  <c r="W158" i="1"/>
  <c r="W157" i="1" s="1"/>
  <c r="V158" i="1"/>
  <c r="V157" i="1" s="1"/>
  <c r="U158" i="1"/>
  <c r="U157" i="1" s="1"/>
  <c r="X155" i="1"/>
  <c r="W155" i="1"/>
  <c r="V155" i="1"/>
  <c r="U155" i="1"/>
  <c r="Z153" i="1"/>
  <c r="Y153" i="1"/>
  <c r="X153" i="1"/>
  <c r="W153" i="1"/>
  <c r="V153" i="1"/>
  <c r="U153" i="1"/>
  <c r="Z111" i="1"/>
  <c r="Z110" i="1" s="1"/>
  <c r="Y111" i="1"/>
  <c r="Y110" i="1" s="1"/>
  <c r="X111" i="1"/>
  <c r="X110" i="1" s="1"/>
  <c r="W111" i="1"/>
  <c r="W110" i="1" s="1"/>
  <c r="V111" i="1"/>
  <c r="V110" i="1" s="1"/>
  <c r="U111" i="1"/>
  <c r="U110" i="1" s="1"/>
  <c r="X105" i="1"/>
  <c r="W105" i="1"/>
  <c r="V105" i="1"/>
  <c r="U105" i="1"/>
  <c r="Z103" i="1"/>
  <c r="Y103" i="1"/>
  <c r="X103" i="1"/>
  <c r="W103" i="1"/>
  <c r="V103" i="1"/>
  <c r="U103" i="1"/>
  <c r="Z100" i="1"/>
  <c r="Y100" i="1"/>
  <c r="X100" i="1"/>
  <c r="W100" i="1"/>
  <c r="V100" i="1"/>
  <c r="U100" i="1"/>
  <c r="Z98" i="1"/>
  <c r="Y98" i="1"/>
  <c r="X98" i="1"/>
  <c r="W98" i="1"/>
  <c r="V98" i="1"/>
  <c r="U98" i="1"/>
  <c r="X95" i="1"/>
  <c r="W95" i="1"/>
  <c r="V95" i="1"/>
  <c r="U95" i="1"/>
  <c r="X93" i="1"/>
  <c r="X92" i="1" s="1"/>
  <c r="W93" i="1"/>
  <c r="V93" i="1"/>
  <c r="V92" i="1" s="1"/>
  <c r="U93" i="1"/>
  <c r="U92" i="1" s="1"/>
  <c r="X90" i="1"/>
  <c r="X89" i="1" s="1"/>
  <c r="W90" i="1"/>
  <c r="W89" i="1" s="1"/>
  <c r="V90" i="1"/>
  <c r="V89" i="1" s="1"/>
  <c r="U90" i="1"/>
  <c r="U89" i="1" s="1"/>
  <c r="X87" i="1"/>
  <c r="X84" i="1" s="1"/>
  <c r="W87" i="1"/>
  <c r="W84" i="1" s="1"/>
  <c r="V87" i="1"/>
  <c r="V84" i="1" s="1"/>
  <c r="U87" i="1"/>
  <c r="U84" i="1" s="1"/>
  <c r="X82" i="1"/>
  <c r="W82" i="1"/>
  <c r="V82" i="1"/>
  <c r="U82" i="1"/>
  <c r="Z80" i="1"/>
  <c r="Y80" i="1"/>
  <c r="X80" i="1"/>
  <c r="W80" i="1"/>
  <c r="V80" i="1"/>
  <c r="U80" i="1"/>
  <c r="X77" i="1"/>
  <c r="W77" i="1"/>
  <c r="V77" i="1"/>
  <c r="U77" i="1"/>
  <c r="Z75" i="1"/>
  <c r="Y75" i="1"/>
  <c r="X75" i="1"/>
  <c r="W75" i="1"/>
  <c r="V75" i="1"/>
  <c r="U75" i="1"/>
  <c r="X72" i="1"/>
  <c r="W72" i="1"/>
  <c r="V72" i="1"/>
  <c r="U72" i="1"/>
  <c r="Z70" i="1"/>
  <c r="Y70" i="1"/>
  <c r="X70" i="1"/>
  <c r="W70" i="1"/>
  <c r="V70" i="1"/>
  <c r="U70" i="1"/>
  <c r="X63" i="1"/>
  <c r="X62" i="1" s="1"/>
  <c r="W63" i="1"/>
  <c r="W62" i="1" s="1"/>
  <c r="V63" i="1"/>
  <c r="V62" i="1" s="1"/>
  <c r="U63" i="1"/>
  <c r="U62" i="1" s="1"/>
  <c r="X60" i="1"/>
  <c r="W60" i="1"/>
  <c r="V60" i="1"/>
  <c r="U60" i="1"/>
  <c r="X58" i="1"/>
  <c r="W58" i="1"/>
  <c r="V58" i="1"/>
  <c r="U58" i="1"/>
  <c r="X56" i="1"/>
  <c r="W56" i="1"/>
  <c r="V56" i="1"/>
  <c r="U56" i="1"/>
  <c r="X48" i="1"/>
  <c r="X47" i="1" s="1"/>
  <c r="X46" i="1" s="1"/>
  <c r="W48" i="1"/>
  <c r="W47" i="1" s="1"/>
  <c r="W46" i="1" s="1"/>
  <c r="V48" i="1"/>
  <c r="V47" i="1" s="1"/>
  <c r="V46" i="1" s="1"/>
  <c r="U48" i="1"/>
  <c r="U47" i="1" s="1"/>
  <c r="U46" i="1" s="1"/>
  <c r="X33" i="1"/>
  <c r="X32" i="1" s="1"/>
  <c r="X31" i="1" s="1"/>
  <c r="X30" i="1" s="1"/>
  <c r="X29" i="1" s="1"/>
  <c r="W33" i="1"/>
  <c r="W32" i="1" s="1"/>
  <c r="W31" i="1" s="1"/>
  <c r="W30" i="1" s="1"/>
  <c r="W29" i="1" s="1"/>
  <c r="V33" i="1"/>
  <c r="V32" i="1" s="1"/>
  <c r="V31" i="1" s="1"/>
  <c r="V30" i="1" s="1"/>
  <c r="V29" i="1" s="1"/>
  <c r="U33" i="1"/>
  <c r="U32" i="1" s="1"/>
  <c r="U31" i="1" s="1"/>
  <c r="U30" i="1" s="1"/>
  <c r="U29" i="1" s="1"/>
  <c r="Z26" i="1"/>
  <c r="Z25" i="1" s="1"/>
  <c r="Z24" i="1" s="1"/>
  <c r="Z23" i="1" s="1"/>
  <c r="Z22" i="1" s="1"/>
  <c r="Y26" i="1"/>
  <c r="Y25" i="1" s="1"/>
  <c r="Y24" i="1" s="1"/>
  <c r="Y23" i="1" s="1"/>
  <c r="Y22" i="1" s="1"/>
  <c r="X26" i="1"/>
  <c r="X25" i="1" s="1"/>
  <c r="X24" i="1" s="1"/>
  <c r="X23" i="1" s="1"/>
  <c r="X22" i="1" s="1"/>
  <c r="W26" i="1"/>
  <c r="W25" i="1" s="1"/>
  <c r="W24" i="1" s="1"/>
  <c r="W23" i="1" s="1"/>
  <c r="W22" i="1" s="1"/>
  <c r="V26" i="1"/>
  <c r="V25" i="1" s="1"/>
  <c r="V24" i="1" s="1"/>
  <c r="V23" i="1" s="1"/>
  <c r="V22" i="1" s="1"/>
  <c r="U26" i="1"/>
  <c r="U25" i="1" s="1"/>
  <c r="U24" i="1" s="1"/>
  <c r="U23" i="1" s="1"/>
  <c r="U22" i="1" s="1"/>
  <c r="X18" i="1"/>
  <c r="W18" i="1"/>
  <c r="V18" i="1"/>
  <c r="U18" i="1"/>
  <c r="X16" i="1"/>
  <c r="X15" i="1" s="1"/>
  <c r="X14" i="1" s="1"/>
  <c r="X13" i="1" s="1"/>
  <c r="W16" i="1"/>
  <c r="V16" i="1"/>
  <c r="U16" i="1"/>
  <c r="U15" i="1" s="1"/>
  <c r="U14" i="1" s="1"/>
  <c r="U13" i="1" s="1"/>
  <c r="R370" i="1"/>
  <c r="R369" i="1" s="1"/>
  <c r="R368" i="1" s="1"/>
  <c r="Q370" i="1"/>
  <c r="Q369" i="1" s="1"/>
  <c r="Q368" i="1" s="1"/>
  <c r="P370" i="1"/>
  <c r="P369" i="1" s="1"/>
  <c r="P368" i="1" s="1"/>
  <c r="O370" i="1"/>
  <c r="O369" i="1" s="1"/>
  <c r="O368" i="1" s="1"/>
  <c r="R362" i="1"/>
  <c r="R361" i="1" s="1"/>
  <c r="Q362" i="1"/>
  <c r="Q361" i="1" s="1"/>
  <c r="P362" i="1"/>
  <c r="P361" i="1" s="1"/>
  <c r="O362" i="1"/>
  <c r="O361" i="1" s="1"/>
  <c r="R359" i="1"/>
  <c r="R358" i="1" s="1"/>
  <c r="R357" i="1" s="1"/>
  <c r="Q359" i="1"/>
  <c r="Q358" i="1" s="1"/>
  <c r="Q357" i="1" s="1"/>
  <c r="P359" i="1"/>
  <c r="P358" i="1" s="1"/>
  <c r="P357" i="1" s="1"/>
  <c r="O359" i="1"/>
  <c r="O358" i="1" s="1"/>
  <c r="O357" i="1" s="1"/>
  <c r="T352" i="1"/>
  <c r="T351" i="1" s="1"/>
  <c r="S352" i="1"/>
  <c r="S351" i="1" s="1"/>
  <c r="R352" i="1"/>
  <c r="R351" i="1" s="1"/>
  <c r="Q352" i="1"/>
  <c r="Q351" i="1" s="1"/>
  <c r="P352" i="1"/>
  <c r="P351" i="1" s="1"/>
  <c r="O352" i="1"/>
  <c r="O351" i="1" s="1"/>
  <c r="R347" i="1"/>
  <c r="R346" i="1" s="1"/>
  <c r="R345" i="1" s="1"/>
  <c r="Q347" i="1"/>
  <c r="Q346" i="1" s="1"/>
  <c r="Q345" i="1" s="1"/>
  <c r="P347" i="1"/>
  <c r="P346" i="1" s="1"/>
  <c r="P345" i="1" s="1"/>
  <c r="O347" i="1"/>
  <c r="O346" i="1" s="1"/>
  <c r="O345" i="1" s="1"/>
  <c r="R342" i="1"/>
  <c r="R341" i="1" s="1"/>
  <c r="R340" i="1" s="1"/>
  <c r="Q342" i="1"/>
  <c r="Q341" i="1" s="1"/>
  <c r="Q340" i="1" s="1"/>
  <c r="P342" i="1"/>
  <c r="P341" i="1" s="1"/>
  <c r="P340" i="1" s="1"/>
  <c r="O342" i="1"/>
  <c r="O341" i="1" s="1"/>
  <c r="O340" i="1" s="1"/>
  <c r="R337" i="1"/>
  <c r="R336" i="1" s="1"/>
  <c r="R335" i="1" s="1"/>
  <c r="R334" i="1" s="1"/>
  <c r="R333" i="1" s="1"/>
  <c r="Q337" i="1"/>
  <c r="Q336" i="1" s="1"/>
  <c r="Q335" i="1" s="1"/>
  <c r="Q334" i="1" s="1"/>
  <c r="Q333" i="1" s="1"/>
  <c r="P337" i="1"/>
  <c r="P336" i="1" s="1"/>
  <c r="P335" i="1" s="1"/>
  <c r="P334" i="1" s="1"/>
  <c r="P333" i="1" s="1"/>
  <c r="O337" i="1"/>
  <c r="O336" i="1" s="1"/>
  <c r="O335" i="1" s="1"/>
  <c r="O334" i="1" s="1"/>
  <c r="O333" i="1" s="1"/>
  <c r="T316" i="1"/>
  <c r="T315" i="1" s="1"/>
  <c r="T314" i="1" s="1"/>
  <c r="T313" i="1" s="1"/>
  <c r="S316" i="1"/>
  <c r="S315" i="1" s="1"/>
  <c r="S314" i="1" s="1"/>
  <c r="S313" i="1" s="1"/>
  <c r="R316" i="1"/>
  <c r="R315" i="1" s="1"/>
  <c r="R314" i="1" s="1"/>
  <c r="R313" i="1" s="1"/>
  <c r="Q316" i="1"/>
  <c r="Q315" i="1" s="1"/>
  <c r="Q314" i="1" s="1"/>
  <c r="Q313" i="1" s="1"/>
  <c r="P316" i="1"/>
  <c r="P315" i="1" s="1"/>
  <c r="P314" i="1" s="1"/>
  <c r="P313" i="1" s="1"/>
  <c r="O316" i="1"/>
  <c r="O315" i="1" s="1"/>
  <c r="O314" i="1" s="1"/>
  <c r="O313" i="1" s="1"/>
  <c r="R311" i="1"/>
  <c r="R310" i="1" s="1"/>
  <c r="R309" i="1" s="1"/>
  <c r="R308" i="1" s="1"/>
  <c r="Q311" i="1"/>
  <c r="Q310" i="1" s="1"/>
  <c r="Q309" i="1" s="1"/>
  <c r="Q308" i="1" s="1"/>
  <c r="P311" i="1"/>
  <c r="P310" i="1" s="1"/>
  <c r="P309" i="1" s="1"/>
  <c r="P308" i="1" s="1"/>
  <c r="O311" i="1"/>
  <c r="O310" i="1" s="1"/>
  <c r="O309" i="1" s="1"/>
  <c r="O308" i="1" s="1"/>
  <c r="R301" i="1"/>
  <c r="R300" i="1" s="1"/>
  <c r="R299" i="1" s="1"/>
  <c r="Q301" i="1"/>
  <c r="Q300" i="1" s="1"/>
  <c r="Q299" i="1" s="1"/>
  <c r="P301" i="1"/>
  <c r="P300" i="1" s="1"/>
  <c r="P299" i="1" s="1"/>
  <c r="O301" i="1"/>
  <c r="O300" i="1" s="1"/>
  <c r="O299" i="1" s="1"/>
  <c r="R297" i="1"/>
  <c r="R296" i="1" s="1"/>
  <c r="R295" i="1" s="1"/>
  <c r="Q297" i="1"/>
  <c r="Q296" i="1" s="1"/>
  <c r="Q295" i="1" s="1"/>
  <c r="P297" i="1"/>
  <c r="P296" i="1" s="1"/>
  <c r="P295" i="1" s="1"/>
  <c r="P294" i="1" s="1"/>
  <c r="P288" i="1" s="1"/>
  <c r="O297" i="1"/>
  <c r="O296" i="1" s="1"/>
  <c r="O295" i="1" s="1"/>
  <c r="O294" i="1" s="1"/>
  <c r="O288" i="1" s="1"/>
  <c r="R269" i="1"/>
  <c r="R268" i="1" s="1"/>
  <c r="R267" i="1" s="1"/>
  <c r="R266" i="1" s="1"/>
  <c r="Q269" i="1"/>
  <c r="Q268" i="1" s="1"/>
  <c r="Q267" i="1" s="1"/>
  <c r="Q266" i="1" s="1"/>
  <c r="P269" i="1"/>
  <c r="P268" i="1" s="1"/>
  <c r="P267" i="1" s="1"/>
  <c r="P266" i="1" s="1"/>
  <c r="O269" i="1"/>
  <c r="O268" i="1" s="1"/>
  <c r="O267" i="1" s="1"/>
  <c r="O266" i="1" s="1"/>
  <c r="T264" i="1"/>
  <c r="S264" i="1"/>
  <c r="R264" i="1"/>
  <c r="Q264" i="1"/>
  <c r="P264" i="1"/>
  <c r="O264" i="1"/>
  <c r="T262" i="1"/>
  <c r="S262" i="1"/>
  <c r="R262" i="1"/>
  <c r="Q262" i="1"/>
  <c r="P262" i="1"/>
  <c r="O262" i="1"/>
  <c r="R253" i="1"/>
  <c r="Q253" i="1"/>
  <c r="P253" i="1"/>
  <c r="O253" i="1"/>
  <c r="T251" i="1"/>
  <c r="S251" i="1"/>
  <c r="R251" i="1"/>
  <c r="Q251" i="1"/>
  <c r="P251" i="1"/>
  <c r="O251" i="1"/>
  <c r="R249" i="1"/>
  <c r="Q249" i="1"/>
  <c r="P249" i="1"/>
  <c r="O249" i="1"/>
  <c r="R242" i="1"/>
  <c r="R241" i="1" s="1"/>
  <c r="Q242" i="1"/>
  <c r="Q241" i="1" s="1"/>
  <c r="P242" i="1"/>
  <c r="P241" i="1" s="1"/>
  <c r="O242" i="1"/>
  <c r="O241" i="1" s="1"/>
  <c r="R235" i="1"/>
  <c r="Q235" i="1"/>
  <c r="P235" i="1"/>
  <c r="O235" i="1"/>
  <c r="T233" i="1"/>
  <c r="S233" i="1"/>
  <c r="R233" i="1"/>
  <c r="Q233" i="1"/>
  <c r="P233" i="1"/>
  <c r="O233" i="1"/>
  <c r="R231" i="1"/>
  <c r="Q231" i="1"/>
  <c r="P231" i="1"/>
  <c r="O231" i="1"/>
  <c r="R226" i="1"/>
  <c r="R225" i="1" s="1"/>
  <c r="R224" i="1" s="1"/>
  <c r="R223" i="1" s="1"/>
  <c r="Q226" i="1"/>
  <c r="Q225" i="1" s="1"/>
  <c r="Q224" i="1" s="1"/>
  <c r="Q223" i="1" s="1"/>
  <c r="P226" i="1"/>
  <c r="P225" i="1" s="1"/>
  <c r="P224" i="1" s="1"/>
  <c r="P223" i="1" s="1"/>
  <c r="O226" i="1"/>
  <c r="O225" i="1" s="1"/>
  <c r="O224" i="1" s="1"/>
  <c r="O223" i="1" s="1"/>
  <c r="T221" i="1"/>
  <c r="T220" i="1" s="1"/>
  <c r="T219" i="1" s="1"/>
  <c r="T218" i="1" s="1"/>
  <c r="S221" i="1"/>
  <c r="S220" i="1" s="1"/>
  <c r="S219" i="1" s="1"/>
  <c r="S218" i="1" s="1"/>
  <c r="R221" i="1"/>
  <c r="R220" i="1" s="1"/>
  <c r="R219" i="1" s="1"/>
  <c r="R218" i="1" s="1"/>
  <c r="Q221" i="1"/>
  <c r="Q220" i="1" s="1"/>
  <c r="Q219" i="1" s="1"/>
  <c r="Q218" i="1" s="1"/>
  <c r="P221" i="1"/>
  <c r="P220" i="1" s="1"/>
  <c r="P219" i="1" s="1"/>
  <c r="P218" i="1" s="1"/>
  <c r="O221" i="1"/>
  <c r="O220" i="1" s="1"/>
  <c r="O219" i="1" s="1"/>
  <c r="O218" i="1" s="1"/>
  <c r="R216" i="1"/>
  <c r="R215" i="1" s="1"/>
  <c r="R214" i="1" s="1"/>
  <c r="R213" i="1" s="1"/>
  <c r="Q216" i="1"/>
  <c r="Q215" i="1" s="1"/>
  <c r="Q214" i="1" s="1"/>
  <c r="Q213" i="1" s="1"/>
  <c r="P216" i="1"/>
  <c r="P215" i="1" s="1"/>
  <c r="P214" i="1" s="1"/>
  <c r="P213" i="1" s="1"/>
  <c r="O216" i="1"/>
  <c r="O215" i="1" s="1"/>
  <c r="O214" i="1" s="1"/>
  <c r="O213" i="1" s="1"/>
  <c r="R200" i="1"/>
  <c r="R199" i="1" s="1"/>
  <c r="R198" i="1" s="1"/>
  <c r="R197" i="1" s="1"/>
  <c r="Q200" i="1"/>
  <c r="Q199" i="1" s="1"/>
  <c r="Q198" i="1" s="1"/>
  <c r="Q197" i="1" s="1"/>
  <c r="P200" i="1"/>
  <c r="P199" i="1" s="1"/>
  <c r="P198" i="1" s="1"/>
  <c r="P197" i="1" s="1"/>
  <c r="O200" i="1"/>
  <c r="O199" i="1" s="1"/>
  <c r="O198" i="1" s="1"/>
  <c r="O197" i="1" s="1"/>
  <c r="R194" i="1"/>
  <c r="R193" i="1" s="1"/>
  <c r="R192" i="1" s="1"/>
  <c r="R191" i="1" s="1"/>
  <c r="Q194" i="1"/>
  <c r="Q193" i="1" s="1"/>
  <c r="Q192" i="1" s="1"/>
  <c r="Q191" i="1" s="1"/>
  <c r="P194" i="1"/>
  <c r="P193" i="1" s="1"/>
  <c r="P192" i="1" s="1"/>
  <c r="P191" i="1" s="1"/>
  <c r="O194" i="1"/>
  <c r="O193" i="1" s="1"/>
  <c r="O192" i="1" s="1"/>
  <c r="O191" i="1" s="1"/>
  <c r="T189" i="1"/>
  <c r="T188" i="1" s="1"/>
  <c r="S189" i="1"/>
  <c r="S188" i="1" s="1"/>
  <c r="R189" i="1"/>
  <c r="R188" i="1" s="1"/>
  <c r="Q189" i="1"/>
  <c r="Q188" i="1" s="1"/>
  <c r="P189" i="1"/>
  <c r="P188" i="1" s="1"/>
  <c r="O189" i="1"/>
  <c r="O188" i="1" s="1"/>
  <c r="R186" i="1"/>
  <c r="R185" i="1" s="1"/>
  <c r="R184" i="1" s="1"/>
  <c r="Q186" i="1"/>
  <c r="Q185" i="1" s="1"/>
  <c r="Q184" i="1" s="1"/>
  <c r="P186" i="1"/>
  <c r="P185" i="1" s="1"/>
  <c r="P184" i="1" s="1"/>
  <c r="P183" i="1" s="1"/>
  <c r="O186" i="1"/>
  <c r="O185" i="1" s="1"/>
  <c r="O184" i="1" s="1"/>
  <c r="O183" i="1" s="1"/>
  <c r="R181" i="1"/>
  <c r="R180" i="1" s="1"/>
  <c r="R179" i="1" s="1"/>
  <c r="R178" i="1" s="1"/>
  <c r="Q181" i="1"/>
  <c r="Q180" i="1" s="1"/>
  <c r="Q179" i="1" s="1"/>
  <c r="Q178" i="1" s="1"/>
  <c r="P181" i="1"/>
  <c r="P180" i="1" s="1"/>
  <c r="P179" i="1" s="1"/>
  <c r="P178" i="1" s="1"/>
  <c r="O181" i="1"/>
  <c r="O180" i="1" s="1"/>
  <c r="O179" i="1" s="1"/>
  <c r="O178" i="1" s="1"/>
  <c r="T176" i="1"/>
  <c r="T175" i="1" s="1"/>
  <c r="T174" i="1" s="1"/>
  <c r="T173" i="1" s="1"/>
  <c r="S176" i="1"/>
  <c r="S175" i="1" s="1"/>
  <c r="S174" i="1" s="1"/>
  <c r="S173" i="1" s="1"/>
  <c r="R176" i="1"/>
  <c r="R175" i="1" s="1"/>
  <c r="R174" i="1" s="1"/>
  <c r="R173" i="1" s="1"/>
  <c r="Q176" i="1"/>
  <c r="Q175" i="1" s="1"/>
  <c r="Q174" i="1" s="1"/>
  <c r="Q173" i="1" s="1"/>
  <c r="P176" i="1"/>
  <c r="P175" i="1" s="1"/>
  <c r="P174" i="1" s="1"/>
  <c r="P173" i="1" s="1"/>
  <c r="O176" i="1"/>
  <c r="O175" i="1" s="1"/>
  <c r="O174" i="1" s="1"/>
  <c r="O173" i="1" s="1"/>
  <c r="R168" i="1"/>
  <c r="R167" i="1" s="1"/>
  <c r="R166" i="1" s="1"/>
  <c r="R165" i="1" s="1"/>
  <c r="Q168" i="1"/>
  <c r="Q167" i="1" s="1"/>
  <c r="Q166" i="1" s="1"/>
  <c r="Q165" i="1" s="1"/>
  <c r="P168" i="1"/>
  <c r="P167" i="1" s="1"/>
  <c r="P166" i="1" s="1"/>
  <c r="P165" i="1" s="1"/>
  <c r="O168" i="1"/>
  <c r="O167" i="1" s="1"/>
  <c r="O166" i="1" s="1"/>
  <c r="O165" i="1" s="1"/>
  <c r="R163" i="1"/>
  <c r="R162" i="1" s="1"/>
  <c r="R161" i="1" s="1"/>
  <c r="R160" i="1" s="1"/>
  <c r="Q163" i="1"/>
  <c r="Q162" i="1" s="1"/>
  <c r="Q161" i="1" s="1"/>
  <c r="Q160" i="1" s="1"/>
  <c r="P163" i="1"/>
  <c r="P162" i="1" s="1"/>
  <c r="P161" i="1" s="1"/>
  <c r="P160" i="1" s="1"/>
  <c r="O163" i="1"/>
  <c r="O162" i="1" s="1"/>
  <c r="O161" i="1" s="1"/>
  <c r="O160" i="1" s="1"/>
  <c r="T158" i="1"/>
  <c r="T157" i="1" s="1"/>
  <c r="S158" i="1"/>
  <c r="S157" i="1" s="1"/>
  <c r="R158" i="1"/>
  <c r="R157" i="1" s="1"/>
  <c r="Q158" i="1"/>
  <c r="Q157" i="1" s="1"/>
  <c r="P158" i="1"/>
  <c r="P157" i="1" s="1"/>
  <c r="O158" i="1"/>
  <c r="O157" i="1" s="1"/>
  <c r="R155" i="1"/>
  <c r="Q155" i="1"/>
  <c r="P155" i="1"/>
  <c r="O155" i="1"/>
  <c r="T153" i="1"/>
  <c r="S153" i="1"/>
  <c r="R153" i="1"/>
  <c r="Q153" i="1"/>
  <c r="P153" i="1"/>
  <c r="O153" i="1"/>
  <c r="T111" i="1"/>
  <c r="T110" i="1" s="1"/>
  <c r="S111" i="1"/>
  <c r="S110" i="1" s="1"/>
  <c r="R111" i="1"/>
  <c r="R110" i="1" s="1"/>
  <c r="Q111" i="1"/>
  <c r="Q110" i="1" s="1"/>
  <c r="P111" i="1"/>
  <c r="P110" i="1" s="1"/>
  <c r="O111" i="1"/>
  <c r="O110" i="1" s="1"/>
  <c r="R105" i="1"/>
  <c r="Q105" i="1"/>
  <c r="P105" i="1"/>
  <c r="O105" i="1"/>
  <c r="T103" i="1"/>
  <c r="S103" i="1"/>
  <c r="R103" i="1"/>
  <c r="Q103" i="1"/>
  <c r="P103" i="1"/>
  <c r="O103" i="1"/>
  <c r="T100" i="1"/>
  <c r="S100" i="1"/>
  <c r="R100" i="1"/>
  <c r="Q100" i="1"/>
  <c r="P100" i="1"/>
  <c r="O100" i="1"/>
  <c r="T98" i="1"/>
  <c r="S98" i="1"/>
  <c r="R98" i="1"/>
  <c r="Q98" i="1"/>
  <c r="P98" i="1"/>
  <c r="O98" i="1"/>
  <c r="R95" i="1"/>
  <c r="Q95" i="1"/>
  <c r="P95" i="1"/>
  <c r="O95" i="1"/>
  <c r="R93" i="1"/>
  <c r="Q93" i="1"/>
  <c r="P93" i="1"/>
  <c r="P92" i="1" s="1"/>
  <c r="O93" i="1"/>
  <c r="R90" i="1"/>
  <c r="R89" i="1" s="1"/>
  <c r="Q90" i="1"/>
  <c r="Q89" i="1" s="1"/>
  <c r="P90" i="1"/>
  <c r="P89" i="1" s="1"/>
  <c r="O90" i="1"/>
  <c r="O89" i="1" s="1"/>
  <c r="R87" i="1"/>
  <c r="R84" i="1" s="1"/>
  <c r="Q87" i="1"/>
  <c r="Q84" i="1" s="1"/>
  <c r="P87" i="1"/>
  <c r="P84" i="1" s="1"/>
  <c r="O87" i="1"/>
  <c r="O84" i="1" s="1"/>
  <c r="R82" i="1"/>
  <c r="Q82" i="1"/>
  <c r="P82" i="1"/>
  <c r="O82" i="1"/>
  <c r="T80" i="1"/>
  <c r="S80" i="1"/>
  <c r="R80" i="1"/>
  <c r="Q80" i="1"/>
  <c r="P80" i="1"/>
  <c r="O80" i="1"/>
  <c r="R77" i="1"/>
  <c r="Q77" i="1"/>
  <c r="P77" i="1"/>
  <c r="O77" i="1"/>
  <c r="T75" i="1"/>
  <c r="S75" i="1"/>
  <c r="R75" i="1"/>
  <c r="Q75" i="1"/>
  <c r="P75" i="1"/>
  <c r="O75" i="1"/>
  <c r="R72" i="1"/>
  <c r="Q72" i="1"/>
  <c r="P72" i="1"/>
  <c r="O72" i="1"/>
  <c r="T70" i="1"/>
  <c r="S70" i="1"/>
  <c r="R70" i="1"/>
  <c r="Q70" i="1"/>
  <c r="P70" i="1"/>
  <c r="O70" i="1"/>
  <c r="R63" i="1"/>
  <c r="R62" i="1" s="1"/>
  <c r="Q63" i="1"/>
  <c r="Q62" i="1" s="1"/>
  <c r="P63" i="1"/>
  <c r="P62" i="1" s="1"/>
  <c r="O63" i="1"/>
  <c r="O62" i="1" s="1"/>
  <c r="R60" i="1"/>
  <c r="Q60" i="1"/>
  <c r="P60" i="1"/>
  <c r="O60" i="1"/>
  <c r="R58" i="1"/>
  <c r="Q58" i="1"/>
  <c r="P58" i="1"/>
  <c r="O58" i="1"/>
  <c r="R56" i="1"/>
  <c r="Q56" i="1"/>
  <c r="P56" i="1"/>
  <c r="O56" i="1"/>
  <c r="R48" i="1"/>
  <c r="R47" i="1" s="1"/>
  <c r="R46" i="1" s="1"/>
  <c r="Q48" i="1"/>
  <c r="Q47" i="1" s="1"/>
  <c r="Q46" i="1" s="1"/>
  <c r="P48" i="1"/>
  <c r="P47" i="1" s="1"/>
  <c r="P46" i="1" s="1"/>
  <c r="O48" i="1"/>
  <c r="O47" i="1" s="1"/>
  <c r="O46" i="1" s="1"/>
  <c r="R33" i="1"/>
  <c r="R32" i="1" s="1"/>
  <c r="R31" i="1" s="1"/>
  <c r="R30" i="1" s="1"/>
  <c r="R29" i="1" s="1"/>
  <c r="Q33" i="1"/>
  <c r="Q32" i="1" s="1"/>
  <c r="Q31" i="1" s="1"/>
  <c r="Q30" i="1" s="1"/>
  <c r="Q29" i="1" s="1"/>
  <c r="P33" i="1"/>
  <c r="P32" i="1" s="1"/>
  <c r="P31" i="1" s="1"/>
  <c r="P30" i="1" s="1"/>
  <c r="P29" i="1" s="1"/>
  <c r="O33" i="1"/>
  <c r="O32" i="1" s="1"/>
  <c r="O31" i="1" s="1"/>
  <c r="O30" i="1" s="1"/>
  <c r="O29" i="1" s="1"/>
  <c r="T26" i="1"/>
  <c r="T25" i="1" s="1"/>
  <c r="T24" i="1" s="1"/>
  <c r="T23" i="1" s="1"/>
  <c r="T22" i="1" s="1"/>
  <c r="S26" i="1"/>
  <c r="S25" i="1" s="1"/>
  <c r="S24" i="1" s="1"/>
  <c r="S23" i="1" s="1"/>
  <c r="S22" i="1" s="1"/>
  <c r="R26" i="1"/>
  <c r="R25" i="1" s="1"/>
  <c r="R24" i="1" s="1"/>
  <c r="R23" i="1" s="1"/>
  <c r="R22" i="1" s="1"/>
  <c r="Q26" i="1"/>
  <c r="Q25" i="1" s="1"/>
  <c r="Q24" i="1" s="1"/>
  <c r="Q23" i="1" s="1"/>
  <c r="Q22" i="1" s="1"/>
  <c r="P26" i="1"/>
  <c r="P25" i="1" s="1"/>
  <c r="P24" i="1" s="1"/>
  <c r="P23" i="1" s="1"/>
  <c r="P22" i="1" s="1"/>
  <c r="O26" i="1"/>
  <c r="O25" i="1" s="1"/>
  <c r="O24" i="1" s="1"/>
  <c r="O23" i="1" s="1"/>
  <c r="O22" i="1" s="1"/>
  <c r="R18" i="1"/>
  <c r="Q18" i="1"/>
  <c r="P18" i="1"/>
  <c r="O18" i="1"/>
  <c r="R16" i="1"/>
  <c r="Q16" i="1"/>
  <c r="Q15" i="1" s="1"/>
  <c r="Q14" i="1" s="1"/>
  <c r="Q13" i="1" s="1"/>
  <c r="P16" i="1"/>
  <c r="O16" i="1"/>
  <c r="O15" i="1" s="1"/>
  <c r="O14" i="1" s="1"/>
  <c r="O13" i="1" s="1"/>
  <c r="N371" i="1"/>
  <c r="M371" i="1"/>
  <c r="S371" i="1" s="1"/>
  <c r="S370" i="1" s="1"/>
  <c r="S369" i="1" s="1"/>
  <c r="S368" i="1" s="1"/>
  <c r="N360" i="1"/>
  <c r="M360" i="1"/>
  <c r="S360" i="1" s="1"/>
  <c r="N348" i="1"/>
  <c r="T348" i="1" s="1"/>
  <c r="Z348" i="1" s="1"/>
  <c r="Z347" i="1" s="1"/>
  <c r="Z346" i="1" s="1"/>
  <c r="Z345" i="1" s="1"/>
  <c r="M348" i="1"/>
  <c r="N343" i="1"/>
  <c r="T343" i="1" s="1"/>
  <c r="T342" i="1" s="1"/>
  <c r="T341" i="1" s="1"/>
  <c r="T340" i="1" s="1"/>
  <c r="M343" i="1"/>
  <c r="N338" i="1"/>
  <c r="T338" i="1" s="1"/>
  <c r="T337" i="1" s="1"/>
  <c r="T336" i="1" s="1"/>
  <c r="T335" i="1" s="1"/>
  <c r="T334" i="1" s="1"/>
  <c r="T333" i="1" s="1"/>
  <c r="M338" i="1"/>
  <c r="S338" i="1" s="1"/>
  <c r="Y338" i="1" s="1"/>
  <c r="N312" i="1"/>
  <c r="T312" i="1" s="1"/>
  <c r="Z312" i="1" s="1"/>
  <c r="Z311" i="1" s="1"/>
  <c r="Z310" i="1" s="1"/>
  <c r="Z309" i="1" s="1"/>
  <c r="Z308" i="1" s="1"/>
  <c r="M312" i="1"/>
  <c r="N302" i="1"/>
  <c r="T302" i="1" s="1"/>
  <c r="T301" i="1" s="1"/>
  <c r="T300" i="1" s="1"/>
  <c r="T299" i="1" s="1"/>
  <c r="M302" i="1"/>
  <c r="S302" i="1" s="1"/>
  <c r="Y302" i="1" s="1"/>
  <c r="Y301" i="1" s="1"/>
  <c r="Y300" i="1" s="1"/>
  <c r="Y299" i="1" s="1"/>
  <c r="N298" i="1"/>
  <c r="M298" i="1"/>
  <c r="S298" i="1" s="1"/>
  <c r="S297" i="1" s="1"/>
  <c r="S296" i="1" s="1"/>
  <c r="S295" i="1" s="1"/>
  <c r="N270" i="1"/>
  <c r="T270" i="1" s="1"/>
  <c r="Z270" i="1" s="1"/>
  <c r="M270" i="1"/>
  <c r="S270" i="1" s="1"/>
  <c r="Y270" i="1" s="1"/>
  <c r="AE270" i="1" s="1"/>
  <c r="N254" i="1"/>
  <c r="N250" i="1"/>
  <c r="T250" i="1" s="1"/>
  <c r="T249" i="1" s="1"/>
  <c r="N243" i="1"/>
  <c r="T243" i="1" s="1"/>
  <c r="Z243" i="1" s="1"/>
  <c r="Z242" i="1" s="1"/>
  <c r="Z241" i="1" s="1"/>
  <c r="M243" i="1"/>
  <c r="S243" i="1" s="1"/>
  <c r="N237" i="1"/>
  <c r="T237" i="1" s="1"/>
  <c r="Z237" i="1" s="1"/>
  <c r="AF237" i="1" s="1"/>
  <c r="M237" i="1"/>
  <c r="S237" i="1" s="1"/>
  <c r="Y237" i="1" s="1"/>
  <c r="AE237" i="1" s="1"/>
  <c r="N236" i="1"/>
  <c r="T236" i="1" s="1"/>
  <c r="Z236" i="1" s="1"/>
  <c r="AF236" i="1" s="1"/>
  <c r="AL236" i="1" s="1"/>
  <c r="AR236" i="1" s="1"/>
  <c r="AX236" i="1" s="1"/>
  <c r="BD236" i="1" s="1"/>
  <c r="BF236" i="1" s="1"/>
  <c r="M236" i="1"/>
  <c r="S236" i="1" s="1"/>
  <c r="N232" i="1"/>
  <c r="T232" i="1" s="1"/>
  <c r="Z232" i="1" s="1"/>
  <c r="N227" i="1"/>
  <c r="T227" i="1" s="1"/>
  <c r="Z227" i="1" s="1"/>
  <c r="M227" i="1"/>
  <c r="N217" i="1"/>
  <c r="M217" i="1"/>
  <c r="N201" i="1"/>
  <c r="T201" i="1" s="1"/>
  <c r="T200" i="1" s="1"/>
  <c r="T199" i="1" s="1"/>
  <c r="T198" i="1" s="1"/>
  <c r="T197" i="1" s="1"/>
  <c r="N195" i="1"/>
  <c r="T195" i="1" s="1"/>
  <c r="T194" i="1" s="1"/>
  <c r="T193" i="1" s="1"/>
  <c r="T192" i="1" s="1"/>
  <c r="T191" i="1" s="1"/>
  <c r="M195" i="1"/>
  <c r="S195" i="1" s="1"/>
  <c r="N187" i="1"/>
  <c r="M187" i="1"/>
  <c r="M186" i="1" s="1"/>
  <c r="M185" i="1" s="1"/>
  <c r="M184" i="1" s="1"/>
  <c r="N182" i="1"/>
  <c r="T182" i="1" s="1"/>
  <c r="Z182" i="1" s="1"/>
  <c r="M182" i="1"/>
  <c r="S182" i="1" s="1"/>
  <c r="Y182" i="1" s="1"/>
  <c r="AE182" i="1" s="1"/>
  <c r="AK182" i="1" s="1"/>
  <c r="AK181" i="1" s="1"/>
  <c r="AK180" i="1" s="1"/>
  <c r="AK179" i="1" s="1"/>
  <c r="AK178" i="1" s="1"/>
  <c r="N169" i="1"/>
  <c r="M169" i="1"/>
  <c r="N164" i="1"/>
  <c r="T164" i="1" s="1"/>
  <c r="T163" i="1" s="1"/>
  <c r="T162" i="1" s="1"/>
  <c r="T161" i="1" s="1"/>
  <c r="T160" i="1" s="1"/>
  <c r="M164" i="1"/>
  <c r="N156" i="1"/>
  <c r="M156" i="1"/>
  <c r="N106" i="1"/>
  <c r="T106" i="1" s="1"/>
  <c r="T105" i="1" s="1"/>
  <c r="N96" i="1"/>
  <c r="N94" i="1"/>
  <c r="N91" i="1"/>
  <c r="T91" i="1" s="1"/>
  <c r="T90" i="1" s="1"/>
  <c r="T89" i="1" s="1"/>
  <c r="N88" i="1"/>
  <c r="T88" i="1" s="1"/>
  <c r="T87" i="1" s="1"/>
  <c r="T84" i="1" s="1"/>
  <c r="M88" i="1"/>
  <c r="S88" i="1" s="1"/>
  <c r="N83" i="1"/>
  <c r="T83" i="1" s="1"/>
  <c r="T82" i="1" s="1"/>
  <c r="N78" i="1"/>
  <c r="T78" i="1" s="1"/>
  <c r="T77" i="1" s="1"/>
  <c r="N73" i="1"/>
  <c r="T73" i="1" s="1"/>
  <c r="T72" i="1" s="1"/>
  <c r="N64" i="1"/>
  <c r="T64" i="1" s="1"/>
  <c r="T63" i="1" s="1"/>
  <c r="T62" i="1" s="1"/>
  <c r="N61" i="1"/>
  <c r="T61" i="1" s="1"/>
  <c r="Z61" i="1" s="1"/>
  <c r="M61" i="1"/>
  <c r="S61" i="1" s="1"/>
  <c r="S60" i="1" s="1"/>
  <c r="N59" i="1"/>
  <c r="N57" i="1"/>
  <c r="T57" i="1" s="1"/>
  <c r="T56" i="1" s="1"/>
  <c r="M57" i="1"/>
  <c r="S57" i="1" s="1"/>
  <c r="S56" i="1" s="1"/>
  <c r="N49" i="1"/>
  <c r="T49" i="1" s="1"/>
  <c r="Z49" i="1" s="1"/>
  <c r="AF49" i="1" s="1"/>
  <c r="AF48" i="1" s="1"/>
  <c r="AF47" i="1" s="1"/>
  <c r="AF46" i="1" s="1"/>
  <c r="M49" i="1"/>
  <c r="N34" i="1"/>
  <c r="T34" i="1" s="1"/>
  <c r="Z34" i="1" s="1"/>
  <c r="M34" i="1"/>
  <c r="S34" i="1" s="1"/>
  <c r="Y34" i="1" s="1"/>
  <c r="N20" i="1"/>
  <c r="T20" i="1" s="1"/>
  <c r="T18" i="1" s="1"/>
  <c r="M20" i="1"/>
  <c r="N17" i="1"/>
  <c r="M17" i="1"/>
  <c r="S17" i="1" s="1"/>
  <c r="S16" i="1" s="1"/>
  <c r="L370" i="1"/>
  <c r="L369" i="1" s="1"/>
  <c r="L368" i="1" s="1"/>
  <c r="K370" i="1"/>
  <c r="K369" i="1" s="1"/>
  <c r="K368" i="1" s="1"/>
  <c r="J370" i="1"/>
  <c r="J369" i="1" s="1"/>
  <c r="J368" i="1" s="1"/>
  <c r="I370" i="1"/>
  <c r="I369" i="1" s="1"/>
  <c r="I368" i="1" s="1"/>
  <c r="I362" i="1"/>
  <c r="I361" i="1" s="1"/>
  <c r="L362" i="1"/>
  <c r="L361" i="1" s="1"/>
  <c r="K362" i="1"/>
  <c r="K361" i="1" s="1"/>
  <c r="J362" i="1"/>
  <c r="J361" i="1" s="1"/>
  <c r="L359" i="1"/>
  <c r="L358" i="1" s="1"/>
  <c r="L357" i="1" s="1"/>
  <c r="K359" i="1"/>
  <c r="K358" i="1" s="1"/>
  <c r="K357" i="1" s="1"/>
  <c r="J359" i="1"/>
  <c r="J358" i="1" s="1"/>
  <c r="J357" i="1" s="1"/>
  <c r="I359" i="1"/>
  <c r="I358" i="1" s="1"/>
  <c r="I357" i="1" s="1"/>
  <c r="N352" i="1"/>
  <c r="N351" i="1" s="1"/>
  <c r="M352" i="1"/>
  <c r="M351" i="1" s="1"/>
  <c r="L352" i="1"/>
  <c r="L351" i="1" s="1"/>
  <c r="K352" i="1"/>
  <c r="K351" i="1" s="1"/>
  <c r="J352" i="1"/>
  <c r="J351" i="1" s="1"/>
  <c r="I352" i="1"/>
  <c r="I351" i="1" s="1"/>
  <c r="L347" i="1"/>
  <c r="L346" i="1" s="1"/>
  <c r="L345" i="1" s="1"/>
  <c r="K347" i="1"/>
  <c r="K346" i="1" s="1"/>
  <c r="K345" i="1" s="1"/>
  <c r="J347" i="1"/>
  <c r="J346" i="1" s="1"/>
  <c r="J345" i="1" s="1"/>
  <c r="I347" i="1"/>
  <c r="I346" i="1" s="1"/>
  <c r="I345" i="1" s="1"/>
  <c r="L342" i="1"/>
  <c r="L341" i="1" s="1"/>
  <c r="L340" i="1" s="1"/>
  <c r="K342" i="1"/>
  <c r="K341" i="1" s="1"/>
  <c r="K340" i="1" s="1"/>
  <c r="J342" i="1"/>
  <c r="J341" i="1" s="1"/>
  <c r="J340" i="1" s="1"/>
  <c r="I342" i="1"/>
  <c r="I341" i="1" s="1"/>
  <c r="I340" i="1" s="1"/>
  <c r="L337" i="1"/>
  <c r="L336" i="1" s="1"/>
  <c r="L335" i="1" s="1"/>
  <c r="L334" i="1" s="1"/>
  <c r="L333" i="1" s="1"/>
  <c r="K337" i="1"/>
  <c r="K336" i="1" s="1"/>
  <c r="K335" i="1" s="1"/>
  <c r="K334" i="1" s="1"/>
  <c r="K333" i="1" s="1"/>
  <c r="J337" i="1"/>
  <c r="J336" i="1" s="1"/>
  <c r="J335" i="1" s="1"/>
  <c r="J334" i="1" s="1"/>
  <c r="J333" i="1" s="1"/>
  <c r="I337" i="1"/>
  <c r="I336" i="1" s="1"/>
  <c r="I335" i="1" s="1"/>
  <c r="I334" i="1" s="1"/>
  <c r="I333" i="1" s="1"/>
  <c r="N316" i="1"/>
  <c r="N315" i="1" s="1"/>
  <c r="N314" i="1" s="1"/>
  <c r="N313" i="1" s="1"/>
  <c r="M316" i="1"/>
  <c r="M315" i="1" s="1"/>
  <c r="M314" i="1" s="1"/>
  <c r="M313" i="1" s="1"/>
  <c r="L316" i="1"/>
  <c r="L315" i="1" s="1"/>
  <c r="L314" i="1" s="1"/>
  <c r="L313" i="1" s="1"/>
  <c r="K316" i="1"/>
  <c r="K315" i="1" s="1"/>
  <c r="K314" i="1" s="1"/>
  <c r="K313" i="1" s="1"/>
  <c r="J316" i="1"/>
  <c r="J315" i="1" s="1"/>
  <c r="J314" i="1" s="1"/>
  <c r="J313" i="1" s="1"/>
  <c r="I316" i="1"/>
  <c r="I315" i="1" s="1"/>
  <c r="I314" i="1" s="1"/>
  <c r="I313" i="1" s="1"/>
  <c r="L311" i="1"/>
  <c r="L310" i="1" s="1"/>
  <c r="L309" i="1" s="1"/>
  <c r="L308" i="1" s="1"/>
  <c r="K311" i="1"/>
  <c r="K310" i="1" s="1"/>
  <c r="K309" i="1" s="1"/>
  <c r="K308" i="1" s="1"/>
  <c r="J311" i="1"/>
  <c r="J310" i="1" s="1"/>
  <c r="J309" i="1" s="1"/>
  <c r="J308" i="1" s="1"/>
  <c r="I311" i="1"/>
  <c r="I310" i="1" s="1"/>
  <c r="I309" i="1" s="1"/>
  <c r="I308" i="1" s="1"/>
  <c r="L301" i="1"/>
  <c r="L300" i="1" s="1"/>
  <c r="L299" i="1" s="1"/>
  <c r="K301" i="1"/>
  <c r="K300" i="1" s="1"/>
  <c r="K299" i="1" s="1"/>
  <c r="J301" i="1"/>
  <c r="J300" i="1" s="1"/>
  <c r="J299" i="1" s="1"/>
  <c r="I301" i="1"/>
  <c r="I300" i="1" s="1"/>
  <c r="I299" i="1" s="1"/>
  <c r="L297" i="1"/>
  <c r="L296" i="1" s="1"/>
  <c r="L295" i="1" s="1"/>
  <c r="K297" i="1"/>
  <c r="K296" i="1" s="1"/>
  <c r="K295" i="1" s="1"/>
  <c r="J297" i="1"/>
  <c r="J296" i="1" s="1"/>
  <c r="J295" i="1" s="1"/>
  <c r="J294" i="1" s="1"/>
  <c r="J288" i="1" s="1"/>
  <c r="I297" i="1"/>
  <c r="I296" i="1" s="1"/>
  <c r="I295" i="1" s="1"/>
  <c r="I294" i="1" s="1"/>
  <c r="I288" i="1" s="1"/>
  <c r="L269" i="1"/>
  <c r="L268" i="1" s="1"/>
  <c r="L267" i="1" s="1"/>
  <c r="L266" i="1" s="1"/>
  <c r="K269" i="1"/>
  <c r="K268" i="1" s="1"/>
  <c r="K267" i="1" s="1"/>
  <c r="K266" i="1" s="1"/>
  <c r="J269" i="1"/>
  <c r="J268" i="1" s="1"/>
  <c r="J267" i="1" s="1"/>
  <c r="J266" i="1" s="1"/>
  <c r="I269" i="1"/>
  <c r="I268" i="1" s="1"/>
  <c r="I267" i="1" s="1"/>
  <c r="I266" i="1" s="1"/>
  <c r="N264" i="1"/>
  <c r="M264" i="1"/>
  <c r="L264" i="1"/>
  <c r="K264" i="1"/>
  <c r="J264" i="1"/>
  <c r="I264" i="1"/>
  <c r="N262" i="1"/>
  <c r="M262" i="1"/>
  <c r="L262" i="1"/>
  <c r="K262" i="1"/>
  <c r="J262" i="1"/>
  <c r="I262" i="1"/>
  <c r="K253" i="1"/>
  <c r="L253" i="1"/>
  <c r="J253" i="1"/>
  <c r="I253" i="1"/>
  <c r="N251" i="1"/>
  <c r="M251" i="1"/>
  <c r="L251" i="1"/>
  <c r="K251" i="1"/>
  <c r="J251" i="1"/>
  <c r="I251" i="1"/>
  <c r="I249" i="1"/>
  <c r="L249" i="1"/>
  <c r="K249" i="1"/>
  <c r="J249" i="1"/>
  <c r="L242" i="1"/>
  <c r="L241" i="1" s="1"/>
  <c r="K242" i="1"/>
  <c r="K241" i="1" s="1"/>
  <c r="J242" i="1"/>
  <c r="J241" i="1" s="1"/>
  <c r="I242" i="1"/>
  <c r="I241" i="1" s="1"/>
  <c r="L235" i="1"/>
  <c r="K235" i="1"/>
  <c r="J235" i="1"/>
  <c r="I235" i="1"/>
  <c r="N233" i="1"/>
  <c r="M233" i="1"/>
  <c r="L233" i="1"/>
  <c r="K233" i="1"/>
  <c r="J233" i="1"/>
  <c r="I233" i="1"/>
  <c r="K231" i="1"/>
  <c r="L231" i="1"/>
  <c r="J231" i="1"/>
  <c r="I231" i="1"/>
  <c r="L226" i="1"/>
  <c r="L225" i="1" s="1"/>
  <c r="L224" i="1" s="1"/>
  <c r="L223" i="1" s="1"/>
  <c r="K226" i="1"/>
  <c r="K225" i="1" s="1"/>
  <c r="K224" i="1" s="1"/>
  <c r="K223" i="1" s="1"/>
  <c r="J226" i="1"/>
  <c r="J225" i="1" s="1"/>
  <c r="J224" i="1" s="1"/>
  <c r="J223" i="1" s="1"/>
  <c r="I226" i="1"/>
  <c r="I225" i="1" s="1"/>
  <c r="I224" i="1" s="1"/>
  <c r="I223" i="1" s="1"/>
  <c r="N221" i="1"/>
  <c r="N220" i="1" s="1"/>
  <c r="N219" i="1" s="1"/>
  <c r="N218" i="1" s="1"/>
  <c r="M221" i="1"/>
  <c r="M220" i="1" s="1"/>
  <c r="M219" i="1" s="1"/>
  <c r="M218" i="1" s="1"/>
  <c r="L221" i="1"/>
  <c r="L220" i="1" s="1"/>
  <c r="L219" i="1" s="1"/>
  <c r="L218" i="1" s="1"/>
  <c r="K221" i="1"/>
  <c r="K220" i="1" s="1"/>
  <c r="K219" i="1" s="1"/>
  <c r="K218" i="1" s="1"/>
  <c r="J221" i="1"/>
  <c r="J220" i="1" s="1"/>
  <c r="J219" i="1" s="1"/>
  <c r="J218" i="1" s="1"/>
  <c r="I221" i="1"/>
  <c r="I220" i="1" s="1"/>
  <c r="I219" i="1" s="1"/>
  <c r="I218" i="1" s="1"/>
  <c r="L216" i="1"/>
  <c r="L215" i="1" s="1"/>
  <c r="L214" i="1" s="1"/>
  <c r="L213" i="1" s="1"/>
  <c r="K216" i="1"/>
  <c r="K215" i="1" s="1"/>
  <c r="K214" i="1" s="1"/>
  <c r="K213" i="1" s="1"/>
  <c r="J216" i="1"/>
  <c r="J215" i="1" s="1"/>
  <c r="J214" i="1" s="1"/>
  <c r="J213" i="1" s="1"/>
  <c r="I216" i="1"/>
  <c r="I215" i="1" s="1"/>
  <c r="I214" i="1" s="1"/>
  <c r="I213" i="1" s="1"/>
  <c r="I200" i="1"/>
  <c r="I199" i="1" s="1"/>
  <c r="I198" i="1" s="1"/>
  <c r="I197" i="1" s="1"/>
  <c r="L200" i="1"/>
  <c r="L199" i="1" s="1"/>
  <c r="L198" i="1" s="1"/>
  <c r="L197" i="1" s="1"/>
  <c r="K200" i="1"/>
  <c r="K199" i="1" s="1"/>
  <c r="K198" i="1" s="1"/>
  <c r="K197" i="1" s="1"/>
  <c r="J200" i="1"/>
  <c r="J199" i="1" s="1"/>
  <c r="J198" i="1" s="1"/>
  <c r="J197" i="1" s="1"/>
  <c r="L194" i="1"/>
  <c r="L193" i="1" s="1"/>
  <c r="L192" i="1" s="1"/>
  <c r="L191" i="1" s="1"/>
  <c r="K194" i="1"/>
  <c r="K193" i="1" s="1"/>
  <c r="K192" i="1" s="1"/>
  <c r="K191" i="1" s="1"/>
  <c r="J194" i="1"/>
  <c r="J193" i="1" s="1"/>
  <c r="J192" i="1" s="1"/>
  <c r="J191" i="1" s="1"/>
  <c r="I194" i="1"/>
  <c r="I193" i="1" s="1"/>
  <c r="I192" i="1" s="1"/>
  <c r="I191" i="1" s="1"/>
  <c r="N189" i="1"/>
  <c r="N188" i="1" s="1"/>
  <c r="M189" i="1"/>
  <c r="M188" i="1" s="1"/>
  <c r="L189" i="1"/>
  <c r="L188" i="1" s="1"/>
  <c r="K189" i="1"/>
  <c r="K188" i="1" s="1"/>
  <c r="J189" i="1"/>
  <c r="J188" i="1" s="1"/>
  <c r="I189" i="1"/>
  <c r="I188" i="1" s="1"/>
  <c r="L186" i="1"/>
  <c r="L185" i="1" s="1"/>
  <c r="L184" i="1" s="1"/>
  <c r="K186" i="1"/>
  <c r="K185" i="1" s="1"/>
  <c r="K184" i="1" s="1"/>
  <c r="K183" i="1" s="1"/>
  <c r="J186" i="1"/>
  <c r="J185" i="1" s="1"/>
  <c r="J184" i="1" s="1"/>
  <c r="I186" i="1"/>
  <c r="I185" i="1" s="1"/>
  <c r="I184" i="1" s="1"/>
  <c r="I183" i="1" s="1"/>
  <c r="L181" i="1"/>
  <c r="L180" i="1" s="1"/>
  <c r="L179" i="1" s="1"/>
  <c r="L178" i="1" s="1"/>
  <c r="K181" i="1"/>
  <c r="K180" i="1" s="1"/>
  <c r="K179" i="1" s="1"/>
  <c r="K178" i="1" s="1"/>
  <c r="J181" i="1"/>
  <c r="J180" i="1" s="1"/>
  <c r="J179" i="1" s="1"/>
  <c r="J178" i="1" s="1"/>
  <c r="I181" i="1"/>
  <c r="I180" i="1" s="1"/>
  <c r="I179" i="1" s="1"/>
  <c r="I178" i="1" s="1"/>
  <c r="N176" i="1"/>
  <c r="N175" i="1" s="1"/>
  <c r="N174" i="1" s="1"/>
  <c r="N173" i="1" s="1"/>
  <c r="M176" i="1"/>
  <c r="M175" i="1" s="1"/>
  <c r="M174" i="1" s="1"/>
  <c r="M173" i="1" s="1"/>
  <c r="L176" i="1"/>
  <c r="L175" i="1" s="1"/>
  <c r="L174" i="1" s="1"/>
  <c r="L173" i="1" s="1"/>
  <c r="K176" i="1"/>
  <c r="K175" i="1" s="1"/>
  <c r="K174" i="1" s="1"/>
  <c r="K173" i="1" s="1"/>
  <c r="J176" i="1"/>
  <c r="J175" i="1" s="1"/>
  <c r="J174" i="1" s="1"/>
  <c r="J173" i="1" s="1"/>
  <c r="I176" i="1"/>
  <c r="I175" i="1" s="1"/>
  <c r="I174" i="1" s="1"/>
  <c r="I173" i="1" s="1"/>
  <c r="L168" i="1"/>
  <c r="L167" i="1" s="1"/>
  <c r="L166" i="1" s="1"/>
  <c r="L165" i="1" s="1"/>
  <c r="K168" i="1"/>
  <c r="K167" i="1" s="1"/>
  <c r="K166" i="1" s="1"/>
  <c r="K165" i="1" s="1"/>
  <c r="J168" i="1"/>
  <c r="J167" i="1" s="1"/>
  <c r="J166" i="1" s="1"/>
  <c r="J165" i="1" s="1"/>
  <c r="I168" i="1"/>
  <c r="I167" i="1" s="1"/>
  <c r="I166" i="1" s="1"/>
  <c r="I165" i="1" s="1"/>
  <c r="L163" i="1"/>
  <c r="L162" i="1" s="1"/>
  <c r="L161" i="1" s="1"/>
  <c r="L160" i="1" s="1"/>
  <c r="K163" i="1"/>
  <c r="K162" i="1" s="1"/>
  <c r="K161" i="1" s="1"/>
  <c r="K160" i="1" s="1"/>
  <c r="J163" i="1"/>
  <c r="J162" i="1" s="1"/>
  <c r="J161" i="1" s="1"/>
  <c r="J160" i="1" s="1"/>
  <c r="I163" i="1"/>
  <c r="I162" i="1" s="1"/>
  <c r="I161" i="1" s="1"/>
  <c r="I160" i="1" s="1"/>
  <c r="N158" i="1"/>
  <c r="N157" i="1" s="1"/>
  <c r="M158" i="1"/>
  <c r="M157" i="1" s="1"/>
  <c r="L158" i="1"/>
  <c r="L157" i="1" s="1"/>
  <c r="K158" i="1"/>
  <c r="K157" i="1" s="1"/>
  <c r="J158" i="1"/>
  <c r="J157" i="1" s="1"/>
  <c r="I158" i="1"/>
  <c r="I157" i="1" s="1"/>
  <c r="L155" i="1"/>
  <c r="K155" i="1"/>
  <c r="J155" i="1"/>
  <c r="I155" i="1"/>
  <c r="N153" i="1"/>
  <c r="M153" i="1"/>
  <c r="L153" i="1"/>
  <c r="K153" i="1"/>
  <c r="J153" i="1"/>
  <c r="I153" i="1"/>
  <c r="N111" i="1"/>
  <c r="N110" i="1" s="1"/>
  <c r="M111" i="1"/>
  <c r="M110" i="1" s="1"/>
  <c r="L111" i="1"/>
  <c r="L110" i="1" s="1"/>
  <c r="K111" i="1"/>
  <c r="K110" i="1" s="1"/>
  <c r="J111" i="1"/>
  <c r="J110" i="1" s="1"/>
  <c r="I111" i="1"/>
  <c r="I110" i="1" s="1"/>
  <c r="I105" i="1"/>
  <c r="L105" i="1"/>
  <c r="K105" i="1"/>
  <c r="J105" i="1"/>
  <c r="N103" i="1"/>
  <c r="M103" i="1"/>
  <c r="L103" i="1"/>
  <c r="K103" i="1"/>
  <c r="J103" i="1"/>
  <c r="I103" i="1"/>
  <c r="N100" i="1"/>
  <c r="M100" i="1"/>
  <c r="L100" i="1"/>
  <c r="K100" i="1"/>
  <c r="J100" i="1"/>
  <c r="I100" i="1"/>
  <c r="N98" i="1"/>
  <c r="M98" i="1"/>
  <c r="L98" i="1"/>
  <c r="K98" i="1"/>
  <c r="J98" i="1"/>
  <c r="I98" i="1"/>
  <c r="L95" i="1"/>
  <c r="K95" i="1"/>
  <c r="J95" i="1"/>
  <c r="I95" i="1"/>
  <c r="I93" i="1"/>
  <c r="L93" i="1"/>
  <c r="K93" i="1"/>
  <c r="J93" i="1"/>
  <c r="L90" i="1"/>
  <c r="L89" i="1" s="1"/>
  <c r="K90" i="1"/>
  <c r="K89" i="1" s="1"/>
  <c r="J90" i="1"/>
  <c r="J89" i="1" s="1"/>
  <c r="I90" i="1"/>
  <c r="I89" i="1" s="1"/>
  <c r="L87" i="1"/>
  <c r="L84" i="1" s="1"/>
  <c r="K87" i="1"/>
  <c r="K84" i="1" s="1"/>
  <c r="J87" i="1"/>
  <c r="J84" i="1" s="1"/>
  <c r="I87" i="1"/>
  <c r="I84" i="1" s="1"/>
  <c r="K82" i="1"/>
  <c r="L82" i="1"/>
  <c r="J82" i="1"/>
  <c r="I82" i="1"/>
  <c r="N80" i="1"/>
  <c r="M80" i="1"/>
  <c r="L80" i="1"/>
  <c r="K80" i="1"/>
  <c r="J80" i="1"/>
  <c r="I80" i="1"/>
  <c r="L77" i="1"/>
  <c r="K77" i="1"/>
  <c r="J77" i="1"/>
  <c r="I77" i="1"/>
  <c r="N75" i="1"/>
  <c r="M75" i="1"/>
  <c r="L75" i="1"/>
  <c r="K75" i="1"/>
  <c r="J75" i="1"/>
  <c r="I75" i="1"/>
  <c r="I72" i="1"/>
  <c r="L72" i="1"/>
  <c r="K72" i="1"/>
  <c r="J72" i="1"/>
  <c r="N70" i="1"/>
  <c r="M70" i="1"/>
  <c r="L70" i="1"/>
  <c r="K70" i="1"/>
  <c r="J70" i="1"/>
  <c r="I70" i="1"/>
  <c r="I63" i="1"/>
  <c r="I62" i="1" s="1"/>
  <c r="L63" i="1"/>
  <c r="L62" i="1" s="1"/>
  <c r="K63" i="1"/>
  <c r="K62" i="1" s="1"/>
  <c r="J63" i="1"/>
  <c r="J62" i="1" s="1"/>
  <c r="L60" i="1"/>
  <c r="K60" i="1"/>
  <c r="J60" i="1"/>
  <c r="I60" i="1"/>
  <c r="K58" i="1"/>
  <c r="L58" i="1"/>
  <c r="J58" i="1"/>
  <c r="I58" i="1"/>
  <c r="L56" i="1"/>
  <c r="K56" i="1"/>
  <c r="J56" i="1"/>
  <c r="I56" i="1"/>
  <c r="L48" i="1"/>
  <c r="L47" i="1" s="1"/>
  <c r="L46" i="1" s="1"/>
  <c r="K48" i="1"/>
  <c r="K47" i="1" s="1"/>
  <c r="K46" i="1" s="1"/>
  <c r="J48" i="1"/>
  <c r="J47" i="1" s="1"/>
  <c r="J46" i="1" s="1"/>
  <c r="I48" i="1"/>
  <c r="I47" i="1" s="1"/>
  <c r="I46" i="1" s="1"/>
  <c r="L33" i="1"/>
  <c r="L32" i="1" s="1"/>
  <c r="L31" i="1" s="1"/>
  <c r="L30" i="1" s="1"/>
  <c r="L29" i="1" s="1"/>
  <c r="K33" i="1"/>
  <c r="K32" i="1" s="1"/>
  <c r="K31" i="1" s="1"/>
  <c r="K30" i="1" s="1"/>
  <c r="K29" i="1" s="1"/>
  <c r="J33" i="1"/>
  <c r="J32" i="1" s="1"/>
  <c r="J31" i="1" s="1"/>
  <c r="J30" i="1" s="1"/>
  <c r="J29" i="1" s="1"/>
  <c r="I33" i="1"/>
  <c r="I32" i="1" s="1"/>
  <c r="I31" i="1" s="1"/>
  <c r="I30" i="1" s="1"/>
  <c r="I29" i="1" s="1"/>
  <c r="N26" i="1"/>
  <c r="N25" i="1" s="1"/>
  <c r="N24" i="1" s="1"/>
  <c r="N23" i="1" s="1"/>
  <c r="N22" i="1" s="1"/>
  <c r="M26" i="1"/>
  <c r="M25" i="1" s="1"/>
  <c r="M24" i="1" s="1"/>
  <c r="M23" i="1" s="1"/>
  <c r="M22" i="1" s="1"/>
  <c r="L26" i="1"/>
  <c r="L25" i="1" s="1"/>
  <c r="L24" i="1" s="1"/>
  <c r="L23" i="1" s="1"/>
  <c r="L22" i="1" s="1"/>
  <c r="K26" i="1"/>
  <c r="K25" i="1" s="1"/>
  <c r="K24" i="1" s="1"/>
  <c r="K23" i="1" s="1"/>
  <c r="K22" i="1" s="1"/>
  <c r="J26" i="1"/>
  <c r="J25" i="1" s="1"/>
  <c r="J24" i="1" s="1"/>
  <c r="J23" i="1" s="1"/>
  <c r="J22" i="1" s="1"/>
  <c r="I26" i="1"/>
  <c r="I25" i="1" s="1"/>
  <c r="I24" i="1" s="1"/>
  <c r="I23" i="1" s="1"/>
  <c r="I22" i="1" s="1"/>
  <c r="L18" i="1"/>
  <c r="K18" i="1"/>
  <c r="J18" i="1"/>
  <c r="I18" i="1"/>
  <c r="L16" i="1"/>
  <c r="K16" i="1"/>
  <c r="J16" i="1"/>
  <c r="I16" i="1"/>
  <c r="G232" i="1"/>
  <c r="M232" i="1" s="1"/>
  <c r="H370" i="1"/>
  <c r="H369" i="1" s="1"/>
  <c r="H368" i="1" s="1"/>
  <c r="G370" i="1"/>
  <c r="G369" i="1" s="1"/>
  <c r="G368" i="1" s="1"/>
  <c r="G254" i="1"/>
  <c r="M254" i="1" s="1"/>
  <c r="S254" i="1" s="1"/>
  <c r="S253" i="1" s="1"/>
  <c r="G250" i="1"/>
  <c r="M250" i="1" s="1"/>
  <c r="G201" i="1"/>
  <c r="G96" i="1"/>
  <c r="G94" i="1"/>
  <c r="M94" i="1" s="1"/>
  <c r="G106" i="1"/>
  <c r="M106" i="1" s="1"/>
  <c r="G91" i="1"/>
  <c r="M91" i="1" s="1"/>
  <c r="H87" i="1"/>
  <c r="H84" i="1" s="1"/>
  <c r="G87" i="1"/>
  <c r="G84" i="1" s="1"/>
  <c r="G83" i="1"/>
  <c r="M83" i="1" s="1"/>
  <c r="G78" i="1"/>
  <c r="M78" i="1" s="1"/>
  <c r="G64" i="1"/>
  <c r="G73" i="1"/>
  <c r="M73" i="1" s="1"/>
  <c r="G59" i="1"/>
  <c r="M59" i="1" s="1"/>
  <c r="M58" i="1" s="1"/>
  <c r="H362" i="1"/>
  <c r="H361" i="1" s="1"/>
  <c r="H63" i="1"/>
  <c r="H62" i="1" s="1"/>
  <c r="H93" i="1"/>
  <c r="H95" i="1"/>
  <c r="H352" i="1"/>
  <c r="H351" i="1" s="1"/>
  <c r="G352" i="1"/>
  <c r="G351" i="1" s="1"/>
  <c r="G158" i="1"/>
  <c r="G157" i="1" s="1"/>
  <c r="H158" i="1"/>
  <c r="H157" i="1" s="1"/>
  <c r="H103" i="1"/>
  <c r="G103" i="1"/>
  <c r="H105" i="1"/>
  <c r="H100" i="1"/>
  <c r="G100" i="1"/>
  <c r="H98" i="1"/>
  <c r="G98" i="1"/>
  <c r="H26" i="1"/>
  <c r="H25" i="1" s="1"/>
  <c r="H24" i="1" s="1"/>
  <c r="H23" i="1" s="1"/>
  <c r="H22" i="1" s="1"/>
  <c r="G26" i="1"/>
  <c r="G25" i="1" s="1"/>
  <c r="G24" i="1" s="1"/>
  <c r="G23" i="1" s="1"/>
  <c r="G22" i="1" s="1"/>
  <c r="H342" i="1"/>
  <c r="H341" i="1" s="1"/>
  <c r="H340" i="1" s="1"/>
  <c r="G342" i="1"/>
  <c r="G341" i="1" s="1"/>
  <c r="G340" i="1" s="1"/>
  <c r="H70" i="1"/>
  <c r="G70" i="1"/>
  <c r="G264" i="1"/>
  <c r="H264" i="1"/>
  <c r="G216" i="1"/>
  <c r="G215" i="1" s="1"/>
  <c r="G214" i="1" s="1"/>
  <c r="G213" i="1" s="1"/>
  <c r="G251" i="1"/>
  <c r="H181" i="1"/>
  <c r="H180" i="1" s="1"/>
  <c r="H179" i="1" s="1"/>
  <c r="H178" i="1" s="1"/>
  <c r="G18" i="1"/>
  <c r="H269" i="1"/>
  <c r="H268" i="1" s="1"/>
  <c r="H267" i="1" s="1"/>
  <c r="H266" i="1" s="1"/>
  <c r="H347" i="1"/>
  <c r="H346" i="1" s="1"/>
  <c r="H345" i="1" s="1"/>
  <c r="G242" i="1"/>
  <c r="G241" i="1" s="1"/>
  <c r="G153" i="1"/>
  <c r="H56" i="1"/>
  <c r="H16" i="1"/>
  <c r="H251" i="1"/>
  <c r="G163" i="1"/>
  <c r="G162" i="1" s="1"/>
  <c r="G161" i="1" s="1"/>
  <c r="G160" i="1" s="1"/>
  <c r="G297" i="1"/>
  <c r="G296" i="1" s="1"/>
  <c r="G295" i="1" s="1"/>
  <c r="G168" i="1"/>
  <c r="G167" i="1" s="1"/>
  <c r="G166" i="1" s="1"/>
  <c r="G165" i="1" s="1"/>
  <c r="H262" i="1"/>
  <c r="H33" i="1"/>
  <c r="H32" i="1" s="1"/>
  <c r="H31" i="1" s="1"/>
  <c r="H30" i="1" s="1"/>
  <c r="H29" i="1" s="1"/>
  <c r="H233" i="1"/>
  <c r="H80" i="1"/>
  <c r="G75" i="1"/>
  <c r="G181" i="1"/>
  <c r="G180" i="1" s="1"/>
  <c r="G179" i="1" s="1"/>
  <c r="G178" i="1" s="1"/>
  <c r="H75" i="1"/>
  <c r="G235" i="1"/>
  <c r="H48" i="1"/>
  <c r="H47" i="1" s="1"/>
  <c r="H46" i="1" s="1"/>
  <c r="G194" i="1"/>
  <c r="G193" i="1" s="1"/>
  <c r="G192" i="1" s="1"/>
  <c r="G191" i="1" s="1"/>
  <c r="H77" i="1"/>
  <c r="H153" i="1"/>
  <c r="G186" i="1"/>
  <c r="G185" i="1" s="1"/>
  <c r="G184" i="1" s="1"/>
  <c r="G311" i="1"/>
  <c r="G310" i="1" s="1"/>
  <c r="G309" i="1" s="1"/>
  <c r="G308" i="1" s="1"/>
  <c r="G337" i="1"/>
  <c r="G336" i="1" s="1"/>
  <c r="G335" i="1" s="1"/>
  <c r="G334" i="1" s="1"/>
  <c r="G333" i="1" s="1"/>
  <c r="H216" i="1"/>
  <c r="H215" i="1" s="1"/>
  <c r="H214" i="1" s="1"/>
  <c r="H213" i="1" s="1"/>
  <c r="G301" i="1"/>
  <c r="G300" i="1" s="1"/>
  <c r="G299" i="1" s="1"/>
  <c r="H337" i="1"/>
  <c r="H336" i="1" s="1"/>
  <c r="H335" i="1" s="1"/>
  <c r="H334" i="1" s="1"/>
  <c r="H333" i="1" s="1"/>
  <c r="H90" i="1"/>
  <c r="H89" i="1" s="1"/>
  <c r="H72" i="1"/>
  <c r="G226" i="1"/>
  <c r="G225" i="1" s="1"/>
  <c r="G224" i="1" s="1"/>
  <c r="G223" i="1" s="1"/>
  <c r="G233" i="1"/>
  <c r="H297" i="1"/>
  <c r="H296" i="1" s="1"/>
  <c r="H295" i="1" s="1"/>
  <c r="H18" i="1"/>
  <c r="G60" i="1"/>
  <c r="H189" i="1"/>
  <c r="H188" i="1" s="1"/>
  <c r="G80" i="1"/>
  <c r="G359" i="1"/>
  <c r="G358" i="1" s="1"/>
  <c r="G357" i="1" s="1"/>
  <c r="G16" i="1"/>
  <c r="H163" i="1"/>
  <c r="H162" i="1" s="1"/>
  <c r="H161" i="1" s="1"/>
  <c r="H160" i="1" s="1"/>
  <c r="G347" i="1"/>
  <c r="G346" i="1" s="1"/>
  <c r="G345" i="1" s="1"/>
  <c r="H60" i="1"/>
  <c r="H82" i="1"/>
  <c r="H168" i="1"/>
  <c r="H167" i="1" s="1"/>
  <c r="H166" i="1" s="1"/>
  <c r="H165" i="1" s="1"/>
  <c r="H221" i="1"/>
  <c r="H220" i="1" s="1"/>
  <c r="H219" i="1" s="1"/>
  <c r="H218" i="1" s="1"/>
  <c r="H235" i="1"/>
  <c r="H316" i="1"/>
  <c r="H315" i="1" s="1"/>
  <c r="H314" i="1" s="1"/>
  <c r="H313" i="1" s="1"/>
  <c r="G316" i="1"/>
  <c r="G315" i="1" s="1"/>
  <c r="G314" i="1" s="1"/>
  <c r="G313" i="1" s="1"/>
  <c r="G221" i="1"/>
  <c r="G220" i="1" s="1"/>
  <c r="G219" i="1" s="1"/>
  <c r="G218" i="1" s="1"/>
  <c r="H155" i="1"/>
  <c r="G56" i="1"/>
  <c r="G111" i="1"/>
  <c r="G110" i="1" s="1"/>
  <c r="H186" i="1"/>
  <c r="H185" i="1" s="1"/>
  <c r="H184" i="1" s="1"/>
  <c r="H242" i="1"/>
  <c r="H241" i="1" s="1"/>
  <c r="G48" i="1"/>
  <c r="G47" i="1" s="1"/>
  <c r="G46" i="1" s="1"/>
  <c r="G155" i="1"/>
  <c r="G269" i="1"/>
  <c r="G268" i="1" s="1"/>
  <c r="G267" i="1" s="1"/>
  <c r="G266" i="1" s="1"/>
  <c r="G189" i="1"/>
  <c r="G188" i="1" s="1"/>
  <c r="H249" i="1"/>
  <c r="H301" i="1"/>
  <c r="H300" i="1" s="1"/>
  <c r="H299" i="1" s="1"/>
  <c r="H111" i="1"/>
  <c r="H110" i="1" s="1"/>
  <c r="H253" i="1"/>
  <c r="G33" i="1"/>
  <c r="G32" i="1" s="1"/>
  <c r="G31" i="1" s="1"/>
  <c r="G30" i="1" s="1"/>
  <c r="G29" i="1" s="1"/>
  <c r="H200" i="1"/>
  <c r="H199" i="1" s="1"/>
  <c r="H198" i="1" s="1"/>
  <c r="H197" i="1" s="1"/>
  <c r="H58" i="1"/>
  <c r="H194" i="1"/>
  <c r="H193" i="1" s="1"/>
  <c r="H192" i="1" s="1"/>
  <c r="H191" i="1" s="1"/>
  <c r="G176" i="1"/>
  <c r="G175" i="1" s="1"/>
  <c r="G174" i="1" s="1"/>
  <c r="G173" i="1" s="1"/>
  <c r="H231" i="1"/>
  <c r="H176" i="1"/>
  <c r="H175" i="1" s="1"/>
  <c r="H174" i="1" s="1"/>
  <c r="H173" i="1" s="1"/>
  <c r="G262" i="1"/>
  <c r="H359" i="1"/>
  <c r="H358" i="1" s="1"/>
  <c r="H357" i="1" s="1"/>
  <c r="H311" i="1"/>
  <c r="H310" i="1" s="1"/>
  <c r="H309" i="1" s="1"/>
  <c r="H308" i="1" s="1"/>
  <c r="H226" i="1"/>
  <c r="H225" i="1" s="1"/>
  <c r="H224" i="1" s="1"/>
  <c r="H223" i="1" s="1"/>
  <c r="AX39" i="1" l="1"/>
  <c r="AX38" i="1" s="1"/>
  <c r="AX37" i="1" s="1"/>
  <c r="BD40" i="1"/>
  <c r="AP288" i="1"/>
  <c r="AV97" i="1"/>
  <c r="AY294" i="1"/>
  <c r="W294" i="1"/>
  <c r="W288" i="1" s="1"/>
  <c r="L294" i="1"/>
  <c r="L288" i="1" s="1"/>
  <c r="AU294" i="1"/>
  <c r="AU288" i="1" s="1"/>
  <c r="R183" i="1"/>
  <c r="R172" i="1" s="1"/>
  <c r="AV294" i="1"/>
  <c r="AV288" i="1" s="1"/>
  <c r="AY288" i="1"/>
  <c r="AM294" i="1"/>
  <c r="AM288" i="1" s="1"/>
  <c r="AU69" i="1"/>
  <c r="AA294" i="1"/>
  <c r="AA288" i="1" s="1"/>
  <c r="AV69" i="1"/>
  <c r="AB183" i="1"/>
  <c r="AB172" i="1" s="1"/>
  <c r="V288" i="1"/>
  <c r="AU102" i="1"/>
  <c r="AD92" i="1"/>
  <c r="X294" i="1"/>
  <c r="X288" i="1" s="1"/>
  <c r="K294" i="1"/>
  <c r="K288" i="1" s="1"/>
  <c r="Q294" i="1"/>
  <c r="Q288" i="1" s="1"/>
  <c r="R294" i="1"/>
  <c r="R288" i="1" s="1"/>
  <c r="AH15" i="1"/>
  <c r="AH14" i="1" s="1"/>
  <c r="AH13" i="1" s="1"/>
  <c r="AH7" i="1" s="1"/>
  <c r="AH294" i="1"/>
  <c r="AH288" i="1" s="1"/>
  <c r="AU92" i="1"/>
  <c r="AI294" i="1"/>
  <c r="AI288" i="1" s="1"/>
  <c r="AH92" i="1"/>
  <c r="AA92" i="1"/>
  <c r="AU152" i="1"/>
  <c r="AU151" i="1" s="1"/>
  <c r="AU150" i="1" s="1"/>
  <c r="AU149" i="1" s="1"/>
  <c r="AM92" i="1"/>
  <c r="H294" i="1"/>
  <c r="H288" i="1" s="1"/>
  <c r="G294" i="1"/>
  <c r="G288" i="1" s="1"/>
  <c r="AR293" i="1"/>
  <c r="AL292" i="1"/>
  <c r="AL291" i="1" s="1"/>
  <c r="AL290" i="1" s="1"/>
  <c r="AL289" i="1" s="1"/>
  <c r="AQ293" i="1"/>
  <c r="AK292" i="1"/>
  <c r="AK291" i="1" s="1"/>
  <c r="AK290" i="1" s="1"/>
  <c r="AK289" i="1" s="1"/>
  <c r="Q183" i="1"/>
  <c r="Q172" i="1" s="1"/>
  <c r="AV230" i="1"/>
  <c r="AV229" i="1" s="1"/>
  <c r="AV228" i="1" s="1"/>
  <c r="W92" i="1"/>
  <c r="Q92" i="1"/>
  <c r="AD15" i="1"/>
  <c r="AD14" i="1" s="1"/>
  <c r="AD13" i="1" s="1"/>
  <c r="AD7" i="1" s="1"/>
  <c r="AP92" i="1"/>
  <c r="AJ92" i="1"/>
  <c r="AO92" i="1"/>
  <c r="AR125" i="1"/>
  <c r="AL124" i="1"/>
  <c r="AK124" i="1"/>
  <c r="AQ125" i="1"/>
  <c r="R92" i="1"/>
  <c r="AU79" i="1"/>
  <c r="AO15" i="1"/>
  <c r="AO14" i="1" s="1"/>
  <c r="AO13" i="1" s="1"/>
  <c r="AO7" i="1" s="1"/>
  <c r="AG183" i="1"/>
  <c r="AG172" i="1" s="1"/>
  <c r="W15" i="1"/>
  <c r="W14" i="1" s="1"/>
  <c r="W13" i="1" s="1"/>
  <c r="W7" i="1" s="1"/>
  <c r="R15" i="1"/>
  <c r="R14" i="1" s="1"/>
  <c r="R13" i="1" s="1"/>
  <c r="R7" i="1" s="1"/>
  <c r="BB55" i="1"/>
  <c r="BB54" i="1" s="1"/>
  <c r="AT230" i="1"/>
  <c r="AT229" i="1" s="1"/>
  <c r="AT228" i="1" s="1"/>
  <c r="AG92" i="1"/>
  <c r="V15" i="1"/>
  <c r="V14" i="1" s="1"/>
  <c r="V13" i="1" s="1"/>
  <c r="V7" i="1" s="1"/>
  <c r="AI92" i="1"/>
  <c r="T347" i="1"/>
  <c r="T346" i="1" s="1"/>
  <c r="T345" i="1" s="1"/>
  <c r="Y61" i="1"/>
  <c r="Y60" i="1" s="1"/>
  <c r="Y17" i="1"/>
  <c r="Y16" i="1" s="1"/>
  <c r="M337" i="1"/>
  <c r="M336" i="1" s="1"/>
  <c r="M335" i="1" s="1"/>
  <c r="M334" i="1" s="1"/>
  <c r="M333" i="1" s="1"/>
  <c r="AA183" i="1"/>
  <c r="AA172" i="1" s="1"/>
  <c r="AL257" i="1"/>
  <c r="AR257" i="1" s="1"/>
  <c r="AR256" i="1" s="1"/>
  <c r="AR255" i="1" s="1"/>
  <c r="AA7" i="1"/>
  <c r="O92" i="1"/>
  <c r="AM183" i="1"/>
  <c r="AM172" i="1" s="1"/>
  <c r="T362" i="1"/>
  <c r="T361" i="1" s="1"/>
  <c r="T231" i="1"/>
  <c r="I74" i="1"/>
  <c r="I97" i="1"/>
  <c r="T102" i="1"/>
  <c r="AC92" i="1"/>
  <c r="AV248" i="1"/>
  <c r="Z302" i="1"/>
  <c r="AF302" i="1" s="1"/>
  <c r="AF301" i="1" s="1"/>
  <c r="AF300" i="1" s="1"/>
  <c r="AF299" i="1" s="1"/>
  <c r="T60" i="1"/>
  <c r="M56" i="1"/>
  <c r="AI55" i="1"/>
  <c r="AI54" i="1" s="1"/>
  <c r="AN344" i="1"/>
  <c r="AN339" i="1" s="1"/>
  <c r="AP344" i="1"/>
  <c r="AP339" i="1" s="1"/>
  <c r="AX97" i="1"/>
  <c r="H261" i="1"/>
  <c r="AG69" i="1"/>
  <c r="AI74" i="1"/>
  <c r="AG74" i="1"/>
  <c r="AG79" i="1"/>
  <c r="AI79" i="1"/>
  <c r="AH97" i="1"/>
  <c r="AL97" i="1"/>
  <c r="AJ152" i="1"/>
  <c r="AJ151" i="1" s="1"/>
  <c r="AJ150" i="1" s="1"/>
  <c r="AJ149" i="1" s="1"/>
  <c r="AO102" i="1"/>
  <c r="AO230" i="1"/>
  <c r="AO229" i="1" s="1"/>
  <c r="AO228" i="1" s="1"/>
  <c r="AM248" i="1"/>
  <c r="AO248" i="1"/>
  <c r="AM261" i="1"/>
  <c r="AQ261" i="1"/>
  <c r="AM344" i="1"/>
  <c r="AM339" i="1" s="1"/>
  <c r="R55" i="1"/>
  <c r="R54" i="1" s="1"/>
  <c r="M253" i="1"/>
  <c r="T181" i="1"/>
  <c r="T180" i="1" s="1"/>
  <c r="T179" i="1" s="1"/>
  <c r="T178" i="1" s="1"/>
  <c r="Z73" i="1"/>
  <c r="Z72" i="1" s="1"/>
  <c r="Z69" i="1" s="1"/>
  <c r="L102" i="1"/>
  <c r="AN55" i="1"/>
  <c r="AN54" i="1" s="1"/>
  <c r="G93" i="1"/>
  <c r="K79" i="1"/>
  <c r="AS7" i="1"/>
  <c r="AM15" i="1"/>
  <c r="AM14" i="1" s="1"/>
  <c r="AM13" i="1" s="1"/>
  <c r="AM7" i="1" s="1"/>
  <c r="T33" i="1"/>
  <c r="T32" i="1" s="1"/>
  <c r="T31" i="1" s="1"/>
  <c r="T30" i="1" s="1"/>
  <c r="T29" i="1" s="1"/>
  <c r="AR43" i="1"/>
  <c r="AR42" i="1" s="1"/>
  <c r="AR41" i="1" s="1"/>
  <c r="AR36" i="1" s="1"/>
  <c r="G231" i="1"/>
  <c r="G230" i="1" s="1"/>
  <c r="G229" i="1" s="1"/>
  <c r="G228" i="1" s="1"/>
  <c r="AF243" i="1"/>
  <c r="AF242" i="1" s="1"/>
  <c r="AF241" i="1" s="1"/>
  <c r="T74" i="1"/>
  <c r="U7" i="1"/>
  <c r="Z97" i="1"/>
  <c r="V183" i="1"/>
  <c r="V172" i="1" s="1"/>
  <c r="X248" i="1"/>
  <c r="AW19" i="1"/>
  <c r="G253" i="1"/>
  <c r="AQ182" i="1"/>
  <c r="AQ181" i="1" s="1"/>
  <c r="AQ180" i="1" s="1"/>
  <c r="AQ179" i="1" s="1"/>
  <c r="AQ178" i="1" s="1"/>
  <c r="T311" i="1"/>
  <c r="T310" i="1" s="1"/>
  <c r="T309" i="1" s="1"/>
  <c r="T308" i="1" s="1"/>
  <c r="S301" i="1"/>
  <c r="S300" i="1" s="1"/>
  <c r="S299" i="1" s="1"/>
  <c r="S294" i="1" s="1"/>
  <c r="N342" i="1"/>
  <c r="N341" i="1" s="1"/>
  <c r="N340" i="1" s="1"/>
  <c r="K92" i="1"/>
  <c r="P69" i="1"/>
  <c r="R74" i="1"/>
  <c r="P74" i="1"/>
  <c r="P79" i="1"/>
  <c r="R79" i="1"/>
  <c r="R97" i="1"/>
  <c r="P97" i="1"/>
  <c r="T97" i="1"/>
  <c r="P102" i="1"/>
  <c r="R152" i="1"/>
  <c r="R151" i="1" s="1"/>
  <c r="R150" i="1" s="1"/>
  <c r="R149" i="1" s="1"/>
  <c r="P152" i="1"/>
  <c r="P151" i="1" s="1"/>
  <c r="P150" i="1" s="1"/>
  <c r="P149" i="1" s="1"/>
  <c r="P230" i="1"/>
  <c r="P229" i="1" s="1"/>
  <c r="P228" i="1" s="1"/>
  <c r="R230" i="1"/>
  <c r="R229" i="1" s="1"/>
  <c r="R228" i="1" s="1"/>
  <c r="R261" i="1"/>
  <c r="AV261" i="1"/>
  <c r="T261" i="1"/>
  <c r="AO261" i="1"/>
  <c r="Z362" i="1"/>
  <c r="Z361" i="1" s="1"/>
  <c r="AF362" i="1"/>
  <c r="AF361" i="1" s="1"/>
  <c r="Y337" i="1"/>
  <c r="Y336" i="1" s="1"/>
  <c r="Y335" i="1" s="1"/>
  <c r="Y334" i="1" s="1"/>
  <c r="Y333" i="1" s="1"/>
  <c r="AE338" i="1"/>
  <c r="AK338" i="1" s="1"/>
  <c r="AK337" i="1" s="1"/>
  <c r="AK336" i="1" s="1"/>
  <c r="AK335" i="1" s="1"/>
  <c r="AK334" i="1" s="1"/>
  <c r="AK333" i="1" s="1"/>
  <c r="Z231" i="1"/>
  <c r="AF232" i="1"/>
  <c r="AF231" i="1" s="1"/>
  <c r="G261" i="1"/>
  <c r="G15" i="1"/>
  <c r="G14" i="1" s="1"/>
  <c r="G13" i="1" s="1"/>
  <c r="G7" i="1" s="1"/>
  <c r="G97" i="1"/>
  <c r="G105" i="1"/>
  <c r="G102" i="1" s="1"/>
  <c r="Z48" i="1"/>
  <c r="Z47" i="1" s="1"/>
  <c r="Z46" i="1" s="1"/>
  <c r="T235" i="1"/>
  <c r="S337" i="1"/>
  <c r="S336" i="1" s="1"/>
  <c r="S335" i="1" s="1"/>
  <c r="S334" i="1" s="1"/>
  <c r="S333" i="1" s="1"/>
  <c r="Z78" i="1"/>
  <c r="Z77" i="1" s="1"/>
  <c r="Z74" i="1" s="1"/>
  <c r="Z20" i="1"/>
  <c r="AF20" i="1" s="1"/>
  <c r="AF18" i="1" s="1"/>
  <c r="Y57" i="1"/>
  <c r="Y56" i="1" s="1"/>
  <c r="M301" i="1"/>
  <c r="M300" i="1" s="1"/>
  <c r="M299" i="1" s="1"/>
  <c r="N77" i="1"/>
  <c r="N74" i="1" s="1"/>
  <c r="M16" i="1"/>
  <c r="N337" i="1"/>
  <c r="N336" i="1" s="1"/>
  <c r="N335" i="1" s="1"/>
  <c r="N334" i="1" s="1"/>
  <c r="N333" i="1" s="1"/>
  <c r="Q55" i="1"/>
  <c r="Q54" i="1" s="1"/>
  <c r="O248" i="1"/>
  <c r="Q248" i="1"/>
  <c r="Q261" i="1"/>
  <c r="O261" i="1"/>
  <c r="AD152" i="1"/>
  <c r="AD151" i="1" s="1"/>
  <c r="AD150" i="1" s="1"/>
  <c r="AD149" i="1" s="1"/>
  <c r="AC172" i="1"/>
  <c r="AA230" i="1"/>
  <c r="AA229" i="1" s="1"/>
  <c r="AA228" i="1" s="1"/>
  <c r="AC248" i="1"/>
  <c r="AE261" i="1"/>
  <c r="Z201" i="1"/>
  <c r="Z200" i="1" s="1"/>
  <c r="Z199" i="1" s="1"/>
  <c r="Z198" i="1" s="1"/>
  <c r="Z197" i="1" s="1"/>
  <c r="T48" i="1"/>
  <c r="T47" i="1" s="1"/>
  <c r="T46" i="1" s="1"/>
  <c r="N249" i="1"/>
  <c r="G72" i="1"/>
  <c r="G69" i="1" s="1"/>
  <c r="S187" i="1"/>
  <c r="Y187" i="1" s="1"/>
  <c r="S33" i="1"/>
  <c r="S32" i="1" s="1"/>
  <c r="S31" i="1" s="1"/>
  <c r="S30" i="1" s="1"/>
  <c r="S29" i="1" s="1"/>
  <c r="J69" i="1"/>
  <c r="L74" i="1"/>
  <c r="N82" i="1"/>
  <c r="N79" i="1" s="1"/>
  <c r="K97" i="1"/>
  <c r="K152" i="1"/>
  <c r="K151" i="1" s="1"/>
  <c r="K150" i="1" s="1"/>
  <c r="K149" i="1" s="1"/>
  <c r="I152" i="1"/>
  <c r="I151" i="1" s="1"/>
  <c r="I150" i="1" s="1"/>
  <c r="I149" i="1" s="1"/>
  <c r="N231" i="1"/>
  <c r="J248" i="1"/>
  <c r="AC97" i="1"/>
  <c r="AG261" i="1"/>
  <c r="AW261" i="1"/>
  <c r="S181" i="1"/>
  <c r="S180" i="1" s="1"/>
  <c r="S179" i="1" s="1"/>
  <c r="S178" i="1" s="1"/>
  <c r="Y371" i="1"/>
  <c r="Z338" i="1"/>
  <c r="Z337" i="1" s="1"/>
  <c r="Z336" i="1" s="1"/>
  <c r="Z335" i="1" s="1"/>
  <c r="Z334" i="1" s="1"/>
  <c r="Z333" i="1" s="1"/>
  <c r="Z83" i="1"/>
  <c r="Z82" i="1" s="1"/>
  <c r="Z79" i="1" s="1"/>
  <c r="N60" i="1"/>
  <c r="M87" i="1"/>
  <c r="M84" i="1" s="1"/>
  <c r="K102" i="1"/>
  <c r="L230" i="1"/>
  <c r="L229" i="1" s="1"/>
  <c r="L228" i="1" s="1"/>
  <c r="L344" i="1"/>
  <c r="L339" i="1" s="1"/>
  <c r="T69" i="1"/>
  <c r="BH236" i="1"/>
  <c r="O7" i="1"/>
  <c r="Q7" i="1"/>
  <c r="O344" i="1"/>
  <c r="O339" i="1" s="1"/>
  <c r="AP152" i="1"/>
  <c r="AP151" i="1" s="1"/>
  <c r="AP150" i="1" s="1"/>
  <c r="AP149" i="1" s="1"/>
  <c r="AN230" i="1"/>
  <c r="AN229" i="1" s="1"/>
  <c r="AN228" i="1" s="1"/>
  <c r="AP248" i="1"/>
  <c r="Z57" i="1"/>
  <c r="Z56" i="1" s="1"/>
  <c r="N235" i="1"/>
  <c r="K55" i="1"/>
  <c r="K54" i="1" s="1"/>
  <c r="I79" i="1"/>
  <c r="I102" i="1"/>
  <c r="I261" i="1"/>
  <c r="M261" i="1"/>
  <c r="J344" i="1"/>
  <c r="J339" i="1" s="1"/>
  <c r="AA69" i="1"/>
  <c r="AC69" i="1"/>
  <c r="AC74" i="1"/>
  <c r="AA74" i="1"/>
  <c r="AA79" i="1"/>
  <c r="AC79" i="1"/>
  <c r="AA102" i="1"/>
  <c r="AJ69" i="1"/>
  <c r="AI230" i="1"/>
  <c r="AI229" i="1" s="1"/>
  <c r="AI228" i="1" s="1"/>
  <c r="AG248" i="1"/>
  <c r="AI248" i="1"/>
  <c r="AI261" i="1"/>
  <c r="AV149" i="1"/>
  <c r="AO74" i="1"/>
  <c r="AM74" i="1"/>
  <c r="AM79" i="1"/>
  <c r="AM152" i="1"/>
  <c r="AM151" i="1" s="1"/>
  <c r="AM150" i="1" s="1"/>
  <c r="AM149" i="1" s="1"/>
  <c r="AO152" i="1"/>
  <c r="AO151" i="1" s="1"/>
  <c r="AO150" i="1" s="1"/>
  <c r="AO149" i="1" s="1"/>
  <c r="N33" i="1"/>
  <c r="N32" i="1" s="1"/>
  <c r="N31" i="1" s="1"/>
  <c r="N30" i="1" s="1"/>
  <c r="N29" i="1" s="1"/>
  <c r="P55" i="1"/>
  <c r="P54" i="1" s="1"/>
  <c r="T79" i="1"/>
  <c r="BD43" i="1"/>
  <c r="BD42" i="1" s="1"/>
  <c r="BD41" i="1" s="1"/>
  <c r="BF44" i="1"/>
  <c r="BA183" i="1"/>
  <c r="BA172" i="1" s="1"/>
  <c r="L69" i="1"/>
  <c r="AI69" i="1"/>
  <c r="G90" i="1"/>
  <c r="G89" i="1" s="1"/>
  <c r="T269" i="1"/>
  <c r="T268" i="1" s="1"/>
  <c r="T267" i="1" s="1"/>
  <c r="T266" i="1" s="1"/>
  <c r="K15" i="1"/>
  <c r="K14" i="1" s="1"/>
  <c r="K13" i="1" s="1"/>
  <c r="K7" i="1" s="1"/>
  <c r="L55" i="1"/>
  <c r="L54" i="1" s="1"/>
  <c r="AU15" i="1"/>
  <c r="AU14" i="1" s="1"/>
  <c r="AU13" i="1" s="1"/>
  <c r="AU7" i="1" s="1"/>
  <c r="Z343" i="1"/>
  <c r="Z164" i="1"/>
  <c r="Y254" i="1"/>
  <c r="AE254" i="1" s="1"/>
  <c r="AK254" i="1" s="1"/>
  <c r="AQ254" i="1" s="1"/>
  <c r="AW254" i="1" s="1"/>
  <c r="G249" i="1"/>
  <c r="G58" i="1"/>
  <c r="G55" i="1" s="1"/>
  <c r="G54" i="1" s="1"/>
  <c r="G362" i="1"/>
  <c r="G361" i="1" s="1"/>
  <c r="G344" i="1" s="1"/>
  <c r="G339" i="1" s="1"/>
  <c r="T242" i="1"/>
  <c r="T241" i="1" s="1"/>
  <c r="Z106" i="1"/>
  <c r="Z105" i="1" s="1"/>
  <c r="Z102" i="1" s="1"/>
  <c r="N311" i="1"/>
  <c r="N310" i="1" s="1"/>
  <c r="N309" i="1" s="1"/>
  <c r="N308" i="1" s="1"/>
  <c r="I15" i="1"/>
  <c r="I14" i="1" s="1"/>
  <c r="I13" i="1" s="1"/>
  <c r="I7" i="1" s="1"/>
  <c r="K69" i="1"/>
  <c r="K74" i="1"/>
  <c r="W344" i="1"/>
  <c r="W339" i="1" s="1"/>
  <c r="AH69" i="1"/>
  <c r="AH79" i="1"/>
  <c r="AN69" i="1"/>
  <c r="AN74" i="1"/>
  <c r="AN79" i="1"/>
  <c r="AN97" i="1"/>
  <c r="AP97" i="1"/>
  <c r="BA74" i="1"/>
  <c r="AY74" i="1"/>
  <c r="Z195" i="1"/>
  <c r="AF195" i="1" s="1"/>
  <c r="AF194" i="1" s="1"/>
  <c r="AF193" i="1" s="1"/>
  <c r="AF192" i="1" s="1"/>
  <c r="AF191" i="1" s="1"/>
  <c r="Z88" i="1"/>
  <c r="N181" i="1"/>
  <c r="N180" i="1" s="1"/>
  <c r="N179" i="1" s="1"/>
  <c r="N178" i="1" s="1"/>
  <c r="M97" i="1"/>
  <c r="O69" i="1"/>
  <c r="Q69" i="1"/>
  <c r="Q74" i="1"/>
  <c r="O74" i="1"/>
  <c r="O79" i="1"/>
  <c r="Q79" i="1"/>
  <c r="S97" i="1"/>
  <c r="O230" i="1"/>
  <c r="O229" i="1" s="1"/>
  <c r="O228" i="1" s="1"/>
  <c r="Q230" i="1"/>
  <c r="Q229" i="1" s="1"/>
  <c r="Q228" i="1" s="1"/>
  <c r="R344" i="1"/>
  <c r="R339" i="1" s="1"/>
  <c r="U152" i="1"/>
  <c r="U151" i="1" s="1"/>
  <c r="U150" i="1" s="1"/>
  <c r="U149" i="1" s="1"/>
  <c r="U230" i="1"/>
  <c r="U229" i="1" s="1"/>
  <c r="U228" i="1" s="1"/>
  <c r="AD69" i="1"/>
  <c r="AB69" i="1"/>
  <c r="AB74" i="1"/>
  <c r="AD74" i="1"/>
  <c r="AD79" i="1"/>
  <c r="AB79" i="1"/>
  <c r="AB97" i="1"/>
  <c r="AF97" i="1"/>
  <c r="AD97" i="1"/>
  <c r="AB102" i="1"/>
  <c r="AD102" i="1"/>
  <c r="AB152" i="1"/>
  <c r="AB151" i="1" s="1"/>
  <c r="AB150" i="1" s="1"/>
  <c r="AB149" i="1" s="1"/>
  <c r="AD230" i="1"/>
  <c r="AD229" i="1" s="1"/>
  <c r="AD228" i="1" s="1"/>
  <c r="AD248" i="1"/>
  <c r="AD261" i="1"/>
  <c r="AB261" i="1"/>
  <c r="AF261" i="1"/>
  <c r="H55" i="1"/>
  <c r="H54" i="1" s="1"/>
  <c r="AV15" i="1"/>
  <c r="AV14" i="1" s="1"/>
  <c r="AV13" i="1" s="1"/>
  <c r="AV7" i="1" s="1"/>
  <c r="L15" i="1"/>
  <c r="L14" i="1" s="1"/>
  <c r="L13" i="1" s="1"/>
  <c r="L7" i="1" s="1"/>
  <c r="G82" i="1"/>
  <c r="G79" i="1" s="1"/>
  <c r="S59" i="1"/>
  <c r="S58" i="1" s="1"/>
  <c r="S55" i="1" s="1"/>
  <c r="S54" i="1" s="1"/>
  <c r="AE302" i="1"/>
  <c r="L92" i="1"/>
  <c r="Y360" i="1"/>
  <c r="AE360" i="1" s="1"/>
  <c r="S359" i="1"/>
  <c r="S358" i="1" s="1"/>
  <c r="S357" i="1" s="1"/>
  <c r="AA55" i="1"/>
  <c r="AA54" i="1" s="1"/>
  <c r="AP102" i="1"/>
  <c r="AY92" i="1"/>
  <c r="AF348" i="1"/>
  <c r="AB248" i="1"/>
  <c r="G77" i="1"/>
  <c r="G74" i="1" s="1"/>
  <c r="H102" i="1"/>
  <c r="AF312" i="1"/>
  <c r="J230" i="1"/>
  <c r="J229" i="1" s="1"/>
  <c r="J228" i="1" s="1"/>
  <c r="S227" i="1"/>
  <c r="M226" i="1"/>
  <c r="M225" i="1" s="1"/>
  <c r="M224" i="1" s="1"/>
  <c r="M223" i="1" s="1"/>
  <c r="T360" i="1"/>
  <c r="N359" i="1"/>
  <c r="N358" i="1" s="1"/>
  <c r="N357" i="1" s="1"/>
  <c r="U55" i="1"/>
  <c r="U54" i="1" s="1"/>
  <c r="AU55" i="1"/>
  <c r="AU54" i="1" s="1"/>
  <c r="AP172" i="1"/>
  <c r="J102" i="1"/>
  <c r="K261" i="1"/>
  <c r="R69" i="1"/>
  <c r="R102" i="1"/>
  <c r="P248" i="1"/>
  <c r="R248" i="1"/>
  <c r="P261" i="1"/>
  <c r="Q344" i="1"/>
  <c r="Q339" i="1" s="1"/>
  <c r="P344" i="1"/>
  <c r="P339" i="1" s="1"/>
  <c r="X7" i="1"/>
  <c r="X69" i="1"/>
  <c r="V74" i="1"/>
  <c r="V152" i="1"/>
  <c r="V151" i="1" s="1"/>
  <c r="V150" i="1" s="1"/>
  <c r="V149" i="1" s="1"/>
  <c r="V230" i="1"/>
  <c r="V229" i="1" s="1"/>
  <c r="V228" i="1" s="1"/>
  <c r="X261" i="1"/>
  <c r="U344" i="1"/>
  <c r="U339" i="1" s="1"/>
  <c r="AG230" i="1"/>
  <c r="AG229" i="1" s="1"/>
  <c r="AG228" i="1" s="1"/>
  <c r="AK261" i="1"/>
  <c r="AW97" i="1"/>
  <c r="AX261" i="1"/>
  <c r="AY183" i="1"/>
  <c r="AY172" i="1" s="1"/>
  <c r="BB230" i="1"/>
  <c r="BB229" i="1" s="1"/>
  <c r="BB228" i="1" s="1"/>
  <c r="J15" i="1"/>
  <c r="J14" i="1" s="1"/>
  <c r="J13" i="1" s="1"/>
  <c r="J7" i="1" s="1"/>
  <c r="J55" i="1"/>
  <c r="J54" i="1" s="1"/>
  <c r="I55" i="1"/>
  <c r="I54" i="1" s="1"/>
  <c r="L79" i="1"/>
  <c r="J92" i="1"/>
  <c r="I92" i="1"/>
  <c r="I248" i="1"/>
  <c r="L248" i="1"/>
  <c r="K344" i="1"/>
  <c r="K339" i="1" s="1"/>
  <c r="I344" i="1"/>
  <c r="I339" i="1" s="1"/>
  <c r="M370" i="1"/>
  <c r="M369" i="1" s="1"/>
  <c r="M368" i="1" s="1"/>
  <c r="W69" i="1"/>
  <c r="U69" i="1"/>
  <c r="U74" i="1"/>
  <c r="W74" i="1"/>
  <c r="W79" i="1"/>
  <c r="U79" i="1"/>
  <c r="U97" i="1"/>
  <c r="Y97" i="1"/>
  <c r="W97" i="1"/>
  <c r="U102" i="1"/>
  <c r="W102" i="1"/>
  <c r="W152" i="1"/>
  <c r="W151" i="1" s="1"/>
  <c r="W150" i="1" s="1"/>
  <c r="W149" i="1" s="1"/>
  <c r="U261" i="1"/>
  <c r="V344" i="1"/>
  <c r="V339" i="1" s="1"/>
  <c r="AB230" i="1"/>
  <c r="AB229" i="1" s="1"/>
  <c r="AB228" i="1" s="1"/>
  <c r="AJ248" i="1"/>
  <c r="AJ261" i="1"/>
  <c r="AH261" i="1"/>
  <c r="AT344" i="1"/>
  <c r="AT339" i="1" s="1"/>
  <c r="AV344" i="1"/>
  <c r="AV339" i="1" s="1"/>
  <c r="AP7" i="1"/>
  <c r="AM55" i="1"/>
  <c r="AM54" i="1" s="1"/>
  <c r="BA79" i="1"/>
  <c r="BA152" i="1"/>
  <c r="BA151" i="1" s="1"/>
  <c r="BA150" i="1" s="1"/>
  <c r="BA149" i="1" s="1"/>
  <c r="BB183" i="1"/>
  <c r="BB172" i="1" s="1"/>
  <c r="BA230" i="1"/>
  <c r="BA229" i="1" s="1"/>
  <c r="BA228" i="1" s="1"/>
  <c r="Y88" i="1"/>
  <c r="S87" i="1"/>
  <c r="S84" i="1" s="1"/>
  <c r="S194" i="1"/>
  <c r="S193" i="1" s="1"/>
  <c r="S192" i="1" s="1"/>
  <c r="S191" i="1" s="1"/>
  <c r="Y195" i="1"/>
  <c r="Y236" i="1"/>
  <c r="AE236" i="1" s="1"/>
  <c r="AK236" i="1" s="1"/>
  <c r="AQ236" i="1" s="1"/>
  <c r="AW236" i="1" s="1"/>
  <c r="S235" i="1"/>
  <c r="S312" i="1"/>
  <c r="M311" i="1"/>
  <c r="M310" i="1" s="1"/>
  <c r="M309" i="1" s="1"/>
  <c r="M308" i="1" s="1"/>
  <c r="H248" i="1"/>
  <c r="M64" i="1"/>
  <c r="M63" i="1" s="1"/>
  <c r="M62" i="1" s="1"/>
  <c r="G63" i="1"/>
  <c r="G62" i="1" s="1"/>
  <c r="S269" i="1"/>
  <c r="S268" i="1" s="1"/>
  <c r="S267" i="1" s="1"/>
  <c r="S266" i="1" s="1"/>
  <c r="Z64" i="1"/>
  <c r="M194" i="1"/>
  <c r="M193" i="1" s="1"/>
  <c r="M192" i="1" s="1"/>
  <c r="M191" i="1" s="1"/>
  <c r="I230" i="1"/>
  <c r="I229" i="1" s="1"/>
  <c r="I228" i="1" s="1"/>
  <c r="K230" i="1"/>
  <c r="K229" i="1" s="1"/>
  <c r="K228" i="1" s="1"/>
  <c r="H79" i="1"/>
  <c r="AE181" i="1"/>
  <c r="AE180" i="1" s="1"/>
  <c r="AE179" i="1" s="1"/>
  <c r="AE178" i="1" s="1"/>
  <c r="Y269" i="1"/>
  <c r="Y268" i="1" s="1"/>
  <c r="Y267" i="1" s="1"/>
  <c r="Y266" i="1" s="1"/>
  <c r="M201" i="1"/>
  <c r="M200" i="1" s="1"/>
  <c r="M199" i="1" s="1"/>
  <c r="M198" i="1" s="1"/>
  <c r="M197" i="1" s="1"/>
  <c r="G200" i="1"/>
  <c r="G199" i="1" s="1"/>
  <c r="G198" i="1" s="1"/>
  <c r="G197" i="1" s="1"/>
  <c r="P172" i="1"/>
  <c r="T96" i="1"/>
  <c r="N95" i="1"/>
  <c r="AE269" i="1"/>
  <c r="AE268" i="1" s="1"/>
  <c r="AE267" i="1" s="1"/>
  <c r="AE266" i="1" s="1"/>
  <c r="AK270" i="1"/>
  <c r="S164" i="1"/>
  <c r="M163" i="1"/>
  <c r="M162" i="1" s="1"/>
  <c r="M161" i="1" s="1"/>
  <c r="M160" i="1" s="1"/>
  <c r="Y181" i="1"/>
  <c r="Y180" i="1" s="1"/>
  <c r="Y179" i="1" s="1"/>
  <c r="Y178" i="1" s="1"/>
  <c r="M242" i="1"/>
  <c r="M241" i="1" s="1"/>
  <c r="M359" i="1"/>
  <c r="M358" i="1" s="1"/>
  <c r="M357" i="1" s="1"/>
  <c r="S20" i="1"/>
  <c r="M18" i="1"/>
  <c r="S49" i="1"/>
  <c r="M48" i="1"/>
  <c r="M47" i="1" s="1"/>
  <c r="M46" i="1" s="1"/>
  <c r="AR19" i="1"/>
  <c r="AE257" i="1"/>
  <c r="AE256" i="1" s="1"/>
  <c r="AE255" i="1" s="1"/>
  <c r="Y256" i="1"/>
  <c r="Y255" i="1" s="1"/>
  <c r="T217" i="1"/>
  <c r="N216" i="1"/>
  <c r="N215" i="1" s="1"/>
  <c r="N214" i="1" s="1"/>
  <c r="N213" i="1" s="1"/>
  <c r="S242" i="1"/>
  <c r="S241" i="1" s="1"/>
  <c r="Y243" i="1"/>
  <c r="P15" i="1"/>
  <c r="P14" i="1" s="1"/>
  <c r="P13" i="1" s="1"/>
  <c r="P7" i="1" s="1"/>
  <c r="Y298" i="1"/>
  <c r="Y297" i="1" s="1"/>
  <c r="Y296" i="1" s="1"/>
  <c r="Y295" i="1" s="1"/>
  <c r="Y294" i="1" s="1"/>
  <c r="Z181" i="1"/>
  <c r="Z180" i="1" s="1"/>
  <c r="Z179" i="1" s="1"/>
  <c r="Z178" i="1" s="1"/>
  <c r="AF182" i="1"/>
  <c r="N63" i="1"/>
  <c r="N62" i="1" s="1"/>
  <c r="M96" i="1"/>
  <c r="S96" i="1" s="1"/>
  <c r="G95" i="1"/>
  <c r="M181" i="1"/>
  <c r="M180" i="1" s="1"/>
  <c r="M179" i="1" s="1"/>
  <c r="M178" i="1" s="1"/>
  <c r="H15" i="1"/>
  <c r="H14" i="1" s="1"/>
  <c r="H13" i="1" s="1"/>
  <c r="H7" i="1" s="1"/>
  <c r="H92" i="1"/>
  <c r="N163" i="1"/>
  <c r="N162" i="1" s="1"/>
  <c r="N161" i="1" s="1"/>
  <c r="N160" i="1" s="1"/>
  <c r="N242" i="1"/>
  <c r="N241" i="1" s="1"/>
  <c r="N105" i="1"/>
  <c r="N102" i="1" s="1"/>
  <c r="N72" i="1"/>
  <c r="N69" i="1" s="1"/>
  <c r="T156" i="1"/>
  <c r="N155" i="1"/>
  <c r="N152" i="1" s="1"/>
  <c r="N151" i="1" s="1"/>
  <c r="N150" i="1" s="1"/>
  <c r="T169" i="1"/>
  <c r="N168" i="1"/>
  <c r="N167" i="1" s="1"/>
  <c r="N166" i="1" s="1"/>
  <c r="N165" i="1" s="1"/>
  <c r="Z259" i="1"/>
  <c r="Z258" i="1" s="1"/>
  <c r="AF260" i="1"/>
  <c r="AL260" i="1" s="1"/>
  <c r="AL259" i="1" s="1"/>
  <c r="AL258" i="1" s="1"/>
  <c r="AN183" i="1"/>
  <c r="AN172" i="1" s="1"/>
  <c r="AZ183" i="1"/>
  <c r="AZ172" i="1" s="1"/>
  <c r="H69" i="1"/>
  <c r="Z235" i="1"/>
  <c r="N87" i="1"/>
  <c r="N84" i="1" s="1"/>
  <c r="N194" i="1"/>
  <c r="N193" i="1" s="1"/>
  <c r="N192" i="1" s="1"/>
  <c r="N191" i="1" s="1"/>
  <c r="M60" i="1"/>
  <c r="N18" i="1"/>
  <c r="N48" i="1"/>
  <c r="N47" i="1" s="1"/>
  <c r="N46" i="1" s="1"/>
  <c r="I69" i="1"/>
  <c r="J74" i="1"/>
  <c r="J79" i="1"/>
  <c r="L97" i="1"/>
  <c r="J97" i="1"/>
  <c r="N97" i="1"/>
  <c r="L152" i="1"/>
  <c r="L151" i="1" s="1"/>
  <c r="L150" i="1" s="1"/>
  <c r="L149" i="1" s="1"/>
  <c r="J152" i="1"/>
  <c r="J151" i="1" s="1"/>
  <c r="J150" i="1" s="1"/>
  <c r="J149" i="1" s="1"/>
  <c r="K248" i="1"/>
  <c r="L261" i="1"/>
  <c r="J261" i="1"/>
  <c r="N261" i="1"/>
  <c r="O97" i="1"/>
  <c r="Q97" i="1"/>
  <c r="O102" i="1"/>
  <c r="Q102" i="1"/>
  <c r="O152" i="1"/>
  <c r="O151" i="1" s="1"/>
  <c r="O150" i="1" s="1"/>
  <c r="O149" i="1" s="1"/>
  <c r="Q152" i="1"/>
  <c r="Q151" i="1" s="1"/>
  <c r="Q150" i="1" s="1"/>
  <c r="Q149" i="1" s="1"/>
  <c r="X55" i="1"/>
  <c r="X54" i="1" s="1"/>
  <c r="M183" i="1"/>
  <c r="S261" i="1"/>
  <c r="V69" i="1"/>
  <c r="X74" i="1"/>
  <c r="V79" i="1"/>
  <c r="X79" i="1"/>
  <c r="X97" i="1"/>
  <c r="V97" i="1"/>
  <c r="X102" i="1"/>
  <c r="V102" i="1"/>
  <c r="X152" i="1"/>
  <c r="X151" i="1" s="1"/>
  <c r="X150" i="1" s="1"/>
  <c r="X149" i="1" s="1"/>
  <c r="X172" i="1"/>
  <c r="X230" i="1"/>
  <c r="X229" i="1" s="1"/>
  <c r="X228" i="1" s="1"/>
  <c r="V261" i="1"/>
  <c r="Z261" i="1"/>
  <c r="AA97" i="1"/>
  <c r="AE97" i="1"/>
  <c r="AA152" i="1"/>
  <c r="AA151" i="1" s="1"/>
  <c r="AA150" i="1" s="1"/>
  <c r="AA149" i="1" s="1"/>
  <c r="AC230" i="1"/>
  <c r="AC229" i="1" s="1"/>
  <c r="AC228" i="1" s="1"/>
  <c r="AA248" i="1"/>
  <c r="AC261" i="1"/>
  <c r="AA261" i="1"/>
  <c r="AH74" i="1"/>
  <c r="AJ74" i="1"/>
  <c r="AJ79" i="1"/>
  <c r="AJ97" i="1"/>
  <c r="AH152" i="1"/>
  <c r="AH151" i="1" s="1"/>
  <c r="AH150" i="1" s="1"/>
  <c r="AH149" i="1" s="1"/>
  <c r="AI344" i="1"/>
  <c r="AI339" i="1" s="1"/>
  <c r="AP69" i="1"/>
  <c r="AP74" i="1"/>
  <c r="AP79" i="1"/>
  <c r="AR97" i="1"/>
  <c r="AN102" i="1"/>
  <c r="AP230" i="1"/>
  <c r="AP229" i="1" s="1"/>
  <c r="AP228" i="1" s="1"/>
  <c r="AN261" i="1"/>
  <c r="AR261" i="1"/>
  <c r="AP261" i="1"/>
  <c r="AY97" i="1"/>
  <c r="BC97" i="1"/>
  <c r="BA97" i="1"/>
  <c r="AZ152" i="1"/>
  <c r="AZ151" i="1" s="1"/>
  <c r="AZ150" i="1" s="1"/>
  <c r="AZ149" i="1" s="1"/>
  <c r="AO172" i="1"/>
  <c r="W230" i="1"/>
  <c r="W229" i="1" s="1"/>
  <c r="W228" i="1" s="1"/>
  <c r="U248" i="1"/>
  <c r="W248" i="1"/>
  <c r="W261" i="1"/>
  <c r="Y261" i="1"/>
  <c r="AB15" i="1"/>
  <c r="AB14" i="1" s="1"/>
  <c r="AB13" i="1" s="1"/>
  <c r="AB7" i="1" s="1"/>
  <c r="AI97" i="1"/>
  <c r="AG97" i="1"/>
  <c r="AK97" i="1"/>
  <c r="AI102" i="1"/>
  <c r="AG102" i="1"/>
  <c r="AG152" i="1"/>
  <c r="AG151" i="1" s="1"/>
  <c r="AG150" i="1" s="1"/>
  <c r="AG149" i="1" s="1"/>
  <c r="AH230" i="1"/>
  <c r="AH229" i="1" s="1"/>
  <c r="AH228" i="1" s="1"/>
  <c r="AL261" i="1"/>
  <c r="AO69" i="1"/>
  <c r="AM69" i="1"/>
  <c r="AO79" i="1"/>
  <c r="AO97" i="1"/>
  <c r="AN152" i="1"/>
  <c r="AN151" i="1" s="1"/>
  <c r="AN150" i="1" s="1"/>
  <c r="AN149" i="1" s="1"/>
  <c r="BA69" i="1"/>
  <c r="AY248" i="1"/>
  <c r="AY261" i="1"/>
  <c r="BC261" i="1"/>
  <c r="BA261" i="1"/>
  <c r="Z60" i="1"/>
  <c r="AF61" i="1"/>
  <c r="Y33" i="1"/>
  <c r="Y32" i="1" s="1"/>
  <c r="Y31" i="1" s="1"/>
  <c r="Y30" i="1" s="1"/>
  <c r="Y29" i="1" s="1"/>
  <c r="AE34" i="1"/>
  <c r="AL49" i="1"/>
  <c r="AR49" i="1" s="1"/>
  <c r="AX49" i="1" s="1"/>
  <c r="AF34" i="1"/>
  <c r="Z33" i="1"/>
  <c r="Z32" i="1" s="1"/>
  <c r="Z31" i="1" s="1"/>
  <c r="Z30" i="1" s="1"/>
  <c r="Z29" i="1" s="1"/>
  <c r="Z226" i="1"/>
  <c r="Z225" i="1" s="1"/>
  <c r="Z224" i="1" s="1"/>
  <c r="Z223" i="1" s="1"/>
  <c r="AF227" i="1"/>
  <c r="AF270" i="1"/>
  <c r="Z269" i="1"/>
  <c r="Z268" i="1" s="1"/>
  <c r="Z267" i="1" s="1"/>
  <c r="Z266" i="1" s="1"/>
  <c r="T226" i="1"/>
  <c r="T225" i="1" s="1"/>
  <c r="T224" i="1" s="1"/>
  <c r="T223" i="1" s="1"/>
  <c r="N200" i="1"/>
  <c r="N199" i="1" s="1"/>
  <c r="N198" i="1" s="1"/>
  <c r="N197" i="1" s="1"/>
  <c r="N90" i="1"/>
  <c r="N89" i="1" s="1"/>
  <c r="S343" i="1"/>
  <c r="M342" i="1"/>
  <c r="M341" i="1" s="1"/>
  <c r="M340" i="1" s="1"/>
  <c r="T371" i="1"/>
  <c r="N370" i="1"/>
  <c r="N369" i="1" s="1"/>
  <c r="N368" i="1" s="1"/>
  <c r="S156" i="1"/>
  <c r="M155" i="1"/>
  <c r="M152" i="1" s="1"/>
  <c r="M151" i="1" s="1"/>
  <c r="M150" i="1" s="1"/>
  <c r="S169" i="1"/>
  <c r="M168" i="1"/>
  <c r="M167" i="1" s="1"/>
  <c r="M166" i="1" s="1"/>
  <c r="M165" i="1" s="1"/>
  <c r="AK237" i="1"/>
  <c r="AD55" i="1"/>
  <c r="AD54" i="1" s="1"/>
  <c r="Z250" i="1"/>
  <c r="Z91" i="1"/>
  <c r="O172" i="1"/>
  <c r="N226" i="1"/>
  <c r="N225" i="1" s="1"/>
  <c r="N224" i="1" s="1"/>
  <c r="N223" i="1" s="1"/>
  <c r="M235" i="1"/>
  <c r="T17" i="1"/>
  <c r="N16" i="1"/>
  <c r="T59" i="1"/>
  <c r="N58" i="1"/>
  <c r="T94" i="1"/>
  <c r="N93" i="1"/>
  <c r="T187" i="1"/>
  <c r="N186" i="1"/>
  <c r="N185" i="1" s="1"/>
  <c r="N184" i="1" s="1"/>
  <c r="N183" i="1" s="1"/>
  <c r="S217" i="1"/>
  <c r="M216" i="1"/>
  <c r="M215" i="1" s="1"/>
  <c r="M214" i="1" s="1"/>
  <c r="M213" i="1" s="1"/>
  <c r="AL237" i="1"/>
  <c r="AF235" i="1"/>
  <c r="T298" i="1"/>
  <c r="N297" i="1"/>
  <c r="N296" i="1" s="1"/>
  <c r="N295" i="1" s="1"/>
  <c r="AC102" i="1"/>
  <c r="AC152" i="1"/>
  <c r="AC151" i="1" s="1"/>
  <c r="AC150" i="1" s="1"/>
  <c r="AC149" i="1" s="1"/>
  <c r="AJ55" i="1"/>
  <c r="AJ54" i="1" s="1"/>
  <c r="T254" i="1"/>
  <c r="N253" i="1"/>
  <c r="S348" i="1"/>
  <c r="M347" i="1"/>
  <c r="M346" i="1" s="1"/>
  <c r="M345" i="1" s="1"/>
  <c r="V55" i="1"/>
  <c r="V54" i="1" s="1"/>
  <c r="AE222" i="1"/>
  <c r="AE221" i="1" s="1"/>
  <c r="AE220" i="1" s="1"/>
  <c r="AE219" i="1" s="1"/>
  <c r="AE218" i="1" s="1"/>
  <c r="Y221" i="1"/>
  <c r="Y220" i="1" s="1"/>
  <c r="Y219" i="1" s="1"/>
  <c r="Y218" i="1" s="1"/>
  <c r="Y259" i="1"/>
  <c r="Y258" i="1" s="1"/>
  <c r="AE260" i="1"/>
  <c r="AK260" i="1" s="1"/>
  <c r="AQ260" i="1" s="1"/>
  <c r="AP55" i="1"/>
  <c r="AP54" i="1" s="1"/>
  <c r="AV172" i="1"/>
  <c r="AV55" i="1"/>
  <c r="AV54" i="1" s="1"/>
  <c r="AN7" i="1"/>
  <c r="W55" i="1"/>
  <c r="W54" i="1" s="1"/>
  <c r="AG344" i="1"/>
  <c r="AG339" i="1" s="1"/>
  <c r="AU339" i="1"/>
  <c r="AH55" i="1"/>
  <c r="AH54" i="1" s="1"/>
  <c r="AO344" i="1"/>
  <c r="AO339" i="1" s="1"/>
  <c r="AS261" i="1"/>
  <c r="AS247" i="1" s="1"/>
  <c r="AY230" i="1"/>
  <c r="AY229" i="1" s="1"/>
  <c r="AY228" i="1" s="1"/>
  <c r="AM97" i="1"/>
  <c r="AM102" i="1"/>
  <c r="AZ97" i="1"/>
  <c r="BD97" i="1"/>
  <c r="AZ230" i="1"/>
  <c r="AZ229" i="1" s="1"/>
  <c r="AZ228" i="1" s="1"/>
  <c r="AZ248" i="1"/>
  <c r="BB248" i="1"/>
  <c r="AZ261" i="1"/>
  <c r="BD261" i="1"/>
  <c r="BB261" i="1"/>
  <c r="G152" i="1"/>
  <c r="G151" i="1" s="1"/>
  <c r="G150" i="1" s="1"/>
  <c r="G149" i="1" s="1"/>
  <c r="H152" i="1"/>
  <c r="H151" i="1" s="1"/>
  <c r="H150" i="1" s="1"/>
  <c r="H149" i="1" s="1"/>
  <c r="H74" i="1"/>
  <c r="H230" i="1"/>
  <c r="H229" i="1" s="1"/>
  <c r="H228" i="1" s="1"/>
  <c r="H97" i="1"/>
  <c r="M33" i="1"/>
  <c r="M32" i="1" s="1"/>
  <c r="M31" i="1" s="1"/>
  <c r="M30" i="1" s="1"/>
  <c r="M29" i="1" s="1"/>
  <c r="N56" i="1"/>
  <c r="N269" i="1"/>
  <c r="N268" i="1" s="1"/>
  <c r="N267" i="1" s="1"/>
  <c r="N266" i="1" s="1"/>
  <c r="M297" i="1"/>
  <c r="M296" i="1" s="1"/>
  <c r="M295" i="1" s="1"/>
  <c r="N347" i="1"/>
  <c r="N346" i="1" s="1"/>
  <c r="N345" i="1" s="1"/>
  <c r="M269" i="1"/>
  <c r="M268" i="1" s="1"/>
  <c r="M267" i="1" s="1"/>
  <c r="M266" i="1" s="1"/>
  <c r="N301" i="1"/>
  <c r="N300" i="1" s="1"/>
  <c r="N299" i="1" s="1"/>
  <c r="N362" i="1"/>
  <c r="N361" i="1" s="1"/>
  <c r="O55" i="1"/>
  <c r="O54" i="1" s="1"/>
  <c r="AH172" i="1"/>
  <c r="Z221" i="1"/>
  <c r="Z220" i="1" s="1"/>
  <c r="Z219" i="1" s="1"/>
  <c r="Z218" i="1" s="1"/>
  <c r="AC55" i="1"/>
  <c r="AC54" i="1" s="1"/>
  <c r="AC7" i="1"/>
  <c r="AG55" i="1"/>
  <c r="AG54" i="1" s="1"/>
  <c r="AH344" i="1"/>
  <c r="AH339" i="1" s="1"/>
  <c r="AR68" i="1"/>
  <c r="AT261" i="1"/>
  <c r="AS92" i="1"/>
  <c r="AS150" i="1"/>
  <c r="AS149" i="1" s="1"/>
  <c r="AT149" i="1"/>
  <c r="AS55" i="1"/>
  <c r="AS54" i="1" s="1"/>
  <c r="AS183" i="1"/>
  <c r="AS172" i="1" s="1"/>
  <c r="AM230" i="1"/>
  <c r="AM229" i="1" s="1"/>
  <c r="AM228" i="1" s="1"/>
  <c r="AN248" i="1"/>
  <c r="BB152" i="1"/>
  <c r="BB151" i="1" s="1"/>
  <c r="BB150" i="1" s="1"/>
  <c r="BB149" i="1" s="1"/>
  <c r="BA248" i="1"/>
  <c r="BA15" i="1"/>
  <c r="BA14" i="1" s="1"/>
  <c r="BA13" i="1" s="1"/>
  <c r="BA7" i="1" s="1"/>
  <c r="BB97" i="1"/>
  <c r="AZ74" i="1"/>
  <c r="BB79" i="1"/>
  <c r="AZ79" i="1"/>
  <c r="G183" i="1"/>
  <c r="G172" i="1" s="1"/>
  <c r="H183" i="1"/>
  <c r="H172" i="1" s="1"/>
  <c r="AL222" i="1"/>
  <c r="AF221" i="1"/>
  <c r="AF220" i="1" s="1"/>
  <c r="AF219" i="1" s="1"/>
  <c r="AF218" i="1" s="1"/>
  <c r="AB344" i="1"/>
  <c r="AB339" i="1" s="1"/>
  <c r="V248" i="1"/>
  <c r="AD344" i="1"/>
  <c r="AD339" i="1" s="1"/>
  <c r="AH102" i="1"/>
  <c r="AJ102" i="1"/>
  <c r="AI152" i="1"/>
  <c r="AI151" i="1" s="1"/>
  <c r="AI150" i="1" s="1"/>
  <c r="AI149" i="1" s="1"/>
  <c r="AJ230" i="1"/>
  <c r="AJ229" i="1" s="1"/>
  <c r="AJ228" i="1" s="1"/>
  <c r="AH248" i="1"/>
  <c r="AJ7" i="1"/>
  <c r="AG15" i="1"/>
  <c r="AG14" i="1" s="1"/>
  <c r="AG13" i="1" s="1"/>
  <c r="AG7" i="1" s="1"/>
  <c r="AI172" i="1"/>
  <c r="AQ367" i="1"/>
  <c r="AJ183" i="1"/>
  <c r="AJ172" i="1" s="1"/>
  <c r="AT102" i="1"/>
  <c r="AU183" i="1"/>
  <c r="AU172" i="1" s="1"/>
  <c r="AT183" i="1"/>
  <c r="AT172" i="1" s="1"/>
  <c r="AU230" i="1"/>
  <c r="AU229" i="1" s="1"/>
  <c r="AU228" i="1" s="1"/>
  <c r="AS228" i="1"/>
  <c r="AS344" i="1"/>
  <c r="AS339" i="1" s="1"/>
  <c r="AT15" i="1"/>
  <c r="AT14" i="1" s="1"/>
  <c r="AT13" i="1" s="1"/>
  <c r="AT7" i="1" s="1"/>
  <c r="AS97" i="1"/>
  <c r="AT248" i="1"/>
  <c r="BB15" i="1"/>
  <c r="BB14" i="1" s="1"/>
  <c r="BB13" i="1" s="1"/>
  <c r="BB7" i="1" s="1"/>
  <c r="BA102" i="1"/>
  <c r="AO55" i="1"/>
  <c r="AO54" i="1" s="1"/>
  <c r="AY79" i="1"/>
  <c r="AQ97" i="1"/>
  <c r="BB69" i="1"/>
  <c r="BB74" i="1"/>
  <c r="BB102" i="1"/>
  <c r="BB344" i="1"/>
  <c r="BB339" i="1" s="1"/>
  <c r="H344" i="1"/>
  <c r="H339" i="1" s="1"/>
  <c r="M82" i="1"/>
  <c r="M79" i="1" s="1"/>
  <c r="S83" i="1"/>
  <c r="S106" i="1"/>
  <c r="M105" i="1"/>
  <c r="M102" i="1" s="1"/>
  <c r="S250" i="1"/>
  <c r="M249" i="1"/>
  <c r="M77" i="1"/>
  <c r="M74" i="1" s="1"/>
  <c r="S78" i="1"/>
  <c r="S91" i="1"/>
  <c r="M90" i="1"/>
  <c r="M89" i="1" s="1"/>
  <c r="M362" i="1"/>
  <c r="M361" i="1" s="1"/>
  <c r="M72" i="1"/>
  <c r="M69" i="1" s="1"/>
  <c r="S73" i="1"/>
  <c r="S94" i="1"/>
  <c r="M93" i="1"/>
  <c r="S232" i="1"/>
  <c r="M231" i="1"/>
  <c r="K172" i="1"/>
  <c r="I172" i="1"/>
  <c r="L183" i="1"/>
  <c r="L172" i="1" s="1"/>
  <c r="J183" i="1"/>
  <c r="J172" i="1" s="1"/>
  <c r="X344" i="1"/>
  <c r="X339" i="1" s="1"/>
  <c r="W172" i="1"/>
  <c r="U183" i="1"/>
  <c r="U172" i="1" s="1"/>
  <c r="Z256" i="1"/>
  <c r="Z255" i="1" s="1"/>
  <c r="AB55" i="1"/>
  <c r="AB54" i="1" s="1"/>
  <c r="AA344" i="1"/>
  <c r="AA339" i="1" s="1"/>
  <c r="AD183" i="1"/>
  <c r="AD172" i="1" s="1"/>
  <c r="AC344" i="1"/>
  <c r="AC339" i="1" s="1"/>
  <c r="AJ344" i="1"/>
  <c r="AJ339" i="1" s="1"/>
  <c r="AK67" i="1"/>
  <c r="AK66" i="1" s="1"/>
  <c r="AQ68" i="1"/>
  <c r="AI7" i="1"/>
  <c r="AR366" i="1"/>
  <c r="AR365" i="1" s="1"/>
  <c r="AX367" i="1"/>
  <c r="AT79" i="1"/>
  <c r="AT92" i="1"/>
  <c r="AL366" i="1"/>
  <c r="AL365" i="1" s="1"/>
  <c r="AU97" i="1"/>
  <c r="AU261" i="1"/>
  <c r="AU247" i="1" s="1"/>
  <c r="AW44" i="1"/>
  <c r="AX43" i="1"/>
  <c r="AX42" i="1" s="1"/>
  <c r="AX41" i="1" s="1"/>
  <c r="AX36" i="1" s="1"/>
  <c r="AY69" i="1"/>
  <c r="AY102" i="1"/>
  <c r="AZ344" i="1"/>
  <c r="AZ339" i="1" s="1"/>
  <c r="AY152" i="1"/>
  <c r="AY151" i="1" s="1"/>
  <c r="AY150" i="1" s="1"/>
  <c r="AY149" i="1" s="1"/>
  <c r="AZ15" i="1"/>
  <c r="AZ14" i="1" s="1"/>
  <c r="AZ13" i="1" s="1"/>
  <c r="AZ7" i="1" s="1"/>
  <c r="AZ69" i="1"/>
  <c r="AZ102" i="1"/>
  <c r="AY15" i="1"/>
  <c r="AY14" i="1" s="1"/>
  <c r="AY13" i="1" s="1"/>
  <c r="AY7" i="1" s="1"/>
  <c r="AY55" i="1"/>
  <c r="AY54" i="1" s="1"/>
  <c r="BA92" i="1"/>
  <c r="AZ55" i="1"/>
  <c r="AZ54" i="1" s="1"/>
  <c r="BB92" i="1"/>
  <c r="AY344" i="1"/>
  <c r="AY339" i="1" s="1"/>
  <c r="BA344" i="1"/>
  <c r="BA339" i="1" s="1"/>
  <c r="BF40" i="1" l="1"/>
  <c r="BD39" i="1"/>
  <c r="BD38" i="1" s="1"/>
  <c r="BD37" i="1" s="1"/>
  <c r="AV45" i="1"/>
  <c r="AV35" i="1" s="1"/>
  <c r="M294" i="1"/>
  <c r="M288" i="1" s="1"/>
  <c r="N294" i="1"/>
  <c r="N288" i="1" s="1"/>
  <c r="AQ292" i="1"/>
  <c r="AQ291" i="1" s="1"/>
  <c r="AQ290" i="1" s="1"/>
  <c r="AQ289" i="1" s="1"/>
  <c r="AW293" i="1"/>
  <c r="AW292" i="1" s="1"/>
  <c r="AW291" i="1" s="1"/>
  <c r="AW290" i="1" s="1"/>
  <c r="AW289" i="1" s="1"/>
  <c r="AR292" i="1"/>
  <c r="AR291" i="1" s="1"/>
  <c r="AR290" i="1" s="1"/>
  <c r="AR289" i="1" s="1"/>
  <c r="AX293" i="1"/>
  <c r="AV247" i="1"/>
  <c r="AV196" i="1" s="1"/>
  <c r="AL302" i="1"/>
  <c r="AR302" i="1" s="1"/>
  <c r="AR301" i="1" s="1"/>
  <c r="AR300" i="1" s="1"/>
  <c r="AR299" i="1" s="1"/>
  <c r="AW125" i="1"/>
  <c r="AW124" i="1" s="1"/>
  <c r="AQ124" i="1"/>
  <c r="AR124" i="1"/>
  <c r="AX125" i="1"/>
  <c r="AG247" i="1"/>
  <c r="AG196" i="1" s="1"/>
  <c r="AL256" i="1"/>
  <c r="AL255" i="1" s="1"/>
  <c r="AK259" i="1"/>
  <c r="AK258" i="1" s="1"/>
  <c r="AE61" i="1"/>
  <c r="AK61" i="1" s="1"/>
  <c r="AE17" i="1"/>
  <c r="AE16" i="1" s="1"/>
  <c r="N230" i="1"/>
  <c r="N229" i="1" s="1"/>
  <c r="N228" i="1" s="1"/>
  <c r="O247" i="1"/>
  <c r="O196" i="1" s="1"/>
  <c r="AE253" i="1"/>
  <c r="T230" i="1"/>
  <c r="T229" i="1" s="1"/>
  <c r="T228" i="1" s="1"/>
  <c r="K247" i="1"/>
  <c r="K196" i="1" s="1"/>
  <c r="L247" i="1"/>
  <c r="L196" i="1" s="1"/>
  <c r="AX257" i="1"/>
  <c r="AX256" i="1" s="1"/>
  <c r="AX255" i="1" s="1"/>
  <c r="U247" i="1"/>
  <c r="U196" i="1" s="1"/>
  <c r="AL232" i="1"/>
  <c r="AL231" i="1" s="1"/>
  <c r="AF83" i="1"/>
  <c r="AL83" i="1" s="1"/>
  <c r="Z301" i="1"/>
  <c r="Z300" i="1" s="1"/>
  <c r="Z299" i="1" s="1"/>
  <c r="AO247" i="1"/>
  <c r="AO196" i="1" s="1"/>
  <c r="AN247" i="1"/>
  <c r="AN196" i="1" s="1"/>
  <c r="AF106" i="1"/>
  <c r="AL106" i="1" s="1"/>
  <c r="AF78" i="1"/>
  <c r="AL78" i="1" s="1"/>
  <c r="M55" i="1"/>
  <c r="M54" i="1" s="1"/>
  <c r="I247" i="1"/>
  <c r="I196" i="1" s="1"/>
  <c r="AL20" i="1"/>
  <c r="AR20" i="1" s="1"/>
  <c r="AX20" i="1" s="1"/>
  <c r="BD20" i="1" s="1"/>
  <c r="BF20" i="1" s="1"/>
  <c r="Z18" i="1"/>
  <c r="AC247" i="1"/>
  <c r="AC196" i="1" s="1"/>
  <c r="G92" i="1"/>
  <c r="G45" i="1" s="1"/>
  <c r="G35" i="1" s="1"/>
  <c r="X247" i="1"/>
  <c r="X196" i="1" s="1"/>
  <c r="AF73" i="1"/>
  <c r="AF72" i="1" s="1"/>
  <c r="AF69" i="1" s="1"/>
  <c r="J247" i="1"/>
  <c r="J196" i="1" s="1"/>
  <c r="AL362" i="1"/>
  <c r="AL361" i="1" s="1"/>
  <c r="P45" i="1"/>
  <c r="P35" i="1" s="1"/>
  <c r="AM247" i="1"/>
  <c r="AM196" i="1" s="1"/>
  <c r="N248" i="1"/>
  <c r="N247" i="1" s="1"/>
  <c r="H247" i="1"/>
  <c r="H196" i="1" s="1"/>
  <c r="G248" i="1"/>
  <c r="G247" i="1" s="1"/>
  <c r="G196" i="1" s="1"/>
  <c r="AF338" i="1"/>
  <c r="AL338" i="1" s="1"/>
  <c r="AR338" i="1" s="1"/>
  <c r="AR337" i="1" s="1"/>
  <c r="AR336" i="1" s="1"/>
  <c r="AR335" i="1" s="1"/>
  <c r="AR334" i="1" s="1"/>
  <c r="AR333" i="1" s="1"/>
  <c r="AL195" i="1"/>
  <c r="AL194" i="1" s="1"/>
  <c r="AL193" i="1" s="1"/>
  <c r="AL192" i="1" s="1"/>
  <c r="AL191" i="1" s="1"/>
  <c r="M248" i="1"/>
  <c r="M247" i="1" s="1"/>
  <c r="AP247" i="1"/>
  <c r="AP196" i="1" s="1"/>
  <c r="S64" i="1"/>
  <c r="Y64" i="1" s="1"/>
  <c r="S186" i="1"/>
  <c r="S185" i="1" s="1"/>
  <c r="S184" i="1" s="1"/>
  <c r="S183" i="1" s="1"/>
  <c r="S172" i="1" s="1"/>
  <c r="AK257" i="1"/>
  <c r="AK256" i="1" s="1"/>
  <c r="AK255" i="1" s="1"/>
  <c r="AE187" i="1"/>
  <c r="Y186" i="1"/>
  <c r="Y185" i="1" s="1"/>
  <c r="Y184" i="1" s="1"/>
  <c r="Y183" i="1" s="1"/>
  <c r="AW182" i="1"/>
  <c r="AW181" i="1" s="1"/>
  <c r="AW180" i="1" s="1"/>
  <c r="AW179" i="1" s="1"/>
  <c r="AW178" i="1" s="1"/>
  <c r="AL243" i="1"/>
  <c r="AR243" i="1" s="1"/>
  <c r="AD247" i="1"/>
  <c r="AD196" i="1" s="1"/>
  <c r="AC45" i="1"/>
  <c r="AC35" i="1" s="1"/>
  <c r="Z230" i="1"/>
  <c r="Z229" i="1" s="1"/>
  <c r="Z228" i="1" s="1"/>
  <c r="R247" i="1"/>
  <c r="R196" i="1" s="1"/>
  <c r="AI247" i="1"/>
  <c r="AI196" i="1" s="1"/>
  <c r="V247" i="1"/>
  <c r="V196" i="1" s="1"/>
  <c r="Q247" i="1"/>
  <c r="Q196" i="1" s="1"/>
  <c r="BA247" i="1"/>
  <c r="BA196" i="1" s="1"/>
  <c r="AI45" i="1"/>
  <c r="AI35" i="1" s="1"/>
  <c r="I45" i="1"/>
  <c r="I35" i="1" s="1"/>
  <c r="N55" i="1"/>
  <c r="N54" i="1" s="1"/>
  <c r="AS196" i="1"/>
  <c r="AQ338" i="1"/>
  <c r="AW338" i="1" s="1"/>
  <c r="AE57" i="1"/>
  <c r="AF201" i="1"/>
  <c r="AL201" i="1" s="1"/>
  <c r="AE337" i="1"/>
  <c r="AE336" i="1" s="1"/>
  <c r="AE335" i="1" s="1"/>
  <c r="AE334" i="1" s="1"/>
  <c r="AE333" i="1" s="1"/>
  <c r="M344" i="1"/>
  <c r="M339" i="1" s="1"/>
  <c r="N92" i="1"/>
  <c r="AE235" i="1"/>
  <c r="Q45" i="1"/>
  <c r="Q35" i="1" s="1"/>
  <c r="Z194" i="1"/>
  <c r="Z193" i="1" s="1"/>
  <c r="Z192" i="1" s="1"/>
  <c r="Z191" i="1" s="1"/>
  <c r="M15" i="1"/>
  <c r="M14" i="1" s="1"/>
  <c r="M13" i="1" s="1"/>
  <c r="M7" i="1" s="1"/>
  <c r="AB247" i="1"/>
  <c r="AB196" i="1" s="1"/>
  <c r="BA45" i="1"/>
  <c r="BA35" i="1" s="1"/>
  <c r="AG45" i="1"/>
  <c r="AG35" i="1" s="1"/>
  <c r="Y235" i="1"/>
  <c r="W247" i="1"/>
  <c r="W196" i="1" s="1"/>
  <c r="J45" i="1"/>
  <c r="J35" i="1" s="1"/>
  <c r="N149" i="1"/>
  <c r="AH247" i="1"/>
  <c r="AH196" i="1" s="1"/>
  <c r="R45" i="1"/>
  <c r="R35" i="1" s="1"/>
  <c r="BD256" i="1"/>
  <c r="BD255" i="1" s="1"/>
  <c r="BF257" i="1"/>
  <c r="AD45" i="1"/>
  <c r="AD35" i="1" s="1"/>
  <c r="BF43" i="1"/>
  <c r="BF42" i="1" s="1"/>
  <c r="BF41" i="1" s="1"/>
  <c r="BF36" i="1" s="1"/>
  <c r="BH44" i="1"/>
  <c r="BH43" i="1" s="1"/>
  <c r="BH42" i="1" s="1"/>
  <c r="BH41" i="1" s="1"/>
  <c r="BH36" i="1" s="1"/>
  <c r="AN45" i="1"/>
  <c r="AN35" i="1" s="1"/>
  <c r="AZ247" i="1"/>
  <c r="AZ196" i="1" s="1"/>
  <c r="M149" i="1"/>
  <c r="V45" i="1"/>
  <c r="V35" i="1" s="1"/>
  <c r="L45" i="1"/>
  <c r="L35" i="1" s="1"/>
  <c r="AF57" i="1"/>
  <c r="BG43" i="1"/>
  <c r="BG42" i="1" s="1"/>
  <c r="BG41" i="1" s="1"/>
  <c r="BG36" i="1" s="1"/>
  <c r="BE43" i="1"/>
  <c r="BE42" i="1" s="1"/>
  <c r="BE41" i="1" s="1"/>
  <c r="Y370" i="1"/>
  <c r="Y369" i="1" s="1"/>
  <c r="Y368" i="1" s="1"/>
  <c r="AE371" i="1"/>
  <c r="AS45" i="1"/>
  <c r="AS35" i="1" s="1"/>
  <c r="BB247" i="1"/>
  <c r="BB196" i="1" s="1"/>
  <c r="BC181" i="1"/>
  <c r="BC180" i="1" s="1"/>
  <c r="BC179" i="1" s="1"/>
  <c r="BC178" i="1" s="1"/>
  <c r="K45" i="1"/>
  <c r="K35" i="1" s="1"/>
  <c r="AB45" i="1"/>
  <c r="AB35" i="1" s="1"/>
  <c r="Z87" i="1"/>
  <c r="Z84" i="1" s="1"/>
  <c r="AF88" i="1"/>
  <c r="Z163" i="1"/>
  <c r="Z162" i="1" s="1"/>
  <c r="Z161" i="1" s="1"/>
  <c r="Z160" i="1" s="1"/>
  <c r="AF164" i="1"/>
  <c r="AU45" i="1"/>
  <c r="AU35" i="1" s="1"/>
  <c r="M95" i="1"/>
  <c r="M92" i="1" s="1"/>
  <c r="S201" i="1"/>
  <c r="Y201" i="1" s="1"/>
  <c r="AE298" i="1"/>
  <c r="AE297" i="1" s="1"/>
  <c r="AE296" i="1" s="1"/>
  <c r="AE295" i="1" s="1"/>
  <c r="AY247" i="1"/>
  <c r="AY196" i="1" s="1"/>
  <c r="X45" i="1"/>
  <c r="X35" i="1" s="1"/>
  <c r="M172" i="1"/>
  <c r="U45" i="1"/>
  <c r="U35" i="1" s="1"/>
  <c r="H45" i="1"/>
  <c r="H35" i="1" s="1"/>
  <c r="Z342" i="1"/>
  <c r="Z341" i="1" s="1"/>
  <c r="Z340" i="1" s="1"/>
  <c r="AF343" i="1"/>
  <c r="AR48" i="1"/>
  <c r="AR47" i="1" s="1"/>
  <c r="AR46" i="1" s="1"/>
  <c r="AJ45" i="1"/>
  <c r="AJ35" i="1" s="1"/>
  <c r="Y59" i="1"/>
  <c r="Y58" i="1" s="1"/>
  <c r="Y55" i="1" s="1"/>
  <c r="Y54" i="1" s="1"/>
  <c r="AA45" i="1"/>
  <c r="AA35" i="1" s="1"/>
  <c r="AE259" i="1"/>
  <c r="AE258" i="1" s="1"/>
  <c r="AR260" i="1"/>
  <c r="AX260" i="1" s="1"/>
  <c r="AO45" i="1"/>
  <c r="AO35" i="1" s="1"/>
  <c r="AT247" i="1"/>
  <c r="AT196" i="1" s="1"/>
  <c r="N172" i="1"/>
  <c r="Y253" i="1"/>
  <c r="AF230" i="1"/>
  <c r="AF229" i="1" s="1"/>
  <c r="AF228" i="1" s="1"/>
  <c r="P247" i="1"/>
  <c r="P196" i="1" s="1"/>
  <c r="AL312" i="1"/>
  <c r="AF311" i="1"/>
  <c r="AF310" i="1" s="1"/>
  <c r="AF309" i="1" s="1"/>
  <c r="AF308" i="1" s="1"/>
  <c r="M230" i="1"/>
  <c r="M229" i="1" s="1"/>
  <c r="M228" i="1" s="1"/>
  <c r="W45" i="1"/>
  <c r="W35" i="1" s="1"/>
  <c r="Y359" i="1"/>
  <c r="Y358" i="1" s="1"/>
  <c r="Y357" i="1" s="1"/>
  <c r="AJ247" i="1"/>
  <c r="AJ196" i="1" s="1"/>
  <c r="Y227" i="1"/>
  <c r="S226" i="1"/>
  <c r="S225" i="1" s="1"/>
  <c r="S224" i="1" s="1"/>
  <c r="S223" i="1" s="1"/>
  <c r="AP45" i="1"/>
  <c r="AP35" i="1" s="1"/>
  <c r="N15" i="1"/>
  <c r="N14" i="1" s="1"/>
  <c r="N13" i="1" s="1"/>
  <c r="N7" i="1" s="1"/>
  <c r="AK222" i="1"/>
  <c r="AK221" i="1" s="1"/>
  <c r="AK220" i="1" s="1"/>
  <c r="AK219" i="1" s="1"/>
  <c r="AK218" i="1" s="1"/>
  <c r="AH45" i="1"/>
  <c r="AH35" i="1" s="1"/>
  <c r="AF259" i="1"/>
  <c r="AF258" i="1" s="1"/>
  <c r="AK253" i="1"/>
  <c r="O45" i="1"/>
  <c r="O35" i="1" s="1"/>
  <c r="AA247" i="1"/>
  <c r="AA196" i="1" s="1"/>
  <c r="Z360" i="1"/>
  <c r="T359" i="1"/>
  <c r="T358" i="1" s="1"/>
  <c r="T357" i="1" s="1"/>
  <c r="T344" i="1" s="1"/>
  <c r="AL348" i="1"/>
  <c r="AF347" i="1"/>
  <c r="AF346" i="1" s="1"/>
  <c r="AF345" i="1" s="1"/>
  <c r="AE301" i="1"/>
  <c r="AE300" i="1" s="1"/>
  <c r="AE299" i="1" s="1"/>
  <c r="AK302" i="1"/>
  <c r="BC254" i="1"/>
  <c r="AW253" i="1"/>
  <c r="BB45" i="1"/>
  <c r="BB35" i="1" s="1"/>
  <c r="AY45" i="1"/>
  <c r="AY35" i="1" s="1"/>
  <c r="T155" i="1"/>
  <c r="T152" i="1" s="1"/>
  <c r="T151" i="1" s="1"/>
  <c r="T150" i="1" s="1"/>
  <c r="Z156" i="1"/>
  <c r="AF181" i="1"/>
  <c r="AF180" i="1" s="1"/>
  <c r="AF179" i="1" s="1"/>
  <c r="AF178" i="1" s="1"/>
  <c r="AL182" i="1"/>
  <c r="AX19" i="1"/>
  <c r="S18" i="1"/>
  <c r="S15" i="1" s="1"/>
  <c r="S14" i="1" s="1"/>
  <c r="S13" i="1" s="1"/>
  <c r="S7" i="1" s="1"/>
  <c r="Y20" i="1"/>
  <c r="AE88" i="1"/>
  <c r="Y87" i="1"/>
  <c r="Y84" i="1" s="1"/>
  <c r="AK360" i="1"/>
  <c r="AE359" i="1"/>
  <c r="AE358" i="1" s="1"/>
  <c r="AE357" i="1" s="1"/>
  <c r="Z217" i="1"/>
  <c r="T216" i="1"/>
  <c r="T215" i="1" s="1"/>
  <c r="T214" i="1" s="1"/>
  <c r="T213" i="1" s="1"/>
  <c r="Z63" i="1"/>
  <c r="Z62" i="1" s="1"/>
  <c r="AF64" i="1"/>
  <c r="AE195" i="1"/>
  <c r="Y194" i="1"/>
  <c r="Y193" i="1" s="1"/>
  <c r="Y192" i="1" s="1"/>
  <c r="Y191" i="1" s="1"/>
  <c r="Z169" i="1"/>
  <c r="T168" i="1"/>
  <c r="T167" i="1" s="1"/>
  <c r="T166" i="1" s="1"/>
  <c r="T165" i="1" s="1"/>
  <c r="AE243" i="1"/>
  <c r="Y242" i="1"/>
  <c r="Y241" i="1" s="1"/>
  <c r="Y49" i="1"/>
  <c r="S48" i="1"/>
  <c r="S47" i="1" s="1"/>
  <c r="S46" i="1" s="1"/>
  <c r="Y164" i="1"/>
  <c r="S163" i="1"/>
  <c r="S162" i="1" s="1"/>
  <c r="S161" i="1" s="1"/>
  <c r="S160" i="1" s="1"/>
  <c r="T95" i="1"/>
  <c r="Z96" i="1"/>
  <c r="S311" i="1"/>
  <c r="S310" i="1" s="1"/>
  <c r="S309" i="1" s="1"/>
  <c r="S308" i="1" s="1"/>
  <c r="S288" i="1" s="1"/>
  <c r="Y312" i="1"/>
  <c r="AK269" i="1"/>
  <c r="AK268" i="1" s="1"/>
  <c r="AK267" i="1" s="1"/>
  <c r="AK266" i="1" s="1"/>
  <c r="AQ270" i="1"/>
  <c r="AZ45" i="1"/>
  <c r="AZ35" i="1" s="1"/>
  <c r="AU196" i="1"/>
  <c r="N344" i="1"/>
  <c r="N339" i="1" s="1"/>
  <c r="AL48" i="1"/>
  <c r="AL47" i="1" s="1"/>
  <c r="AL46" i="1" s="1"/>
  <c r="AM45" i="1"/>
  <c r="AM35" i="1" s="1"/>
  <c r="AF250" i="1"/>
  <c r="Z249" i="1"/>
  <c r="AF33" i="1"/>
  <c r="AF32" i="1" s="1"/>
  <c r="AF31" i="1" s="1"/>
  <c r="AF30" i="1" s="1"/>
  <c r="AF29" i="1" s="1"/>
  <c r="AL34" i="1"/>
  <c r="AE33" i="1"/>
  <c r="AE32" i="1" s="1"/>
  <c r="AE31" i="1" s="1"/>
  <c r="AE30" i="1" s="1"/>
  <c r="AE29" i="1" s="1"/>
  <c r="AK34" i="1"/>
  <c r="S347" i="1"/>
  <c r="S346" i="1" s="1"/>
  <c r="S345" i="1" s="1"/>
  <c r="Y348" i="1"/>
  <c r="AR237" i="1"/>
  <c r="AL235" i="1"/>
  <c r="Z187" i="1"/>
  <c r="T186" i="1"/>
  <c r="T185" i="1" s="1"/>
  <c r="T184" i="1" s="1"/>
  <c r="T183" i="1" s="1"/>
  <c r="T172" i="1" s="1"/>
  <c r="Z59" i="1"/>
  <c r="T58" i="1"/>
  <c r="T55" i="1" s="1"/>
  <c r="T54" i="1" s="1"/>
  <c r="Z17" i="1"/>
  <c r="T16" i="1"/>
  <c r="T15" i="1" s="1"/>
  <c r="T14" i="1" s="1"/>
  <c r="T13" i="1" s="1"/>
  <c r="T7" i="1" s="1"/>
  <c r="AQ237" i="1"/>
  <c r="AK235" i="1"/>
  <c r="Y156" i="1"/>
  <c r="S155" i="1"/>
  <c r="S152" i="1" s="1"/>
  <c r="S151" i="1" s="1"/>
  <c r="S150" i="1" s="1"/>
  <c r="T370" i="1"/>
  <c r="T369" i="1" s="1"/>
  <c r="T368" i="1" s="1"/>
  <c r="Z371" i="1"/>
  <c r="AQ253" i="1"/>
  <c r="AF269" i="1"/>
  <c r="AF268" i="1" s="1"/>
  <c r="AF267" i="1" s="1"/>
  <c r="AF266" i="1" s="1"/>
  <c r="AL270" i="1"/>
  <c r="AF60" i="1"/>
  <c r="AL61" i="1"/>
  <c r="T253" i="1"/>
  <c r="T248" i="1" s="1"/>
  <c r="T247" i="1" s="1"/>
  <c r="Z254" i="1"/>
  <c r="T297" i="1"/>
  <c r="T296" i="1" s="1"/>
  <c r="T295" i="1" s="1"/>
  <c r="T294" i="1" s="1"/>
  <c r="T288" i="1" s="1"/>
  <c r="Z298" i="1"/>
  <c r="S216" i="1"/>
  <c r="S215" i="1" s="1"/>
  <c r="S214" i="1" s="1"/>
  <c r="S213" i="1" s="1"/>
  <c r="Y217" i="1"/>
  <c r="T93" i="1"/>
  <c r="Z94" i="1"/>
  <c r="AF91" i="1"/>
  <c r="Z90" i="1"/>
  <c r="Z89" i="1" s="1"/>
  <c r="Y169" i="1"/>
  <c r="S168" i="1"/>
  <c r="S167" i="1" s="1"/>
  <c r="S166" i="1" s="1"/>
  <c r="S165" i="1" s="1"/>
  <c r="Y343" i="1"/>
  <c r="S342" i="1"/>
  <c r="S341" i="1" s="1"/>
  <c r="S340" i="1" s="1"/>
  <c r="AF226" i="1"/>
  <c r="AF225" i="1" s="1"/>
  <c r="AF224" i="1" s="1"/>
  <c r="AF223" i="1" s="1"/>
  <c r="AL227" i="1"/>
  <c r="AT45" i="1"/>
  <c r="AT35" i="1" s="1"/>
  <c r="AX68" i="1"/>
  <c r="AR67" i="1"/>
  <c r="AR66" i="1" s="1"/>
  <c r="AW367" i="1"/>
  <c r="AQ366" i="1"/>
  <c r="AQ365" i="1" s="1"/>
  <c r="AL221" i="1"/>
  <c r="AL220" i="1" s="1"/>
  <c r="AL219" i="1" s="1"/>
  <c r="AL218" i="1" s="1"/>
  <c r="AR222" i="1"/>
  <c r="AX366" i="1"/>
  <c r="AX365" i="1" s="1"/>
  <c r="Y73" i="1"/>
  <c r="S72" i="1"/>
  <c r="S69" i="1" s="1"/>
  <c r="S77" i="1"/>
  <c r="S74" i="1" s="1"/>
  <c r="Y78" i="1"/>
  <c r="BC43" i="1"/>
  <c r="BC42" i="1" s="1"/>
  <c r="BC41" i="1" s="1"/>
  <c r="AW43" i="1"/>
  <c r="AW42" i="1" s="1"/>
  <c r="AW41" i="1" s="1"/>
  <c r="AW36" i="1" s="1"/>
  <c r="Y94" i="1"/>
  <c r="S93" i="1"/>
  <c r="S362" i="1"/>
  <c r="S361" i="1" s="1"/>
  <c r="Y91" i="1"/>
  <c r="S90" i="1"/>
  <c r="S89" i="1" s="1"/>
  <c r="Y250" i="1"/>
  <c r="S249" i="1"/>
  <c r="S248" i="1" s="1"/>
  <c r="S247" i="1" s="1"/>
  <c r="BD49" i="1"/>
  <c r="AX48" i="1"/>
  <c r="AX47" i="1" s="1"/>
  <c r="AX46" i="1" s="1"/>
  <c r="AW68" i="1"/>
  <c r="AQ67" i="1"/>
  <c r="AQ66" i="1" s="1"/>
  <c r="S82" i="1"/>
  <c r="S79" i="1" s="1"/>
  <c r="Y83" i="1"/>
  <c r="AW260" i="1"/>
  <c r="AQ259" i="1"/>
  <c r="AQ258" i="1" s="1"/>
  <c r="S231" i="1"/>
  <c r="S230" i="1" s="1"/>
  <c r="S229" i="1" s="1"/>
  <c r="S228" i="1" s="1"/>
  <c r="Y232" i="1"/>
  <c r="Y96" i="1"/>
  <c r="S95" i="1"/>
  <c r="S105" i="1"/>
  <c r="S102" i="1" s="1"/>
  <c r="Y106" i="1"/>
  <c r="BH40" i="1" l="1"/>
  <c r="BH39" i="1" s="1"/>
  <c r="BH38" i="1" s="1"/>
  <c r="BH37" i="1" s="1"/>
  <c r="BF39" i="1"/>
  <c r="BF38" i="1" s="1"/>
  <c r="BF37" i="1" s="1"/>
  <c r="AV5" i="1"/>
  <c r="AL301" i="1"/>
  <c r="AL300" i="1" s="1"/>
  <c r="AL299" i="1" s="1"/>
  <c r="AX302" i="1"/>
  <c r="BD302" i="1" s="1"/>
  <c r="BF302" i="1" s="1"/>
  <c r="BF301" i="1" s="1"/>
  <c r="BF300" i="1" s="1"/>
  <c r="BF299" i="1" s="1"/>
  <c r="AE294" i="1"/>
  <c r="BD293" i="1"/>
  <c r="AX292" i="1"/>
  <c r="AX291" i="1" s="1"/>
  <c r="AX290" i="1" s="1"/>
  <c r="AX289" i="1" s="1"/>
  <c r="BD125" i="1"/>
  <c r="AX124" i="1"/>
  <c r="AL18" i="1"/>
  <c r="AF105" i="1"/>
  <c r="AF102" i="1" s="1"/>
  <c r="AF77" i="1"/>
  <c r="AF74" i="1" s="1"/>
  <c r="AK17" i="1"/>
  <c r="AK16" i="1" s="1"/>
  <c r="BE20" i="1"/>
  <c r="Q5" i="1"/>
  <c r="AE60" i="1"/>
  <c r="AR232" i="1"/>
  <c r="AR231" i="1" s="1"/>
  <c r="I5" i="1"/>
  <c r="K5" i="1"/>
  <c r="S63" i="1"/>
  <c r="S62" i="1" s="1"/>
  <c r="J5" i="1"/>
  <c r="AQ257" i="1"/>
  <c r="AQ256" i="1" s="1"/>
  <c r="AQ255" i="1" s="1"/>
  <c r="T339" i="1"/>
  <c r="AR195" i="1"/>
  <c r="AX195" i="1" s="1"/>
  <c r="AL73" i="1"/>
  <c r="AL72" i="1" s="1"/>
  <c r="AL69" i="1" s="1"/>
  <c r="AO5" i="1"/>
  <c r="R5" i="1"/>
  <c r="AF337" i="1"/>
  <c r="AF336" i="1" s="1"/>
  <c r="AF335" i="1" s="1"/>
  <c r="AF334" i="1" s="1"/>
  <c r="AF333" i="1" s="1"/>
  <c r="M45" i="1"/>
  <c r="M35" i="1" s="1"/>
  <c r="L5" i="1"/>
  <c r="AF82" i="1"/>
  <c r="AF79" i="1" s="1"/>
  <c r="AR362" i="1"/>
  <c r="AR361" i="1" s="1"/>
  <c r="X5" i="1"/>
  <c r="AQ337" i="1"/>
  <c r="AQ336" i="1" s="1"/>
  <c r="AQ335" i="1" s="1"/>
  <c r="AQ334" i="1" s="1"/>
  <c r="AQ333" i="1" s="1"/>
  <c r="AI5" i="1"/>
  <c r="AC5" i="1"/>
  <c r="AK298" i="1"/>
  <c r="AQ298" i="1" s="1"/>
  <c r="AE59" i="1"/>
  <c r="AE58" i="1" s="1"/>
  <c r="AR18" i="1"/>
  <c r="P5" i="1"/>
  <c r="AN5" i="1"/>
  <c r="O5" i="1"/>
  <c r="AX338" i="1"/>
  <c r="AX337" i="1" s="1"/>
  <c r="AX336" i="1" s="1"/>
  <c r="AX335" i="1" s="1"/>
  <c r="AX334" i="1" s="1"/>
  <c r="AX333" i="1" s="1"/>
  <c r="AM5" i="1"/>
  <c r="AQ17" i="1"/>
  <c r="AQ16" i="1" s="1"/>
  <c r="AL337" i="1"/>
  <c r="AL336" i="1" s="1"/>
  <c r="AL335" i="1" s="1"/>
  <c r="AL334" i="1" s="1"/>
  <c r="AL333" i="1" s="1"/>
  <c r="AF200" i="1"/>
  <c r="AF199" i="1" s="1"/>
  <c r="AF198" i="1" s="1"/>
  <c r="AF197" i="1" s="1"/>
  <c r="AL242" i="1"/>
  <c r="AL241" i="1" s="1"/>
  <c r="AP5" i="1"/>
  <c r="N45" i="1"/>
  <c r="N35" i="1" s="1"/>
  <c r="AQ222" i="1"/>
  <c r="AQ221" i="1" s="1"/>
  <c r="AQ220" i="1" s="1"/>
  <c r="AQ219" i="1" s="1"/>
  <c r="AQ218" i="1" s="1"/>
  <c r="S200" i="1"/>
  <c r="S199" i="1" s="1"/>
  <c r="S198" i="1" s="1"/>
  <c r="S197" i="1" s="1"/>
  <c r="S196" i="1" s="1"/>
  <c r="Y172" i="1"/>
  <c r="AG5" i="1"/>
  <c r="M196" i="1"/>
  <c r="AK187" i="1"/>
  <c r="AE186" i="1"/>
  <c r="AE185" i="1" s="1"/>
  <c r="AE184" i="1" s="1"/>
  <c r="AE183" i="1" s="1"/>
  <c r="AS5" i="1"/>
  <c r="BB5" i="1"/>
  <c r="BA5" i="1"/>
  <c r="G5" i="1"/>
  <c r="AB5" i="1"/>
  <c r="T196" i="1"/>
  <c r="AU5" i="1"/>
  <c r="AH5" i="1"/>
  <c r="AK57" i="1"/>
  <c r="AE56" i="1"/>
  <c r="S344" i="1"/>
  <c r="S339" i="1" s="1"/>
  <c r="T92" i="1"/>
  <c r="T45" i="1" s="1"/>
  <c r="T35" i="1" s="1"/>
  <c r="AD5" i="1"/>
  <c r="V5" i="1"/>
  <c r="BC253" i="1"/>
  <c r="AR259" i="1"/>
  <c r="AR258" i="1" s="1"/>
  <c r="BD366" i="1"/>
  <c r="BD365" i="1" s="1"/>
  <c r="BF367" i="1"/>
  <c r="BH20" i="1"/>
  <c r="AL57" i="1"/>
  <c r="AF56" i="1"/>
  <c r="T149" i="1"/>
  <c r="BF256" i="1"/>
  <c r="BF255" i="1" s="1"/>
  <c r="BH257" i="1"/>
  <c r="BH256" i="1" s="1"/>
  <c r="BH255" i="1" s="1"/>
  <c r="BD48" i="1"/>
  <c r="BD47" i="1" s="1"/>
  <c r="BD46" i="1" s="1"/>
  <c r="BF49" i="1"/>
  <c r="BE48" i="1"/>
  <c r="BE47" i="1" s="1"/>
  <c r="BE46" i="1" s="1"/>
  <c r="N196" i="1"/>
  <c r="W5" i="1"/>
  <c r="AK371" i="1"/>
  <c r="AE370" i="1"/>
  <c r="AE369" i="1" s="1"/>
  <c r="AE368" i="1" s="1"/>
  <c r="AJ5" i="1"/>
  <c r="U5" i="1"/>
  <c r="AY5" i="1"/>
  <c r="AL82" i="1"/>
  <c r="AL79" i="1" s="1"/>
  <c r="AR83" i="1"/>
  <c r="AF342" i="1"/>
  <c r="AF341" i="1" s="1"/>
  <c r="AF340" i="1" s="1"/>
  <c r="AL343" i="1"/>
  <c r="H5" i="1"/>
  <c r="AA5" i="1"/>
  <c r="AT5" i="1"/>
  <c r="AF163" i="1"/>
  <c r="AF162" i="1" s="1"/>
  <c r="AF161" i="1" s="1"/>
  <c r="AF160" i="1" s="1"/>
  <c r="AL164" i="1"/>
  <c r="AF87" i="1"/>
  <c r="AF84" i="1" s="1"/>
  <c r="AL88" i="1"/>
  <c r="AR348" i="1"/>
  <c r="AL347" i="1"/>
  <c r="AL346" i="1" s="1"/>
  <c r="AL345" i="1" s="1"/>
  <c r="AL77" i="1"/>
  <c r="AL74" i="1" s="1"/>
  <c r="AR78" i="1"/>
  <c r="AR312" i="1"/>
  <c r="AL311" i="1"/>
  <c r="AL310" i="1" s="1"/>
  <c r="AL309" i="1" s="1"/>
  <c r="AL308" i="1" s="1"/>
  <c r="AL230" i="1"/>
  <c r="AL229" i="1" s="1"/>
  <c r="AQ302" i="1"/>
  <c r="AK301" i="1"/>
  <c r="AK300" i="1" s="1"/>
  <c r="AK299" i="1" s="1"/>
  <c r="AF360" i="1"/>
  <c r="Z359" i="1"/>
  <c r="Z358" i="1" s="1"/>
  <c r="Z357" i="1" s="1"/>
  <c r="Z344" i="1" s="1"/>
  <c r="AE227" i="1"/>
  <c r="Y226" i="1"/>
  <c r="Y225" i="1" s="1"/>
  <c r="Y224" i="1" s="1"/>
  <c r="Y223" i="1" s="1"/>
  <c r="AR106" i="1"/>
  <c r="AL105" i="1"/>
  <c r="AL102" i="1" s="1"/>
  <c r="AE49" i="1"/>
  <c r="Y48" i="1"/>
  <c r="Y47" i="1" s="1"/>
  <c r="Y46" i="1" s="1"/>
  <c r="Z168" i="1"/>
  <c r="Z167" i="1" s="1"/>
  <c r="Z166" i="1" s="1"/>
  <c r="Z165" i="1" s="1"/>
  <c r="AF169" i="1"/>
  <c r="Z216" i="1"/>
  <c r="Z215" i="1" s="1"/>
  <c r="Z214" i="1" s="1"/>
  <c r="Z213" i="1" s="1"/>
  <c r="AF217" i="1"/>
  <c r="AK60" i="1"/>
  <c r="AQ61" i="1"/>
  <c r="AZ5" i="1"/>
  <c r="AW270" i="1"/>
  <c r="AQ269" i="1"/>
  <c r="AQ268" i="1" s="1"/>
  <c r="AQ267" i="1" s="1"/>
  <c r="AQ266" i="1" s="1"/>
  <c r="Y311" i="1"/>
  <c r="Y310" i="1" s="1"/>
  <c r="Y309" i="1" s="1"/>
  <c r="Y308" i="1" s="1"/>
  <c r="Y288" i="1" s="1"/>
  <c r="AE312" i="1"/>
  <c r="BC338" i="1"/>
  <c r="AW337" i="1"/>
  <c r="AW336" i="1" s="1"/>
  <c r="AW335" i="1" s="1"/>
  <c r="AW334" i="1" s="1"/>
  <c r="AW333" i="1" s="1"/>
  <c r="AR182" i="1"/>
  <c r="AL181" i="1"/>
  <c r="AL180" i="1" s="1"/>
  <c r="AL179" i="1" s="1"/>
  <c r="AL178" i="1" s="1"/>
  <c r="AF156" i="1"/>
  <c r="Z155" i="1"/>
  <c r="Z152" i="1" s="1"/>
  <c r="Z151" i="1" s="1"/>
  <c r="Z150" i="1" s="1"/>
  <c r="AE164" i="1"/>
  <c r="Y163" i="1"/>
  <c r="Y162" i="1" s="1"/>
  <c r="Y161" i="1" s="1"/>
  <c r="Y160" i="1" s="1"/>
  <c r="AK195" i="1"/>
  <c r="AE194" i="1"/>
  <c r="AE193" i="1" s="1"/>
  <c r="AE192" i="1" s="1"/>
  <c r="AE191" i="1" s="1"/>
  <c r="BC56" i="1"/>
  <c r="AK359" i="1"/>
  <c r="AK358" i="1" s="1"/>
  <c r="AK357" i="1" s="1"/>
  <c r="AQ360" i="1"/>
  <c r="BD19" i="1"/>
  <c r="AX18" i="1"/>
  <c r="AE242" i="1"/>
  <c r="AE241" i="1" s="1"/>
  <c r="AK243" i="1"/>
  <c r="AK88" i="1"/>
  <c r="AE87" i="1"/>
  <c r="AE84" i="1" s="1"/>
  <c r="AF96" i="1"/>
  <c r="Z95" i="1"/>
  <c r="AF63" i="1"/>
  <c r="AF62" i="1" s="1"/>
  <c r="AL64" i="1"/>
  <c r="AR242" i="1"/>
  <c r="AR241" i="1" s="1"/>
  <c r="AX243" i="1"/>
  <c r="AE20" i="1"/>
  <c r="Y18" i="1"/>
  <c r="Y15" i="1" s="1"/>
  <c r="Y14" i="1" s="1"/>
  <c r="Y13" i="1" s="1"/>
  <c r="Y7" i="1" s="1"/>
  <c r="AL200" i="1"/>
  <c r="AL199" i="1" s="1"/>
  <c r="AL198" i="1" s="1"/>
  <c r="AL197" i="1" s="1"/>
  <c r="AR201" i="1"/>
  <c r="AL226" i="1"/>
  <c r="AL225" i="1" s="1"/>
  <c r="AL224" i="1" s="1"/>
  <c r="AL223" i="1" s="1"/>
  <c r="AR227" i="1"/>
  <c r="AF254" i="1"/>
  <c r="Z253" i="1"/>
  <c r="Z248" i="1" s="1"/>
  <c r="Z247" i="1" s="1"/>
  <c r="AL60" i="1"/>
  <c r="AR61" i="1"/>
  <c r="AW237" i="1"/>
  <c r="AQ235" i="1"/>
  <c r="AF187" i="1"/>
  <c r="Z186" i="1"/>
  <c r="Z185" i="1" s="1"/>
  <c r="Z184" i="1" s="1"/>
  <c r="Z183" i="1" s="1"/>
  <c r="Z172" i="1" s="1"/>
  <c r="AF249" i="1"/>
  <c r="AL250" i="1"/>
  <c r="Y216" i="1"/>
  <c r="Y215" i="1" s="1"/>
  <c r="Y214" i="1" s="1"/>
  <c r="Y213" i="1" s="1"/>
  <c r="AE217" i="1"/>
  <c r="AF94" i="1"/>
  <c r="Z93" i="1"/>
  <c r="AF298" i="1"/>
  <c r="Z297" i="1"/>
  <c r="Z296" i="1" s="1"/>
  <c r="Z295" i="1" s="1"/>
  <c r="Z294" i="1" s="1"/>
  <c r="Z288" i="1" s="1"/>
  <c r="AF371" i="1"/>
  <c r="Z370" i="1"/>
  <c r="Z369" i="1" s="1"/>
  <c r="Z368" i="1" s="1"/>
  <c r="S149" i="1"/>
  <c r="AE348" i="1"/>
  <c r="Y347" i="1"/>
  <c r="Y346" i="1" s="1"/>
  <c r="Y345" i="1" s="1"/>
  <c r="AK33" i="1"/>
  <c r="AK32" i="1" s="1"/>
  <c r="AK31" i="1" s="1"/>
  <c r="AK30" i="1" s="1"/>
  <c r="AK29" i="1" s="1"/>
  <c r="AQ34" i="1"/>
  <c r="AL33" i="1"/>
  <c r="AL32" i="1" s="1"/>
  <c r="AL31" i="1" s="1"/>
  <c r="AL30" i="1" s="1"/>
  <c r="AL29" i="1" s="1"/>
  <c r="AR34" i="1"/>
  <c r="Y342" i="1"/>
  <c r="Y341" i="1" s="1"/>
  <c r="Y340" i="1" s="1"/>
  <c r="AE343" i="1"/>
  <c r="AE169" i="1"/>
  <c r="Y168" i="1"/>
  <c r="Y167" i="1" s="1"/>
  <c r="Y166" i="1" s="1"/>
  <c r="Y165" i="1" s="1"/>
  <c r="AL91" i="1"/>
  <c r="AF90" i="1"/>
  <c r="AF89" i="1" s="1"/>
  <c r="AL269" i="1"/>
  <c r="AL268" i="1" s="1"/>
  <c r="AL267" i="1" s="1"/>
  <c r="AL266" i="1" s="1"/>
  <c r="AR270" i="1"/>
  <c r="Y155" i="1"/>
  <c r="Y152" i="1" s="1"/>
  <c r="Y151" i="1" s="1"/>
  <c r="Y150" i="1" s="1"/>
  <c r="AE156" i="1"/>
  <c r="Z16" i="1"/>
  <c r="Z15" i="1" s="1"/>
  <c r="Z14" i="1" s="1"/>
  <c r="Z13" i="1" s="1"/>
  <c r="Z7" i="1" s="1"/>
  <c r="AF17" i="1"/>
  <c r="AF59" i="1"/>
  <c r="Z58" i="1"/>
  <c r="Z55" i="1" s="1"/>
  <c r="Z54" i="1" s="1"/>
  <c r="AX237" i="1"/>
  <c r="AR235" i="1"/>
  <c r="BD67" i="1"/>
  <c r="BD66" i="1" s="1"/>
  <c r="AX67" i="1"/>
  <c r="AX66" i="1" s="1"/>
  <c r="AR221" i="1"/>
  <c r="AR220" i="1" s="1"/>
  <c r="AR219" i="1" s="1"/>
  <c r="AR218" i="1" s="1"/>
  <c r="AX222" i="1"/>
  <c r="AW366" i="1"/>
  <c r="AW365" i="1" s="1"/>
  <c r="Y231" i="1"/>
  <c r="Y230" i="1" s="1"/>
  <c r="Y229" i="1" s="1"/>
  <c r="Y228" i="1" s="1"/>
  <c r="AE232" i="1"/>
  <c r="AE106" i="1"/>
  <c r="Y105" i="1"/>
  <c r="Y102" i="1" s="1"/>
  <c r="AX259" i="1"/>
  <c r="AX258" i="1" s="1"/>
  <c r="AE83" i="1"/>
  <c r="Y82" i="1"/>
  <c r="Y79" i="1" s="1"/>
  <c r="Y200" i="1"/>
  <c r="Y199" i="1" s="1"/>
  <c r="Y198" i="1" s="1"/>
  <c r="Y197" i="1" s="1"/>
  <c r="AE201" i="1"/>
  <c r="S92" i="1"/>
  <c r="AE250" i="1"/>
  <c r="Y249" i="1"/>
  <c r="Y248" i="1" s="1"/>
  <c r="Y247" i="1" s="1"/>
  <c r="Y95" i="1"/>
  <c r="AE96" i="1"/>
  <c r="AW259" i="1"/>
  <c r="AW258" i="1" s="1"/>
  <c r="AE64" i="1"/>
  <c r="Y63" i="1"/>
  <c r="Y62" i="1" s="1"/>
  <c r="Y362" i="1"/>
  <c r="Y361" i="1" s="1"/>
  <c r="Y77" i="1"/>
  <c r="Y74" i="1" s="1"/>
  <c r="AE78" i="1"/>
  <c r="Y72" i="1"/>
  <c r="Y69" i="1" s="1"/>
  <c r="AE73" i="1"/>
  <c r="BC67" i="1"/>
  <c r="BC66" i="1" s="1"/>
  <c r="AW67" i="1"/>
  <c r="AW66" i="1" s="1"/>
  <c r="Y90" i="1"/>
  <c r="Y89" i="1" s="1"/>
  <c r="AE91" i="1"/>
  <c r="AE94" i="1"/>
  <c r="Y93" i="1"/>
  <c r="AX301" i="1" l="1"/>
  <c r="AX300" i="1" s="1"/>
  <c r="AX299" i="1" s="1"/>
  <c r="BD301" i="1"/>
  <c r="BD300" i="1" s="1"/>
  <c r="BD299" i="1" s="1"/>
  <c r="BH302" i="1"/>
  <c r="BH301" i="1" s="1"/>
  <c r="BH300" i="1" s="1"/>
  <c r="BH299" i="1" s="1"/>
  <c r="BD292" i="1"/>
  <c r="BD291" i="1" s="1"/>
  <c r="BD290" i="1" s="1"/>
  <c r="BD289" i="1" s="1"/>
  <c r="BE293" i="1"/>
  <c r="BE292" i="1" s="1"/>
  <c r="BE291" i="1" s="1"/>
  <c r="BE290" i="1" s="1"/>
  <c r="BE289" i="1" s="1"/>
  <c r="BF293" i="1"/>
  <c r="BF125" i="1"/>
  <c r="BD124" i="1"/>
  <c r="S45" i="1"/>
  <c r="S35" i="1" s="1"/>
  <c r="S5" i="1" s="1"/>
  <c r="AX232" i="1"/>
  <c r="AX231" i="1" s="1"/>
  <c r="AR73" i="1"/>
  <c r="AR72" i="1" s="1"/>
  <c r="AR69" i="1" s="1"/>
  <c r="M5" i="1"/>
  <c r="BD338" i="1"/>
  <c r="BE338" i="1" s="1"/>
  <c r="BE337" i="1" s="1"/>
  <c r="BE336" i="1" s="1"/>
  <c r="BE335" i="1" s="1"/>
  <c r="BE334" i="1" s="1"/>
  <c r="BE333" i="1" s="1"/>
  <c r="AW257" i="1"/>
  <c r="AW256" i="1" s="1"/>
  <c r="AW255" i="1" s="1"/>
  <c r="AW222" i="1"/>
  <c r="AW221" i="1" s="1"/>
  <c r="AW220" i="1" s="1"/>
  <c r="AW219" i="1" s="1"/>
  <c r="AW218" i="1" s="1"/>
  <c r="AK59" i="1"/>
  <c r="AK58" i="1" s="1"/>
  <c r="AR194" i="1"/>
  <c r="AR193" i="1" s="1"/>
  <c r="AR192" i="1" s="1"/>
  <c r="AR191" i="1" s="1"/>
  <c r="AX362" i="1"/>
  <c r="AX361" i="1" s="1"/>
  <c r="AL228" i="1"/>
  <c r="AK297" i="1"/>
  <c r="AK296" i="1" s="1"/>
  <c r="AK295" i="1" s="1"/>
  <c r="AK294" i="1" s="1"/>
  <c r="AW17" i="1"/>
  <c r="AW16" i="1" s="1"/>
  <c r="N5" i="1"/>
  <c r="Z339" i="1"/>
  <c r="AE172" i="1"/>
  <c r="AE55" i="1"/>
  <c r="AE54" i="1" s="1"/>
  <c r="Z149" i="1"/>
  <c r="AQ187" i="1"/>
  <c r="AK186" i="1"/>
  <c r="AK185" i="1" s="1"/>
  <c r="AK184" i="1" s="1"/>
  <c r="AK183" i="1" s="1"/>
  <c r="T5" i="1"/>
  <c r="AQ57" i="1"/>
  <c r="AK56" i="1"/>
  <c r="BD259" i="1"/>
  <c r="BD258" i="1" s="1"/>
  <c r="BF260" i="1"/>
  <c r="BC259" i="1"/>
  <c r="BC258" i="1" s="1"/>
  <c r="BE259" i="1"/>
  <c r="BE258" i="1" s="1"/>
  <c r="Z196" i="1"/>
  <c r="BD18" i="1"/>
  <c r="BF19" i="1"/>
  <c r="BC337" i="1"/>
  <c r="BC336" i="1" s="1"/>
  <c r="BC335" i="1" s="1"/>
  <c r="BC334" i="1" s="1"/>
  <c r="BC333" i="1" s="1"/>
  <c r="BF48" i="1"/>
  <c r="BF47" i="1" s="1"/>
  <c r="BF46" i="1" s="1"/>
  <c r="BH48" i="1"/>
  <c r="BH47" i="1" s="1"/>
  <c r="BH46" i="1" s="1"/>
  <c r="BH367" i="1"/>
  <c r="BH366" i="1" s="1"/>
  <c r="BH365" i="1" s="1"/>
  <c r="BF366" i="1"/>
  <c r="BF365" i="1" s="1"/>
  <c r="BC366" i="1"/>
  <c r="BC365" i="1" s="1"/>
  <c r="BE367" i="1"/>
  <c r="BE366" i="1" s="1"/>
  <c r="BE365" i="1" s="1"/>
  <c r="BC186" i="1"/>
  <c r="BC185" i="1" s="1"/>
  <c r="BC184" i="1" s="1"/>
  <c r="BC183" i="1" s="1"/>
  <c r="BD361" i="1"/>
  <c r="AQ371" i="1"/>
  <c r="AK370" i="1"/>
  <c r="AK369" i="1" s="1"/>
  <c r="AK368" i="1" s="1"/>
  <c r="AR57" i="1"/>
  <c r="AL56" i="1"/>
  <c r="BG48" i="1"/>
  <c r="BG47" i="1" s="1"/>
  <c r="BG46" i="1" s="1"/>
  <c r="BG45" i="1" s="1"/>
  <c r="AR343" i="1"/>
  <c r="AL342" i="1"/>
  <c r="AL341" i="1" s="1"/>
  <c r="AL340" i="1" s="1"/>
  <c r="AL163" i="1"/>
  <c r="AL162" i="1" s="1"/>
  <c r="AL161" i="1" s="1"/>
  <c r="AL160" i="1" s="1"/>
  <c r="AR164" i="1"/>
  <c r="AX83" i="1"/>
  <c r="AR82" i="1"/>
  <c r="AR79" i="1" s="1"/>
  <c r="Y344" i="1"/>
  <c r="Y339" i="1" s="1"/>
  <c r="Z92" i="1"/>
  <c r="Z45" i="1" s="1"/>
  <c r="Z35" i="1" s="1"/>
  <c r="AL87" i="1"/>
  <c r="AL84" i="1" s="1"/>
  <c r="AR88" i="1"/>
  <c r="AK227" i="1"/>
  <c r="AE226" i="1"/>
  <c r="AE225" i="1" s="1"/>
  <c r="AE224" i="1" s="1"/>
  <c r="AE223" i="1" s="1"/>
  <c r="AX312" i="1"/>
  <c r="AR311" i="1"/>
  <c r="AR310" i="1" s="1"/>
  <c r="AR309" i="1" s="1"/>
  <c r="AR308" i="1" s="1"/>
  <c r="AX348" i="1"/>
  <c r="AR347" i="1"/>
  <c r="AR346" i="1" s="1"/>
  <c r="AR345" i="1" s="1"/>
  <c r="AF359" i="1"/>
  <c r="AF358" i="1" s="1"/>
  <c r="AF357" i="1" s="1"/>
  <c r="AF344" i="1" s="1"/>
  <c r="AL360" i="1"/>
  <c r="AQ301" i="1"/>
  <c r="AQ300" i="1" s="1"/>
  <c r="AQ299" i="1" s="1"/>
  <c r="AW302" i="1"/>
  <c r="AR77" i="1"/>
  <c r="AR74" i="1" s="1"/>
  <c r="AX78" i="1"/>
  <c r="AL63" i="1"/>
  <c r="AL62" i="1" s="1"/>
  <c r="AR64" i="1"/>
  <c r="AQ243" i="1"/>
  <c r="AK242" i="1"/>
  <c r="AK241" i="1" s="1"/>
  <c r="AQ359" i="1"/>
  <c r="AQ358" i="1" s="1"/>
  <c r="AQ357" i="1" s="1"/>
  <c r="AW360" i="1"/>
  <c r="AR105" i="1"/>
  <c r="AR102" i="1" s="1"/>
  <c r="AX106" i="1"/>
  <c r="Y149" i="1"/>
  <c r="AF95" i="1"/>
  <c r="AL96" i="1"/>
  <c r="AL217" i="1"/>
  <c r="AF216" i="1"/>
  <c r="AF215" i="1" s="1"/>
  <c r="AF214" i="1" s="1"/>
  <c r="AF213" i="1" s="1"/>
  <c r="AR230" i="1"/>
  <c r="AR229" i="1" s="1"/>
  <c r="AR228" i="1" s="1"/>
  <c r="AK312" i="1"/>
  <c r="AE311" i="1"/>
  <c r="AE310" i="1" s="1"/>
  <c r="AE309" i="1" s="1"/>
  <c r="AE308" i="1" s="1"/>
  <c r="AE288" i="1" s="1"/>
  <c r="AK49" i="1"/>
  <c r="AE48" i="1"/>
  <c r="AE47" i="1" s="1"/>
  <c r="AE46" i="1" s="1"/>
  <c r="AX242" i="1"/>
  <c r="AX241" i="1" s="1"/>
  <c r="AQ195" i="1"/>
  <c r="AK194" i="1"/>
  <c r="AK193" i="1" s="1"/>
  <c r="AK192" i="1" s="1"/>
  <c r="AK191" i="1" s="1"/>
  <c r="AF155" i="1"/>
  <c r="AF152" i="1" s="1"/>
  <c r="AF151" i="1" s="1"/>
  <c r="AF150" i="1" s="1"/>
  <c r="AL156" i="1"/>
  <c r="AW269" i="1"/>
  <c r="AW268" i="1" s="1"/>
  <c r="AW267" i="1" s="1"/>
  <c r="AW266" i="1" s="1"/>
  <c r="AK20" i="1"/>
  <c r="AE18" i="1"/>
  <c r="AE15" i="1" s="1"/>
  <c r="AE14" i="1" s="1"/>
  <c r="AE13" i="1" s="1"/>
  <c r="AE7" i="1" s="1"/>
  <c r="BC16" i="1"/>
  <c r="AQ88" i="1"/>
  <c r="AK87" i="1"/>
  <c r="AK84" i="1" s="1"/>
  <c r="BD195" i="1"/>
  <c r="AX194" i="1"/>
  <c r="AX193" i="1" s="1"/>
  <c r="AX192" i="1" s="1"/>
  <c r="AX191" i="1" s="1"/>
  <c r="AK164" i="1"/>
  <c r="AE163" i="1"/>
  <c r="AE162" i="1" s="1"/>
  <c r="AE161" i="1" s="1"/>
  <c r="AE160" i="1" s="1"/>
  <c r="AX182" i="1"/>
  <c r="AR181" i="1"/>
  <c r="AR180" i="1" s="1"/>
  <c r="AR179" i="1" s="1"/>
  <c r="AR178" i="1" s="1"/>
  <c r="AW61" i="1"/>
  <c r="AQ60" i="1"/>
  <c r="AF168" i="1"/>
  <c r="AF167" i="1" s="1"/>
  <c r="AF166" i="1" s="1"/>
  <c r="AF165" i="1" s="1"/>
  <c r="AL169" i="1"/>
  <c r="AE168" i="1"/>
  <c r="AE167" i="1" s="1"/>
  <c r="AE166" i="1" s="1"/>
  <c r="AE165" i="1" s="1"/>
  <c r="AK169" i="1"/>
  <c r="AF370" i="1"/>
  <c r="AF369" i="1" s="1"/>
  <c r="AF368" i="1" s="1"/>
  <c r="AL371" i="1"/>
  <c r="AL298" i="1"/>
  <c r="AF297" i="1"/>
  <c r="AF296" i="1" s="1"/>
  <c r="AF295" i="1" s="1"/>
  <c r="AF294" i="1" s="1"/>
  <c r="AF288" i="1" s="1"/>
  <c r="AW235" i="1"/>
  <c r="AX61" i="1"/>
  <c r="AR60" i="1"/>
  <c r="AR226" i="1"/>
  <c r="AR225" i="1" s="1"/>
  <c r="AR224" i="1" s="1"/>
  <c r="AR223" i="1" s="1"/>
  <c r="AX227" i="1"/>
  <c r="AX270" i="1"/>
  <c r="AR269" i="1"/>
  <c r="AR268" i="1" s="1"/>
  <c r="AR267" i="1" s="1"/>
  <c r="AR266" i="1" s="1"/>
  <c r="AL254" i="1"/>
  <c r="AF253" i="1"/>
  <c r="AF248" i="1" s="1"/>
  <c r="AF247" i="1" s="1"/>
  <c r="AF58" i="1"/>
  <c r="AF55" i="1" s="1"/>
  <c r="AF54" i="1" s="1"/>
  <c r="AL59" i="1"/>
  <c r="AX34" i="1"/>
  <c r="AR33" i="1"/>
  <c r="AR32" i="1" s="1"/>
  <c r="AR31" i="1" s="1"/>
  <c r="AR30" i="1" s="1"/>
  <c r="AR29" i="1" s="1"/>
  <c r="AW34" i="1"/>
  <c r="AQ33" i="1"/>
  <c r="AQ32" i="1" s="1"/>
  <c r="AQ31" i="1" s="1"/>
  <c r="AQ30" i="1" s="1"/>
  <c r="AQ29" i="1" s="1"/>
  <c r="AL17" i="1"/>
  <c r="AF16" i="1"/>
  <c r="AF15" i="1" s="1"/>
  <c r="AF14" i="1" s="1"/>
  <c r="AF13" i="1" s="1"/>
  <c r="AF7" i="1" s="1"/>
  <c r="AE155" i="1"/>
  <c r="AE152" i="1" s="1"/>
  <c r="AE151" i="1" s="1"/>
  <c r="AE150" i="1" s="1"/>
  <c r="AK156" i="1"/>
  <c r="AR91" i="1"/>
  <c r="AL90" i="1"/>
  <c r="AL89" i="1" s="1"/>
  <c r="AE347" i="1"/>
  <c r="AE346" i="1" s="1"/>
  <c r="AE345" i="1" s="1"/>
  <c r="AK348" i="1"/>
  <c r="AQ297" i="1"/>
  <c r="AQ296" i="1" s="1"/>
  <c r="AQ295" i="1" s="1"/>
  <c r="AQ294" i="1" s="1"/>
  <c r="AW298" i="1"/>
  <c r="AF93" i="1"/>
  <c r="AL94" i="1"/>
  <c r="AR250" i="1"/>
  <c r="AL249" i="1"/>
  <c r="AL187" i="1"/>
  <c r="AF186" i="1"/>
  <c r="AF185" i="1" s="1"/>
  <c r="AF184" i="1" s="1"/>
  <c r="AF183" i="1" s="1"/>
  <c r="AF172" i="1" s="1"/>
  <c r="BD237" i="1"/>
  <c r="AX235" i="1"/>
  <c r="AK343" i="1"/>
  <c r="AE342" i="1"/>
  <c r="AE341" i="1" s="1"/>
  <c r="AE340" i="1" s="1"/>
  <c r="AK217" i="1"/>
  <c r="AE216" i="1"/>
  <c r="AE215" i="1" s="1"/>
  <c r="AE214" i="1" s="1"/>
  <c r="AE213" i="1" s="1"/>
  <c r="AR200" i="1"/>
  <c r="AR199" i="1" s="1"/>
  <c r="AR198" i="1" s="1"/>
  <c r="AR197" i="1" s="1"/>
  <c r="AX201" i="1"/>
  <c r="Y92" i="1"/>
  <c r="Y45" i="1" s="1"/>
  <c r="Y35" i="1" s="1"/>
  <c r="BD222" i="1"/>
  <c r="AX221" i="1"/>
  <c r="AX220" i="1" s="1"/>
  <c r="AX219" i="1" s="1"/>
  <c r="AX218" i="1" s="1"/>
  <c r="AK94" i="1"/>
  <c r="AE93" i="1"/>
  <c r="AK83" i="1"/>
  <c r="AE82" i="1"/>
  <c r="AE79" i="1" s="1"/>
  <c r="AE72" i="1"/>
  <c r="AE69" i="1" s="1"/>
  <c r="AK73" i="1"/>
  <c r="AE362" i="1"/>
  <c r="AE361" i="1" s="1"/>
  <c r="AK91" i="1"/>
  <c r="AE90" i="1"/>
  <c r="AE89" i="1" s="1"/>
  <c r="AK250" i="1"/>
  <c r="AE249" i="1"/>
  <c r="AE248" i="1" s="1"/>
  <c r="AE247" i="1" s="1"/>
  <c r="AE105" i="1"/>
  <c r="AE102" i="1" s="1"/>
  <c r="AK106" i="1"/>
  <c r="Y196" i="1"/>
  <c r="AE77" i="1"/>
  <c r="AE74" i="1" s="1"/>
  <c r="AK78" i="1"/>
  <c r="AK96" i="1"/>
  <c r="AE95" i="1"/>
  <c r="AE200" i="1"/>
  <c r="AE199" i="1" s="1"/>
  <c r="AE198" i="1" s="1"/>
  <c r="AE197" i="1" s="1"/>
  <c r="AK201" i="1"/>
  <c r="AE231" i="1"/>
  <c r="AE230" i="1" s="1"/>
  <c r="AE229" i="1" s="1"/>
  <c r="AE228" i="1" s="1"/>
  <c r="AK232" i="1"/>
  <c r="AK64" i="1"/>
  <c r="AE63" i="1"/>
  <c r="AE62" i="1" s="1"/>
  <c r="BF292" i="1" l="1"/>
  <c r="BF291" i="1" s="1"/>
  <c r="BF290" i="1" s="1"/>
  <c r="BF289" i="1" s="1"/>
  <c r="BH293" i="1"/>
  <c r="BH292" i="1" s="1"/>
  <c r="BH291" i="1" s="1"/>
  <c r="BH290" i="1" s="1"/>
  <c r="BH289" i="1" s="1"/>
  <c r="BD232" i="1"/>
  <c r="BD231" i="1" s="1"/>
  <c r="BH125" i="1"/>
  <c r="BH124" i="1" s="1"/>
  <c r="BF124" i="1"/>
  <c r="BF119" i="1" s="1"/>
  <c r="BF118" i="1" s="1"/>
  <c r="BF113" i="1" s="1"/>
  <c r="AX73" i="1"/>
  <c r="AX72" i="1" s="1"/>
  <c r="AX69" i="1" s="1"/>
  <c r="BF338" i="1"/>
  <c r="BF337" i="1" s="1"/>
  <c r="BF336" i="1" s="1"/>
  <c r="BF335" i="1" s="1"/>
  <c r="BF334" i="1" s="1"/>
  <c r="BF333" i="1" s="1"/>
  <c r="BD337" i="1"/>
  <c r="BD336" i="1" s="1"/>
  <c r="BD335" i="1" s="1"/>
  <c r="BD334" i="1" s="1"/>
  <c r="BD333" i="1" s="1"/>
  <c r="AQ59" i="1"/>
  <c r="AW59" i="1" s="1"/>
  <c r="AK55" i="1"/>
  <c r="AK54" i="1" s="1"/>
  <c r="AE149" i="1"/>
  <c r="AK172" i="1"/>
  <c r="AW187" i="1"/>
  <c r="AW186" i="1" s="1"/>
  <c r="AW185" i="1" s="1"/>
  <c r="AW184" i="1" s="1"/>
  <c r="AW183" i="1" s="1"/>
  <c r="AQ186" i="1"/>
  <c r="AQ185" i="1" s="1"/>
  <c r="AQ184" i="1" s="1"/>
  <c r="AQ183" i="1" s="1"/>
  <c r="AF339" i="1"/>
  <c r="Z5" i="1"/>
  <c r="BG367" i="1"/>
  <c r="BG366" i="1" s="1"/>
  <c r="BG365" i="1" s="1"/>
  <c r="BG259" i="1"/>
  <c r="BG258" i="1" s="1"/>
  <c r="AF196" i="1"/>
  <c r="AW57" i="1"/>
  <c r="AW56" i="1" s="1"/>
  <c r="AQ56" i="1"/>
  <c r="BC256" i="1"/>
  <c r="BC255" i="1" s="1"/>
  <c r="BE256" i="1"/>
  <c r="BE255" i="1" s="1"/>
  <c r="BC221" i="1"/>
  <c r="BC220" i="1" s="1"/>
  <c r="BC219" i="1" s="1"/>
  <c r="BC218" i="1" s="1"/>
  <c r="BE222" i="1"/>
  <c r="BE221" i="1" s="1"/>
  <c r="BE220" i="1" s="1"/>
  <c r="BE219" i="1" s="1"/>
  <c r="BE218" i="1" s="1"/>
  <c r="AR56" i="1"/>
  <c r="AX57" i="1"/>
  <c r="BD194" i="1"/>
  <c r="BD193" i="1" s="1"/>
  <c r="BD192" i="1" s="1"/>
  <c r="BD191" i="1" s="1"/>
  <c r="BF195" i="1"/>
  <c r="BD242" i="1"/>
  <c r="BD241" i="1" s="1"/>
  <c r="BF243" i="1"/>
  <c r="AE344" i="1"/>
  <c r="AE339" i="1" s="1"/>
  <c r="BD235" i="1"/>
  <c r="BF237" i="1"/>
  <c r="AQ370" i="1"/>
  <c r="AQ369" i="1" s="1"/>
  <c r="AQ368" i="1" s="1"/>
  <c r="AW371" i="1"/>
  <c r="BG18" i="1"/>
  <c r="BE18" i="1"/>
  <c r="BF259" i="1"/>
  <c r="BF258" i="1" s="1"/>
  <c r="BH260" i="1"/>
  <c r="BH259" i="1" s="1"/>
  <c r="BH258" i="1" s="1"/>
  <c r="BD221" i="1"/>
  <c r="BD220" i="1" s="1"/>
  <c r="BD219" i="1" s="1"/>
  <c r="BD218" i="1" s="1"/>
  <c r="BF222" i="1"/>
  <c r="BE237" i="1"/>
  <c r="BE235" i="1" s="1"/>
  <c r="BG337" i="1"/>
  <c r="BG336" i="1" s="1"/>
  <c r="BG335" i="1" s="1"/>
  <c r="BG334" i="1" s="1"/>
  <c r="BG333" i="1" s="1"/>
  <c r="BC269" i="1"/>
  <c r="BC268" i="1" s="1"/>
  <c r="BC267" i="1" s="1"/>
  <c r="BC266" i="1" s="1"/>
  <c r="BH19" i="1"/>
  <c r="BH18" i="1" s="1"/>
  <c r="BF18" i="1"/>
  <c r="BD82" i="1"/>
  <c r="BD79" i="1" s="1"/>
  <c r="AX82" i="1"/>
  <c r="AX79" i="1" s="1"/>
  <c r="AX164" i="1"/>
  <c r="AR163" i="1"/>
  <c r="AR162" i="1" s="1"/>
  <c r="AR161" i="1" s="1"/>
  <c r="AR160" i="1" s="1"/>
  <c r="AF92" i="1"/>
  <c r="AF45" i="1" s="1"/>
  <c r="AF35" i="1" s="1"/>
  <c r="BD72" i="1"/>
  <c r="AR87" i="1"/>
  <c r="AR84" i="1" s="1"/>
  <c r="AX88" i="1"/>
  <c r="AX343" i="1"/>
  <c r="AR342" i="1"/>
  <c r="AR341" i="1" s="1"/>
  <c r="AR340" i="1" s="1"/>
  <c r="AX77" i="1"/>
  <c r="AX74" i="1" s="1"/>
  <c r="BD77" i="1"/>
  <c r="BD74" i="1" s="1"/>
  <c r="AL359" i="1"/>
  <c r="AL358" i="1" s="1"/>
  <c r="AL357" i="1" s="1"/>
  <c r="AL344" i="1" s="1"/>
  <c r="AR360" i="1"/>
  <c r="BD348" i="1"/>
  <c r="AX347" i="1"/>
  <c r="AX346" i="1" s="1"/>
  <c r="AX345" i="1" s="1"/>
  <c r="AW301" i="1"/>
  <c r="AW300" i="1" s="1"/>
  <c r="AW299" i="1" s="1"/>
  <c r="BD312" i="1"/>
  <c r="AX311" i="1"/>
  <c r="AX310" i="1" s="1"/>
  <c r="AX309" i="1" s="1"/>
  <c r="AX308" i="1" s="1"/>
  <c r="AQ227" i="1"/>
  <c r="AK226" i="1"/>
  <c r="AK225" i="1" s="1"/>
  <c r="AK224" i="1" s="1"/>
  <c r="AK223" i="1" s="1"/>
  <c r="AQ312" i="1"/>
  <c r="AK311" i="1"/>
  <c r="AK310" i="1" s="1"/>
  <c r="AK309" i="1" s="1"/>
  <c r="AK308" i="1" s="1"/>
  <c r="AK288" i="1" s="1"/>
  <c r="AW60" i="1"/>
  <c r="AK163" i="1"/>
  <c r="AK162" i="1" s="1"/>
  <c r="AK161" i="1" s="1"/>
  <c r="AK160" i="1" s="1"/>
  <c r="AQ164" i="1"/>
  <c r="AW88" i="1"/>
  <c r="AQ87" i="1"/>
  <c r="AQ84" i="1" s="1"/>
  <c r="AQ20" i="1"/>
  <c r="AK18" i="1"/>
  <c r="AK15" i="1" s="1"/>
  <c r="AK14" i="1" s="1"/>
  <c r="AK13" i="1" s="1"/>
  <c r="AK7" i="1" s="1"/>
  <c r="AW195" i="1"/>
  <c r="AQ194" i="1"/>
  <c r="AQ193" i="1" s="1"/>
  <c r="AQ192" i="1" s="1"/>
  <c r="AQ191" i="1" s="1"/>
  <c r="AW243" i="1"/>
  <c r="AQ242" i="1"/>
  <c r="AQ241" i="1" s="1"/>
  <c r="AR96" i="1"/>
  <c r="AL95" i="1"/>
  <c r="BD105" i="1"/>
  <c r="BD102" i="1" s="1"/>
  <c r="AX105" i="1"/>
  <c r="AX102" i="1" s="1"/>
  <c r="AR169" i="1"/>
  <c r="AL168" i="1"/>
  <c r="AL167" i="1" s="1"/>
  <c r="AL166" i="1" s="1"/>
  <c r="AL165" i="1" s="1"/>
  <c r="AL155" i="1"/>
  <c r="AL152" i="1" s="1"/>
  <c r="AL151" i="1" s="1"/>
  <c r="AL150" i="1" s="1"/>
  <c r="AR156" i="1"/>
  <c r="AW359" i="1"/>
  <c r="AW358" i="1" s="1"/>
  <c r="AW357" i="1" s="1"/>
  <c r="AR63" i="1"/>
  <c r="AR62" i="1" s="1"/>
  <c r="AX64" i="1"/>
  <c r="AQ49" i="1"/>
  <c r="AK48" i="1"/>
  <c r="AK47" i="1" s="1"/>
  <c r="AK46" i="1" s="1"/>
  <c r="AX230" i="1"/>
  <c r="AX229" i="1" s="1"/>
  <c r="AX228" i="1" s="1"/>
  <c r="AX181" i="1"/>
  <c r="AX180" i="1" s="1"/>
  <c r="AX179" i="1" s="1"/>
  <c r="AX178" i="1" s="1"/>
  <c r="BD182" i="1"/>
  <c r="AF149" i="1"/>
  <c r="AL216" i="1"/>
  <c r="AL215" i="1" s="1"/>
  <c r="AL214" i="1" s="1"/>
  <c r="AL213" i="1" s="1"/>
  <c r="AR217" i="1"/>
  <c r="BD201" i="1"/>
  <c r="AX200" i="1"/>
  <c r="AX199" i="1" s="1"/>
  <c r="AX198" i="1" s="1"/>
  <c r="AX197" i="1" s="1"/>
  <c r="AR187" i="1"/>
  <c r="AL186" i="1"/>
  <c r="AL185" i="1" s="1"/>
  <c r="AL184" i="1" s="1"/>
  <c r="AL183" i="1" s="1"/>
  <c r="AL172" i="1" s="1"/>
  <c r="AR94" i="1"/>
  <c r="AL93" i="1"/>
  <c r="AQ348" i="1"/>
  <c r="AK347" i="1"/>
  <c r="AK346" i="1" s="1"/>
  <c r="AK345" i="1" s="1"/>
  <c r="AX91" i="1"/>
  <c r="AR90" i="1"/>
  <c r="AR89" i="1" s="1"/>
  <c r="AR17" i="1"/>
  <c r="AL16" i="1"/>
  <c r="AL15" i="1" s="1"/>
  <c r="AL14" i="1" s="1"/>
  <c r="AL13" i="1" s="1"/>
  <c r="AL7" i="1" s="1"/>
  <c r="AX33" i="1"/>
  <c r="AX32" i="1" s="1"/>
  <c r="AX31" i="1" s="1"/>
  <c r="AX30" i="1" s="1"/>
  <c r="AX29" i="1" s="1"/>
  <c r="AR298" i="1"/>
  <c r="AL297" i="1"/>
  <c r="AL296" i="1" s="1"/>
  <c r="AL295" i="1" s="1"/>
  <c r="AL294" i="1" s="1"/>
  <c r="AL288" i="1" s="1"/>
  <c r="AQ343" i="1"/>
  <c r="AK342" i="1"/>
  <c r="AK341" i="1" s="1"/>
  <c r="AK340" i="1" s="1"/>
  <c r="AR254" i="1"/>
  <c r="AL253" i="1"/>
  <c r="AL248" i="1" s="1"/>
  <c r="AL247" i="1" s="1"/>
  <c r="AL196" i="1" s="1"/>
  <c r="AK216" i="1"/>
  <c r="AK215" i="1" s="1"/>
  <c r="AK214" i="1" s="1"/>
  <c r="AK213" i="1" s="1"/>
  <c r="AQ217" i="1"/>
  <c r="BC33" i="1"/>
  <c r="BC32" i="1" s="1"/>
  <c r="BC31" i="1" s="1"/>
  <c r="BC30" i="1" s="1"/>
  <c r="BC29" i="1" s="1"/>
  <c r="AW33" i="1"/>
  <c r="AW32" i="1" s="1"/>
  <c r="AW31" i="1" s="1"/>
  <c r="AW30" i="1" s="1"/>
  <c r="AW29" i="1" s="1"/>
  <c r="AR59" i="1"/>
  <c r="AL58" i="1"/>
  <c r="AL55" i="1" s="1"/>
  <c r="AL54" i="1" s="1"/>
  <c r="BD227" i="1"/>
  <c r="AX226" i="1"/>
  <c r="AX225" i="1" s="1"/>
  <c r="AX224" i="1" s="1"/>
  <c r="AX223" i="1" s="1"/>
  <c r="BD61" i="1"/>
  <c r="BE61" i="1" s="1"/>
  <c r="BE60" i="1" s="1"/>
  <c r="BE55" i="1" s="1"/>
  <c r="BE54" i="1" s="1"/>
  <c r="BE45" i="1" s="1"/>
  <c r="AX60" i="1"/>
  <c r="AR371" i="1"/>
  <c r="AL370" i="1"/>
  <c r="AL369" i="1" s="1"/>
  <c r="AL368" i="1" s="1"/>
  <c r="AR249" i="1"/>
  <c r="AX250" i="1"/>
  <c r="AW297" i="1"/>
  <c r="AW296" i="1" s="1"/>
  <c r="AW295" i="1" s="1"/>
  <c r="AQ156" i="1"/>
  <c r="AK155" i="1"/>
  <c r="AK152" i="1" s="1"/>
  <c r="AK151" i="1" s="1"/>
  <c r="AK150" i="1" s="1"/>
  <c r="BD270" i="1"/>
  <c r="BE269" i="1" s="1"/>
  <c r="BE268" i="1" s="1"/>
  <c r="BE267" i="1" s="1"/>
  <c r="BE266" i="1" s="1"/>
  <c r="AX269" i="1"/>
  <c r="AX268" i="1" s="1"/>
  <c r="AX267" i="1" s="1"/>
  <c r="AX266" i="1" s="1"/>
  <c r="AK168" i="1"/>
  <c r="AK167" i="1" s="1"/>
  <c r="AK166" i="1" s="1"/>
  <c r="AK165" i="1" s="1"/>
  <c r="AQ169" i="1"/>
  <c r="AE196" i="1"/>
  <c r="AE92" i="1"/>
  <c r="AE45" i="1" s="1"/>
  <c r="AE35" i="1" s="1"/>
  <c r="AK90" i="1"/>
  <c r="AK89" i="1" s="1"/>
  <c r="AQ91" i="1"/>
  <c r="AK93" i="1"/>
  <c r="AQ94" i="1"/>
  <c r="AQ96" i="1"/>
  <c r="AK95" i="1"/>
  <c r="AK231" i="1"/>
  <c r="AK230" i="1" s="1"/>
  <c r="AK229" i="1" s="1"/>
  <c r="AK228" i="1" s="1"/>
  <c r="AQ232" i="1"/>
  <c r="AQ78" i="1"/>
  <c r="AK77" i="1"/>
  <c r="AK74" i="1" s="1"/>
  <c r="AQ106" i="1"/>
  <c r="AK105" i="1"/>
  <c r="AK102" i="1" s="1"/>
  <c r="AK362" i="1"/>
  <c r="AK361" i="1" s="1"/>
  <c r="AQ73" i="1"/>
  <c r="AK72" i="1"/>
  <c r="AK69" i="1" s="1"/>
  <c r="Y5" i="1"/>
  <c r="AQ64" i="1"/>
  <c r="AK63" i="1"/>
  <c r="AK62" i="1" s="1"/>
  <c r="AK200" i="1"/>
  <c r="AK199" i="1" s="1"/>
  <c r="AK198" i="1" s="1"/>
  <c r="AK197" i="1" s="1"/>
  <c r="AQ201" i="1"/>
  <c r="AQ250" i="1"/>
  <c r="AK249" i="1"/>
  <c r="AK248" i="1" s="1"/>
  <c r="AK247" i="1" s="1"/>
  <c r="AK82" i="1"/>
  <c r="AK79" i="1" s="1"/>
  <c r="AQ83" i="1"/>
  <c r="BF232" i="1" l="1"/>
  <c r="BH232" i="1" s="1"/>
  <c r="BH231" i="1" s="1"/>
  <c r="AW294" i="1"/>
  <c r="BH338" i="1"/>
  <c r="BH337" i="1" s="1"/>
  <c r="BH336" i="1" s="1"/>
  <c r="BH335" i="1" s="1"/>
  <c r="BH334" i="1" s="1"/>
  <c r="BH333" i="1" s="1"/>
  <c r="AQ58" i="1"/>
  <c r="AQ55" i="1" s="1"/>
  <c r="AQ54" i="1" s="1"/>
  <c r="BD230" i="1"/>
  <c r="BD229" i="1" s="1"/>
  <c r="BD228" i="1" s="1"/>
  <c r="AQ172" i="1"/>
  <c r="AF5" i="1"/>
  <c r="AX56" i="1"/>
  <c r="BD57" i="1"/>
  <c r="BD60" i="1"/>
  <c r="BF61" i="1"/>
  <c r="BD181" i="1"/>
  <c r="BD180" i="1" s="1"/>
  <c r="BD179" i="1" s="1"/>
  <c r="BD178" i="1" s="1"/>
  <c r="BF182" i="1"/>
  <c r="BE182" i="1"/>
  <c r="BE181" i="1" s="1"/>
  <c r="BE180" i="1" s="1"/>
  <c r="BE179" i="1" s="1"/>
  <c r="BE178" i="1" s="1"/>
  <c r="BC359" i="1"/>
  <c r="BC358" i="1" s="1"/>
  <c r="BC357" i="1" s="1"/>
  <c r="BC60" i="1"/>
  <c r="BH222" i="1"/>
  <c r="BH221" i="1" s="1"/>
  <c r="BH220" i="1" s="1"/>
  <c r="BH219" i="1" s="1"/>
  <c r="BH218" i="1" s="1"/>
  <c r="BF221" i="1"/>
  <c r="BF220" i="1" s="1"/>
  <c r="BF219" i="1" s="1"/>
  <c r="BF218" i="1" s="1"/>
  <c r="AW370" i="1"/>
  <c r="AW369" i="1" s="1"/>
  <c r="AW368" i="1" s="1"/>
  <c r="BD347" i="1"/>
  <c r="BD346" i="1" s="1"/>
  <c r="BD345" i="1" s="1"/>
  <c r="BF348" i="1"/>
  <c r="BF242" i="1"/>
  <c r="BF241" i="1" s="1"/>
  <c r="BH243" i="1"/>
  <c r="BH242" i="1" s="1"/>
  <c r="BH241" i="1" s="1"/>
  <c r="BG222" i="1"/>
  <c r="BG221" i="1" s="1"/>
  <c r="BG220" i="1" s="1"/>
  <c r="BG219" i="1" s="1"/>
  <c r="BG218" i="1" s="1"/>
  <c r="BG256" i="1"/>
  <c r="BG255" i="1" s="1"/>
  <c r="BC301" i="1"/>
  <c r="BC300" i="1" s="1"/>
  <c r="BC299" i="1" s="1"/>
  <c r="BE301" i="1"/>
  <c r="BE300" i="1" s="1"/>
  <c r="BE299" i="1" s="1"/>
  <c r="BH195" i="1"/>
  <c r="BH194" i="1" s="1"/>
  <c r="BH193" i="1" s="1"/>
  <c r="BH192" i="1" s="1"/>
  <c r="BH191" i="1" s="1"/>
  <c r="BF194" i="1"/>
  <c r="BF193" i="1" s="1"/>
  <c r="BF192" i="1" s="1"/>
  <c r="BF191" i="1" s="1"/>
  <c r="BD269" i="1"/>
  <c r="BD268" i="1" s="1"/>
  <c r="BD267" i="1" s="1"/>
  <c r="BD266" i="1" s="1"/>
  <c r="BF270" i="1"/>
  <c r="BG269" i="1" s="1"/>
  <c r="BG268" i="1" s="1"/>
  <c r="BG267" i="1" s="1"/>
  <c r="BG266" i="1" s="1"/>
  <c r="BC297" i="1"/>
  <c r="BC296" i="1" s="1"/>
  <c r="BC295" i="1" s="1"/>
  <c r="BD226" i="1"/>
  <c r="BD225" i="1" s="1"/>
  <c r="BD224" i="1" s="1"/>
  <c r="BD223" i="1" s="1"/>
  <c r="BF227" i="1"/>
  <c r="BD33" i="1"/>
  <c r="BD32" i="1" s="1"/>
  <c r="BD31" i="1" s="1"/>
  <c r="BD30" i="1" s="1"/>
  <c r="BD29" i="1" s="1"/>
  <c r="BF34" i="1"/>
  <c r="BD200" i="1"/>
  <c r="BD199" i="1" s="1"/>
  <c r="BD198" i="1" s="1"/>
  <c r="BD197" i="1" s="1"/>
  <c r="BF201" i="1"/>
  <c r="BD311" i="1"/>
  <c r="BD310" i="1" s="1"/>
  <c r="BD309" i="1" s="1"/>
  <c r="BD308" i="1" s="1"/>
  <c r="BF312" i="1"/>
  <c r="BG237" i="1"/>
  <c r="BG235" i="1" s="1"/>
  <c r="BH237" i="1"/>
  <c r="BH235" i="1" s="1"/>
  <c r="BF235" i="1"/>
  <c r="AX342" i="1"/>
  <c r="AX341" i="1" s="1"/>
  <c r="AX340" i="1" s="1"/>
  <c r="BD88" i="1"/>
  <c r="AX87" i="1"/>
  <c r="AX84" i="1" s="1"/>
  <c r="BD164" i="1"/>
  <c r="AX163" i="1"/>
  <c r="AX162" i="1" s="1"/>
  <c r="AX161" i="1" s="1"/>
  <c r="AX160" i="1" s="1"/>
  <c r="AL339" i="1"/>
  <c r="AL92" i="1"/>
  <c r="AL45" i="1" s="1"/>
  <c r="AL35" i="1" s="1"/>
  <c r="AK344" i="1"/>
  <c r="AK339" i="1" s="1"/>
  <c r="AR359" i="1"/>
  <c r="AR358" i="1" s="1"/>
  <c r="AR357" i="1" s="1"/>
  <c r="AR344" i="1" s="1"/>
  <c r="AX360" i="1"/>
  <c r="AL149" i="1"/>
  <c r="AQ226" i="1"/>
  <c r="AQ225" i="1" s="1"/>
  <c r="AQ224" i="1" s="1"/>
  <c r="AQ223" i="1" s="1"/>
  <c r="AW227" i="1"/>
  <c r="BD63" i="1"/>
  <c r="BD62" i="1" s="1"/>
  <c r="AX63" i="1"/>
  <c r="AX62" i="1" s="1"/>
  <c r="AX156" i="1"/>
  <c r="AR155" i="1"/>
  <c r="AR152" i="1" s="1"/>
  <c r="AR151" i="1" s="1"/>
  <c r="AR150" i="1" s="1"/>
  <c r="AX169" i="1"/>
  <c r="AR168" i="1"/>
  <c r="AR167" i="1" s="1"/>
  <c r="AR166" i="1" s="1"/>
  <c r="AR165" i="1" s="1"/>
  <c r="AX96" i="1"/>
  <c r="AR95" i="1"/>
  <c r="AW194" i="1"/>
  <c r="AW193" i="1" s="1"/>
  <c r="AW192" i="1" s="1"/>
  <c r="AW191" i="1" s="1"/>
  <c r="AW172" i="1" s="1"/>
  <c r="AW87" i="1"/>
  <c r="AW84" i="1" s="1"/>
  <c r="AQ311" i="1"/>
  <c r="AQ310" i="1" s="1"/>
  <c r="AQ309" i="1" s="1"/>
  <c r="AQ308" i="1" s="1"/>
  <c r="AQ288" i="1" s="1"/>
  <c r="AW312" i="1"/>
  <c r="AX217" i="1"/>
  <c r="AR216" i="1"/>
  <c r="AR215" i="1" s="1"/>
  <c r="AR214" i="1" s="1"/>
  <c r="AR213" i="1" s="1"/>
  <c r="AW164" i="1"/>
  <c r="AQ163" i="1"/>
  <c r="AQ162" i="1" s="1"/>
  <c r="AQ161" i="1" s="1"/>
  <c r="AQ160" i="1" s="1"/>
  <c r="AQ48" i="1"/>
  <c r="AQ47" i="1" s="1"/>
  <c r="AQ46" i="1" s="1"/>
  <c r="AW49" i="1"/>
  <c r="AW242" i="1"/>
  <c r="AW241" i="1" s="1"/>
  <c r="AQ18" i="1"/>
  <c r="AQ15" i="1" s="1"/>
  <c r="AQ14" i="1" s="1"/>
  <c r="AQ13" i="1" s="1"/>
  <c r="AQ7" i="1" s="1"/>
  <c r="AW20" i="1"/>
  <c r="AK149" i="1"/>
  <c r="BD250" i="1"/>
  <c r="AX249" i="1"/>
  <c r="AX59" i="1"/>
  <c r="AR58" i="1"/>
  <c r="AR55" i="1" s="1"/>
  <c r="AR54" i="1" s="1"/>
  <c r="AR186" i="1"/>
  <c r="AR185" i="1" s="1"/>
  <c r="AR184" i="1" s="1"/>
  <c r="AR183" i="1" s="1"/>
  <c r="AR172" i="1" s="1"/>
  <c r="AX187" i="1"/>
  <c r="AQ155" i="1"/>
  <c r="AQ152" i="1" s="1"/>
  <c r="AQ151" i="1" s="1"/>
  <c r="AQ150" i="1" s="1"/>
  <c r="AW156" i="1"/>
  <c r="AR253" i="1"/>
  <c r="AR248" i="1" s="1"/>
  <c r="AR247" i="1" s="1"/>
  <c r="AX254" i="1"/>
  <c r="AQ342" i="1"/>
  <c r="AQ341" i="1" s="1"/>
  <c r="AQ340" i="1" s="1"/>
  <c r="AW343" i="1"/>
  <c r="AQ347" i="1"/>
  <c r="AQ346" i="1" s="1"/>
  <c r="AQ345" i="1" s="1"/>
  <c r="AW348" i="1"/>
  <c r="AE5" i="1"/>
  <c r="AW169" i="1"/>
  <c r="AQ168" i="1"/>
  <c r="AQ167" i="1" s="1"/>
  <c r="AQ166" i="1" s="1"/>
  <c r="AQ165" i="1" s="1"/>
  <c r="AX298" i="1"/>
  <c r="AR297" i="1"/>
  <c r="AR296" i="1" s="1"/>
  <c r="AR295" i="1" s="1"/>
  <c r="AR294" i="1" s="1"/>
  <c r="AR288" i="1" s="1"/>
  <c r="AR93" i="1"/>
  <c r="AX94" i="1"/>
  <c r="AX90" i="1"/>
  <c r="AX89" i="1" s="1"/>
  <c r="BD90" i="1"/>
  <c r="BD89" i="1" s="1"/>
  <c r="AR370" i="1"/>
  <c r="AR369" i="1" s="1"/>
  <c r="AR368" i="1" s="1"/>
  <c r="AX371" i="1"/>
  <c r="BC58" i="1"/>
  <c r="BC55" i="1" s="1"/>
  <c r="AW58" i="1"/>
  <c r="AW55" i="1" s="1"/>
  <c r="AW54" i="1" s="1"/>
  <c r="AQ216" i="1"/>
  <c r="AQ215" i="1" s="1"/>
  <c r="AQ214" i="1" s="1"/>
  <c r="AQ213" i="1" s="1"/>
  <c r="AW217" i="1"/>
  <c r="AR16" i="1"/>
  <c r="AR15" i="1" s="1"/>
  <c r="AR14" i="1" s="1"/>
  <c r="AR13" i="1" s="1"/>
  <c r="AR7" i="1" s="1"/>
  <c r="AX17" i="1"/>
  <c r="AQ249" i="1"/>
  <c r="AQ248" i="1" s="1"/>
  <c r="AQ247" i="1" s="1"/>
  <c r="AW250" i="1"/>
  <c r="AQ63" i="1"/>
  <c r="AQ62" i="1" s="1"/>
  <c r="AW64" i="1"/>
  <c r="AQ362" i="1"/>
  <c r="AQ361" i="1" s="1"/>
  <c r="AQ93" i="1"/>
  <c r="AW94" i="1"/>
  <c r="AQ90" i="1"/>
  <c r="AQ89" i="1" s="1"/>
  <c r="AW91" i="1"/>
  <c r="AW73" i="1"/>
  <c r="AQ72" i="1"/>
  <c r="AQ69" i="1" s="1"/>
  <c r="AQ105" i="1"/>
  <c r="AQ102" i="1" s="1"/>
  <c r="AW106" i="1"/>
  <c r="AW96" i="1"/>
  <c r="AQ95" i="1"/>
  <c r="AQ231" i="1"/>
  <c r="AQ230" i="1" s="1"/>
  <c r="AQ229" i="1" s="1"/>
  <c r="AQ228" i="1" s="1"/>
  <c r="AW232" i="1"/>
  <c r="AQ82" i="1"/>
  <c r="AQ79" i="1" s="1"/>
  <c r="AW83" i="1"/>
  <c r="AQ200" i="1"/>
  <c r="AQ199" i="1" s="1"/>
  <c r="AQ198" i="1" s="1"/>
  <c r="AQ197" i="1" s="1"/>
  <c r="AW201" i="1"/>
  <c r="AW78" i="1"/>
  <c r="AQ77" i="1"/>
  <c r="AQ74" i="1" s="1"/>
  <c r="AK196" i="1"/>
  <c r="AK92" i="1"/>
  <c r="AK45" i="1" s="1"/>
  <c r="AK35" i="1" s="1"/>
  <c r="BD196" i="1" l="1"/>
  <c r="AQ344" i="1"/>
  <c r="AQ339" i="1" s="1"/>
  <c r="BF231" i="1"/>
  <c r="BF230" i="1" s="1"/>
  <c r="BF229" i="1" s="1"/>
  <c r="BF228" i="1" s="1"/>
  <c r="BC54" i="1"/>
  <c r="BC294" i="1"/>
  <c r="BG301" i="1"/>
  <c r="BG300" i="1" s="1"/>
  <c r="BG299" i="1" s="1"/>
  <c r="AR92" i="1"/>
  <c r="AR45" i="1" s="1"/>
  <c r="AR35" i="1" s="1"/>
  <c r="BC242" i="1"/>
  <c r="BC241" i="1" s="1"/>
  <c r="BE243" i="1"/>
  <c r="BE242" i="1" s="1"/>
  <c r="BE241" i="1" s="1"/>
  <c r="BF226" i="1"/>
  <c r="BF225" i="1" s="1"/>
  <c r="BF224" i="1" s="1"/>
  <c r="BF223" i="1" s="1"/>
  <c r="BH227" i="1"/>
  <c r="BH226" i="1" s="1"/>
  <c r="BH225" i="1" s="1"/>
  <c r="BH224" i="1" s="1"/>
  <c r="BH223" i="1" s="1"/>
  <c r="BD249" i="1"/>
  <c r="BF250" i="1"/>
  <c r="BF200" i="1"/>
  <c r="BF199" i="1" s="1"/>
  <c r="BF198" i="1" s="1"/>
  <c r="BF197" i="1" s="1"/>
  <c r="BH201" i="1"/>
  <c r="BH200" i="1" s="1"/>
  <c r="BH199" i="1" s="1"/>
  <c r="BH198" i="1" s="1"/>
  <c r="BH197" i="1" s="1"/>
  <c r="BD56" i="1"/>
  <c r="BF57" i="1"/>
  <c r="AR339" i="1"/>
  <c r="BD342" i="1"/>
  <c r="BD341" i="1" s="1"/>
  <c r="BD340" i="1" s="1"/>
  <c r="BF343" i="1"/>
  <c r="BF311" i="1"/>
  <c r="BF310" i="1" s="1"/>
  <c r="BF309" i="1" s="1"/>
  <c r="BF308" i="1" s="1"/>
  <c r="BH312" i="1"/>
  <c r="BH311" i="1" s="1"/>
  <c r="BH310" i="1" s="1"/>
  <c r="BH309" i="1" s="1"/>
  <c r="BH308" i="1" s="1"/>
  <c r="BG33" i="1"/>
  <c r="BG32" i="1" s="1"/>
  <c r="BG31" i="1" s="1"/>
  <c r="BE33" i="1"/>
  <c r="BE32" i="1" s="1"/>
  <c r="BE31" i="1" s="1"/>
  <c r="BE30" i="1" s="1"/>
  <c r="BE29" i="1" s="1"/>
  <c r="BF269" i="1"/>
  <c r="BF268" i="1" s="1"/>
  <c r="BF267" i="1" s="1"/>
  <c r="BF266" i="1" s="1"/>
  <c r="BH270" i="1"/>
  <c r="BH269" i="1" s="1"/>
  <c r="BH268" i="1" s="1"/>
  <c r="BH267" i="1" s="1"/>
  <c r="BH266" i="1" s="1"/>
  <c r="BH348" i="1"/>
  <c r="BH347" i="1" s="1"/>
  <c r="BH346" i="1" s="1"/>
  <c r="BH345" i="1" s="1"/>
  <c r="BF347" i="1"/>
  <c r="BF346" i="1" s="1"/>
  <c r="BF345" i="1" s="1"/>
  <c r="BF60" i="1"/>
  <c r="BC370" i="1"/>
  <c r="BC369" i="1" s="1"/>
  <c r="BC368" i="1" s="1"/>
  <c r="BH182" i="1"/>
  <c r="BH181" i="1" s="1"/>
  <c r="BH180" i="1" s="1"/>
  <c r="BH179" i="1" s="1"/>
  <c r="BH178" i="1" s="1"/>
  <c r="BF181" i="1"/>
  <c r="BF180" i="1" s="1"/>
  <c r="BF179" i="1" s="1"/>
  <c r="BF178" i="1" s="1"/>
  <c r="BC194" i="1"/>
  <c r="BC193" i="1" s="1"/>
  <c r="BC192" i="1" s="1"/>
  <c r="BC191" i="1" s="1"/>
  <c r="BC172" i="1" s="1"/>
  <c r="BE194" i="1"/>
  <c r="BE193" i="1" s="1"/>
  <c r="BE192" i="1" s="1"/>
  <c r="BE191" i="1" s="1"/>
  <c r="BD163" i="1"/>
  <c r="BD162" i="1" s="1"/>
  <c r="BD161" i="1" s="1"/>
  <c r="BD160" i="1" s="1"/>
  <c r="BF164" i="1"/>
  <c r="BF33" i="1"/>
  <c r="BF32" i="1" s="1"/>
  <c r="BF31" i="1" s="1"/>
  <c r="BF30" i="1" s="1"/>
  <c r="BF29" i="1" s="1"/>
  <c r="BH34" i="1"/>
  <c r="BH33" i="1" s="1"/>
  <c r="BH32" i="1" s="1"/>
  <c r="BH31" i="1" s="1"/>
  <c r="BH30" i="1" s="1"/>
  <c r="BH29" i="1" s="1"/>
  <c r="BG181" i="1"/>
  <c r="BG180" i="1" s="1"/>
  <c r="BG179" i="1" s="1"/>
  <c r="BG178" i="1" s="1"/>
  <c r="BH230" i="1"/>
  <c r="BH229" i="1" s="1"/>
  <c r="BH228" i="1" s="1"/>
  <c r="BC87" i="1"/>
  <c r="BC84" i="1" s="1"/>
  <c r="BE87" i="1"/>
  <c r="BE84" i="1" s="1"/>
  <c r="BD87" i="1"/>
  <c r="BD84" i="1" s="1"/>
  <c r="BF88" i="1"/>
  <c r="AL5" i="1"/>
  <c r="AR149" i="1"/>
  <c r="AR196" i="1"/>
  <c r="AX359" i="1"/>
  <c r="AX358" i="1" s="1"/>
  <c r="AX357" i="1" s="1"/>
  <c r="AX344" i="1" s="1"/>
  <c r="AW226" i="1"/>
  <c r="AW225" i="1" s="1"/>
  <c r="AW224" i="1" s="1"/>
  <c r="AW223" i="1" s="1"/>
  <c r="BD217" i="1"/>
  <c r="AX216" i="1"/>
  <c r="AX215" i="1" s="1"/>
  <c r="AX214" i="1" s="1"/>
  <c r="AX213" i="1" s="1"/>
  <c r="AX95" i="1"/>
  <c r="BD96" i="1"/>
  <c r="BD156" i="1"/>
  <c r="AX155" i="1"/>
  <c r="AX152" i="1" s="1"/>
  <c r="AX151" i="1" s="1"/>
  <c r="AX150" i="1" s="1"/>
  <c r="AW163" i="1"/>
  <c r="AW162" i="1" s="1"/>
  <c r="AW161" i="1" s="1"/>
  <c r="AW160" i="1" s="1"/>
  <c r="AW311" i="1"/>
  <c r="AW310" i="1" s="1"/>
  <c r="AW309" i="1" s="1"/>
  <c r="AW308" i="1" s="1"/>
  <c r="AW288" i="1" s="1"/>
  <c r="BC18" i="1"/>
  <c r="BC15" i="1" s="1"/>
  <c r="BC14" i="1" s="1"/>
  <c r="BC13" i="1" s="1"/>
  <c r="BC7" i="1" s="1"/>
  <c r="AW18" i="1"/>
  <c r="AW15" i="1" s="1"/>
  <c r="AW14" i="1" s="1"/>
  <c r="AW13" i="1" s="1"/>
  <c r="AW7" i="1" s="1"/>
  <c r="BC48" i="1"/>
  <c r="BC47" i="1" s="1"/>
  <c r="BC46" i="1" s="1"/>
  <c r="BC45" i="1" s="1"/>
  <c r="AW48" i="1"/>
  <c r="AW47" i="1" s="1"/>
  <c r="AW46" i="1" s="1"/>
  <c r="BD169" i="1"/>
  <c r="AX168" i="1"/>
  <c r="AX167" i="1" s="1"/>
  <c r="AX166" i="1" s="1"/>
  <c r="AX165" i="1" s="1"/>
  <c r="BD298" i="1"/>
  <c r="AX297" i="1"/>
  <c r="AX296" i="1" s="1"/>
  <c r="AX295" i="1" s="1"/>
  <c r="AX294" i="1" s="1"/>
  <c r="AX288" i="1" s="1"/>
  <c r="AW342" i="1"/>
  <c r="AW341" i="1" s="1"/>
  <c r="AW340" i="1" s="1"/>
  <c r="BD187" i="1"/>
  <c r="AX186" i="1"/>
  <c r="AX185" i="1" s="1"/>
  <c r="AX184" i="1" s="1"/>
  <c r="AX183" i="1" s="1"/>
  <c r="AX172" i="1" s="1"/>
  <c r="BD59" i="1"/>
  <c r="AX58" i="1"/>
  <c r="AX55" i="1" s="1"/>
  <c r="AX54" i="1" s="1"/>
  <c r="AX370" i="1"/>
  <c r="AX369" i="1" s="1"/>
  <c r="AX368" i="1" s="1"/>
  <c r="BD94" i="1"/>
  <c r="AX93" i="1"/>
  <c r="AW168" i="1"/>
  <c r="AW167" i="1" s="1"/>
  <c r="AW166" i="1" s="1"/>
  <c r="AW165" i="1" s="1"/>
  <c r="AW155" i="1"/>
  <c r="AW152" i="1" s="1"/>
  <c r="AW151" i="1" s="1"/>
  <c r="AW150" i="1" s="1"/>
  <c r="AW216" i="1"/>
  <c r="AW215" i="1" s="1"/>
  <c r="AW214" i="1" s="1"/>
  <c r="AW213" i="1" s="1"/>
  <c r="AW347" i="1"/>
  <c r="AW346" i="1" s="1"/>
  <c r="AW345" i="1" s="1"/>
  <c r="BD254" i="1"/>
  <c r="AX253" i="1"/>
  <c r="AX248" i="1" s="1"/>
  <c r="AX247" i="1" s="1"/>
  <c r="AQ149" i="1"/>
  <c r="BD17" i="1"/>
  <c r="AX16" i="1"/>
  <c r="AX15" i="1" s="1"/>
  <c r="AX14" i="1" s="1"/>
  <c r="AX13" i="1" s="1"/>
  <c r="AX7" i="1" s="1"/>
  <c r="AQ196" i="1"/>
  <c r="BC82" i="1"/>
  <c r="BC79" i="1" s="1"/>
  <c r="AW82" i="1"/>
  <c r="AW79" i="1" s="1"/>
  <c r="BC94" i="1"/>
  <c r="AW93" i="1"/>
  <c r="AW362" i="1"/>
  <c r="AW361" i="1" s="1"/>
  <c r="BC250" i="1"/>
  <c r="AW249" i="1"/>
  <c r="AW248" i="1" s="1"/>
  <c r="AW247" i="1" s="1"/>
  <c r="AW200" i="1"/>
  <c r="AW199" i="1" s="1"/>
  <c r="AW198" i="1" s="1"/>
  <c r="AW197" i="1" s="1"/>
  <c r="AW231" i="1"/>
  <c r="AW230" i="1" s="1"/>
  <c r="AW229" i="1" s="1"/>
  <c r="AW228" i="1" s="1"/>
  <c r="BC105" i="1"/>
  <c r="BC102" i="1" s="1"/>
  <c r="AW105" i="1"/>
  <c r="AW102" i="1" s="1"/>
  <c r="BC90" i="1"/>
  <c r="BC89" i="1" s="1"/>
  <c r="AW90" i="1"/>
  <c r="AW89" i="1" s="1"/>
  <c r="BC63" i="1"/>
  <c r="BC62" i="1" s="1"/>
  <c r="AW63" i="1"/>
  <c r="AW62" i="1" s="1"/>
  <c r="BC77" i="1"/>
  <c r="BC74" i="1" s="1"/>
  <c r="AW77" i="1"/>
  <c r="AW74" i="1" s="1"/>
  <c r="BC96" i="1"/>
  <c r="AW95" i="1"/>
  <c r="BC72" i="1"/>
  <c r="BC69" i="1" s="1"/>
  <c r="AW72" i="1"/>
  <c r="AW69" i="1" s="1"/>
  <c r="AK5" i="1"/>
  <c r="AQ92" i="1"/>
  <c r="AQ45" i="1" s="1"/>
  <c r="AQ35" i="1" s="1"/>
  <c r="AX92" i="1" l="1"/>
  <c r="AX45" i="1" s="1"/>
  <c r="AX35" i="1" s="1"/>
  <c r="BF17" i="1"/>
  <c r="AX149" i="1"/>
  <c r="AX339" i="1"/>
  <c r="BC361" i="1"/>
  <c r="BE361" i="1"/>
  <c r="BC347" i="1"/>
  <c r="BC346" i="1" s="1"/>
  <c r="BC345" i="1" s="1"/>
  <c r="BE347" i="1"/>
  <c r="BE346" i="1" s="1"/>
  <c r="BE345" i="1" s="1"/>
  <c r="BC155" i="1"/>
  <c r="BC152" i="1" s="1"/>
  <c r="BC151" i="1" s="1"/>
  <c r="BC150" i="1" s="1"/>
  <c r="BE155" i="1"/>
  <c r="BE152" i="1" s="1"/>
  <c r="BE151" i="1" s="1"/>
  <c r="BE150" i="1" s="1"/>
  <c r="BD93" i="1"/>
  <c r="BF94" i="1"/>
  <c r="BD58" i="1"/>
  <c r="BD55" i="1" s="1"/>
  <c r="BD54" i="1" s="1"/>
  <c r="BD45" i="1" s="1"/>
  <c r="BF59" i="1"/>
  <c r="BC342" i="1"/>
  <c r="BC341" i="1" s="1"/>
  <c r="BC340" i="1" s="1"/>
  <c r="BE343" i="1"/>
  <c r="BE342" i="1" s="1"/>
  <c r="BE341" i="1" s="1"/>
  <c r="BE340" i="1" s="1"/>
  <c r="BD168" i="1"/>
  <c r="BD167" i="1" s="1"/>
  <c r="BD166" i="1" s="1"/>
  <c r="BD165" i="1" s="1"/>
  <c r="BF169" i="1"/>
  <c r="BC311" i="1"/>
  <c r="BC310" i="1" s="1"/>
  <c r="BC309" i="1" s="1"/>
  <c r="BC308" i="1" s="1"/>
  <c r="BC288" i="1" s="1"/>
  <c r="BE312" i="1"/>
  <c r="BE311" i="1" s="1"/>
  <c r="BE310" i="1" s="1"/>
  <c r="BE309" i="1" s="1"/>
  <c r="BE308" i="1" s="1"/>
  <c r="BD155" i="1"/>
  <c r="BD152" i="1" s="1"/>
  <c r="BD151" i="1" s="1"/>
  <c r="BD150" i="1" s="1"/>
  <c r="BF156" i="1"/>
  <c r="BD216" i="1"/>
  <c r="BD215" i="1" s="1"/>
  <c r="BD214" i="1" s="1"/>
  <c r="BF217" i="1"/>
  <c r="BG194" i="1"/>
  <c r="BG193" i="1" s="1"/>
  <c r="BG192" i="1" s="1"/>
  <c r="BG191" i="1" s="1"/>
  <c r="BE370" i="1"/>
  <c r="BE369" i="1" s="1"/>
  <c r="BE368" i="1" s="1"/>
  <c r="BF342" i="1"/>
  <c r="BF341" i="1" s="1"/>
  <c r="BF340" i="1" s="1"/>
  <c r="BH343" i="1"/>
  <c r="BH342" i="1" s="1"/>
  <c r="BH341" i="1" s="1"/>
  <c r="BH340" i="1" s="1"/>
  <c r="BG242" i="1"/>
  <c r="BG241" i="1" s="1"/>
  <c r="BC95" i="1"/>
  <c r="BC200" i="1"/>
  <c r="BC199" i="1" s="1"/>
  <c r="BC198" i="1" s="1"/>
  <c r="BC197" i="1" s="1"/>
  <c r="BE200" i="1"/>
  <c r="BE199" i="1" s="1"/>
  <c r="BE198" i="1" s="1"/>
  <c r="BE197" i="1" s="1"/>
  <c r="BD16" i="1"/>
  <c r="BD15" i="1" s="1"/>
  <c r="BD14" i="1" s="1"/>
  <c r="BD13" i="1" s="1"/>
  <c r="BD7" i="1" s="1"/>
  <c r="BD359" i="1"/>
  <c r="BD358" i="1" s="1"/>
  <c r="BD357" i="1" s="1"/>
  <c r="BD344" i="1" s="1"/>
  <c r="BF360" i="1"/>
  <c r="BE360" i="1"/>
  <c r="BE359" i="1" s="1"/>
  <c r="BE358" i="1" s="1"/>
  <c r="BE357" i="1" s="1"/>
  <c r="BC231" i="1"/>
  <c r="BC230" i="1" s="1"/>
  <c r="BC229" i="1" s="1"/>
  <c r="BC228" i="1" s="1"/>
  <c r="BE231" i="1"/>
  <c r="BE230" i="1" s="1"/>
  <c r="BE229" i="1" s="1"/>
  <c r="BE228" i="1" s="1"/>
  <c r="BC249" i="1"/>
  <c r="BC248" i="1" s="1"/>
  <c r="BC247" i="1" s="1"/>
  <c r="BE250" i="1"/>
  <c r="BE249" i="1" s="1"/>
  <c r="BC93" i="1"/>
  <c r="AX196" i="1"/>
  <c r="BD95" i="1"/>
  <c r="BF96" i="1"/>
  <c r="BF163" i="1"/>
  <c r="BF162" i="1" s="1"/>
  <c r="BF161" i="1" s="1"/>
  <c r="BF160" i="1" s="1"/>
  <c r="BH164" i="1"/>
  <c r="BH163" i="1" s="1"/>
  <c r="BH162" i="1" s="1"/>
  <c r="BH161" i="1" s="1"/>
  <c r="BH160" i="1" s="1"/>
  <c r="BF56" i="1"/>
  <c r="BF249" i="1"/>
  <c r="BH250" i="1"/>
  <c r="BH249" i="1" s="1"/>
  <c r="BD253" i="1"/>
  <c r="BD248" i="1" s="1"/>
  <c r="BD247" i="1" s="1"/>
  <c r="BF254" i="1"/>
  <c r="BE254" i="1"/>
  <c r="BE253" i="1" s="1"/>
  <c r="BC216" i="1"/>
  <c r="BC215" i="1" s="1"/>
  <c r="BC214" i="1" s="1"/>
  <c r="BC213" i="1" s="1"/>
  <c r="BE217" i="1"/>
  <c r="BE216" i="1" s="1"/>
  <c r="BE215" i="1" s="1"/>
  <c r="BE214" i="1" s="1"/>
  <c r="BE213" i="1" s="1"/>
  <c r="BC168" i="1"/>
  <c r="BC167" i="1" s="1"/>
  <c r="BC166" i="1" s="1"/>
  <c r="BC165" i="1" s="1"/>
  <c r="BE168" i="1"/>
  <c r="BE167" i="1" s="1"/>
  <c r="BD370" i="1"/>
  <c r="BD369" i="1" s="1"/>
  <c r="BD368" i="1" s="1"/>
  <c r="BF371" i="1"/>
  <c r="BD186" i="1"/>
  <c r="BD185" i="1" s="1"/>
  <c r="BD184" i="1" s="1"/>
  <c r="BD183" i="1" s="1"/>
  <c r="BD172" i="1" s="1"/>
  <c r="BF187" i="1"/>
  <c r="BE186" i="1"/>
  <c r="BE185" i="1" s="1"/>
  <c r="BE184" i="1" s="1"/>
  <c r="BE183" i="1" s="1"/>
  <c r="BE172" i="1" s="1"/>
  <c r="BD297" i="1"/>
  <c r="BD296" i="1" s="1"/>
  <c r="BD295" i="1" s="1"/>
  <c r="BD294" i="1" s="1"/>
  <c r="BD288" i="1" s="1"/>
  <c r="BF298" i="1"/>
  <c r="BE297" i="1"/>
  <c r="BE296" i="1" s="1"/>
  <c r="BE295" i="1" s="1"/>
  <c r="BE294" i="1" s="1"/>
  <c r="BE288" i="1" s="1"/>
  <c r="BC163" i="1"/>
  <c r="BC162" i="1" s="1"/>
  <c r="BC161" i="1" s="1"/>
  <c r="BC160" i="1" s="1"/>
  <c r="BE163" i="1"/>
  <c r="BE162" i="1" s="1"/>
  <c r="BE161" i="1" s="1"/>
  <c r="BE160" i="1" s="1"/>
  <c r="BC226" i="1"/>
  <c r="BC225" i="1" s="1"/>
  <c r="BC224" i="1" s="1"/>
  <c r="BC223" i="1" s="1"/>
  <c r="BE226" i="1"/>
  <c r="BE225" i="1" s="1"/>
  <c r="BE224" i="1" s="1"/>
  <c r="BE223" i="1" s="1"/>
  <c r="BG87" i="1"/>
  <c r="BG84" i="1" s="1"/>
  <c r="BH88" i="1"/>
  <c r="BH87" i="1" s="1"/>
  <c r="BH84" i="1" s="1"/>
  <c r="BF87" i="1"/>
  <c r="BF84" i="1" s="1"/>
  <c r="AW149" i="1"/>
  <c r="AR5" i="1"/>
  <c r="AQ5" i="1"/>
  <c r="AW344" i="1"/>
  <c r="AW339" i="1" s="1"/>
  <c r="AW196" i="1"/>
  <c r="AW92" i="1"/>
  <c r="AW45" i="1" s="1"/>
  <c r="AW35" i="1" s="1"/>
  <c r="BD339" i="1" l="1"/>
  <c r="BC196" i="1"/>
  <c r="BE196" i="1"/>
  <c r="BE166" i="1"/>
  <c r="BE165" i="1" s="1"/>
  <c r="BE149" i="1" s="1"/>
  <c r="BC344" i="1"/>
  <c r="BC339" i="1" s="1"/>
  <c r="BD92" i="1"/>
  <c r="BC92" i="1"/>
  <c r="BG347" i="1"/>
  <c r="BG346" i="1" s="1"/>
  <c r="BG345" i="1" s="1"/>
  <c r="AX5" i="1"/>
  <c r="BC149" i="1"/>
  <c r="BG168" i="1"/>
  <c r="BG167" i="1" s="1"/>
  <c r="BG250" i="1"/>
  <c r="BG249" i="1" s="1"/>
  <c r="BG254" i="1"/>
  <c r="BG253" i="1" s="1"/>
  <c r="BG226" i="1"/>
  <c r="BG225" i="1" s="1"/>
  <c r="BG224" i="1" s="1"/>
  <c r="BG223" i="1" s="1"/>
  <c r="BG163" i="1"/>
  <c r="BG162" i="1" s="1"/>
  <c r="BG161" i="1" s="1"/>
  <c r="BG160" i="1" s="1"/>
  <c r="BG231" i="1"/>
  <c r="BG230" i="1" s="1"/>
  <c r="BG229" i="1" s="1"/>
  <c r="BG228" i="1" s="1"/>
  <c r="BG311" i="1"/>
  <c r="BG310" i="1" s="1"/>
  <c r="BG309" i="1" s="1"/>
  <c r="BG308" i="1" s="1"/>
  <c r="BG343" i="1"/>
  <c r="BG342" i="1" s="1"/>
  <c r="BG341" i="1" s="1"/>
  <c r="BG340" i="1" s="1"/>
  <c r="BF58" i="1"/>
  <c r="BF55" i="1" s="1"/>
  <c r="BF54" i="1" s="1"/>
  <c r="BF45" i="1" s="1"/>
  <c r="BG297" i="1"/>
  <c r="BG296" i="1" s="1"/>
  <c r="BG295" i="1" s="1"/>
  <c r="BG294" i="1" s="1"/>
  <c r="BG186" i="1"/>
  <c r="BG185" i="1" s="1"/>
  <c r="BG184" i="1" s="1"/>
  <c r="BG183" i="1" s="1"/>
  <c r="BG172" i="1" s="1"/>
  <c r="BF370" i="1"/>
  <c r="BF369" i="1" s="1"/>
  <c r="BF368" i="1" s="1"/>
  <c r="BH371" i="1"/>
  <c r="BH370" i="1" s="1"/>
  <c r="BH369" i="1" s="1"/>
  <c r="BH368" i="1" s="1"/>
  <c r="BE248" i="1"/>
  <c r="BE247" i="1" s="1"/>
  <c r="BG360" i="1"/>
  <c r="BG359" i="1" s="1"/>
  <c r="BG358" i="1" s="1"/>
  <c r="BG357" i="1" s="1"/>
  <c r="BG16" i="1"/>
  <c r="BG15" i="1" s="1"/>
  <c r="BG14" i="1" s="1"/>
  <c r="BG13" i="1" s="1"/>
  <c r="BG7" i="1" s="1"/>
  <c r="BE16" i="1"/>
  <c r="BE15" i="1" s="1"/>
  <c r="BE14" i="1" s="1"/>
  <c r="BE13" i="1" s="1"/>
  <c r="BE7" i="1" s="1"/>
  <c r="BG200" i="1"/>
  <c r="BG199" i="1" s="1"/>
  <c r="BG198" i="1" s="1"/>
  <c r="BG197" i="1" s="1"/>
  <c r="BF155" i="1"/>
  <c r="BF152" i="1" s="1"/>
  <c r="BF151" i="1" s="1"/>
  <c r="BF150" i="1" s="1"/>
  <c r="BH156" i="1"/>
  <c r="BH155" i="1" s="1"/>
  <c r="BH152" i="1" s="1"/>
  <c r="BH151" i="1" s="1"/>
  <c r="BH150" i="1" s="1"/>
  <c r="BE344" i="1"/>
  <c r="BE339" i="1" s="1"/>
  <c r="BF16" i="1"/>
  <c r="BF15" i="1" s="1"/>
  <c r="BF14" i="1" s="1"/>
  <c r="BF13" i="1" s="1"/>
  <c r="BF7" i="1" s="1"/>
  <c r="BH17" i="1"/>
  <c r="BH16" i="1" s="1"/>
  <c r="BH15" i="1" s="1"/>
  <c r="BH14" i="1" s="1"/>
  <c r="BH13" i="1" s="1"/>
  <c r="BH7" i="1" s="1"/>
  <c r="BF168" i="1"/>
  <c r="BF167" i="1" s="1"/>
  <c r="BF166" i="1" s="1"/>
  <c r="BF165" i="1" s="1"/>
  <c r="BH169" i="1"/>
  <c r="BH168" i="1" s="1"/>
  <c r="BH167" i="1" s="1"/>
  <c r="BH166" i="1" s="1"/>
  <c r="BH165" i="1" s="1"/>
  <c r="BG155" i="1"/>
  <c r="BG152" i="1" s="1"/>
  <c r="BG151" i="1" s="1"/>
  <c r="BG150" i="1" s="1"/>
  <c r="BF297" i="1"/>
  <c r="BF296" i="1" s="1"/>
  <c r="BF295" i="1" s="1"/>
  <c r="BF294" i="1" s="1"/>
  <c r="BF288" i="1" s="1"/>
  <c r="BH298" i="1"/>
  <c r="BH297" i="1" s="1"/>
  <c r="BH296" i="1" s="1"/>
  <c r="BH295" i="1" s="1"/>
  <c r="BH294" i="1" s="1"/>
  <c r="BH288" i="1" s="1"/>
  <c r="BF186" i="1"/>
  <c r="BF185" i="1" s="1"/>
  <c r="BF184" i="1" s="1"/>
  <c r="BF183" i="1" s="1"/>
  <c r="BF172" i="1" s="1"/>
  <c r="BH187" i="1"/>
  <c r="BH186" i="1" s="1"/>
  <c r="BH185" i="1" s="1"/>
  <c r="BH184" i="1" s="1"/>
  <c r="BH183" i="1" s="1"/>
  <c r="BH172" i="1" s="1"/>
  <c r="BG216" i="1"/>
  <c r="BG215" i="1" s="1"/>
  <c r="BG214" i="1" s="1"/>
  <c r="BG213" i="1" s="1"/>
  <c r="BH254" i="1"/>
  <c r="BH253" i="1" s="1"/>
  <c r="BH248" i="1" s="1"/>
  <c r="BH247" i="1" s="1"/>
  <c r="BF253" i="1"/>
  <c r="BF248" i="1" s="1"/>
  <c r="BF247" i="1" s="1"/>
  <c r="BF95" i="1"/>
  <c r="BH96" i="1"/>
  <c r="BH95" i="1" s="1"/>
  <c r="BH360" i="1"/>
  <c r="BH359" i="1" s="1"/>
  <c r="BH358" i="1" s="1"/>
  <c r="BH357" i="1" s="1"/>
  <c r="BH344" i="1" s="1"/>
  <c r="BF359" i="1"/>
  <c r="BF358" i="1" s="1"/>
  <c r="BF357" i="1" s="1"/>
  <c r="BF344" i="1" s="1"/>
  <c r="BF339" i="1" s="1"/>
  <c r="BF216" i="1"/>
  <c r="BF215" i="1" s="1"/>
  <c r="BF214" i="1" s="1"/>
  <c r="BF213" i="1" s="1"/>
  <c r="BF196" i="1" s="1"/>
  <c r="BH217" i="1"/>
  <c r="BH216" i="1" s="1"/>
  <c r="BH215" i="1" s="1"/>
  <c r="BH214" i="1" s="1"/>
  <c r="BH213" i="1" s="1"/>
  <c r="BD149" i="1"/>
  <c r="BH94" i="1"/>
  <c r="BH93" i="1" s="1"/>
  <c r="BF93" i="1"/>
  <c r="BG370" i="1"/>
  <c r="BG369" i="1" s="1"/>
  <c r="BG368" i="1" s="1"/>
  <c r="AW5" i="1"/>
  <c r="BG196" i="1" l="1"/>
  <c r="BG288" i="1"/>
  <c r="BC5" i="1"/>
  <c r="BG166" i="1"/>
  <c r="BG165" i="1" s="1"/>
  <c r="BG149" i="1" s="1"/>
  <c r="BE5" i="1"/>
  <c r="BD5" i="1"/>
  <c r="BH92" i="1"/>
  <c r="BH45" i="1" s="1"/>
  <c r="BH35" i="1" s="1"/>
  <c r="BG344" i="1"/>
  <c r="BG339" i="1" s="1"/>
  <c r="BG248" i="1"/>
  <c r="BG247" i="1" s="1"/>
  <c r="BH339" i="1"/>
  <c r="BF149" i="1"/>
  <c r="BH196" i="1"/>
  <c r="BF92" i="1"/>
  <c r="BH149" i="1"/>
  <c r="BG5" i="1" l="1"/>
  <c r="BF5" i="1"/>
  <c r="BH5" i="1"/>
</calcChain>
</file>

<file path=xl/sharedStrings.xml><?xml version="1.0" encoding="utf-8"?>
<sst xmlns="http://schemas.openxmlformats.org/spreadsheetml/2006/main" count="1811" uniqueCount="236">
  <si>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</si>
  <si>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</si>
  <si>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</si>
  <si>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</si>
  <si>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</si>
  <si>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</si>
  <si>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07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</si>
  <si>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</si>
  <si>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</si>
  <si>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</si>
  <si>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</si>
  <si>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</si>
  <si>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06</t>
  </si>
  <si>
    <t>01</t>
  </si>
  <si>
    <t>04</t>
  </si>
  <si>
    <t>200</t>
  </si>
  <si>
    <t>10</t>
  </si>
  <si>
    <t>610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</si>
  <si>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</si>
  <si>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</si>
  <si>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</si>
  <si>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</si>
  <si>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</si>
  <si>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</si>
  <si>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</si>
  <si>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</si>
  <si>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</si>
  <si>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</si>
  <si>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</si>
  <si>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</si>
  <si>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</si>
  <si>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</si>
  <si>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Финансовое обеспечение деятельности бюджетных и автономных учреждений</t>
  </si>
  <si>
    <t>03</t>
  </si>
  <si>
    <t>100</t>
  </si>
  <si>
    <t>Расходы на выплаты персоналу казенных учреждений</t>
  </si>
  <si>
    <t>110</t>
  </si>
  <si>
    <t>090 00 00000</t>
  </si>
  <si>
    <t>Финансовое обеспечение деятельности казенных учреждений</t>
  </si>
  <si>
    <t xml:space="preserve">090 00 12000 </t>
  </si>
  <si>
    <t>280 00 00000</t>
  </si>
  <si>
    <t xml:space="preserve">Субсидии некоммерческим организациям </t>
  </si>
  <si>
    <t>280 00 10000</t>
  </si>
  <si>
    <t>630</t>
  </si>
  <si>
    <t>05</t>
  </si>
  <si>
    <t>090 00 02000</t>
  </si>
  <si>
    <t>Резервные фонды</t>
  </si>
  <si>
    <t>Исполнение судебных актов</t>
  </si>
  <si>
    <t>Жилищное хозяйство</t>
  </si>
  <si>
    <t>Мероприятия в области жилищного хозяйства</t>
  </si>
  <si>
    <t>Благоустройство</t>
  </si>
  <si>
    <t>990 00 04130</t>
  </si>
  <si>
    <t>Закупка товаров, работ и услуг для обеспечения государственных (муниципальных) нужд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</si>
  <si>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</si>
  <si>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</si>
  <si>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920</t>
  </si>
  <si>
    <t>Лесное хозяйство</t>
  </si>
  <si>
    <t>Мероприятия в области лесного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</si>
  <si>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</si>
  <si>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</si>
  <si>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</si>
  <si>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</si>
  <si>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</si>
  <si>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</si>
  <si>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</si>
  <si>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</si>
  <si>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</si>
  <si>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</si>
  <si>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</si>
  <si>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</si>
  <si>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</si>
  <si>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</si>
  <si>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</si>
  <si>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</si>
  <si>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</si>
  <si>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</si>
  <si>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</si>
  <si>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</si>
  <si>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</si>
  <si>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</si>
  <si>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</si>
  <si>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</si>
  <si>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</si>
  <si>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</si>
  <si>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</si>
  <si>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</si>
  <si>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</si>
  <si>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</si>
  <si>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</si>
  <si>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</si>
  <si>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</si>
  <si>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</si>
  <si>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</si>
  <si>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</si>
  <si>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</si>
  <si>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</si>
  <si>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</si>
  <si>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</si>
  <si>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</si>
  <si>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</si>
  <si>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</si>
  <si>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</si>
  <si>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</si>
  <si>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</si>
  <si>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</si>
  <si>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Сумма (тыс.руб.)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</si>
  <si>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</si>
  <si>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</si>
  <si>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</si>
  <si>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 xml:space="preserve">280 00 10370 </t>
  </si>
  <si>
    <t xml:space="preserve">В том числе средства выше-стоящих бюджетов </t>
  </si>
  <si>
    <t>Департамент городского хозяйства администрации городского округа Тольятти</t>
  </si>
  <si>
    <t>240 00 04450</t>
  </si>
  <si>
    <t xml:space="preserve">Резервный фонд администрации городского округа Тольятти </t>
  </si>
  <si>
    <t>230 00 S3800</t>
  </si>
  <si>
    <t>230 00 S3810</t>
  </si>
  <si>
    <t>Субвенции</t>
  </si>
  <si>
    <t>Организация деятельности в сфере охраны окружающей среды</t>
  </si>
  <si>
    <t xml:space="preserve">340 00 00000 </t>
  </si>
  <si>
    <t>830</t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</si>
  <si>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</si>
  <si>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</si>
  <si>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</si>
  <si>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</si>
  <si>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</si>
  <si>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</si>
  <si>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Сельское хозяйство и рыболовство</t>
  </si>
  <si>
    <t>130 00 75000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</si>
  <si>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</si>
  <si>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</si>
  <si>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</si>
  <si>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</si>
  <si>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</si>
  <si>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</si>
  <si>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</si>
  <si>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</si>
  <si>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</si>
  <si>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</si>
  <si>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</si>
  <si>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</si>
  <si>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</si>
  <si>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</si>
  <si>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</si>
  <si>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</si>
  <si>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</si>
  <si>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</si>
  <si>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</si>
  <si>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</si>
  <si>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</si>
  <si>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</si>
  <si>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230 00 02390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</si>
  <si>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</si>
  <si>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</si>
  <si>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</si>
  <si>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</si>
  <si>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</si>
  <si>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</si>
  <si>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</si>
  <si>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</si>
  <si>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</si>
  <si>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</si>
  <si>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</si>
  <si>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</si>
  <si>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</si>
  <si>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</si>
  <si>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</si>
  <si>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</si>
  <si>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Защита населения и территории от чрезвычайных ситуаций природного и техногенного характера, пожарная безопасность</t>
  </si>
  <si>
    <t>320 00 S6150</t>
  </si>
  <si>
    <t>340 F2 5555Z</t>
  </si>
  <si>
    <t>230 00 S6150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</si>
  <si>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</si>
  <si>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</si>
  <si>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</si>
  <si>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</si>
  <si>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Муниципальная программа «Охрана окружающей среды на территории городского округа Тольятти на 2022-2026 годы»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</si>
  <si>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</si>
  <si>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</si>
  <si>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</si>
  <si>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</si>
  <si>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Осуществление деятельности и организация мероприятий по обращению с животными без владельцев</t>
  </si>
  <si>
    <t>вышестоящие</t>
  </si>
  <si>
    <t>перемещение, сокращение</t>
  </si>
  <si>
    <t>доп.потребность</t>
  </si>
  <si>
    <t>изменения на 19.01.2022</t>
  </si>
  <si>
    <t>экономия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</si>
  <si>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</si>
  <si>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</si>
  <si>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</si>
  <si>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</si>
  <si>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</si>
  <si>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изменения на 02.02.2022</t>
  </si>
  <si>
    <t>изменения на 23.03.2022</t>
  </si>
  <si>
    <t>340 F2 55551</t>
  </si>
  <si>
    <t>340 F2 55552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</si>
  <si>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</si>
  <si>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</si>
  <si>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изменения на 06.04.2022</t>
  </si>
  <si>
    <t>изменения на 08.06.2022</t>
  </si>
  <si>
    <t>240 G2 76570</t>
  </si>
  <si>
    <t>изменения на 06.07.2022</t>
  </si>
  <si>
    <t>изменения на 22.06.2022</t>
  </si>
  <si>
    <t>090 00 12390</t>
  </si>
  <si>
    <t>Проведение мероприятий по закупке контейнеров для раздельного накопления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</si>
  <si>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изменения на 22.07.2022</t>
  </si>
  <si>
    <t>130 00 12420</t>
  </si>
  <si>
    <t>Учреждения, осуществляющие деятельность в области благоустройства</t>
  </si>
  <si>
    <t>130 00 12000</t>
  </si>
  <si>
    <t>990 00 02000</t>
  </si>
  <si>
    <t>990 00 12000</t>
  </si>
  <si>
    <t>990 00 12390</t>
  </si>
  <si>
    <t>Муниципальная программа «Ремонт помещений, находящихся в муниципальной собственности городского округа Тольятти, на 2023-2027годы»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</si>
  <si>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</si>
  <si>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</si>
  <si>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990 00 12420</t>
  </si>
  <si>
    <t>990 00 02430</t>
  </si>
  <si>
    <t>990 00 04430</t>
  </si>
  <si>
    <t>990 F2 55551</t>
  </si>
  <si>
    <t>990 F2 55552</t>
  </si>
  <si>
    <t>990 00 S3250</t>
  </si>
  <si>
    <t>Мероприятия на проведение агротехнического ухода  в рамках государственной программы Самарской области «Развитие лесного хозяйства Самарской области на 2014-2030 годы»</t>
  </si>
  <si>
    <t>990 00 S3800</t>
  </si>
  <si>
    <t>990 00 S3810</t>
  </si>
  <si>
    <t>990 00 S4430</t>
  </si>
  <si>
    <t>990 00 S4440</t>
  </si>
  <si>
    <t>990 00 S6150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</si>
  <si>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2024 ГОД И ПЛАНОВЫЙ ПЕРИОД 2025-2026 гг.</t>
  </si>
  <si>
    <t>Сумма (тыс.руб.)               2024 год</t>
  </si>
  <si>
    <t>Сумма (тыс.руб.)  2025 год</t>
  </si>
  <si>
    <t>Сумма (тыс.руб.)           2026 год</t>
  </si>
  <si>
    <t>230 00 S0490</t>
  </si>
  <si>
    <t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</t>
  </si>
  <si>
    <t>090 00 02390</t>
  </si>
  <si>
    <t>990 00 02390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</si>
  <si>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</si>
  <si>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«Капитальный ремонт многоквартирных домов городского округа Тольятти на 2024-2028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</si>
</sst>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 wrapText="1"/>
    </xf>
    <xf numFmtId="0" fontId="0" fillId="3" borderId="0" xfId="0" applyFill="1"/>
    <xf numFmtId="0" fontId="0" fillId="4" borderId="1" xfId="0" applyFill="1" applyBorder="1"/>
    <xf numFmtId="0" fontId="0" fillId="4" borderId="0" xfId="0" applyFill="1"/>
    <xf numFmtId="3" fontId="3" fillId="5" borderId="1" xfId="0" applyNumberFormat="1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49" fontId="3" fillId="5" borderId="1" xfId="0" applyNumberFormat="1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center" wrapText="1"/>
    </xf>
    <xf numFmtId="11" fontId="2" fillId="5" borderId="1" xfId="0" applyNumberFormat="1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left" wrapText="1"/>
    </xf>
    <xf numFmtId="0" fontId="8" fillId="5" borderId="1" xfId="0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3" fontId="8" fillId="5" borderId="1" xfId="0" applyNumberFormat="1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left" wrapText="1"/>
    </xf>
    <xf numFmtId="0" fontId="2" fillId="5" borderId="1" xfId="1" applyFont="1" applyFill="1" applyBorder="1" applyAlignment="1">
      <alignment horizontal="center" wrapText="1"/>
    </xf>
    <xf numFmtId="49" fontId="2" fillId="5" borderId="1" xfId="1" applyNumberFormat="1" applyFont="1" applyFill="1" applyBorder="1" applyAlignment="1">
      <alignment horizontal="center" wrapText="1"/>
    </xf>
    <xf numFmtId="0" fontId="2" fillId="5" borderId="1" xfId="1" applyFont="1" applyFill="1" applyBorder="1" applyAlignment="1">
      <alignment horizontal="left" wrapText="1"/>
    </xf>
    <xf numFmtId="3" fontId="2" fillId="5" borderId="1" xfId="7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wrapText="1"/>
    </xf>
    <xf numFmtId="3" fontId="8" fillId="5" borderId="1" xfId="0" applyNumberFormat="1" applyFont="1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wrapText="1"/>
    </xf>
    <xf numFmtId="165" fontId="13" fillId="5" borderId="1" xfId="0" applyNumberFormat="1" applyFont="1" applyFill="1" applyBorder="1" applyAlignment="1">
      <alignment horizontal="center" wrapText="1"/>
    </xf>
    <xf numFmtId="3" fontId="13" fillId="5" borderId="1" xfId="0" applyNumberFormat="1" applyFont="1" applyFill="1" applyBorder="1" applyAlignment="1">
      <alignment horizontal="center" wrapText="1"/>
    </xf>
    <xf numFmtId="3" fontId="16" fillId="5" borderId="1" xfId="0" applyNumberFormat="1" applyFont="1" applyFill="1" applyBorder="1" applyAlignment="1">
      <alignment horizontal="center" wrapText="1"/>
    </xf>
    <xf numFmtId="3" fontId="16" fillId="5" borderId="1" xfId="0" applyNumberFormat="1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/>
    <xf numFmtId="0" fontId="17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11" fontId="2" fillId="5" borderId="1" xfId="0" applyNumberFormat="1" applyFont="1" applyFill="1" applyBorder="1" applyAlignment="1">
      <alignment wrapText="1"/>
    </xf>
    <xf numFmtId="3" fontId="18" fillId="5" borderId="1" xfId="0" applyNumberFormat="1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horizontal="center" wrapText="1"/>
    </xf>
    <xf numFmtId="49" fontId="2" fillId="5" borderId="6" xfId="0" applyNumberFormat="1" applyFont="1" applyFill="1" applyBorder="1" applyAlignment="1">
      <alignment horizontal="center" wrapText="1"/>
    </xf>
    <xf numFmtId="0" fontId="0" fillId="0" borderId="6" xfId="0" applyBorder="1"/>
    <xf numFmtId="0" fontId="0" fillId="2" borderId="6" xfId="0" applyFill="1" applyBorder="1"/>
    <xf numFmtId="0" fontId="0" fillId="4" borderId="6" xfId="0" applyFill="1" applyBorder="1"/>
    <xf numFmtId="0" fontId="0" fillId="5" borderId="6" xfId="0" applyFill="1" applyBorder="1"/>
    <xf numFmtId="0" fontId="2" fillId="5" borderId="0" xfId="0" applyFont="1" applyFill="1" applyAlignment="1">
      <alignment horizontal="left" wrapText="1"/>
    </xf>
    <xf numFmtId="0" fontId="2" fillId="5" borderId="0" xfId="0" applyFont="1" applyFill="1" applyAlignment="1">
      <alignment horizontal="center" wrapText="1"/>
    </xf>
    <xf numFmtId="49" fontId="2" fillId="5" borderId="0" xfId="0" applyNumberFormat="1" applyFont="1" applyFill="1" applyAlignment="1">
      <alignment horizont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3" fontId="1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horizontal="center" vertical="center" wrapText="1"/>
    </xf>
    <xf numFmtId="3" fontId="6" fillId="5" borderId="4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6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8" xfId="5" xr:uid="{00000000-0005-0000-0000-000005000000}"/>
    <cellStyle name="Процентный" xfId="6" builtinId="5"/>
    <cellStyle name="Финансовый [0]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375"/>
  <sheetViews>
    <sheetView showZeros="0" tabSelected="1" view="pageBreakPreview" topLeftCell="A194" zoomScale="80" zoomScaleNormal="80" zoomScaleSheetLayoutView="80" workbookViewId="0">
      <selection activeCell="A223" sqref="A223"/>
    </sheetView>
  </sheetViews>
  <sheetFormatPr defaultColWidth="9.140625" defaultRowHeight="16.5" x14ac:dyDescent="0.2"/>
  <cols>
    <col min="1" max="1" width="67.7109375" style="1" customWidth="1"/>
    <col min="2" max="2" width="6" style="3" customWidth="1"/>
    <col min="3" max="4" width="5.85546875" style="3" customWidth="1"/>
    <col min="5" max="5" width="15.7109375" style="2" customWidth="1"/>
    <col min="6" max="6" width="6.28515625" style="3" customWidth="1"/>
    <col min="7" max="30" width="13.5703125" hidden="1" customWidth="1"/>
    <col min="31" max="32" width="13.5703125" style="6" hidden="1" customWidth="1"/>
    <col min="33" max="42" width="13.5703125" hidden="1" customWidth="1"/>
    <col min="43" max="43" width="16" hidden="1" customWidth="1"/>
    <col min="44" max="44" width="14.85546875" hidden="1" customWidth="1"/>
    <col min="45" max="45" width="18.42578125" hidden="1" customWidth="1"/>
    <col min="46" max="46" width="19.5703125" hidden="1" customWidth="1"/>
    <col min="47" max="47" width="6.5703125" hidden="1" customWidth="1"/>
    <col min="48" max="48" width="19.28515625" hidden="1" customWidth="1"/>
    <col min="49" max="49" width="15.42578125" hidden="1" customWidth="1"/>
    <col min="50" max="50" width="27.42578125" hidden="1" customWidth="1"/>
    <col min="51" max="51" width="18.140625" hidden="1" customWidth="1"/>
    <col min="52" max="52" width="10.42578125" hidden="1" customWidth="1"/>
    <col min="53" max="53" width="9.140625" hidden="1" customWidth="1"/>
    <col min="54" max="54" width="12.42578125" hidden="1" customWidth="1"/>
    <col min="55" max="55" width="16.5703125" style="11" customWidth="1"/>
    <col min="56" max="56" width="17.85546875" style="16" customWidth="1"/>
    <col min="57" max="57" width="16" style="16" customWidth="1"/>
    <col min="58" max="58" width="14.5703125" style="16" customWidth="1"/>
    <col min="59" max="59" width="14.85546875" style="16" customWidth="1"/>
    <col min="60" max="60" width="17.140625" style="16" customWidth="1"/>
    <col min="61" max="61" width="19.28515625" customWidth="1"/>
  </cols>
  <sheetData>
    <row r="1" spans="1:60" ht="202.5" customHeight="1" x14ac:dyDescent="0.2">
      <c r="A1" s="85" t="s">
        <v>226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</row>
    <row r="2" spans="1:60" ht="67.5" customHeight="1" x14ac:dyDescent="0.2">
      <c r="A2" s="88" t="s">
        <v>0</v>
      </c>
      <c r="B2" s="89" t="s">
        <v>1</v>
      </c>
      <c r="C2" s="87" t="s">
        <v>2</v>
      </c>
      <c r="D2" s="87" t="s">
        <v>3</v>
      </c>
      <c r="E2" s="87" t="s">
        <v>4</v>
      </c>
      <c r="F2" s="87" t="s">
        <v>5</v>
      </c>
      <c r="G2" s="81" t="s">
        <v>105</v>
      </c>
      <c r="H2" s="81"/>
      <c r="I2" s="82" t="s">
        <v>184</v>
      </c>
      <c r="J2" s="83"/>
      <c r="K2" s="83"/>
      <c r="L2" s="84"/>
      <c r="M2" s="81" t="s">
        <v>105</v>
      </c>
      <c r="N2" s="81"/>
      <c r="O2" s="82" t="s">
        <v>191</v>
      </c>
      <c r="P2" s="83"/>
      <c r="Q2" s="83"/>
      <c r="R2" s="84"/>
      <c r="S2" s="81" t="s">
        <v>105</v>
      </c>
      <c r="T2" s="81"/>
      <c r="U2" s="82" t="s">
        <v>192</v>
      </c>
      <c r="V2" s="83"/>
      <c r="W2" s="83"/>
      <c r="X2" s="84"/>
      <c r="Y2" s="81" t="s">
        <v>105</v>
      </c>
      <c r="Z2" s="81"/>
      <c r="AA2" s="82" t="s">
        <v>197</v>
      </c>
      <c r="AB2" s="83"/>
      <c r="AC2" s="83"/>
      <c r="AD2" s="84"/>
      <c r="AE2" s="81" t="s">
        <v>105</v>
      </c>
      <c r="AF2" s="81"/>
      <c r="AG2" s="82" t="s">
        <v>198</v>
      </c>
      <c r="AH2" s="83"/>
      <c r="AI2" s="83"/>
      <c r="AJ2" s="84"/>
      <c r="AK2" s="81" t="s">
        <v>105</v>
      </c>
      <c r="AL2" s="81"/>
      <c r="AM2" s="82" t="s">
        <v>201</v>
      </c>
      <c r="AN2" s="83"/>
      <c r="AO2" s="83"/>
      <c r="AP2" s="84"/>
      <c r="AQ2" s="81" t="s">
        <v>105</v>
      </c>
      <c r="AR2" s="81"/>
      <c r="AS2" s="82" t="s">
        <v>200</v>
      </c>
      <c r="AT2" s="83"/>
      <c r="AU2" s="83"/>
      <c r="AV2" s="84"/>
      <c r="AW2" s="81" t="s">
        <v>105</v>
      </c>
      <c r="AX2" s="81"/>
      <c r="AY2" s="82" t="s">
        <v>204</v>
      </c>
      <c r="AZ2" s="83"/>
      <c r="BA2" s="83"/>
      <c r="BB2" s="84"/>
      <c r="BC2" s="81" t="s">
        <v>227</v>
      </c>
      <c r="BD2" s="81"/>
      <c r="BE2" s="81" t="s">
        <v>228</v>
      </c>
      <c r="BF2" s="81"/>
      <c r="BG2" s="81" t="s">
        <v>229</v>
      </c>
      <c r="BH2" s="81"/>
    </row>
    <row r="3" spans="1:60" ht="60.75" customHeight="1" x14ac:dyDescent="0.2">
      <c r="A3" s="88"/>
      <c r="B3" s="89"/>
      <c r="C3" s="87"/>
      <c r="D3" s="87"/>
      <c r="E3" s="87"/>
      <c r="F3" s="87"/>
      <c r="G3" s="81" t="s">
        <v>20</v>
      </c>
      <c r="H3" s="81" t="s">
        <v>110</v>
      </c>
      <c r="I3" s="81" t="s">
        <v>182</v>
      </c>
      <c r="J3" s="81" t="s">
        <v>183</v>
      </c>
      <c r="K3" s="81" t="s">
        <v>185</v>
      </c>
      <c r="L3" s="81" t="s">
        <v>181</v>
      </c>
      <c r="M3" s="81" t="s">
        <v>20</v>
      </c>
      <c r="N3" s="81" t="s">
        <v>110</v>
      </c>
      <c r="O3" s="81" t="s">
        <v>182</v>
      </c>
      <c r="P3" s="81" t="s">
        <v>183</v>
      </c>
      <c r="Q3" s="81" t="s">
        <v>185</v>
      </c>
      <c r="R3" s="81" t="s">
        <v>181</v>
      </c>
      <c r="S3" s="81" t="s">
        <v>20</v>
      </c>
      <c r="T3" s="81" t="s">
        <v>110</v>
      </c>
      <c r="U3" s="81" t="s">
        <v>182</v>
      </c>
      <c r="V3" s="81" t="s">
        <v>183</v>
      </c>
      <c r="W3" s="81" t="s">
        <v>185</v>
      </c>
      <c r="X3" s="81" t="s">
        <v>181</v>
      </c>
      <c r="Y3" s="81" t="s">
        <v>20</v>
      </c>
      <c r="Z3" s="81" t="s">
        <v>110</v>
      </c>
      <c r="AA3" s="81" t="s">
        <v>182</v>
      </c>
      <c r="AB3" s="81" t="s">
        <v>183</v>
      </c>
      <c r="AC3" s="81" t="s">
        <v>185</v>
      </c>
      <c r="AD3" s="81" t="s">
        <v>181</v>
      </c>
      <c r="AE3" s="81" t="s">
        <v>20</v>
      </c>
      <c r="AF3" s="81" t="s">
        <v>110</v>
      </c>
      <c r="AG3" s="81" t="s">
        <v>182</v>
      </c>
      <c r="AH3" s="81" t="s">
        <v>183</v>
      </c>
      <c r="AI3" s="81" t="s">
        <v>185</v>
      </c>
      <c r="AJ3" s="81" t="s">
        <v>181</v>
      </c>
      <c r="AK3" s="81" t="s">
        <v>20</v>
      </c>
      <c r="AL3" s="81" t="s">
        <v>110</v>
      </c>
      <c r="AM3" s="81" t="s">
        <v>182</v>
      </c>
      <c r="AN3" s="81" t="s">
        <v>183</v>
      </c>
      <c r="AO3" s="81" t="s">
        <v>185</v>
      </c>
      <c r="AP3" s="81" t="s">
        <v>181</v>
      </c>
      <c r="AQ3" s="81" t="s">
        <v>20</v>
      </c>
      <c r="AR3" s="81" t="s">
        <v>110</v>
      </c>
      <c r="AS3" s="81" t="s">
        <v>182</v>
      </c>
      <c r="AT3" s="81" t="s">
        <v>183</v>
      </c>
      <c r="AU3" s="81" t="s">
        <v>185</v>
      </c>
      <c r="AV3" s="81" t="s">
        <v>181</v>
      </c>
      <c r="AW3" s="81" t="s">
        <v>20</v>
      </c>
      <c r="AX3" s="81" t="s">
        <v>110</v>
      </c>
      <c r="AY3" s="81" t="s">
        <v>182</v>
      </c>
      <c r="AZ3" s="81" t="s">
        <v>183</v>
      </c>
      <c r="BA3" s="81" t="s">
        <v>185</v>
      </c>
      <c r="BB3" s="81" t="s">
        <v>181</v>
      </c>
      <c r="BC3" s="81" t="s">
        <v>20</v>
      </c>
      <c r="BD3" s="81" t="s">
        <v>110</v>
      </c>
      <c r="BE3" s="81" t="s">
        <v>20</v>
      </c>
      <c r="BF3" s="81" t="s">
        <v>110</v>
      </c>
      <c r="BG3" s="81" t="s">
        <v>20</v>
      </c>
      <c r="BH3" s="81" t="s">
        <v>110</v>
      </c>
    </row>
    <row r="4" spans="1:60" ht="62.25" customHeight="1" x14ac:dyDescent="0.2">
      <c r="A4" s="88"/>
      <c r="B4" s="89"/>
      <c r="C4" s="87"/>
      <c r="D4" s="87"/>
      <c r="E4" s="87"/>
      <c r="F4" s="87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</row>
    <row r="5" spans="1:60" ht="46.5" customHeight="1" x14ac:dyDescent="0.3">
      <c r="A5" s="74" t="s">
        <v>111</v>
      </c>
      <c r="B5" s="75" t="s">
        <v>55</v>
      </c>
      <c r="C5" s="76"/>
      <c r="D5" s="76"/>
      <c r="E5" s="76"/>
      <c r="F5" s="76"/>
      <c r="G5" s="77" t="e">
        <f t="shared" ref="G5:AL5" si="0">G7+G22+G35+G149+G172+G196+G288+G333+G339+G29</f>
        <v>#REF!</v>
      </c>
      <c r="H5" s="77" t="e">
        <f t="shared" si="0"/>
        <v>#REF!</v>
      </c>
      <c r="I5" s="77" t="e">
        <f t="shared" si="0"/>
        <v>#REF!</v>
      </c>
      <c r="J5" s="77" t="e">
        <f t="shared" si="0"/>
        <v>#REF!</v>
      </c>
      <c r="K5" s="77" t="e">
        <f t="shared" si="0"/>
        <v>#REF!</v>
      </c>
      <c r="L5" s="77" t="e">
        <f t="shared" si="0"/>
        <v>#REF!</v>
      </c>
      <c r="M5" s="77" t="e">
        <f t="shared" si="0"/>
        <v>#REF!</v>
      </c>
      <c r="N5" s="77" t="e">
        <f t="shared" si="0"/>
        <v>#REF!</v>
      </c>
      <c r="O5" s="77" t="e">
        <f t="shared" si="0"/>
        <v>#REF!</v>
      </c>
      <c r="P5" s="77" t="e">
        <f t="shared" si="0"/>
        <v>#REF!</v>
      </c>
      <c r="Q5" s="77" t="e">
        <f t="shared" si="0"/>
        <v>#REF!</v>
      </c>
      <c r="R5" s="77" t="e">
        <f t="shared" si="0"/>
        <v>#REF!</v>
      </c>
      <c r="S5" s="77" t="e">
        <f t="shared" si="0"/>
        <v>#REF!</v>
      </c>
      <c r="T5" s="77" t="e">
        <f t="shared" si="0"/>
        <v>#REF!</v>
      </c>
      <c r="U5" s="77" t="e">
        <f t="shared" si="0"/>
        <v>#REF!</v>
      </c>
      <c r="V5" s="77" t="e">
        <f t="shared" si="0"/>
        <v>#REF!</v>
      </c>
      <c r="W5" s="77" t="e">
        <f t="shared" si="0"/>
        <v>#REF!</v>
      </c>
      <c r="X5" s="77" t="e">
        <f t="shared" si="0"/>
        <v>#REF!</v>
      </c>
      <c r="Y5" s="77" t="e">
        <f t="shared" si="0"/>
        <v>#REF!</v>
      </c>
      <c r="Z5" s="77" t="e">
        <f t="shared" si="0"/>
        <v>#REF!</v>
      </c>
      <c r="AA5" s="77" t="e">
        <f t="shared" si="0"/>
        <v>#REF!</v>
      </c>
      <c r="AB5" s="77" t="e">
        <f t="shared" si="0"/>
        <v>#REF!</v>
      </c>
      <c r="AC5" s="77" t="e">
        <f t="shared" si="0"/>
        <v>#REF!</v>
      </c>
      <c r="AD5" s="77" t="e">
        <f t="shared" si="0"/>
        <v>#REF!</v>
      </c>
      <c r="AE5" s="77" t="e">
        <f t="shared" si="0"/>
        <v>#REF!</v>
      </c>
      <c r="AF5" s="77" t="e">
        <f t="shared" si="0"/>
        <v>#REF!</v>
      </c>
      <c r="AG5" s="77" t="e">
        <f t="shared" si="0"/>
        <v>#REF!</v>
      </c>
      <c r="AH5" s="77" t="e">
        <f t="shared" si="0"/>
        <v>#REF!</v>
      </c>
      <c r="AI5" s="77" t="e">
        <f t="shared" si="0"/>
        <v>#REF!</v>
      </c>
      <c r="AJ5" s="77" t="e">
        <f t="shared" si="0"/>
        <v>#REF!</v>
      </c>
      <c r="AK5" s="77" t="e">
        <f t="shared" si="0"/>
        <v>#REF!</v>
      </c>
      <c r="AL5" s="77" t="e">
        <f t="shared" si="0"/>
        <v>#REF!</v>
      </c>
      <c r="AM5" s="77" t="e">
        <f t="shared" ref="AM5:BH5" si="1">AM7+AM22+AM35+AM149+AM172+AM196+AM288+AM333+AM339+AM29</f>
        <v>#REF!</v>
      </c>
      <c r="AN5" s="77" t="e">
        <f t="shared" si="1"/>
        <v>#REF!</v>
      </c>
      <c r="AO5" s="77" t="e">
        <f t="shared" si="1"/>
        <v>#REF!</v>
      </c>
      <c r="AP5" s="77" t="e">
        <f t="shared" si="1"/>
        <v>#REF!</v>
      </c>
      <c r="AQ5" s="77" t="e">
        <f t="shared" si="1"/>
        <v>#REF!</v>
      </c>
      <c r="AR5" s="77" t="e">
        <f t="shared" si="1"/>
        <v>#REF!</v>
      </c>
      <c r="AS5" s="77" t="e">
        <f t="shared" si="1"/>
        <v>#REF!</v>
      </c>
      <c r="AT5" s="77" t="e">
        <f t="shared" si="1"/>
        <v>#REF!</v>
      </c>
      <c r="AU5" s="77" t="e">
        <f t="shared" si="1"/>
        <v>#REF!</v>
      </c>
      <c r="AV5" s="77" t="e">
        <f t="shared" si="1"/>
        <v>#REF!</v>
      </c>
      <c r="AW5" s="77" t="e">
        <f t="shared" si="1"/>
        <v>#REF!</v>
      </c>
      <c r="AX5" s="77" t="e">
        <f t="shared" si="1"/>
        <v>#REF!</v>
      </c>
      <c r="AY5" s="77" t="e">
        <f t="shared" si="1"/>
        <v>#REF!</v>
      </c>
      <c r="AZ5" s="77" t="e">
        <f t="shared" si="1"/>
        <v>#REF!</v>
      </c>
      <c r="BA5" s="77" t="e">
        <f t="shared" si="1"/>
        <v>#REF!</v>
      </c>
      <c r="BB5" s="77" t="e">
        <f t="shared" si="1"/>
        <v>#REF!</v>
      </c>
      <c r="BC5" s="77">
        <f t="shared" si="1"/>
        <v>1446234</v>
      </c>
      <c r="BD5" s="77">
        <f t="shared" si="1"/>
        <v>0</v>
      </c>
      <c r="BE5" s="77">
        <f t="shared" si="1"/>
        <v>1448683</v>
      </c>
      <c r="BF5" s="77">
        <f t="shared" si="1"/>
        <v>0</v>
      </c>
      <c r="BG5" s="77">
        <f t="shared" si="1"/>
        <v>1467841</v>
      </c>
      <c r="BH5" s="77">
        <f t="shared" si="1"/>
        <v>0</v>
      </c>
    </row>
    <row r="6" spans="1:60" s="4" customFormat="1" hidden="1" x14ac:dyDescent="0.25">
      <c r="A6" s="17"/>
      <c r="B6" s="18"/>
      <c r="C6" s="19"/>
      <c r="D6" s="19"/>
      <c r="E6" s="19"/>
      <c r="F6" s="19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60" ht="34.5" customHeight="1" x14ac:dyDescent="0.3">
      <c r="A7" s="73" t="s">
        <v>21</v>
      </c>
      <c r="B7" s="71">
        <v>920</v>
      </c>
      <c r="C7" s="72" t="s">
        <v>13</v>
      </c>
      <c r="D7" s="72" t="s">
        <v>22</v>
      </c>
      <c r="E7" s="72"/>
      <c r="F7" s="72"/>
      <c r="G7" s="69">
        <f>G8+G13</f>
        <v>16787</v>
      </c>
      <c r="H7" s="69">
        <f>H8+H13</f>
        <v>0</v>
      </c>
      <c r="I7" s="69">
        <f t="shared" ref="I7:N7" si="2">I8+I13</f>
        <v>0</v>
      </c>
      <c r="J7" s="69">
        <f t="shared" si="2"/>
        <v>0</v>
      </c>
      <c r="K7" s="69">
        <f t="shared" si="2"/>
        <v>0</v>
      </c>
      <c r="L7" s="69">
        <f t="shared" si="2"/>
        <v>0</v>
      </c>
      <c r="M7" s="69">
        <f t="shared" si="2"/>
        <v>16787</v>
      </c>
      <c r="N7" s="69">
        <f t="shared" si="2"/>
        <v>0</v>
      </c>
      <c r="O7" s="69">
        <f t="shared" ref="O7:T7" si="3">O8+O13</f>
        <v>0</v>
      </c>
      <c r="P7" s="69">
        <f t="shared" si="3"/>
        <v>0</v>
      </c>
      <c r="Q7" s="69">
        <f t="shared" si="3"/>
        <v>0</v>
      </c>
      <c r="R7" s="69">
        <f t="shared" si="3"/>
        <v>0</v>
      </c>
      <c r="S7" s="69">
        <f t="shared" si="3"/>
        <v>16787</v>
      </c>
      <c r="T7" s="69">
        <f t="shared" si="3"/>
        <v>0</v>
      </c>
      <c r="U7" s="69">
        <f t="shared" ref="U7:Z7" si="4">U8+U13</f>
        <v>0</v>
      </c>
      <c r="V7" s="69">
        <f t="shared" si="4"/>
        <v>631</v>
      </c>
      <c r="W7" s="69">
        <f t="shared" si="4"/>
        <v>0</v>
      </c>
      <c r="X7" s="69">
        <f t="shared" si="4"/>
        <v>0</v>
      </c>
      <c r="Y7" s="69">
        <f t="shared" si="4"/>
        <v>17418</v>
      </c>
      <c r="Z7" s="69">
        <f t="shared" si="4"/>
        <v>0</v>
      </c>
      <c r="AA7" s="69">
        <f t="shared" ref="AA7:AF7" si="5">AA8+AA13</f>
        <v>0</v>
      </c>
      <c r="AB7" s="69">
        <f t="shared" si="5"/>
        <v>204</v>
      </c>
      <c r="AC7" s="69">
        <f t="shared" si="5"/>
        <v>0</v>
      </c>
      <c r="AD7" s="69">
        <f t="shared" si="5"/>
        <v>0</v>
      </c>
      <c r="AE7" s="69">
        <f t="shared" si="5"/>
        <v>17622</v>
      </c>
      <c r="AF7" s="69">
        <f t="shared" si="5"/>
        <v>0</v>
      </c>
      <c r="AG7" s="69">
        <f t="shared" ref="AG7:AL7" si="6">AG8+AG13</f>
        <v>0</v>
      </c>
      <c r="AH7" s="69">
        <f t="shared" si="6"/>
        <v>4767</v>
      </c>
      <c r="AI7" s="69">
        <f t="shared" si="6"/>
        <v>0</v>
      </c>
      <c r="AJ7" s="69">
        <f t="shared" si="6"/>
        <v>0</v>
      </c>
      <c r="AK7" s="69">
        <f t="shared" si="6"/>
        <v>22389</v>
      </c>
      <c r="AL7" s="69">
        <f t="shared" si="6"/>
        <v>0</v>
      </c>
      <c r="AM7" s="69">
        <f t="shared" ref="AM7:AR7" si="7">AM8+AM13</f>
        <v>0</v>
      </c>
      <c r="AN7" s="69">
        <f t="shared" si="7"/>
        <v>0</v>
      </c>
      <c r="AO7" s="69">
        <f t="shared" si="7"/>
        <v>0</v>
      </c>
      <c r="AP7" s="69">
        <f t="shared" si="7"/>
        <v>0</v>
      </c>
      <c r="AQ7" s="69">
        <f t="shared" si="7"/>
        <v>22389</v>
      </c>
      <c r="AR7" s="69">
        <f t="shared" si="7"/>
        <v>0</v>
      </c>
      <c r="AS7" s="69">
        <f t="shared" ref="AS7:AX7" si="8">AS8+AS13</f>
        <v>0</v>
      </c>
      <c r="AT7" s="69">
        <f t="shared" si="8"/>
        <v>5256</v>
      </c>
      <c r="AU7" s="69">
        <f t="shared" si="8"/>
        <v>0</v>
      </c>
      <c r="AV7" s="69">
        <f t="shared" si="8"/>
        <v>0</v>
      </c>
      <c r="AW7" s="69">
        <f t="shared" si="8"/>
        <v>27645</v>
      </c>
      <c r="AX7" s="69">
        <f t="shared" si="8"/>
        <v>0</v>
      </c>
      <c r="AY7" s="69">
        <f t="shared" ref="AY7:BD7" si="9">AY8+AY13</f>
        <v>0</v>
      </c>
      <c r="AZ7" s="69">
        <f t="shared" si="9"/>
        <v>0</v>
      </c>
      <c r="BA7" s="69">
        <f t="shared" si="9"/>
        <v>0</v>
      </c>
      <c r="BB7" s="69">
        <f t="shared" si="9"/>
        <v>0</v>
      </c>
      <c r="BC7" s="69">
        <f t="shared" si="9"/>
        <v>63110</v>
      </c>
      <c r="BD7" s="69">
        <f t="shared" si="9"/>
        <v>0</v>
      </c>
      <c r="BE7" s="69">
        <f t="shared" ref="BE7:BH7" si="10">BE8+BE13</f>
        <v>9124</v>
      </c>
      <c r="BF7" s="69">
        <f t="shared" si="10"/>
        <v>0</v>
      </c>
      <c r="BG7" s="69">
        <f t="shared" si="10"/>
        <v>8906</v>
      </c>
      <c r="BH7" s="69">
        <f t="shared" si="10"/>
        <v>0</v>
      </c>
    </row>
    <row r="8" spans="1:60" ht="1.5" hidden="1" customHeight="1" x14ac:dyDescent="0.25">
      <c r="A8" s="67" t="s">
        <v>211</v>
      </c>
      <c r="B8" s="36">
        <v>920</v>
      </c>
      <c r="C8" s="37" t="s">
        <v>13</v>
      </c>
      <c r="D8" s="37" t="s">
        <v>22</v>
      </c>
      <c r="E8" s="20" t="s">
        <v>89</v>
      </c>
      <c r="F8" s="20"/>
      <c r="G8" s="13">
        <f t="shared" ref="G8:V11" si="11">G9</f>
        <v>5920</v>
      </c>
      <c r="H8" s="13">
        <f t="shared" si="11"/>
        <v>0</v>
      </c>
      <c r="I8" s="13">
        <f t="shared" si="11"/>
        <v>0</v>
      </c>
      <c r="J8" s="13">
        <f t="shared" si="11"/>
        <v>0</v>
      </c>
      <c r="K8" s="13">
        <f t="shared" si="11"/>
        <v>0</v>
      </c>
      <c r="L8" s="13">
        <f t="shared" si="11"/>
        <v>0</v>
      </c>
      <c r="M8" s="13">
        <f t="shared" si="11"/>
        <v>5920</v>
      </c>
      <c r="N8" s="13">
        <f t="shared" si="11"/>
        <v>0</v>
      </c>
      <c r="O8" s="13">
        <f t="shared" si="11"/>
        <v>0</v>
      </c>
      <c r="P8" s="13">
        <f t="shared" si="11"/>
        <v>0</v>
      </c>
      <c r="Q8" s="13">
        <f t="shared" si="11"/>
        <v>0</v>
      </c>
      <c r="R8" s="13">
        <f t="shared" si="11"/>
        <v>0</v>
      </c>
      <c r="S8" s="13">
        <f t="shared" si="11"/>
        <v>5920</v>
      </c>
      <c r="T8" s="13">
        <f t="shared" si="11"/>
        <v>0</v>
      </c>
      <c r="U8" s="13">
        <f t="shared" si="11"/>
        <v>0</v>
      </c>
      <c r="V8" s="13">
        <f t="shared" si="11"/>
        <v>0</v>
      </c>
      <c r="W8" s="13">
        <f t="shared" ref="W8:AL11" si="12">W9</f>
        <v>0</v>
      </c>
      <c r="X8" s="13">
        <f t="shared" si="12"/>
        <v>0</v>
      </c>
      <c r="Y8" s="13">
        <f t="shared" si="12"/>
        <v>5920</v>
      </c>
      <c r="Z8" s="13">
        <f t="shared" si="12"/>
        <v>0</v>
      </c>
      <c r="AA8" s="13">
        <f t="shared" si="12"/>
        <v>0</v>
      </c>
      <c r="AB8" s="13">
        <f t="shared" si="12"/>
        <v>0</v>
      </c>
      <c r="AC8" s="13">
        <f t="shared" si="12"/>
        <v>0</v>
      </c>
      <c r="AD8" s="13">
        <f t="shared" si="12"/>
        <v>0</v>
      </c>
      <c r="AE8" s="13">
        <f t="shared" si="12"/>
        <v>5920</v>
      </c>
      <c r="AF8" s="13">
        <f t="shared" si="12"/>
        <v>0</v>
      </c>
      <c r="AG8" s="13">
        <f t="shared" si="12"/>
        <v>0</v>
      </c>
      <c r="AH8" s="13">
        <f t="shared" si="12"/>
        <v>0</v>
      </c>
      <c r="AI8" s="13">
        <f t="shared" si="12"/>
        <v>0</v>
      </c>
      <c r="AJ8" s="13">
        <f t="shared" si="12"/>
        <v>0</v>
      </c>
      <c r="AK8" s="13">
        <f t="shared" si="12"/>
        <v>5920</v>
      </c>
      <c r="AL8" s="13">
        <f t="shared" si="12"/>
        <v>0</v>
      </c>
      <c r="AM8" s="13">
        <f t="shared" ref="AM8:BC11" si="13">AM9</f>
        <v>0</v>
      </c>
      <c r="AN8" s="13">
        <f t="shared" si="13"/>
        <v>0</v>
      </c>
      <c r="AO8" s="13">
        <f t="shared" si="13"/>
        <v>0</v>
      </c>
      <c r="AP8" s="13">
        <f t="shared" si="13"/>
        <v>0</v>
      </c>
      <c r="AQ8" s="13">
        <f t="shared" si="13"/>
        <v>5920</v>
      </c>
      <c r="AR8" s="13">
        <f t="shared" si="13"/>
        <v>0</v>
      </c>
      <c r="AS8" s="13">
        <f t="shared" si="13"/>
        <v>0</v>
      </c>
      <c r="AT8" s="13">
        <f t="shared" si="13"/>
        <v>0</v>
      </c>
      <c r="AU8" s="13">
        <f t="shared" si="13"/>
        <v>0</v>
      </c>
      <c r="AV8" s="13">
        <f t="shared" si="13"/>
        <v>0</v>
      </c>
      <c r="AW8" s="13">
        <f t="shared" si="13"/>
        <v>5920</v>
      </c>
      <c r="AX8" s="13">
        <f t="shared" si="13"/>
        <v>0</v>
      </c>
      <c r="AY8" s="13">
        <f t="shared" si="13"/>
        <v>0</v>
      </c>
      <c r="AZ8" s="13">
        <f t="shared" si="13"/>
        <v>0</v>
      </c>
      <c r="BA8" s="13">
        <f t="shared" si="13"/>
        <v>0</v>
      </c>
      <c r="BB8" s="13">
        <f t="shared" si="13"/>
        <v>0</v>
      </c>
      <c r="BC8" s="13">
        <f t="shared" si="13"/>
        <v>0</v>
      </c>
      <c r="BD8" s="13"/>
      <c r="BE8" s="13">
        <f t="shared" ref="BE8:BG11" si="14">BE9</f>
        <v>0</v>
      </c>
      <c r="BF8" s="13"/>
      <c r="BG8" s="13">
        <f t="shared" si="14"/>
        <v>0</v>
      </c>
      <c r="BH8" s="13">
        <f>BH10</f>
        <v>0</v>
      </c>
    </row>
    <row r="9" spans="1:60" ht="24" hidden="1" customHeight="1" x14ac:dyDescent="0.25">
      <c r="A9" s="38" t="s">
        <v>11</v>
      </c>
      <c r="B9" s="36">
        <v>920</v>
      </c>
      <c r="C9" s="37" t="s">
        <v>13</v>
      </c>
      <c r="D9" s="37" t="s">
        <v>22</v>
      </c>
      <c r="E9" s="37" t="s">
        <v>90</v>
      </c>
      <c r="F9" s="37"/>
      <c r="G9" s="39">
        <f t="shared" si="11"/>
        <v>5920</v>
      </c>
      <c r="H9" s="39">
        <f t="shared" si="11"/>
        <v>0</v>
      </c>
      <c r="I9" s="39">
        <f t="shared" si="11"/>
        <v>0</v>
      </c>
      <c r="J9" s="39">
        <f t="shared" si="11"/>
        <v>0</v>
      </c>
      <c r="K9" s="39">
        <f t="shared" si="11"/>
        <v>0</v>
      </c>
      <c r="L9" s="39">
        <f t="shared" si="11"/>
        <v>0</v>
      </c>
      <c r="M9" s="39">
        <f t="shared" si="11"/>
        <v>5920</v>
      </c>
      <c r="N9" s="39">
        <f t="shared" si="11"/>
        <v>0</v>
      </c>
      <c r="O9" s="39">
        <f t="shared" si="11"/>
        <v>0</v>
      </c>
      <c r="P9" s="39">
        <f t="shared" si="11"/>
        <v>0</v>
      </c>
      <c r="Q9" s="39">
        <f t="shared" si="11"/>
        <v>0</v>
      </c>
      <c r="R9" s="39">
        <f t="shared" si="11"/>
        <v>0</v>
      </c>
      <c r="S9" s="39">
        <f t="shared" si="11"/>
        <v>5920</v>
      </c>
      <c r="T9" s="39">
        <f t="shared" si="11"/>
        <v>0</v>
      </c>
      <c r="U9" s="39">
        <f t="shared" si="11"/>
        <v>0</v>
      </c>
      <c r="V9" s="39">
        <f t="shared" si="11"/>
        <v>0</v>
      </c>
      <c r="W9" s="39">
        <f t="shared" si="12"/>
        <v>0</v>
      </c>
      <c r="X9" s="39">
        <f t="shared" si="12"/>
        <v>0</v>
      </c>
      <c r="Y9" s="39">
        <f t="shared" si="12"/>
        <v>5920</v>
      </c>
      <c r="Z9" s="39">
        <f t="shared" si="12"/>
        <v>0</v>
      </c>
      <c r="AA9" s="39">
        <f t="shared" si="12"/>
        <v>0</v>
      </c>
      <c r="AB9" s="39">
        <f t="shared" si="12"/>
        <v>0</v>
      </c>
      <c r="AC9" s="39">
        <f t="shared" si="12"/>
        <v>0</v>
      </c>
      <c r="AD9" s="39">
        <f t="shared" si="12"/>
        <v>0</v>
      </c>
      <c r="AE9" s="39">
        <f t="shared" si="12"/>
        <v>5920</v>
      </c>
      <c r="AF9" s="39">
        <f t="shared" si="12"/>
        <v>0</v>
      </c>
      <c r="AG9" s="39">
        <f t="shared" si="12"/>
        <v>0</v>
      </c>
      <c r="AH9" s="39">
        <f t="shared" si="12"/>
        <v>0</v>
      </c>
      <c r="AI9" s="39">
        <f t="shared" si="12"/>
        <v>0</v>
      </c>
      <c r="AJ9" s="39">
        <f t="shared" si="12"/>
        <v>0</v>
      </c>
      <c r="AK9" s="39">
        <f t="shared" si="12"/>
        <v>5920</v>
      </c>
      <c r="AL9" s="39">
        <f t="shared" si="12"/>
        <v>0</v>
      </c>
      <c r="AM9" s="39">
        <f t="shared" si="13"/>
        <v>0</v>
      </c>
      <c r="AN9" s="39">
        <f t="shared" si="13"/>
        <v>0</v>
      </c>
      <c r="AO9" s="39">
        <f t="shared" si="13"/>
        <v>0</v>
      </c>
      <c r="AP9" s="39">
        <f t="shared" si="13"/>
        <v>0</v>
      </c>
      <c r="AQ9" s="39">
        <f t="shared" si="13"/>
        <v>5920</v>
      </c>
      <c r="AR9" s="39">
        <f t="shared" si="13"/>
        <v>0</v>
      </c>
      <c r="AS9" s="39">
        <f t="shared" si="13"/>
        <v>0</v>
      </c>
      <c r="AT9" s="39">
        <f t="shared" si="13"/>
        <v>0</v>
      </c>
      <c r="AU9" s="39">
        <f t="shared" si="13"/>
        <v>0</v>
      </c>
      <c r="AV9" s="39">
        <f t="shared" si="13"/>
        <v>0</v>
      </c>
      <c r="AW9" s="39">
        <f t="shared" si="13"/>
        <v>5920</v>
      </c>
      <c r="AX9" s="39">
        <f t="shared" si="13"/>
        <v>0</v>
      </c>
      <c r="AY9" s="39">
        <f t="shared" si="13"/>
        <v>0</v>
      </c>
      <c r="AZ9" s="39">
        <f t="shared" si="13"/>
        <v>0</v>
      </c>
      <c r="BA9" s="39">
        <f t="shared" si="13"/>
        <v>0</v>
      </c>
      <c r="BB9" s="39">
        <f t="shared" si="13"/>
        <v>0</v>
      </c>
      <c r="BC9" s="39">
        <f t="shared" si="13"/>
        <v>0</v>
      </c>
      <c r="BD9" s="39"/>
      <c r="BE9" s="39">
        <f t="shared" si="14"/>
        <v>0</v>
      </c>
      <c r="BF9" s="39"/>
      <c r="BG9" s="39">
        <f t="shared" si="14"/>
        <v>0</v>
      </c>
      <c r="BH9" s="13"/>
    </row>
    <row r="10" spans="1:60" ht="26.25" hidden="1" customHeight="1" x14ac:dyDescent="0.25">
      <c r="A10" s="67" t="s">
        <v>49</v>
      </c>
      <c r="B10" s="36">
        <v>920</v>
      </c>
      <c r="C10" s="37" t="s">
        <v>13</v>
      </c>
      <c r="D10" s="37" t="s">
        <v>22</v>
      </c>
      <c r="E10" s="37" t="s">
        <v>91</v>
      </c>
      <c r="F10" s="37"/>
      <c r="G10" s="39">
        <f t="shared" si="11"/>
        <v>5920</v>
      </c>
      <c r="H10" s="39">
        <f t="shared" si="11"/>
        <v>0</v>
      </c>
      <c r="I10" s="39">
        <f t="shared" si="11"/>
        <v>0</v>
      </c>
      <c r="J10" s="39">
        <f t="shared" si="11"/>
        <v>0</v>
      </c>
      <c r="K10" s="39">
        <f t="shared" si="11"/>
        <v>0</v>
      </c>
      <c r="L10" s="39">
        <f t="shared" si="11"/>
        <v>0</v>
      </c>
      <c r="M10" s="39">
        <f t="shared" si="11"/>
        <v>5920</v>
      </c>
      <c r="N10" s="39">
        <f t="shared" si="11"/>
        <v>0</v>
      </c>
      <c r="O10" s="39">
        <f t="shared" si="11"/>
        <v>0</v>
      </c>
      <c r="P10" s="39">
        <f t="shared" si="11"/>
        <v>0</v>
      </c>
      <c r="Q10" s="39">
        <f t="shared" si="11"/>
        <v>0</v>
      </c>
      <c r="R10" s="39">
        <f t="shared" si="11"/>
        <v>0</v>
      </c>
      <c r="S10" s="39">
        <f t="shared" si="11"/>
        <v>5920</v>
      </c>
      <c r="T10" s="39">
        <f t="shared" si="11"/>
        <v>0</v>
      </c>
      <c r="U10" s="39">
        <f t="shared" si="11"/>
        <v>0</v>
      </c>
      <c r="V10" s="39">
        <f t="shared" si="11"/>
        <v>0</v>
      </c>
      <c r="W10" s="39">
        <f t="shared" si="12"/>
        <v>0</v>
      </c>
      <c r="X10" s="39">
        <f t="shared" si="12"/>
        <v>0</v>
      </c>
      <c r="Y10" s="39">
        <f t="shared" si="12"/>
        <v>5920</v>
      </c>
      <c r="Z10" s="39">
        <f t="shared" si="12"/>
        <v>0</v>
      </c>
      <c r="AA10" s="39">
        <f t="shared" si="12"/>
        <v>0</v>
      </c>
      <c r="AB10" s="39">
        <f t="shared" si="12"/>
        <v>0</v>
      </c>
      <c r="AC10" s="39">
        <f t="shared" si="12"/>
        <v>0</v>
      </c>
      <c r="AD10" s="39">
        <f t="shared" si="12"/>
        <v>0</v>
      </c>
      <c r="AE10" s="39">
        <f t="shared" si="12"/>
        <v>5920</v>
      </c>
      <c r="AF10" s="39">
        <f t="shared" si="12"/>
        <v>0</v>
      </c>
      <c r="AG10" s="39">
        <f t="shared" si="12"/>
        <v>0</v>
      </c>
      <c r="AH10" s="39">
        <f t="shared" si="12"/>
        <v>0</v>
      </c>
      <c r="AI10" s="39">
        <f t="shared" si="12"/>
        <v>0</v>
      </c>
      <c r="AJ10" s="39">
        <f t="shared" si="12"/>
        <v>0</v>
      </c>
      <c r="AK10" s="39">
        <f t="shared" si="12"/>
        <v>5920</v>
      </c>
      <c r="AL10" s="39">
        <f t="shared" si="12"/>
        <v>0</v>
      </c>
      <c r="AM10" s="39">
        <f t="shared" si="13"/>
        <v>0</v>
      </c>
      <c r="AN10" s="39">
        <f t="shared" si="13"/>
        <v>0</v>
      </c>
      <c r="AO10" s="39">
        <f t="shared" si="13"/>
        <v>0</v>
      </c>
      <c r="AP10" s="39">
        <f t="shared" si="13"/>
        <v>0</v>
      </c>
      <c r="AQ10" s="39">
        <f t="shared" si="13"/>
        <v>5920</v>
      </c>
      <c r="AR10" s="39">
        <f t="shared" si="13"/>
        <v>0</v>
      </c>
      <c r="AS10" s="39">
        <f t="shared" si="13"/>
        <v>0</v>
      </c>
      <c r="AT10" s="39">
        <f t="shared" si="13"/>
        <v>0</v>
      </c>
      <c r="AU10" s="39">
        <f t="shared" si="13"/>
        <v>0</v>
      </c>
      <c r="AV10" s="39">
        <f t="shared" si="13"/>
        <v>0</v>
      </c>
      <c r="AW10" s="39">
        <f t="shared" si="13"/>
        <v>5920</v>
      </c>
      <c r="AX10" s="39">
        <f t="shared" si="13"/>
        <v>0</v>
      </c>
      <c r="AY10" s="39">
        <f t="shared" si="13"/>
        <v>0</v>
      </c>
      <c r="AZ10" s="39">
        <f t="shared" si="13"/>
        <v>0</v>
      </c>
      <c r="BA10" s="39">
        <f t="shared" si="13"/>
        <v>0</v>
      </c>
      <c r="BB10" s="39">
        <f t="shared" si="13"/>
        <v>0</v>
      </c>
      <c r="BC10" s="39">
        <f t="shared" si="13"/>
        <v>0</v>
      </c>
      <c r="BD10" s="39"/>
      <c r="BE10" s="39">
        <f t="shared" si="14"/>
        <v>0</v>
      </c>
      <c r="BF10" s="39"/>
      <c r="BG10" s="39">
        <f t="shared" si="14"/>
        <v>0</v>
      </c>
      <c r="BH10" s="13">
        <f t="shared" ref="BH10:BH11" si="15">BH11</f>
        <v>0</v>
      </c>
    </row>
    <row r="11" spans="1:60" ht="38.25" hidden="1" customHeight="1" x14ac:dyDescent="0.25">
      <c r="A11" s="67" t="s">
        <v>52</v>
      </c>
      <c r="B11" s="36">
        <v>920</v>
      </c>
      <c r="C11" s="37" t="s">
        <v>13</v>
      </c>
      <c r="D11" s="37" t="s">
        <v>22</v>
      </c>
      <c r="E11" s="20" t="s">
        <v>91</v>
      </c>
      <c r="F11" s="20" t="s">
        <v>15</v>
      </c>
      <c r="G11" s="13">
        <f t="shared" si="11"/>
        <v>5920</v>
      </c>
      <c r="H11" s="13">
        <f t="shared" si="11"/>
        <v>0</v>
      </c>
      <c r="I11" s="13">
        <f t="shared" si="11"/>
        <v>0</v>
      </c>
      <c r="J11" s="13">
        <f t="shared" si="11"/>
        <v>0</v>
      </c>
      <c r="K11" s="13">
        <f t="shared" si="11"/>
        <v>0</v>
      </c>
      <c r="L11" s="13">
        <f t="shared" si="11"/>
        <v>0</v>
      </c>
      <c r="M11" s="13">
        <f t="shared" si="11"/>
        <v>5920</v>
      </c>
      <c r="N11" s="13">
        <f t="shared" si="11"/>
        <v>0</v>
      </c>
      <c r="O11" s="13">
        <f t="shared" si="11"/>
        <v>0</v>
      </c>
      <c r="P11" s="13">
        <f t="shared" si="11"/>
        <v>0</v>
      </c>
      <c r="Q11" s="13">
        <f t="shared" si="11"/>
        <v>0</v>
      </c>
      <c r="R11" s="13">
        <f t="shared" si="11"/>
        <v>0</v>
      </c>
      <c r="S11" s="13">
        <f t="shared" si="11"/>
        <v>5920</v>
      </c>
      <c r="T11" s="13">
        <f t="shared" si="11"/>
        <v>0</v>
      </c>
      <c r="U11" s="13">
        <f t="shared" si="11"/>
        <v>0</v>
      </c>
      <c r="V11" s="13">
        <f t="shared" si="11"/>
        <v>0</v>
      </c>
      <c r="W11" s="13">
        <f t="shared" si="12"/>
        <v>0</v>
      </c>
      <c r="X11" s="13">
        <f t="shared" si="12"/>
        <v>0</v>
      </c>
      <c r="Y11" s="13">
        <f t="shared" si="12"/>
        <v>5920</v>
      </c>
      <c r="Z11" s="13">
        <f t="shared" si="12"/>
        <v>0</v>
      </c>
      <c r="AA11" s="13">
        <f t="shared" si="12"/>
        <v>0</v>
      </c>
      <c r="AB11" s="13">
        <f t="shared" si="12"/>
        <v>0</v>
      </c>
      <c r="AC11" s="13">
        <f t="shared" si="12"/>
        <v>0</v>
      </c>
      <c r="AD11" s="13">
        <f t="shared" si="12"/>
        <v>0</v>
      </c>
      <c r="AE11" s="13">
        <f t="shared" si="12"/>
        <v>5920</v>
      </c>
      <c r="AF11" s="13">
        <f t="shared" si="12"/>
        <v>0</v>
      </c>
      <c r="AG11" s="13">
        <f t="shared" si="12"/>
        <v>0</v>
      </c>
      <c r="AH11" s="13">
        <f t="shared" si="12"/>
        <v>0</v>
      </c>
      <c r="AI11" s="13">
        <f t="shared" si="12"/>
        <v>0</v>
      </c>
      <c r="AJ11" s="13">
        <f t="shared" si="12"/>
        <v>0</v>
      </c>
      <c r="AK11" s="13">
        <f t="shared" si="12"/>
        <v>5920</v>
      </c>
      <c r="AL11" s="13">
        <f t="shared" si="12"/>
        <v>0</v>
      </c>
      <c r="AM11" s="13">
        <f t="shared" si="13"/>
        <v>0</v>
      </c>
      <c r="AN11" s="13">
        <f t="shared" si="13"/>
        <v>0</v>
      </c>
      <c r="AO11" s="13">
        <f t="shared" si="13"/>
        <v>0</v>
      </c>
      <c r="AP11" s="13">
        <f t="shared" si="13"/>
        <v>0</v>
      </c>
      <c r="AQ11" s="13">
        <f t="shared" si="13"/>
        <v>5920</v>
      </c>
      <c r="AR11" s="13">
        <f t="shared" si="13"/>
        <v>0</v>
      </c>
      <c r="AS11" s="13">
        <f t="shared" si="13"/>
        <v>0</v>
      </c>
      <c r="AT11" s="13">
        <f t="shared" si="13"/>
        <v>0</v>
      </c>
      <c r="AU11" s="13">
        <f t="shared" si="13"/>
        <v>0</v>
      </c>
      <c r="AV11" s="13">
        <f t="shared" si="13"/>
        <v>0</v>
      </c>
      <c r="AW11" s="13">
        <f t="shared" si="13"/>
        <v>5920</v>
      </c>
      <c r="AX11" s="13">
        <f t="shared" si="13"/>
        <v>0</v>
      </c>
      <c r="AY11" s="13">
        <f t="shared" si="13"/>
        <v>0</v>
      </c>
      <c r="AZ11" s="13">
        <f t="shared" si="13"/>
        <v>0</v>
      </c>
      <c r="BA11" s="13">
        <f t="shared" si="13"/>
        <v>0</v>
      </c>
      <c r="BB11" s="13">
        <f t="shared" si="13"/>
        <v>0</v>
      </c>
      <c r="BC11" s="13">
        <f t="shared" si="13"/>
        <v>0</v>
      </c>
      <c r="BD11" s="13"/>
      <c r="BE11" s="13">
        <f t="shared" si="14"/>
        <v>0</v>
      </c>
      <c r="BF11" s="13"/>
      <c r="BG11" s="13">
        <f t="shared" si="14"/>
        <v>0</v>
      </c>
      <c r="BH11" s="13">
        <f t="shared" si="15"/>
        <v>0</v>
      </c>
    </row>
    <row r="12" spans="1:60" ht="42.75" hidden="1" customHeight="1" x14ac:dyDescent="0.25">
      <c r="A12" s="67" t="s">
        <v>18</v>
      </c>
      <c r="B12" s="36">
        <v>920</v>
      </c>
      <c r="C12" s="37" t="s">
        <v>13</v>
      </c>
      <c r="D12" s="37" t="s">
        <v>22</v>
      </c>
      <c r="E12" s="20" t="s">
        <v>91</v>
      </c>
      <c r="F12" s="20" t="s">
        <v>19</v>
      </c>
      <c r="G12" s="14">
        <v>5920</v>
      </c>
      <c r="H12" s="14"/>
      <c r="I12" s="14"/>
      <c r="J12" s="14"/>
      <c r="K12" s="14"/>
      <c r="L12" s="14"/>
      <c r="M12" s="14">
        <f>G12+I12+J12+K12+L12</f>
        <v>5920</v>
      </c>
      <c r="N12" s="14">
        <f>H12+L12</f>
        <v>0</v>
      </c>
      <c r="O12" s="14"/>
      <c r="P12" s="14"/>
      <c r="Q12" s="14"/>
      <c r="R12" s="14"/>
      <c r="S12" s="14">
        <f>M12+O12+P12+Q12+R12</f>
        <v>5920</v>
      </c>
      <c r="T12" s="14">
        <f>N12+R12</f>
        <v>0</v>
      </c>
      <c r="U12" s="14"/>
      <c r="V12" s="14"/>
      <c r="W12" s="14"/>
      <c r="X12" s="14"/>
      <c r="Y12" s="14">
        <f>S12+U12+V12+W12+X12</f>
        <v>5920</v>
      </c>
      <c r="Z12" s="14">
        <f>T12+X12</f>
        <v>0</v>
      </c>
      <c r="AA12" s="14"/>
      <c r="AB12" s="14"/>
      <c r="AC12" s="14"/>
      <c r="AD12" s="14"/>
      <c r="AE12" s="14">
        <f>Y12+AA12+AB12+AC12+AD12</f>
        <v>5920</v>
      </c>
      <c r="AF12" s="14">
        <f>Z12+AD12</f>
        <v>0</v>
      </c>
      <c r="AG12" s="14"/>
      <c r="AH12" s="14"/>
      <c r="AI12" s="14"/>
      <c r="AJ12" s="14"/>
      <c r="AK12" s="14">
        <f>AE12+AG12+AH12+AI12+AJ12</f>
        <v>5920</v>
      </c>
      <c r="AL12" s="14">
        <f>AF12+AJ12</f>
        <v>0</v>
      </c>
      <c r="AM12" s="14"/>
      <c r="AN12" s="14"/>
      <c r="AO12" s="14"/>
      <c r="AP12" s="14"/>
      <c r="AQ12" s="14">
        <f>AK12+AM12+AN12+AO12+AP12</f>
        <v>5920</v>
      </c>
      <c r="AR12" s="14">
        <f>AL12+AP12</f>
        <v>0</v>
      </c>
      <c r="AS12" s="14"/>
      <c r="AT12" s="14"/>
      <c r="AU12" s="14"/>
      <c r="AV12" s="14"/>
      <c r="AW12" s="14">
        <f>AQ12+AS12+AT12+AU12+AV12</f>
        <v>5920</v>
      </c>
      <c r="AX12" s="14">
        <f>AR12+AV12</f>
        <v>0</v>
      </c>
      <c r="AY12" s="14"/>
      <c r="AZ12" s="14"/>
      <c r="BA12" s="14"/>
      <c r="BB12" s="14"/>
      <c r="BC12" s="14">
        <v>0</v>
      </c>
      <c r="BD12" s="14"/>
      <c r="BE12" s="14">
        <v>0</v>
      </c>
      <c r="BF12" s="14"/>
      <c r="BG12" s="14">
        <v>0</v>
      </c>
      <c r="BH12" s="13"/>
    </row>
    <row r="13" spans="1:60" hidden="1" x14ac:dyDescent="0.25">
      <c r="A13" s="38" t="s">
        <v>24</v>
      </c>
      <c r="B13" s="36">
        <v>920</v>
      </c>
      <c r="C13" s="37" t="s">
        <v>13</v>
      </c>
      <c r="D13" s="37" t="s">
        <v>22</v>
      </c>
      <c r="E13" s="20" t="s">
        <v>25</v>
      </c>
      <c r="F13" s="37"/>
      <c r="G13" s="39">
        <f t="shared" ref="G13:V16" si="16">G14</f>
        <v>10867</v>
      </c>
      <c r="H13" s="39">
        <f t="shared" si="16"/>
        <v>0</v>
      </c>
      <c r="I13" s="39">
        <f t="shared" si="16"/>
        <v>0</v>
      </c>
      <c r="J13" s="39">
        <f t="shared" si="16"/>
        <v>0</v>
      </c>
      <c r="K13" s="39">
        <f t="shared" si="16"/>
        <v>0</v>
      </c>
      <c r="L13" s="39">
        <f t="shared" si="16"/>
        <v>0</v>
      </c>
      <c r="M13" s="39">
        <f t="shared" si="16"/>
        <v>10867</v>
      </c>
      <c r="N13" s="39">
        <f t="shared" si="16"/>
        <v>0</v>
      </c>
      <c r="O13" s="39">
        <f t="shared" si="16"/>
        <v>0</v>
      </c>
      <c r="P13" s="39">
        <f t="shared" si="16"/>
        <v>0</v>
      </c>
      <c r="Q13" s="39">
        <f t="shared" si="16"/>
        <v>0</v>
      </c>
      <c r="R13" s="39">
        <f t="shared" si="16"/>
        <v>0</v>
      </c>
      <c r="S13" s="39">
        <f t="shared" si="16"/>
        <v>10867</v>
      </c>
      <c r="T13" s="39">
        <f t="shared" si="16"/>
        <v>0</v>
      </c>
      <c r="U13" s="39">
        <f t="shared" si="16"/>
        <v>0</v>
      </c>
      <c r="V13" s="39">
        <f t="shared" si="16"/>
        <v>631</v>
      </c>
      <c r="W13" s="39">
        <f t="shared" ref="U13:AJ16" si="17">W14</f>
        <v>0</v>
      </c>
      <c r="X13" s="39">
        <f t="shared" si="17"/>
        <v>0</v>
      </c>
      <c r="Y13" s="39">
        <f t="shared" si="17"/>
        <v>11498</v>
      </c>
      <c r="Z13" s="39">
        <f t="shared" si="17"/>
        <v>0</v>
      </c>
      <c r="AA13" s="39">
        <f t="shared" si="17"/>
        <v>0</v>
      </c>
      <c r="AB13" s="39">
        <f t="shared" si="17"/>
        <v>204</v>
      </c>
      <c r="AC13" s="39">
        <f t="shared" si="17"/>
        <v>0</v>
      </c>
      <c r="AD13" s="39">
        <f t="shared" si="17"/>
        <v>0</v>
      </c>
      <c r="AE13" s="39">
        <f t="shared" si="17"/>
        <v>11702</v>
      </c>
      <c r="AF13" s="39">
        <f t="shared" si="17"/>
        <v>0</v>
      </c>
      <c r="AG13" s="39">
        <f t="shared" si="17"/>
        <v>0</v>
      </c>
      <c r="AH13" s="39">
        <f t="shared" si="17"/>
        <v>4767</v>
      </c>
      <c r="AI13" s="39">
        <f t="shared" si="17"/>
        <v>0</v>
      </c>
      <c r="AJ13" s="39">
        <f t="shared" si="17"/>
        <v>0</v>
      </c>
      <c r="AK13" s="39">
        <f t="shared" ref="AG13:AY16" si="18">AK14</f>
        <v>16469</v>
      </c>
      <c r="AL13" s="39">
        <f t="shared" si="18"/>
        <v>0</v>
      </c>
      <c r="AM13" s="39">
        <f t="shared" si="18"/>
        <v>0</v>
      </c>
      <c r="AN13" s="39">
        <f t="shared" si="18"/>
        <v>0</v>
      </c>
      <c r="AO13" s="39">
        <f t="shared" si="18"/>
        <v>0</v>
      </c>
      <c r="AP13" s="39">
        <f t="shared" si="18"/>
        <v>0</v>
      </c>
      <c r="AQ13" s="39">
        <f t="shared" si="18"/>
        <v>16469</v>
      </c>
      <c r="AR13" s="39">
        <f t="shared" si="18"/>
        <v>0</v>
      </c>
      <c r="AS13" s="39">
        <f t="shared" si="18"/>
        <v>0</v>
      </c>
      <c r="AT13" s="39">
        <f t="shared" si="18"/>
        <v>5256</v>
      </c>
      <c r="AU13" s="39">
        <f t="shared" si="18"/>
        <v>0</v>
      </c>
      <c r="AV13" s="39">
        <f t="shared" si="18"/>
        <v>0</v>
      </c>
      <c r="AW13" s="39">
        <f t="shared" si="18"/>
        <v>21725</v>
      </c>
      <c r="AX13" s="39">
        <f t="shared" si="18"/>
        <v>0</v>
      </c>
      <c r="AY13" s="39">
        <f t="shared" si="18"/>
        <v>0</v>
      </c>
      <c r="AZ13" s="39">
        <f t="shared" ref="AY13:BH16" si="19">AZ14</f>
        <v>0</v>
      </c>
      <c r="BA13" s="39">
        <f t="shared" si="19"/>
        <v>0</v>
      </c>
      <c r="BB13" s="39">
        <f t="shared" si="19"/>
        <v>0</v>
      </c>
      <c r="BC13" s="39">
        <f t="shared" si="19"/>
        <v>63110</v>
      </c>
      <c r="BD13" s="39">
        <f t="shared" si="19"/>
        <v>0</v>
      </c>
      <c r="BE13" s="39">
        <f t="shared" si="19"/>
        <v>9124</v>
      </c>
      <c r="BF13" s="39">
        <f t="shared" si="19"/>
        <v>0</v>
      </c>
      <c r="BG13" s="39">
        <f t="shared" si="19"/>
        <v>8906</v>
      </c>
      <c r="BH13" s="39">
        <f t="shared" si="19"/>
        <v>0</v>
      </c>
    </row>
    <row r="14" spans="1:60" hidden="1" x14ac:dyDescent="0.25">
      <c r="A14" s="38" t="s">
        <v>11</v>
      </c>
      <c r="B14" s="36">
        <v>920</v>
      </c>
      <c r="C14" s="37" t="s">
        <v>13</v>
      </c>
      <c r="D14" s="37" t="s">
        <v>22</v>
      </c>
      <c r="E14" s="37" t="s">
        <v>26</v>
      </c>
      <c r="F14" s="37"/>
      <c r="G14" s="39">
        <f t="shared" si="16"/>
        <v>10867</v>
      </c>
      <c r="H14" s="39">
        <f t="shared" si="16"/>
        <v>0</v>
      </c>
      <c r="I14" s="39">
        <f t="shared" si="16"/>
        <v>0</v>
      </c>
      <c r="J14" s="39">
        <f t="shared" si="16"/>
        <v>0</v>
      </c>
      <c r="K14" s="39">
        <f t="shared" si="16"/>
        <v>0</v>
      </c>
      <c r="L14" s="39">
        <f t="shared" si="16"/>
        <v>0</v>
      </c>
      <c r="M14" s="39">
        <f t="shared" si="16"/>
        <v>10867</v>
      </c>
      <c r="N14" s="39">
        <f t="shared" si="16"/>
        <v>0</v>
      </c>
      <c r="O14" s="39">
        <f t="shared" si="16"/>
        <v>0</v>
      </c>
      <c r="P14" s="39">
        <f t="shared" si="16"/>
        <v>0</v>
      </c>
      <c r="Q14" s="39">
        <f t="shared" si="16"/>
        <v>0</v>
      </c>
      <c r="R14" s="39">
        <f t="shared" si="16"/>
        <v>0</v>
      </c>
      <c r="S14" s="39">
        <f t="shared" si="16"/>
        <v>10867</v>
      </c>
      <c r="T14" s="39">
        <f t="shared" si="16"/>
        <v>0</v>
      </c>
      <c r="U14" s="39">
        <f t="shared" si="17"/>
        <v>0</v>
      </c>
      <c r="V14" s="39">
        <f t="shared" si="17"/>
        <v>631</v>
      </c>
      <c r="W14" s="39">
        <f t="shared" si="17"/>
        <v>0</v>
      </c>
      <c r="X14" s="39">
        <f t="shared" si="17"/>
        <v>0</v>
      </c>
      <c r="Y14" s="39">
        <f t="shared" si="17"/>
        <v>11498</v>
      </c>
      <c r="Z14" s="39">
        <f t="shared" si="17"/>
        <v>0</v>
      </c>
      <c r="AA14" s="39">
        <f t="shared" si="17"/>
        <v>0</v>
      </c>
      <c r="AB14" s="39">
        <f t="shared" si="17"/>
        <v>204</v>
      </c>
      <c r="AC14" s="39">
        <f t="shared" si="17"/>
        <v>0</v>
      </c>
      <c r="AD14" s="39">
        <f t="shared" si="17"/>
        <v>0</v>
      </c>
      <c r="AE14" s="39">
        <f t="shared" si="17"/>
        <v>11702</v>
      </c>
      <c r="AF14" s="39">
        <f t="shared" si="17"/>
        <v>0</v>
      </c>
      <c r="AG14" s="39">
        <f t="shared" si="18"/>
        <v>0</v>
      </c>
      <c r="AH14" s="39">
        <f t="shared" si="18"/>
        <v>4767</v>
      </c>
      <c r="AI14" s="39">
        <f t="shared" si="18"/>
        <v>0</v>
      </c>
      <c r="AJ14" s="39">
        <f t="shared" si="18"/>
        <v>0</v>
      </c>
      <c r="AK14" s="39">
        <f t="shared" si="18"/>
        <v>16469</v>
      </c>
      <c r="AL14" s="39">
        <f t="shared" si="18"/>
        <v>0</v>
      </c>
      <c r="AM14" s="39">
        <f t="shared" si="18"/>
        <v>0</v>
      </c>
      <c r="AN14" s="39">
        <f t="shared" si="18"/>
        <v>0</v>
      </c>
      <c r="AO14" s="39">
        <f t="shared" si="18"/>
        <v>0</v>
      </c>
      <c r="AP14" s="39">
        <f t="shared" si="18"/>
        <v>0</v>
      </c>
      <c r="AQ14" s="39">
        <f t="shared" si="18"/>
        <v>16469</v>
      </c>
      <c r="AR14" s="39">
        <f t="shared" si="18"/>
        <v>0</v>
      </c>
      <c r="AS14" s="39">
        <f t="shared" si="18"/>
        <v>0</v>
      </c>
      <c r="AT14" s="39">
        <f t="shared" si="18"/>
        <v>5256</v>
      </c>
      <c r="AU14" s="39">
        <f t="shared" si="18"/>
        <v>0</v>
      </c>
      <c r="AV14" s="39">
        <f t="shared" si="18"/>
        <v>0</v>
      </c>
      <c r="AW14" s="39">
        <f t="shared" si="18"/>
        <v>21725</v>
      </c>
      <c r="AX14" s="39">
        <f t="shared" si="18"/>
        <v>0</v>
      </c>
      <c r="AY14" s="39">
        <f t="shared" si="19"/>
        <v>0</v>
      </c>
      <c r="AZ14" s="39">
        <f t="shared" si="19"/>
        <v>0</v>
      </c>
      <c r="BA14" s="39">
        <f t="shared" si="19"/>
        <v>0</v>
      </c>
      <c r="BB14" s="39">
        <f t="shared" si="19"/>
        <v>0</v>
      </c>
      <c r="BC14" s="39">
        <f t="shared" si="19"/>
        <v>63110</v>
      </c>
      <c r="BD14" s="39">
        <f t="shared" si="19"/>
        <v>0</v>
      </c>
      <c r="BE14" s="39">
        <f t="shared" si="19"/>
        <v>9124</v>
      </c>
      <c r="BF14" s="39">
        <f t="shared" si="19"/>
        <v>0</v>
      </c>
      <c r="BG14" s="39">
        <f t="shared" si="19"/>
        <v>8906</v>
      </c>
      <c r="BH14" s="39">
        <f t="shared" si="19"/>
        <v>0</v>
      </c>
    </row>
    <row r="15" spans="1:60" hidden="1" x14ac:dyDescent="0.25">
      <c r="A15" s="38" t="s">
        <v>23</v>
      </c>
      <c r="B15" s="36">
        <v>920</v>
      </c>
      <c r="C15" s="37" t="s">
        <v>13</v>
      </c>
      <c r="D15" s="37" t="s">
        <v>22</v>
      </c>
      <c r="E15" s="37" t="s">
        <v>27</v>
      </c>
      <c r="F15" s="37"/>
      <c r="G15" s="39">
        <f>G16+G18</f>
        <v>10867</v>
      </c>
      <c r="H15" s="39">
        <f>H16+H18</f>
        <v>0</v>
      </c>
      <c r="I15" s="39">
        <f t="shared" ref="I15:N15" si="20">I16+I18</f>
        <v>0</v>
      </c>
      <c r="J15" s="39">
        <f t="shared" si="20"/>
        <v>0</v>
      </c>
      <c r="K15" s="39">
        <f t="shared" si="20"/>
        <v>0</v>
      </c>
      <c r="L15" s="39">
        <f t="shared" si="20"/>
        <v>0</v>
      </c>
      <c r="M15" s="39">
        <f t="shared" si="20"/>
        <v>10867</v>
      </c>
      <c r="N15" s="39">
        <f t="shared" si="20"/>
        <v>0</v>
      </c>
      <c r="O15" s="39">
        <f t="shared" ref="O15:T15" si="21">O16+O18</f>
        <v>0</v>
      </c>
      <c r="P15" s="39">
        <f t="shared" si="21"/>
        <v>0</v>
      </c>
      <c r="Q15" s="39">
        <f t="shared" si="21"/>
        <v>0</v>
      </c>
      <c r="R15" s="39">
        <f t="shared" si="21"/>
        <v>0</v>
      </c>
      <c r="S15" s="39">
        <f t="shared" si="21"/>
        <v>10867</v>
      </c>
      <c r="T15" s="39">
        <f t="shared" si="21"/>
        <v>0</v>
      </c>
      <c r="U15" s="39">
        <f t="shared" ref="U15:Z15" si="22">U16+U18</f>
        <v>0</v>
      </c>
      <c r="V15" s="39">
        <f t="shared" si="22"/>
        <v>631</v>
      </c>
      <c r="W15" s="39">
        <f t="shared" si="22"/>
        <v>0</v>
      </c>
      <c r="X15" s="39">
        <f t="shared" si="22"/>
        <v>0</v>
      </c>
      <c r="Y15" s="39">
        <f t="shared" si="22"/>
        <v>11498</v>
      </c>
      <c r="Z15" s="39">
        <f t="shared" si="22"/>
        <v>0</v>
      </c>
      <c r="AA15" s="39">
        <f t="shared" ref="AA15:AF15" si="23">AA16+AA18</f>
        <v>0</v>
      </c>
      <c r="AB15" s="39">
        <f t="shared" si="23"/>
        <v>204</v>
      </c>
      <c r="AC15" s="39">
        <f t="shared" si="23"/>
        <v>0</v>
      </c>
      <c r="AD15" s="39">
        <f t="shared" si="23"/>
        <v>0</v>
      </c>
      <c r="AE15" s="39">
        <f t="shared" si="23"/>
        <v>11702</v>
      </c>
      <c r="AF15" s="39">
        <f t="shared" si="23"/>
        <v>0</v>
      </c>
      <c r="AG15" s="39">
        <f t="shared" ref="AG15:AL15" si="24">AG16+AG18</f>
        <v>0</v>
      </c>
      <c r="AH15" s="39">
        <f t="shared" si="24"/>
        <v>4767</v>
      </c>
      <c r="AI15" s="39">
        <f t="shared" si="24"/>
        <v>0</v>
      </c>
      <c r="AJ15" s="39">
        <f t="shared" si="24"/>
        <v>0</v>
      </c>
      <c r="AK15" s="39">
        <f t="shared" si="24"/>
        <v>16469</v>
      </c>
      <c r="AL15" s="39">
        <f t="shared" si="24"/>
        <v>0</v>
      </c>
      <c r="AM15" s="39">
        <f t="shared" ref="AM15:AR15" si="25">AM16+AM18</f>
        <v>0</v>
      </c>
      <c r="AN15" s="39">
        <f t="shared" si="25"/>
        <v>0</v>
      </c>
      <c r="AO15" s="39">
        <f t="shared" si="25"/>
        <v>0</v>
      </c>
      <c r="AP15" s="39">
        <f t="shared" si="25"/>
        <v>0</v>
      </c>
      <c r="AQ15" s="39">
        <f t="shared" si="25"/>
        <v>16469</v>
      </c>
      <c r="AR15" s="39">
        <f t="shared" si="25"/>
        <v>0</v>
      </c>
      <c r="AS15" s="39">
        <f t="shared" ref="AS15:AX15" si="26">AS16+AS18</f>
        <v>0</v>
      </c>
      <c r="AT15" s="39">
        <f t="shared" si="26"/>
        <v>5256</v>
      </c>
      <c r="AU15" s="39">
        <f t="shared" si="26"/>
        <v>0</v>
      </c>
      <c r="AV15" s="39">
        <f t="shared" si="26"/>
        <v>0</v>
      </c>
      <c r="AW15" s="39">
        <f t="shared" si="26"/>
        <v>21725</v>
      </c>
      <c r="AX15" s="39">
        <f t="shared" si="26"/>
        <v>0</v>
      </c>
      <c r="AY15" s="39">
        <f t="shared" ref="AY15:BD15" si="27">AY16+AY18</f>
        <v>0</v>
      </c>
      <c r="AZ15" s="39">
        <f t="shared" si="27"/>
        <v>0</v>
      </c>
      <c r="BA15" s="39">
        <f t="shared" si="27"/>
        <v>0</v>
      </c>
      <c r="BB15" s="39">
        <f t="shared" si="27"/>
        <v>0</v>
      </c>
      <c r="BC15" s="39">
        <f t="shared" si="27"/>
        <v>63110</v>
      </c>
      <c r="BD15" s="39">
        <f t="shared" si="27"/>
        <v>0</v>
      </c>
      <c r="BE15" s="39">
        <f t="shared" ref="BE15:BH15" si="28">BE16+BE18</f>
        <v>9124</v>
      </c>
      <c r="BF15" s="39">
        <f t="shared" si="28"/>
        <v>0</v>
      </c>
      <c r="BG15" s="39">
        <f t="shared" si="28"/>
        <v>8906</v>
      </c>
      <c r="BH15" s="39">
        <f t="shared" si="28"/>
        <v>0</v>
      </c>
    </row>
    <row r="16" spans="1:60" ht="33" x14ac:dyDescent="0.25">
      <c r="A16" s="21" t="s">
        <v>52</v>
      </c>
      <c r="B16" s="36">
        <v>920</v>
      </c>
      <c r="C16" s="20" t="s">
        <v>13</v>
      </c>
      <c r="D16" s="20" t="s">
        <v>22</v>
      </c>
      <c r="E16" s="20" t="s">
        <v>27</v>
      </c>
      <c r="F16" s="13">
        <v>200</v>
      </c>
      <c r="G16" s="13">
        <f t="shared" si="16"/>
        <v>10367</v>
      </c>
      <c r="H16" s="13">
        <f t="shared" si="16"/>
        <v>0</v>
      </c>
      <c r="I16" s="13">
        <f t="shared" si="16"/>
        <v>0</v>
      </c>
      <c r="J16" s="13">
        <f t="shared" si="16"/>
        <v>0</v>
      </c>
      <c r="K16" s="13">
        <f t="shared" si="16"/>
        <v>0</v>
      </c>
      <c r="L16" s="13">
        <f t="shared" si="16"/>
        <v>0</v>
      </c>
      <c r="M16" s="13">
        <f t="shared" si="16"/>
        <v>10367</v>
      </c>
      <c r="N16" s="13">
        <f t="shared" si="16"/>
        <v>0</v>
      </c>
      <c r="O16" s="13">
        <f t="shared" si="16"/>
        <v>0</v>
      </c>
      <c r="P16" s="13">
        <f t="shared" si="16"/>
        <v>0</v>
      </c>
      <c r="Q16" s="13">
        <f t="shared" si="16"/>
        <v>0</v>
      </c>
      <c r="R16" s="13">
        <f t="shared" si="16"/>
        <v>0</v>
      </c>
      <c r="S16" s="13">
        <f t="shared" si="16"/>
        <v>10367</v>
      </c>
      <c r="T16" s="13">
        <f t="shared" si="16"/>
        <v>0</v>
      </c>
      <c r="U16" s="13">
        <f t="shared" si="17"/>
        <v>0</v>
      </c>
      <c r="V16" s="13">
        <f t="shared" si="17"/>
        <v>0</v>
      </c>
      <c r="W16" s="13">
        <f t="shared" si="17"/>
        <v>0</v>
      </c>
      <c r="X16" s="13">
        <f t="shared" si="17"/>
        <v>0</v>
      </c>
      <c r="Y16" s="13">
        <f t="shared" si="17"/>
        <v>10367</v>
      </c>
      <c r="Z16" s="13">
        <f t="shared" si="17"/>
        <v>0</v>
      </c>
      <c r="AA16" s="13">
        <f t="shared" si="17"/>
        <v>0</v>
      </c>
      <c r="AB16" s="13">
        <f t="shared" si="17"/>
        <v>0</v>
      </c>
      <c r="AC16" s="13">
        <f t="shared" si="17"/>
        <v>0</v>
      </c>
      <c r="AD16" s="13">
        <f t="shared" si="17"/>
        <v>0</v>
      </c>
      <c r="AE16" s="13">
        <f t="shared" si="17"/>
        <v>10367</v>
      </c>
      <c r="AF16" s="13">
        <f t="shared" si="17"/>
        <v>0</v>
      </c>
      <c r="AG16" s="13">
        <f t="shared" si="18"/>
        <v>0</v>
      </c>
      <c r="AH16" s="13">
        <f t="shared" si="18"/>
        <v>0</v>
      </c>
      <c r="AI16" s="13">
        <f t="shared" si="18"/>
        <v>0</v>
      </c>
      <c r="AJ16" s="13">
        <f t="shared" si="18"/>
        <v>0</v>
      </c>
      <c r="AK16" s="13">
        <f t="shared" si="18"/>
        <v>10367</v>
      </c>
      <c r="AL16" s="13">
        <f t="shared" si="18"/>
        <v>0</v>
      </c>
      <c r="AM16" s="13">
        <f t="shared" si="18"/>
        <v>0</v>
      </c>
      <c r="AN16" s="13">
        <f t="shared" si="18"/>
        <v>0</v>
      </c>
      <c r="AO16" s="13">
        <f t="shared" si="18"/>
        <v>0</v>
      </c>
      <c r="AP16" s="13">
        <f t="shared" si="18"/>
        <v>0</v>
      </c>
      <c r="AQ16" s="13">
        <f t="shared" si="18"/>
        <v>10367</v>
      </c>
      <c r="AR16" s="13">
        <f t="shared" si="18"/>
        <v>0</v>
      </c>
      <c r="AS16" s="13">
        <f t="shared" si="18"/>
        <v>0</v>
      </c>
      <c r="AT16" s="13">
        <f t="shared" si="18"/>
        <v>0</v>
      </c>
      <c r="AU16" s="13">
        <f t="shared" si="18"/>
        <v>0</v>
      </c>
      <c r="AV16" s="13">
        <f t="shared" si="18"/>
        <v>0</v>
      </c>
      <c r="AW16" s="13">
        <f t="shared" si="18"/>
        <v>10367</v>
      </c>
      <c r="AX16" s="13">
        <f t="shared" si="18"/>
        <v>0</v>
      </c>
      <c r="AY16" s="13">
        <f t="shared" si="19"/>
        <v>0</v>
      </c>
      <c r="AZ16" s="13">
        <f t="shared" si="19"/>
        <v>0</v>
      </c>
      <c r="BA16" s="13">
        <f t="shared" si="19"/>
        <v>0</v>
      </c>
      <c r="BB16" s="13">
        <f t="shared" si="19"/>
        <v>0</v>
      </c>
      <c r="BC16" s="13">
        <f t="shared" si="19"/>
        <v>8188</v>
      </c>
      <c r="BD16" s="13">
        <f t="shared" si="19"/>
        <v>0</v>
      </c>
      <c r="BE16" s="13">
        <f t="shared" si="19"/>
        <v>8515</v>
      </c>
      <c r="BF16" s="13">
        <f t="shared" si="19"/>
        <v>0</v>
      </c>
      <c r="BG16" s="13">
        <f t="shared" si="19"/>
        <v>8856</v>
      </c>
      <c r="BH16" s="13">
        <f t="shared" si="19"/>
        <v>0</v>
      </c>
    </row>
    <row r="17" spans="1:60" ht="33" x14ac:dyDescent="0.25">
      <c r="A17" s="21" t="s">
        <v>18</v>
      </c>
      <c r="B17" s="36">
        <v>920</v>
      </c>
      <c r="C17" s="20" t="s">
        <v>13</v>
      </c>
      <c r="D17" s="20" t="s">
        <v>22</v>
      </c>
      <c r="E17" s="20" t="s">
        <v>27</v>
      </c>
      <c r="F17" s="20" t="s">
        <v>19</v>
      </c>
      <c r="G17" s="14">
        <v>10367</v>
      </c>
      <c r="H17" s="14"/>
      <c r="I17" s="14"/>
      <c r="J17" s="14"/>
      <c r="K17" s="14"/>
      <c r="L17" s="14"/>
      <c r="M17" s="14">
        <f>G17+I17+J17+K17+L17</f>
        <v>10367</v>
      </c>
      <c r="N17" s="14">
        <f>H17+L17</f>
        <v>0</v>
      </c>
      <c r="O17" s="14"/>
      <c r="P17" s="14"/>
      <c r="Q17" s="14"/>
      <c r="R17" s="14"/>
      <c r="S17" s="14">
        <f>M17+O17+P17+Q17+R17</f>
        <v>10367</v>
      </c>
      <c r="T17" s="14">
        <f>N17+R17</f>
        <v>0</v>
      </c>
      <c r="U17" s="14"/>
      <c r="V17" s="14"/>
      <c r="W17" s="14"/>
      <c r="X17" s="14"/>
      <c r="Y17" s="14">
        <f>S17+U17+V17+W17+X17</f>
        <v>10367</v>
      </c>
      <c r="Z17" s="14">
        <f>T17+X17</f>
        <v>0</v>
      </c>
      <c r="AA17" s="14"/>
      <c r="AB17" s="14"/>
      <c r="AC17" s="14"/>
      <c r="AD17" s="14"/>
      <c r="AE17" s="14">
        <f>Y17+AA17+AB17+AC17+AD17</f>
        <v>10367</v>
      </c>
      <c r="AF17" s="14">
        <f>Z17+AD17</f>
        <v>0</v>
      </c>
      <c r="AG17" s="14"/>
      <c r="AH17" s="14"/>
      <c r="AI17" s="14"/>
      <c r="AJ17" s="14"/>
      <c r="AK17" s="14">
        <f>AE17+AG17+AH17+AI17+AJ17</f>
        <v>10367</v>
      </c>
      <c r="AL17" s="14">
        <f>AF17+AJ17</f>
        <v>0</v>
      </c>
      <c r="AM17" s="14"/>
      <c r="AN17" s="14"/>
      <c r="AO17" s="14"/>
      <c r="AP17" s="14"/>
      <c r="AQ17" s="14">
        <f>AK17+AM17+AN17+AO17+AP17</f>
        <v>10367</v>
      </c>
      <c r="AR17" s="14">
        <f>AL17+AP17</f>
        <v>0</v>
      </c>
      <c r="AS17" s="14"/>
      <c r="AT17" s="14"/>
      <c r="AU17" s="14"/>
      <c r="AV17" s="14"/>
      <c r="AW17" s="14">
        <f>AQ17+AS17+AT17+AU17+AV17</f>
        <v>10367</v>
      </c>
      <c r="AX17" s="14">
        <f>AR17+AV17</f>
        <v>0</v>
      </c>
      <c r="AY17" s="14"/>
      <c r="AZ17" s="14"/>
      <c r="BA17" s="14"/>
      <c r="BB17" s="14"/>
      <c r="BC17" s="14">
        <v>8188</v>
      </c>
      <c r="BD17" s="14">
        <f>AX17+BB17</f>
        <v>0</v>
      </c>
      <c r="BE17" s="14">
        <v>8515</v>
      </c>
      <c r="BF17" s="14">
        <f>AZ17+BD17</f>
        <v>0</v>
      </c>
      <c r="BG17" s="14">
        <v>8856</v>
      </c>
      <c r="BH17" s="14">
        <f>BB17+BF17</f>
        <v>0</v>
      </c>
    </row>
    <row r="18" spans="1:60" ht="23.25" customHeight="1" x14ac:dyDescent="0.25">
      <c r="A18" s="21" t="s">
        <v>28</v>
      </c>
      <c r="B18" s="36">
        <v>920</v>
      </c>
      <c r="C18" s="20" t="s">
        <v>13</v>
      </c>
      <c r="D18" s="20" t="s">
        <v>22</v>
      </c>
      <c r="E18" s="20" t="s">
        <v>27</v>
      </c>
      <c r="F18" s="20" t="s">
        <v>29</v>
      </c>
      <c r="G18" s="13">
        <f>G19+G20</f>
        <v>500</v>
      </c>
      <c r="H18" s="13">
        <f>H19+H20</f>
        <v>0</v>
      </c>
      <c r="I18" s="13">
        <f t="shared" ref="I18:N18" si="29">I19+I20</f>
        <v>0</v>
      </c>
      <c r="J18" s="13">
        <f t="shared" si="29"/>
        <v>0</v>
      </c>
      <c r="K18" s="13">
        <f t="shared" si="29"/>
        <v>0</v>
      </c>
      <c r="L18" s="13">
        <f t="shared" si="29"/>
        <v>0</v>
      </c>
      <c r="M18" s="13">
        <f t="shared" si="29"/>
        <v>500</v>
      </c>
      <c r="N18" s="13">
        <f t="shared" si="29"/>
        <v>0</v>
      </c>
      <c r="O18" s="13">
        <f t="shared" ref="O18:T18" si="30">O19+O20</f>
        <v>0</v>
      </c>
      <c r="P18" s="13">
        <f t="shared" si="30"/>
        <v>0</v>
      </c>
      <c r="Q18" s="13">
        <f t="shared" si="30"/>
        <v>0</v>
      </c>
      <c r="R18" s="13">
        <f t="shared" si="30"/>
        <v>0</v>
      </c>
      <c r="S18" s="13">
        <f t="shared" si="30"/>
        <v>500</v>
      </c>
      <c r="T18" s="13">
        <f t="shared" si="30"/>
        <v>0</v>
      </c>
      <c r="U18" s="13">
        <f t="shared" ref="U18:Z18" si="31">U19+U20</f>
        <v>0</v>
      </c>
      <c r="V18" s="13">
        <f t="shared" si="31"/>
        <v>631</v>
      </c>
      <c r="W18" s="13">
        <f t="shared" si="31"/>
        <v>0</v>
      </c>
      <c r="X18" s="13">
        <f t="shared" si="31"/>
        <v>0</v>
      </c>
      <c r="Y18" s="13">
        <f t="shared" si="31"/>
        <v>1131</v>
      </c>
      <c r="Z18" s="13">
        <f t="shared" si="31"/>
        <v>0</v>
      </c>
      <c r="AA18" s="13">
        <f t="shared" ref="AA18:AF18" si="32">AA19+AA20</f>
        <v>0</v>
      </c>
      <c r="AB18" s="13">
        <f t="shared" si="32"/>
        <v>204</v>
      </c>
      <c r="AC18" s="13">
        <f t="shared" si="32"/>
        <v>0</v>
      </c>
      <c r="AD18" s="13">
        <f t="shared" si="32"/>
        <v>0</v>
      </c>
      <c r="AE18" s="13">
        <f t="shared" si="32"/>
        <v>1335</v>
      </c>
      <c r="AF18" s="13">
        <f t="shared" si="32"/>
        <v>0</v>
      </c>
      <c r="AG18" s="13">
        <f t="shared" ref="AG18:AL18" si="33">AG19+AG20</f>
        <v>0</v>
      </c>
      <c r="AH18" s="13">
        <f t="shared" si="33"/>
        <v>4767</v>
      </c>
      <c r="AI18" s="13">
        <f t="shared" si="33"/>
        <v>0</v>
      </c>
      <c r="AJ18" s="13">
        <f t="shared" si="33"/>
        <v>0</v>
      </c>
      <c r="AK18" s="13">
        <f t="shared" si="33"/>
        <v>6102</v>
      </c>
      <c r="AL18" s="13">
        <f t="shared" si="33"/>
        <v>0</v>
      </c>
      <c r="AM18" s="13">
        <f t="shared" ref="AM18:AR18" si="34">AM19+AM20</f>
        <v>0</v>
      </c>
      <c r="AN18" s="13">
        <f t="shared" si="34"/>
        <v>0</v>
      </c>
      <c r="AO18" s="13">
        <f t="shared" si="34"/>
        <v>0</v>
      </c>
      <c r="AP18" s="13">
        <f t="shared" si="34"/>
        <v>0</v>
      </c>
      <c r="AQ18" s="13">
        <f t="shared" si="34"/>
        <v>6102</v>
      </c>
      <c r="AR18" s="13">
        <f t="shared" si="34"/>
        <v>0</v>
      </c>
      <c r="AS18" s="13">
        <f t="shared" ref="AS18:AX18" si="35">AS19+AS20</f>
        <v>0</v>
      </c>
      <c r="AT18" s="13">
        <f t="shared" si="35"/>
        <v>5256</v>
      </c>
      <c r="AU18" s="13">
        <f t="shared" si="35"/>
        <v>0</v>
      </c>
      <c r="AV18" s="13">
        <f t="shared" si="35"/>
        <v>0</v>
      </c>
      <c r="AW18" s="13">
        <f t="shared" si="35"/>
        <v>11358</v>
      </c>
      <c r="AX18" s="13">
        <f t="shared" si="35"/>
        <v>0</v>
      </c>
      <c r="AY18" s="13">
        <f t="shared" ref="AY18:BD18" si="36">AY19+AY20</f>
        <v>0</v>
      </c>
      <c r="AZ18" s="13">
        <f t="shared" si="36"/>
        <v>0</v>
      </c>
      <c r="BA18" s="13">
        <f t="shared" si="36"/>
        <v>0</v>
      </c>
      <c r="BB18" s="13">
        <f t="shared" si="36"/>
        <v>0</v>
      </c>
      <c r="BC18" s="13">
        <f t="shared" si="36"/>
        <v>54922</v>
      </c>
      <c r="BD18" s="13">
        <f t="shared" si="36"/>
        <v>0</v>
      </c>
      <c r="BE18" s="13">
        <f t="shared" ref="BE18:BH18" si="37">BE19+BE20</f>
        <v>609</v>
      </c>
      <c r="BF18" s="13">
        <f t="shared" si="37"/>
        <v>0</v>
      </c>
      <c r="BG18" s="13">
        <f t="shared" si="37"/>
        <v>50</v>
      </c>
      <c r="BH18" s="13">
        <f t="shared" si="37"/>
        <v>0</v>
      </c>
    </row>
    <row r="19" spans="1:60" ht="26.25" customHeight="1" x14ac:dyDescent="0.25">
      <c r="A19" s="21" t="s">
        <v>47</v>
      </c>
      <c r="B19" s="36">
        <v>920</v>
      </c>
      <c r="C19" s="20" t="s">
        <v>13</v>
      </c>
      <c r="D19" s="20" t="s">
        <v>22</v>
      </c>
      <c r="E19" s="20" t="s">
        <v>27</v>
      </c>
      <c r="F19" s="20" t="s">
        <v>119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>
        <v>631</v>
      </c>
      <c r="W19" s="14"/>
      <c r="X19" s="14"/>
      <c r="Y19" s="14">
        <f>S19+U19+V19+W19+X19</f>
        <v>631</v>
      </c>
      <c r="Z19" s="14">
        <f>T19+X19</f>
        <v>0</v>
      </c>
      <c r="AA19" s="14"/>
      <c r="AB19" s="14">
        <v>174</v>
      </c>
      <c r="AC19" s="14"/>
      <c r="AD19" s="14"/>
      <c r="AE19" s="14">
        <f>Y19+AA19+AB19+AC19+AD19</f>
        <v>805</v>
      </c>
      <c r="AF19" s="14">
        <f>Z19+AD19</f>
        <v>0</v>
      </c>
      <c r="AG19" s="14"/>
      <c r="AH19" s="14">
        <v>4767</v>
      </c>
      <c r="AI19" s="14"/>
      <c r="AJ19" s="14"/>
      <c r="AK19" s="14">
        <f>AE19+AG19+AH19+AI19+AJ19</f>
        <v>5572</v>
      </c>
      <c r="AL19" s="14">
        <f>AF19+AJ19</f>
        <v>0</v>
      </c>
      <c r="AM19" s="14"/>
      <c r="AN19" s="14"/>
      <c r="AO19" s="14"/>
      <c r="AP19" s="14"/>
      <c r="AQ19" s="14">
        <f>AK19+AM19+AN19+AO19+AP19</f>
        <v>5572</v>
      </c>
      <c r="AR19" s="14">
        <f>AL19+AP19</f>
        <v>0</v>
      </c>
      <c r="AS19" s="14"/>
      <c r="AT19" s="14">
        <f>14518-9437</f>
        <v>5081</v>
      </c>
      <c r="AU19" s="14"/>
      <c r="AV19" s="14"/>
      <c r="AW19" s="14">
        <f>AQ19+AS19+AT19+AU19+AV19</f>
        <v>10653</v>
      </c>
      <c r="AX19" s="14">
        <f>AR19+AV19</f>
        <v>0</v>
      </c>
      <c r="AY19" s="14"/>
      <c r="AZ19" s="14"/>
      <c r="BA19" s="14"/>
      <c r="BB19" s="14"/>
      <c r="BC19" s="14">
        <v>54872</v>
      </c>
      <c r="BD19" s="14">
        <f>AX19+BB19</f>
        <v>0</v>
      </c>
      <c r="BE19" s="14">
        <v>559</v>
      </c>
      <c r="BF19" s="14">
        <f>AZ19+BD19</f>
        <v>0</v>
      </c>
      <c r="BG19" s="14">
        <v>0</v>
      </c>
      <c r="BH19" s="14">
        <f>BB19+BF19</f>
        <v>0</v>
      </c>
    </row>
    <row r="20" spans="1:60" ht="25.5" customHeight="1" x14ac:dyDescent="0.25">
      <c r="A20" s="40" t="s">
        <v>30</v>
      </c>
      <c r="B20" s="36">
        <v>920</v>
      </c>
      <c r="C20" s="20" t="s">
        <v>13</v>
      </c>
      <c r="D20" s="20" t="s">
        <v>22</v>
      </c>
      <c r="E20" s="20" t="s">
        <v>27</v>
      </c>
      <c r="F20" s="20" t="s">
        <v>31</v>
      </c>
      <c r="G20" s="14">
        <v>500</v>
      </c>
      <c r="H20" s="14"/>
      <c r="I20" s="14"/>
      <c r="J20" s="14"/>
      <c r="K20" s="14"/>
      <c r="L20" s="14"/>
      <c r="M20" s="14">
        <f>G20+I20+J20+K20+L20</f>
        <v>500</v>
      </c>
      <c r="N20" s="14">
        <f>H20+L20</f>
        <v>0</v>
      </c>
      <c r="O20" s="14"/>
      <c r="P20" s="14"/>
      <c r="Q20" s="14"/>
      <c r="R20" s="14"/>
      <c r="S20" s="14">
        <f>M20+O20+P20+Q20+R20</f>
        <v>500</v>
      </c>
      <c r="T20" s="14">
        <f>N20+R20</f>
        <v>0</v>
      </c>
      <c r="U20" s="14"/>
      <c r="V20" s="14"/>
      <c r="W20" s="14"/>
      <c r="X20" s="14"/>
      <c r="Y20" s="14">
        <f>S20+U20+V20+W20+X20</f>
        <v>500</v>
      </c>
      <c r="Z20" s="14">
        <f>T20+X20</f>
        <v>0</v>
      </c>
      <c r="AA20" s="14"/>
      <c r="AB20" s="14">
        <v>30</v>
      </c>
      <c r="AC20" s="14"/>
      <c r="AD20" s="14"/>
      <c r="AE20" s="14">
        <f>Y20+AA20+AB20+AC20+AD20</f>
        <v>530</v>
      </c>
      <c r="AF20" s="14">
        <f>Z20+AD20</f>
        <v>0</v>
      </c>
      <c r="AG20" s="14"/>
      <c r="AH20" s="14"/>
      <c r="AI20" s="14"/>
      <c r="AJ20" s="14"/>
      <c r="AK20" s="14">
        <f>AE20+AG20+AH20+AI20+AJ20</f>
        <v>530</v>
      </c>
      <c r="AL20" s="14">
        <f>AF20+AJ20</f>
        <v>0</v>
      </c>
      <c r="AM20" s="14"/>
      <c r="AN20" s="14"/>
      <c r="AO20" s="14"/>
      <c r="AP20" s="14"/>
      <c r="AQ20" s="14">
        <f>AK20+AM20+AN20+AO20+AP20</f>
        <v>530</v>
      </c>
      <c r="AR20" s="14">
        <f>AL20+AP20</f>
        <v>0</v>
      </c>
      <c r="AS20" s="14"/>
      <c r="AT20" s="14">
        <v>175</v>
      </c>
      <c r="AU20" s="14"/>
      <c r="AV20" s="14"/>
      <c r="AW20" s="14">
        <f>AQ20+AS20+AT20+AU20+AV20</f>
        <v>705</v>
      </c>
      <c r="AX20" s="14">
        <f>AR20+AV20</f>
        <v>0</v>
      </c>
      <c r="AY20" s="14"/>
      <c r="AZ20" s="14"/>
      <c r="BA20" s="14"/>
      <c r="BB20" s="14"/>
      <c r="BC20" s="14">
        <v>50</v>
      </c>
      <c r="BD20" s="14">
        <f>AX20+BB20</f>
        <v>0</v>
      </c>
      <c r="BE20" s="14">
        <f>AY20+BA20+BB20+BC20+BD20</f>
        <v>50</v>
      </c>
      <c r="BF20" s="14">
        <f>AZ20+BD20</f>
        <v>0</v>
      </c>
      <c r="BG20" s="14">
        <v>50</v>
      </c>
      <c r="BH20" s="14">
        <f>BB20+BF20</f>
        <v>0</v>
      </c>
    </row>
    <row r="21" spans="1:60" ht="2.25" hidden="1" customHeight="1" x14ac:dyDescent="0.25">
      <c r="A21" s="40"/>
      <c r="B21" s="36"/>
      <c r="C21" s="20"/>
      <c r="D21" s="20"/>
      <c r="E21" s="20"/>
      <c r="F21" s="20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ht="28.5" hidden="1" customHeight="1" x14ac:dyDescent="0.3">
      <c r="A22" s="31" t="s">
        <v>167</v>
      </c>
      <c r="B22" s="32">
        <v>920</v>
      </c>
      <c r="C22" s="33" t="s">
        <v>33</v>
      </c>
      <c r="D22" s="33" t="s">
        <v>16</v>
      </c>
      <c r="E22" s="37"/>
      <c r="F22" s="20"/>
      <c r="G22" s="41">
        <f t="shared" ref="G22:V26" si="38">G23</f>
        <v>0</v>
      </c>
      <c r="H22" s="41">
        <f t="shared" si="38"/>
        <v>0</v>
      </c>
      <c r="I22" s="41">
        <f t="shared" si="38"/>
        <v>0</v>
      </c>
      <c r="J22" s="41">
        <f t="shared" si="38"/>
        <v>0</v>
      </c>
      <c r="K22" s="41">
        <f t="shared" si="38"/>
        <v>0</v>
      </c>
      <c r="L22" s="41">
        <f t="shared" si="38"/>
        <v>0</v>
      </c>
      <c r="M22" s="41">
        <f t="shared" si="38"/>
        <v>0</v>
      </c>
      <c r="N22" s="41">
        <f t="shared" si="38"/>
        <v>0</v>
      </c>
      <c r="O22" s="41">
        <f t="shared" si="38"/>
        <v>0</v>
      </c>
      <c r="P22" s="41">
        <f t="shared" si="38"/>
        <v>0</v>
      </c>
      <c r="Q22" s="41">
        <f t="shared" si="38"/>
        <v>0</v>
      </c>
      <c r="R22" s="41">
        <f t="shared" si="38"/>
        <v>0</v>
      </c>
      <c r="S22" s="41">
        <f t="shared" si="38"/>
        <v>0</v>
      </c>
      <c r="T22" s="41">
        <f t="shared" si="38"/>
        <v>0</v>
      </c>
      <c r="U22" s="41">
        <f t="shared" si="38"/>
        <v>0</v>
      </c>
      <c r="V22" s="41">
        <f t="shared" si="38"/>
        <v>0</v>
      </c>
      <c r="W22" s="41">
        <f t="shared" ref="U22:AJ26" si="39">W23</f>
        <v>0</v>
      </c>
      <c r="X22" s="41">
        <f t="shared" si="39"/>
        <v>0</v>
      </c>
      <c r="Y22" s="41">
        <f t="shared" si="39"/>
        <v>0</v>
      </c>
      <c r="Z22" s="41">
        <f t="shared" si="39"/>
        <v>0</v>
      </c>
      <c r="AA22" s="41">
        <f t="shared" si="39"/>
        <v>0</v>
      </c>
      <c r="AB22" s="41">
        <f t="shared" si="39"/>
        <v>0</v>
      </c>
      <c r="AC22" s="41">
        <f t="shared" si="39"/>
        <v>0</v>
      </c>
      <c r="AD22" s="41">
        <f t="shared" si="39"/>
        <v>0</v>
      </c>
      <c r="AE22" s="41">
        <f t="shared" si="39"/>
        <v>0</v>
      </c>
      <c r="AF22" s="41">
        <f t="shared" si="39"/>
        <v>0</v>
      </c>
      <c r="AG22" s="41">
        <f t="shared" si="39"/>
        <v>0</v>
      </c>
      <c r="AH22" s="41">
        <f t="shared" si="39"/>
        <v>0</v>
      </c>
      <c r="AI22" s="41">
        <f t="shared" si="39"/>
        <v>0</v>
      </c>
      <c r="AJ22" s="41">
        <f t="shared" si="39"/>
        <v>0</v>
      </c>
      <c r="AK22" s="41">
        <f t="shared" ref="AG22:AY26" si="40">AK23</f>
        <v>0</v>
      </c>
      <c r="AL22" s="41">
        <f t="shared" si="40"/>
        <v>0</v>
      </c>
      <c r="AM22" s="41">
        <f t="shared" si="40"/>
        <v>0</v>
      </c>
      <c r="AN22" s="41">
        <f t="shared" si="40"/>
        <v>0</v>
      </c>
      <c r="AO22" s="41">
        <f t="shared" si="40"/>
        <v>0</v>
      </c>
      <c r="AP22" s="41">
        <f t="shared" si="40"/>
        <v>0</v>
      </c>
      <c r="AQ22" s="41">
        <f t="shared" si="40"/>
        <v>0</v>
      </c>
      <c r="AR22" s="41">
        <f t="shared" si="40"/>
        <v>0</v>
      </c>
      <c r="AS22" s="41">
        <f t="shared" si="40"/>
        <v>0</v>
      </c>
      <c r="AT22" s="41">
        <f t="shared" si="40"/>
        <v>0</v>
      </c>
      <c r="AU22" s="41">
        <f t="shared" si="40"/>
        <v>0</v>
      </c>
      <c r="AV22" s="41">
        <f t="shared" si="40"/>
        <v>0</v>
      </c>
      <c r="AW22" s="41">
        <f t="shared" si="40"/>
        <v>0</v>
      </c>
      <c r="AX22" s="41">
        <f t="shared" si="40"/>
        <v>0</v>
      </c>
      <c r="AY22" s="41">
        <f t="shared" si="40"/>
        <v>0</v>
      </c>
      <c r="AZ22" s="41">
        <f t="shared" ref="AY22:BH26" si="41">AZ23</f>
        <v>0</v>
      </c>
      <c r="BA22" s="41">
        <f t="shared" si="41"/>
        <v>0</v>
      </c>
      <c r="BB22" s="41">
        <f t="shared" si="41"/>
        <v>0</v>
      </c>
      <c r="BC22" s="41">
        <f t="shared" si="41"/>
        <v>0</v>
      </c>
      <c r="BD22" s="41">
        <f t="shared" si="41"/>
        <v>0</v>
      </c>
      <c r="BE22" s="41">
        <f t="shared" si="41"/>
        <v>0</v>
      </c>
      <c r="BF22" s="41">
        <f t="shared" si="41"/>
        <v>0</v>
      </c>
      <c r="BG22" s="41">
        <f t="shared" si="41"/>
        <v>0</v>
      </c>
      <c r="BH22" s="41">
        <f t="shared" si="41"/>
        <v>0</v>
      </c>
    </row>
    <row r="23" spans="1:60" ht="30" hidden="1" customHeight="1" x14ac:dyDescent="0.25">
      <c r="A23" s="38" t="s">
        <v>24</v>
      </c>
      <c r="B23" s="36">
        <v>920</v>
      </c>
      <c r="C23" s="37" t="s">
        <v>33</v>
      </c>
      <c r="D23" s="37" t="s">
        <v>16</v>
      </c>
      <c r="E23" s="37" t="s">
        <v>25</v>
      </c>
      <c r="F23" s="20"/>
      <c r="G23" s="14">
        <f t="shared" si="38"/>
        <v>0</v>
      </c>
      <c r="H23" s="14">
        <f t="shared" si="38"/>
        <v>0</v>
      </c>
      <c r="I23" s="14">
        <f t="shared" si="38"/>
        <v>0</v>
      </c>
      <c r="J23" s="14">
        <f t="shared" si="38"/>
        <v>0</v>
      </c>
      <c r="K23" s="14">
        <f t="shared" si="38"/>
        <v>0</v>
      </c>
      <c r="L23" s="14">
        <f t="shared" si="38"/>
        <v>0</v>
      </c>
      <c r="M23" s="14">
        <f t="shared" si="38"/>
        <v>0</v>
      </c>
      <c r="N23" s="14">
        <f t="shared" si="38"/>
        <v>0</v>
      </c>
      <c r="O23" s="14">
        <f t="shared" si="38"/>
        <v>0</v>
      </c>
      <c r="P23" s="14">
        <f t="shared" si="38"/>
        <v>0</v>
      </c>
      <c r="Q23" s="14">
        <f t="shared" si="38"/>
        <v>0</v>
      </c>
      <c r="R23" s="14">
        <f t="shared" si="38"/>
        <v>0</v>
      </c>
      <c r="S23" s="14">
        <f t="shared" si="38"/>
        <v>0</v>
      </c>
      <c r="T23" s="14">
        <f t="shared" si="38"/>
        <v>0</v>
      </c>
      <c r="U23" s="14">
        <f t="shared" si="39"/>
        <v>0</v>
      </c>
      <c r="V23" s="14">
        <f t="shared" si="39"/>
        <v>0</v>
      </c>
      <c r="W23" s="14">
        <f t="shared" si="39"/>
        <v>0</v>
      </c>
      <c r="X23" s="14">
        <f t="shared" si="39"/>
        <v>0</v>
      </c>
      <c r="Y23" s="14">
        <f t="shared" si="39"/>
        <v>0</v>
      </c>
      <c r="Z23" s="14">
        <f t="shared" si="39"/>
        <v>0</v>
      </c>
      <c r="AA23" s="14">
        <f t="shared" si="39"/>
        <v>0</v>
      </c>
      <c r="AB23" s="14">
        <f t="shared" si="39"/>
        <v>0</v>
      </c>
      <c r="AC23" s="14">
        <f t="shared" si="39"/>
        <v>0</v>
      </c>
      <c r="AD23" s="14">
        <f t="shared" si="39"/>
        <v>0</v>
      </c>
      <c r="AE23" s="14">
        <f t="shared" si="39"/>
        <v>0</v>
      </c>
      <c r="AF23" s="14">
        <f t="shared" si="39"/>
        <v>0</v>
      </c>
      <c r="AG23" s="14">
        <f t="shared" si="40"/>
        <v>0</v>
      </c>
      <c r="AH23" s="14">
        <f t="shared" si="40"/>
        <v>0</v>
      </c>
      <c r="AI23" s="14">
        <f t="shared" si="40"/>
        <v>0</v>
      </c>
      <c r="AJ23" s="14">
        <f t="shared" si="40"/>
        <v>0</v>
      </c>
      <c r="AK23" s="14">
        <f t="shared" si="40"/>
        <v>0</v>
      </c>
      <c r="AL23" s="14">
        <f t="shared" si="40"/>
        <v>0</v>
      </c>
      <c r="AM23" s="14">
        <f t="shared" si="40"/>
        <v>0</v>
      </c>
      <c r="AN23" s="14">
        <f t="shared" si="40"/>
        <v>0</v>
      </c>
      <c r="AO23" s="14">
        <f t="shared" si="40"/>
        <v>0</v>
      </c>
      <c r="AP23" s="14">
        <f t="shared" si="40"/>
        <v>0</v>
      </c>
      <c r="AQ23" s="14">
        <f t="shared" si="40"/>
        <v>0</v>
      </c>
      <c r="AR23" s="14">
        <f t="shared" si="40"/>
        <v>0</v>
      </c>
      <c r="AS23" s="14">
        <f t="shared" si="40"/>
        <v>0</v>
      </c>
      <c r="AT23" s="14">
        <f t="shared" si="40"/>
        <v>0</v>
      </c>
      <c r="AU23" s="14">
        <f t="shared" si="40"/>
        <v>0</v>
      </c>
      <c r="AV23" s="14">
        <f t="shared" si="40"/>
        <v>0</v>
      </c>
      <c r="AW23" s="14">
        <f t="shared" si="40"/>
        <v>0</v>
      </c>
      <c r="AX23" s="14">
        <f t="shared" si="40"/>
        <v>0</v>
      </c>
      <c r="AY23" s="14">
        <f t="shared" si="41"/>
        <v>0</v>
      </c>
      <c r="AZ23" s="14">
        <f t="shared" si="41"/>
        <v>0</v>
      </c>
      <c r="BA23" s="14">
        <f t="shared" si="41"/>
        <v>0</v>
      </c>
      <c r="BB23" s="14">
        <f t="shared" si="41"/>
        <v>0</v>
      </c>
      <c r="BC23" s="14">
        <f t="shared" si="41"/>
        <v>0</v>
      </c>
      <c r="BD23" s="14">
        <f t="shared" si="41"/>
        <v>0</v>
      </c>
      <c r="BE23" s="14">
        <f t="shared" si="41"/>
        <v>0</v>
      </c>
      <c r="BF23" s="14">
        <f t="shared" si="41"/>
        <v>0</v>
      </c>
      <c r="BG23" s="14">
        <f t="shared" si="41"/>
        <v>0</v>
      </c>
      <c r="BH23" s="14">
        <f t="shared" si="41"/>
        <v>0</v>
      </c>
    </row>
    <row r="24" spans="1:60" ht="18" hidden="1" customHeight="1" x14ac:dyDescent="0.25">
      <c r="A24" s="21" t="s">
        <v>46</v>
      </c>
      <c r="B24" s="36">
        <v>920</v>
      </c>
      <c r="C24" s="37" t="s">
        <v>33</v>
      </c>
      <c r="D24" s="37" t="s">
        <v>16</v>
      </c>
      <c r="E24" s="37" t="s">
        <v>95</v>
      </c>
      <c r="F24" s="20"/>
      <c r="G24" s="14">
        <f t="shared" si="38"/>
        <v>0</v>
      </c>
      <c r="H24" s="14">
        <f t="shared" si="38"/>
        <v>0</v>
      </c>
      <c r="I24" s="14">
        <f t="shared" si="38"/>
        <v>0</v>
      </c>
      <c r="J24" s="14">
        <f t="shared" si="38"/>
        <v>0</v>
      </c>
      <c r="K24" s="14">
        <f t="shared" si="38"/>
        <v>0</v>
      </c>
      <c r="L24" s="14">
        <f t="shared" si="38"/>
        <v>0</v>
      </c>
      <c r="M24" s="14">
        <f t="shared" si="38"/>
        <v>0</v>
      </c>
      <c r="N24" s="14">
        <f t="shared" si="38"/>
        <v>0</v>
      </c>
      <c r="O24" s="14">
        <f t="shared" si="38"/>
        <v>0</v>
      </c>
      <c r="P24" s="14">
        <f t="shared" si="38"/>
        <v>0</v>
      </c>
      <c r="Q24" s="14">
        <f t="shared" si="38"/>
        <v>0</v>
      </c>
      <c r="R24" s="14">
        <f t="shared" si="38"/>
        <v>0</v>
      </c>
      <c r="S24" s="14">
        <f t="shared" si="38"/>
        <v>0</v>
      </c>
      <c r="T24" s="14">
        <f t="shared" si="38"/>
        <v>0</v>
      </c>
      <c r="U24" s="14">
        <f t="shared" si="39"/>
        <v>0</v>
      </c>
      <c r="V24" s="14">
        <f t="shared" si="39"/>
        <v>0</v>
      </c>
      <c r="W24" s="14">
        <f t="shared" si="39"/>
        <v>0</v>
      </c>
      <c r="X24" s="14">
        <f t="shared" si="39"/>
        <v>0</v>
      </c>
      <c r="Y24" s="14">
        <f t="shared" si="39"/>
        <v>0</v>
      </c>
      <c r="Z24" s="14">
        <f t="shared" si="39"/>
        <v>0</v>
      </c>
      <c r="AA24" s="14">
        <f t="shared" si="39"/>
        <v>0</v>
      </c>
      <c r="AB24" s="14">
        <f t="shared" si="39"/>
        <v>0</v>
      </c>
      <c r="AC24" s="14">
        <f t="shared" si="39"/>
        <v>0</v>
      </c>
      <c r="AD24" s="14">
        <f t="shared" si="39"/>
        <v>0</v>
      </c>
      <c r="AE24" s="14">
        <f t="shared" si="39"/>
        <v>0</v>
      </c>
      <c r="AF24" s="14">
        <f t="shared" si="39"/>
        <v>0</v>
      </c>
      <c r="AG24" s="14">
        <f t="shared" si="40"/>
        <v>0</v>
      </c>
      <c r="AH24" s="14">
        <f t="shared" si="40"/>
        <v>0</v>
      </c>
      <c r="AI24" s="14">
        <f t="shared" si="40"/>
        <v>0</v>
      </c>
      <c r="AJ24" s="14">
        <f t="shared" si="40"/>
        <v>0</v>
      </c>
      <c r="AK24" s="14">
        <f t="shared" si="40"/>
        <v>0</v>
      </c>
      <c r="AL24" s="14">
        <f t="shared" si="40"/>
        <v>0</v>
      </c>
      <c r="AM24" s="14">
        <f t="shared" si="40"/>
        <v>0</v>
      </c>
      <c r="AN24" s="14">
        <f t="shared" si="40"/>
        <v>0</v>
      </c>
      <c r="AO24" s="14">
        <f t="shared" si="40"/>
        <v>0</v>
      </c>
      <c r="AP24" s="14">
        <f t="shared" si="40"/>
        <v>0</v>
      </c>
      <c r="AQ24" s="14">
        <f t="shared" si="40"/>
        <v>0</v>
      </c>
      <c r="AR24" s="14">
        <f t="shared" si="40"/>
        <v>0</v>
      </c>
      <c r="AS24" s="14">
        <f t="shared" si="40"/>
        <v>0</v>
      </c>
      <c r="AT24" s="14">
        <f t="shared" si="40"/>
        <v>0</v>
      </c>
      <c r="AU24" s="14">
        <f t="shared" si="40"/>
        <v>0</v>
      </c>
      <c r="AV24" s="14">
        <f t="shared" si="40"/>
        <v>0</v>
      </c>
      <c r="AW24" s="14">
        <f t="shared" si="40"/>
        <v>0</v>
      </c>
      <c r="AX24" s="14">
        <f t="shared" si="40"/>
        <v>0</v>
      </c>
      <c r="AY24" s="14">
        <f t="shared" si="41"/>
        <v>0</v>
      </c>
      <c r="AZ24" s="14">
        <f t="shared" si="41"/>
        <v>0</v>
      </c>
      <c r="BA24" s="14">
        <f t="shared" si="41"/>
        <v>0</v>
      </c>
      <c r="BB24" s="14">
        <f t="shared" si="41"/>
        <v>0</v>
      </c>
      <c r="BC24" s="14">
        <f t="shared" si="41"/>
        <v>0</v>
      </c>
      <c r="BD24" s="14">
        <f t="shared" si="41"/>
        <v>0</v>
      </c>
      <c r="BE24" s="14">
        <f t="shared" si="41"/>
        <v>0</v>
      </c>
      <c r="BF24" s="14">
        <f t="shared" si="41"/>
        <v>0</v>
      </c>
      <c r="BG24" s="14">
        <f t="shared" si="41"/>
        <v>0</v>
      </c>
      <c r="BH24" s="14">
        <f t="shared" si="41"/>
        <v>0</v>
      </c>
    </row>
    <row r="25" spans="1:60" ht="30" hidden="1" customHeight="1" x14ac:dyDescent="0.25">
      <c r="A25" s="21" t="s">
        <v>113</v>
      </c>
      <c r="B25" s="36">
        <v>920</v>
      </c>
      <c r="C25" s="37" t="s">
        <v>33</v>
      </c>
      <c r="D25" s="37" t="s">
        <v>16</v>
      </c>
      <c r="E25" s="37" t="s">
        <v>96</v>
      </c>
      <c r="F25" s="20"/>
      <c r="G25" s="14">
        <f t="shared" si="38"/>
        <v>0</v>
      </c>
      <c r="H25" s="14">
        <f t="shared" si="38"/>
        <v>0</v>
      </c>
      <c r="I25" s="14">
        <f t="shared" si="38"/>
        <v>0</v>
      </c>
      <c r="J25" s="14">
        <f t="shared" si="38"/>
        <v>0</v>
      </c>
      <c r="K25" s="14">
        <f t="shared" si="38"/>
        <v>0</v>
      </c>
      <c r="L25" s="14">
        <f t="shared" si="38"/>
        <v>0</v>
      </c>
      <c r="M25" s="14">
        <f t="shared" si="38"/>
        <v>0</v>
      </c>
      <c r="N25" s="14">
        <f t="shared" si="38"/>
        <v>0</v>
      </c>
      <c r="O25" s="14">
        <f t="shared" si="38"/>
        <v>0</v>
      </c>
      <c r="P25" s="14">
        <f t="shared" si="38"/>
        <v>0</v>
      </c>
      <c r="Q25" s="14">
        <f t="shared" si="38"/>
        <v>0</v>
      </c>
      <c r="R25" s="14">
        <f t="shared" si="38"/>
        <v>0</v>
      </c>
      <c r="S25" s="14">
        <f t="shared" si="38"/>
        <v>0</v>
      </c>
      <c r="T25" s="14">
        <f t="shared" si="38"/>
        <v>0</v>
      </c>
      <c r="U25" s="14">
        <f t="shared" si="39"/>
        <v>0</v>
      </c>
      <c r="V25" s="14">
        <f t="shared" si="39"/>
        <v>0</v>
      </c>
      <c r="W25" s="14">
        <f t="shared" si="39"/>
        <v>0</v>
      </c>
      <c r="X25" s="14">
        <f t="shared" si="39"/>
        <v>0</v>
      </c>
      <c r="Y25" s="14">
        <f t="shared" si="39"/>
        <v>0</v>
      </c>
      <c r="Z25" s="14">
        <f t="shared" si="39"/>
        <v>0</v>
      </c>
      <c r="AA25" s="14">
        <f t="shared" si="39"/>
        <v>0</v>
      </c>
      <c r="AB25" s="14">
        <f t="shared" si="39"/>
        <v>0</v>
      </c>
      <c r="AC25" s="14">
        <f t="shared" si="39"/>
        <v>0</v>
      </c>
      <c r="AD25" s="14">
        <f t="shared" si="39"/>
        <v>0</v>
      </c>
      <c r="AE25" s="14">
        <f t="shared" si="39"/>
        <v>0</v>
      </c>
      <c r="AF25" s="14">
        <f t="shared" si="39"/>
        <v>0</v>
      </c>
      <c r="AG25" s="14">
        <f t="shared" si="40"/>
        <v>0</v>
      </c>
      <c r="AH25" s="14">
        <f t="shared" si="40"/>
        <v>0</v>
      </c>
      <c r="AI25" s="14">
        <f t="shared" si="40"/>
        <v>0</v>
      </c>
      <c r="AJ25" s="14">
        <f t="shared" si="40"/>
        <v>0</v>
      </c>
      <c r="AK25" s="14">
        <f t="shared" si="40"/>
        <v>0</v>
      </c>
      <c r="AL25" s="14">
        <f t="shared" si="40"/>
        <v>0</v>
      </c>
      <c r="AM25" s="14">
        <f t="shared" si="40"/>
        <v>0</v>
      </c>
      <c r="AN25" s="14">
        <f t="shared" si="40"/>
        <v>0</v>
      </c>
      <c r="AO25" s="14">
        <f t="shared" si="40"/>
        <v>0</v>
      </c>
      <c r="AP25" s="14">
        <f t="shared" si="40"/>
        <v>0</v>
      </c>
      <c r="AQ25" s="14">
        <f t="shared" si="40"/>
        <v>0</v>
      </c>
      <c r="AR25" s="14">
        <f t="shared" si="40"/>
        <v>0</v>
      </c>
      <c r="AS25" s="14">
        <f t="shared" si="40"/>
        <v>0</v>
      </c>
      <c r="AT25" s="14">
        <f t="shared" si="40"/>
        <v>0</v>
      </c>
      <c r="AU25" s="14">
        <f t="shared" si="40"/>
        <v>0</v>
      </c>
      <c r="AV25" s="14">
        <f t="shared" si="40"/>
        <v>0</v>
      </c>
      <c r="AW25" s="14">
        <f t="shared" si="40"/>
        <v>0</v>
      </c>
      <c r="AX25" s="14">
        <f t="shared" si="40"/>
        <v>0</v>
      </c>
      <c r="AY25" s="14">
        <f t="shared" si="41"/>
        <v>0</v>
      </c>
      <c r="AZ25" s="14">
        <f t="shared" si="41"/>
        <v>0</v>
      </c>
      <c r="BA25" s="14">
        <f t="shared" si="41"/>
        <v>0</v>
      </c>
      <c r="BB25" s="14">
        <f t="shared" si="41"/>
        <v>0</v>
      </c>
      <c r="BC25" s="14">
        <f t="shared" si="41"/>
        <v>0</v>
      </c>
      <c r="BD25" s="14">
        <f t="shared" si="41"/>
        <v>0</v>
      </c>
      <c r="BE25" s="14">
        <f t="shared" si="41"/>
        <v>0</v>
      </c>
      <c r="BF25" s="14">
        <f t="shared" si="41"/>
        <v>0</v>
      </c>
      <c r="BG25" s="14">
        <f t="shared" si="41"/>
        <v>0</v>
      </c>
      <c r="BH25" s="14">
        <f t="shared" si="41"/>
        <v>0</v>
      </c>
    </row>
    <row r="26" spans="1:60" ht="48.75" hidden="1" customHeight="1" x14ac:dyDescent="0.25">
      <c r="A26" s="21" t="s">
        <v>8</v>
      </c>
      <c r="B26" s="36">
        <v>920</v>
      </c>
      <c r="C26" s="37" t="s">
        <v>33</v>
      </c>
      <c r="D26" s="37" t="s">
        <v>16</v>
      </c>
      <c r="E26" s="37" t="s">
        <v>96</v>
      </c>
      <c r="F26" s="20" t="s">
        <v>9</v>
      </c>
      <c r="G26" s="14">
        <f t="shared" si="38"/>
        <v>0</v>
      </c>
      <c r="H26" s="14">
        <f t="shared" si="38"/>
        <v>0</v>
      </c>
      <c r="I26" s="14">
        <f t="shared" si="38"/>
        <v>0</v>
      </c>
      <c r="J26" s="14">
        <f t="shared" si="38"/>
        <v>0</v>
      </c>
      <c r="K26" s="14">
        <f t="shared" si="38"/>
        <v>0</v>
      </c>
      <c r="L26" s="14">
        <f t="shared" si="38"/>
        <v>0</v>
      </c>
      <c r="M26" s="14">
        <f t="shared" si="38"/>
        <v>0</v>
      </c>
      <c r="N26" s="14">
        <f t="shared" si="38"/>
        <v>0</v>
      </c>
      <c r="O26" s="14">
        <f t="shared" si="38"/>
        <v>0</v>
      </c>
      <c r="P26" s="14">
        <f t="shared" si="38"/>
        <v>0</v>
      </c>
      <c r="Q26" s="14">
        <f t="shared" si="38"/>
        <v>0</v>
      </c>
      <c r="R26" s="14">
        <f t="shared" si="38"/>
        <v>0</v>
      </c>
      <c r="S26" s="14">
        <f t="shared" si="38"/>
        <v>0</v>
      </c>
      <c r="T26" s="14">
        <f t="shared" si="38"/>
        <v>0</v>
      </c>
      <c r="U26" s="14">
        <f t="shared" si="39"/>
        <v>0</v>
      </c>
      <c r="V26" s="14">
        <f t="shared" si="39"/>
        <v>0</v>
      </c>
      <c r="W26" s="14">
        <f t="shared" si="39"/>
        <v>0</v>
      </c>
      <c r="X26" s="14">
        <f t="shared" si="39"/>
        <v>0</v>
      </c>
      <c r="Y26" s="14">
        <f t="shared" si="39"/>
        <v>0</v>
      </c>
      <c r="Z26" s="14">
        <f t="shared" si="39"/>
        <v>0</v>
      </c>
      <c r="AA26" s="14">
        <f t="shared" si="39"/>
        <v>0</v>
      </c>
      <c r="AB26" s="14">
        <f t="shared" si="39"/>
        <v>0</v>
      </c>
      <c r="AC26" s="14">
        <f t="shared" si="39"/>
        <v>0</v>
      </c>
      <c r="AD26" s="14">
        <f t="shared" si="39"/>
        <v>0</v>
      </c>
      <c r="AE26" s="14">
        <f t="shared" si="39"/>
        <v>0</v>
      </c>
      <c r="AF26" s="14">
        <f t="shared" si="39"/>
        <v>0</v>
      </c>
      <c r="AG26" s="14">
        <f t="shared" si="40"/>
        <v>0</v>
      </c>
      <c r="AH26" s="14">
        <f t="shared" si="40"/>
        <v>0</v>
      </c>
      <c r="AI26" s="14">
        <f t="shared" si="40"/>
        <v>0</v>
      </c>
      <c r="AJ26" s="14">
        <f t="shared" si="40"/>
        <v>0</v>
      </c>
      <c r="AK26" s="14">
        <f t="shared" si="40"/>
        <v>0</v>
      </c>
      <c r="AL26" s="14">
        <f t="shared" si="40"/>
        <v>0</v>
      </c>
      <c r="AM26" s="14">
        <f t="shared" si="40"/>
        <v>0</v>
      </c>
      <c r="AN26" s="14">
        <f t="shared" si="40"/>
        <v>0</v>
      </c>
      <c r="AO26" s="14">
        <f t="shared" si="40"/>
        <v>0</v>
      </c>
      <c r="AP26" s="14">
        <f t="shared" si="40"/>
        <v>0</v>
      </c>
      <c r="AQ26" s="14">
        <f t="shared" si="40"/>
        <v>0</v>
      </c>
      <c r="AR26" s="14">
        <f t="shared" si="40"/>
        <v>0</v>
      </c>
      <c r="AS26" s="14">
        <f t="shared" si="40"/>
        <v>0</v>
      </c>
      <c r="AT26" s="14">
        <f t="shared" si="40"/>
        <v>0</v>
      </c>
      <c r="AU26" s="14">
        <f t="shared" si="40"/>
        <v>0</v>
      </c>
      <c r="AV26" s="14">
        <f t="shared" si="40"/>
        <v>0</v>
      </c>
      <c r="AW26" s="14">
        <f t="shared" si="40"/>
        <v>0</v>
      </c>
      <c r="AX26" s="14">
        <f t="shared" si="40"/>
        <v>0</v>
      </c>
      <c r="AY26" s="14">
        <f t="shared" si="41"/>
        <v>0</v>
      </c>
      <c r="AZ26" s="14">
        <f t="shared" si="41"/>
        <v>0</v>
      </c>
      <c r="BA26" s="14">
        <f t="shared" si="41"/>
        <v>0</v>
      </c>
      <c r="BB26" s="14">
        <f t="shared" si="41"/>
        <v>0</v>
      </c>
      <c r="BC26" s="14">
        <f t="shared" si="41"/>
        <v>0</v>
      </c>
      <c r="BD26" s="14">
        <f t="shared" si="41"/>
        <v>0</v>
      </c>
      <c r="BE26" s="14">
        <f t="shared" si="41"/>
        <v>0</v>
      </c>
      <c r="BF26" s="14">
        <f t="shared" si="41"/>
        <v>0</v>
      </c>
      <c r="BG26" s="14">
        <f t="shared" si="41"/>
        <v>0</v>
      </c>
      <c r="BH26" s="14">
        <f t="shared" si="41"/>
        <v>0</v>
      </c>
    </row>
    <row r="27" spans="1:60" ht="21.75" hidden="1" customHeight="1" x14ac:dyDescent="0.25">
      <c r="A27" s="21" t="s">
        <v>10</v>
      </c>
      <c r="B27" s="36">
        <v>920</v>
      </c>
      <c r="C27" s="37" t="s">
        <v>33</v>
      </c>
      <c r="D27" s="37" t="s">
        <v>16</v>
      </c>
      <c r="E27" s="37" t="s">
        <v>96</v>
      </c>
      <c r="F27" s="20" t="s">
        <v>17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</row>
    <row r="28" spans="1:60" ht="38.25" hidden="1" customHeight="1" x14ac:dyDescent="0.25">
      <c r="A28" s="21"/>
      <c r="B28" s="22"/>
      <c r="C28" s="20"/>
      <c r="D28" s="20"/>
      <c r="E28" s="20"/>
      <c r="F28" s="20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t="45" hidden="1" customHeight="1" x14ac:dyDescent="0.3">
      <c r="A29" s="27" t="s">
        <v>126</v>
      </c>
      <c r="B29" s="28" t="s">
        <v>55</v>
      </c>
      <c r="C29" s="29" t="s">
        <v>14</v>
      </c>
      <c r="D29" s="29" t="s">
        <v>44</v>
      </c>
      <c r="E29" s="8"/>
      <c r="F29" s="8"/>
      <c r="G29" s="30">
        <f t="shared" ref="G29:V33" si="42">G30</f>
        <v>3279</v>
      </c>
      <c r="H29" s="30">
        <f t="shared" si="42"/>
        <v>3279</v>
      </c>
      <c r="I29" s="30">
        <f t="shared" si="42"/>
        <v>0</v>
      </c>
      <c r="J29" s="30">
        <f t="shared" si="42"/>
        <v>0</v>
      </c>
      <c r="K29" s="30">
        <f t="shared" si="42"/>
        <v>0</v>
      </c>
      <c r="L29" s="30">
        <f t="shared" si="42"/>
        <v>0</v>
      </c>
      <c r="M29" s="30">
        <f t="shared" si="42"/>
        <v>3279</v>
      </c>
      <c r="N29" s="30">
        <f t="shared" si="42"/>
        <v>3279</v>
      </c>
      <c r="O29" s="30">
        <f t="shared" si="42"/>
        <v>0</v>
      </c>
      <c r="P29" s="30">
        <f t="shared" si="42"/>
        <v>0</v>
      </c>
      <c r="Q29" s="30">
        <f t="shared" si="42"/>
        <v>0</v>
      </c>
      <c r="R29" s="30">
        <f t="shared" si="42"/>
        <v>0</v>
      </c>
      <c r="S29" s="30">
        <f t="shared" si="42"/>
        <v>3279</v>
      </c>
      <c r="T29" s="30">
        <f t="shared" si="42"/>
        <v>3279</v>
      </c>
      <c r="U29" s="30">
        <f t="shared" si="42"/>
        <v>0</v>
      </c>
      <c r="V29" s="30">
        <f t="shared" si="42"/>
        <v>0</v>
      </c>
      <c r="W29" s="30">
        <f t="shared" ref="U29:AJ33" si="43">W30</f>
        <v>0</v>
      </c>
      <c r="X29" s="30">
        <f t="shared" si="43"/>
        <v>4061</v>
      </c>
      <c r="Y29" s="30">
        <f t="shared" si="43"/>
        <v>7340</v>
      </c>
      <c r="Z29" s="30">
        <f t="shared" si="43"/>
        <v>7340</v>
      </c>
      <c r="AA29" s="30">
        <f t="shared" si="43"/>
        <v>0</v>
      </c>
      <c r="AB29" s="30">
        <f t="shared" si="43"/>
        <v>0</v>
      </c>
      <c r="AC29" s="30">
        <f t="shared" si="43"/>
        <v>0</v>
      </c>
      <c r="AD29" s="30">
        <f t="shared" si="43"/>
        <v>0</v>
      </c>
      <c r="AE29" s="30">
        <f t="shared" si="43"/>
        <v>7340</v>
      </c>
      <c r="AF29" s="30">
        <f t="shared" si="43"/>
        <v>7340</v>
      </c>
      <c r="AG29" s="30">
        <f t="shared" si="43"/>
        <v>0</v>
      </c>
      <c r="AH29" s="30">
        <f t="shared" si="43"/>
        <v>0</v>
      </c>
      <c r="AI29" s="30">
        <f t="shared" si="43"/>
        <v>0</v>
      </c>
      <c r="AJ29" s="30">
        <f t="shared" si="43"/>
        <v>0</v>
      </c>
      <c r="AK29" s="30">
        <f t="shared" ref="AG29:AY33" si="44">AK30</f>
        <v>7340</v>
      </c>
      <c r="AL29" s="30">
        <f t="shared" si="44"/>
        <v>7340</v>
      </c>
      <c r="AM29" s="30">
        <f t="shared" si="44"/>
        <v>0</v>
      </c>
      <c r="AN29" s="30">
        <f t="shared" si="44"/>
        <v>0</v>
      </c>
      <c r="AO29" s="30">
        <f t="shared" si="44"/>
        <v>0</v>
      </c>
      <c r="AP29" s="30">
        <f t="shared" si="44"/>
        <v>0</v>
      </c>
      <c r="AQ29" s="30">
        <f t="shared" si="44"/>
        <v>7340</v>
      </c>
      <c r="AR29" s="30">
        <f t="shared" si="44"/>
        <v>7340</v>
      </c>
      <c r="AS29" s="30">
        <f t="shared" si="44"/>
        <v>0</v>
      </c>
      <c r="AT29" s="30">
        <f t="shared" si="44"/>
        <v>0</v>
      </c>
      <c r="AU29" s="30">
        <f t="shared" si="44"/>
        <v>0</v>
      </c>
      <c r="AV29" s="30">
        <f t="shared" si="44"/>
        <v>0</v>
      </c>
      <c r="AW29" s="30">
        <f t="shared" si="44"/>
        <v>7340</v>
      </c>
      <c r="AX29" s="30">
        <f t="shared" si="44"/>
        <v>7340</v>
      </c>
      <c r="AY29" s="30">
        <f t="shared" si="44"/>
        <v>0</v>
      </c>
      <c r="AZ29" s="30">
        <f t="shared" ref="AY29:BH33" si="45">AZ30</f>
        <v>0</v>
      </c>
      <c r="BA29" s="30">
        <f t="shared" si="45"/>
        <v>0</v>
      </c>
      <c r="BB29" s="30">
        <f t="shared" si="45"/>
        <v>0</v>
      </c>
      <c r="BC29" s="30">
        <f t="shared" si="45"/>
        <v>0</v>
      </c>
      <c r="BD29" s="30">
        <f t="shared" si="45"/>
        <v>0</v>
      </c>
      <c r="BE29" s="30">
        <f t="shared" si="45"/>
        <v>0</v>
      </c>
      <c r="BF29" s="30">
        <f t="shared" si="45"/>
        <v>0</v>
      </c>
      <c r="BG29" s="30"/>
      <c r="BH29" s="30">
        <f t="shared" si="45"/>
        <v>0</v>
      </c>
    </row>
    <row r="30" spans="1:60" ht="34.5" hidden="1" customHeight="1" x14ac:dyDescent="0.3">
      <c r="A30" s="35" t="s">
        <v>134</v>
      </c>
      <c r="B30" s="22" t="s">
        <v>55</v>
      </c>
      <c r="C30" s="20" t="s">
        <v>14</v>
      </c>
      <c r="D30" s="20" t="s">
        <v>44</v>
      </c>
      <c r="E30" s="20" t="s">
        <v>78</v>
      </c>
      <c r="F30" s="20"/>
      <c r="G30" s="13">
        <f t="shared" si="42"/>
        <v>3279</v>
      </c>
      <c r="H30" s="13">
        <f t="shared" si="42"/>
        <v>3279</v>
      </c>
      <c r="I30" s="13">
        <f t="shared" si="42"/>
        <v>0</v>
      </c>
      <c r="J30" s="13">
        <f t="shared" si="42"/>
        <v>0</v>
      </c>
      <c r="K30" s="13">
        <f t="shared" si="42"/>
        <v>0</v>
      </c>
      <c r="L30" s="13">
        <f t="shared" si="42"/>
        <v>0</v>
      </c>
      <c r="M30" s="13">
        <f t="shared" si="42"/>
        <v>3279</v>
      </c>
      <c r="N30" s="13">
        <f t="shared" si="42"/>
        <v>3279</v>
      </c>
      <c r="O30" s="13">
        <f t="shared" si="42"/>
        <v>0</v>
      </c>
      <c r="P30" s="13">
        <f t="shared" si="42"/>
        <v>0</v>
      </c>
      <c r="Q30" s="13">
        <f t="shared" si="42"/>
        <v>0</v>
      </c>
      <c r="R30" s="13">
        <f t="shared" si="42"/>
        <v>0</v>
      </c>
      <c r="S30" s="13">
        <f t="shared" si="42"/>
        <v>3279</v>
      </c>
      <c r="T30" s="13">
        <f t="shared" si="42"/>
        <v>3279</v>
      </c>
      <c r="U30" s="13">
        <f t="shared" si="43"/>
        <v>0</v>
      </c>
      <c r="V30" s="13">
        <f t="shared" si="43"/>
        <v>0</v>
      </c>
      <c r="W30" s="13">
        <f t="shared" si="43"/>
        <v>0</v>
      </c>
      <c r="X30" s="13">
        <f t="shared" si="43"/>
        <v>4061</v>
      </c>
      <c r="Y30" s="13">
        <f t="shared" si="43"/>
        <v>7340</v>
      </c>
      <c r="Z30" s="13">
        <f t="shared" si="43"/>
        <v>7340</v>
      </c>
      <c r="AA30" s="13">
        <f t="shared" si="43"/>
        <v>0</v>
      </c>
      <c r="AB30" s="13">
        <f t="shared" si="43"/>
        <v>0</v>
      </c>
      <c r="AC30" s="13">
        <f t="shared" si="43"/>
        <v>0</v>
      </c>
      <c r="AD30" s="13">
        <f t="shared" si="43"/>
        <v>0</v>
      </c>
      <c r="AE30" s="13">
        <f t="shared" si="43"/>
        <v>7340</v>
      </c>
      <c r="AF30" s="13">
        <f t="shared" si="43"/>
        <v>7340</v>
      </c>
      <c r="AG30" s="13">
        <f t="shared" si="44"/>
        <v>0</v>
      </c>
      <c r="AH30" s="13">
        <f t="shared" si="44"/>
        <v>0</v>
      </c>
      <c r="AI30" s="13">
        <f t="shared" si="44"/>
        <v>0</v>
      </c>
      <c r="AJ30" s="13">
        <f t="shared" si="44"/>
        <v>0</v>
      </c>
      <c r="AK30" s="13">
        <f t="shared" si="44"/>
        <v>7340</v>
      </c>
      <c r="AL30" s="13">
        <f t="shared" si="44"/>
        <v>7340</v>
      </c>
      <c r="AM30" s="13">
        <f t="shared" si="44"/>
        <v>0</v>
      </c>
      <c r="AN30" s="13">
        <f t="shared" si="44"/>
        <v>0</v>
      </c>
      <c r="AO30" s="13">
        <f t="shared" si="44"/>
        <v>0</v>
      </c>
      <c r="AP30" s="13">
        <f t="shared" si="44"/>
        <v>0</v>
      </c>
      <c r="AQ30" s="13">
        <f t="shared" si="44"/>
        <v>7340</v>
      </c>
      <c r="AR30" s="13">
        <f t="shared" si="44"/>
        <v>7340</v>
      </c>
      <c r="AS30" s="13">
        <f t="shared" si="44"/>
        <v>0</v>
      </c>
      <c r="AT30" s="13">
        <f t="shared" si="44"/>
        <v>0</v>
      </c>
      <c r="AU30" s="13">
        <f t="shared" si="44"/>
        <v>0</v>
      </c>
      <c r="AV30" s="13">
        <f t="shared" si="44"/>
        <v>0</v>
      </c>
      <c r="AW30" s="13">
        <f t="shared" si="44"/>
        <v>7340</v>
      </c>
      <c r="AX30" s="13">
        <f t="shared" si="44"/>
        <v>7340</v>
      </c>
      <c r="AY30" s="13">
        <f t="shared" si="45"/>
        <v>0</v>
      </c>
      <c r="AZ30" s="13">
        <f t="shared" si="45"/>
        <v>0</v>
      </c>
      <c r="BA30" s="13">
        <f t="shared" si="45"/>
        <v>0</v>
      </c>
      <c r="BB30" s="13">
        <f t="shared" si="45"/>
        <v>0</v>
      </c>
      <c r="BC30" s="13">
        <f t="shared" si="45"/>
        <v>0</v>
      </c>
      <c r="BD30" s="13">
        <f t="shared" si="45"/>
        <v>0</v>
      </c>
      <c r="BE30" s="13">
        <f t="shared" si="45"/>
        <v>0</v>
      </c>
      <c r="BF30" s="13">
        <f t="shared" si="45"/>
        <v>0</v>
      </c>
      <c r="BG30" s="13"/>
      <c r="BH30" s="13">
        <f t="shared" si="45"/>
        <v>0</v>
      </c>
    </row>
    <row r="31" spans="1:60" ht="42" hidden="1" customHeight="1" x14ac:dyDescent="0.25">
      <c r="A31" s="40" t="s">
        <v>116</v>
      </c>
      <c r="B31" s="22" t="s">
        <v>55</v>
      </c>
      <c r="C31" s="20" t="s">
        <v>14</v>
      </c>
      <c r="D31" s="20" t="s">
        <v>44</v>
      </c>
      <c r="E31" s="20" t="s">
        <v>127</v>
      </c>
      <c r="F31" s="20"/>
      <c r="G31" s="13">
        <f t="shared" si="42"/>
        <v>3279</v>
      </c>
      <c r="H31" s="13">
        <f t="shared" si="42"/>
        <v>3279</v>
      </c>
      <c r="I31" s="13">
        <f t="shared" si="42"/>
        <v>0</v>
      </c>
      <c r="J31" s="13">
        <f t="shared" si="42"/>
        <v>0</v>
      </c>
      <c r="K31" s="13">
        <f t="shared" si="42"/>
        <v>0</v>
      </c>
      <c r="L31" s="13">
        <f t="shared" si="42"/>
        <v>0</v>
      </c>
      <c r="M31" s="13">
        <f t="shared" si="42"/>
        <v>3279</v>
      </c>
      <c r="N31" s="13">
        <f t="shared" si="42"/>
        <v>3279</v>
      </c>
      <c r="O31" s="13">
        <f t="shared" si="42"/>
        <v>0</v>
      </c>
      <c r="P31" s="13">
        <f t="shared" si="42"/>
        <v>0</v>
      </c>
      <c r="Q31" s="13">
        <f t="shared" si="42"/>
        <v>0</v>
      </c>
      <c r="R31" s="13">
        <f t="shared" si="42"/>
        <v>0</v>
      </c>
      <c r="S31" s="13">
        <f t="shared" si="42"/>
        <v>3279</v>
      </c>
      <c r="T31" s="13">
        <f t="shared" si="42"/>
        <v>3279</v>
      </c>
      <c r="U31" s="13">
        <f t="shared" si="43"/>
        <v>0</v>
      </c>
      <c r="V31" s="13">
        <f t="shared" si="43"/>
        <v>0</v>
      </c>
      <c r="W31" s="13">
        <f t="shared" si="43"/>
        <v>0</v>
      </c>
      <c r="X31" s="13">
        <f t="shared" si="43"/>
        <v>4061</v>
      </c>
      <c r="Y31" s="13">
        <f t="shared" si="43"/>
        <v>7340</v>
      </c>
      <c r="Z31" s="13">
        <f t="shared" si="43"/>
        <v>7340</v>
      </c>
      <c r="AA31" s="13">
        <f t="shared" si="43"/>
        <v>0</v>
      </c>
      <c r="AB31" s="13">
        <f t="shared" si="43"/>
        <v>0</v>
      </c>
      <c r="AC31" s="13">
        <f t="shared" si="43"/>
        <v>0</v>
      </c>
      <c r="AD31" s="13">
        <f t="shared" si="43"/>
        <v>0</v>
      </c>
      <c r="AE31" s="13">
        <f t="shared" si="43"/>
        <v>7340</v>
      </c>
      <c r="AF31" s="13">
        <f t="shared" si="43"/>
        <v>7340</v>
      </c>
      <c r="AG31" s="13">
        <f t="shared" si="44"/>
        <v>0</v>
      </c>
      <c r="AH31" s="13">
        <f t="shared" si="44"/>
        <v>0</v>
      </c>
      <c r="AI31" s="13">
        <f t="shared" si="44"/>
        <v>0</v>
      </c>
      <c r="AJ31" s="13">
        <f t="shared" si="44"/>
        <v>0</v>
      </c>
      <c r="AK31" s="13">
        <f t="shared" si="44"/>
        <v>7340</v>
      </c>
      <c r="AL31" s="13">
        <f t="shared" si="44"/>
        <v>7340</v>
      </c>
      <c r="AM31" s="13">
        <f t="shared" si="44"/>
        <v>0</v>
      </c>
      <c r="AN31" s="13">
        <f t="shared" si="44"/>
        <v>0</v>
      </c>
      <c r="AO31" s="13">
        <f t="shared" si="44"/>
        <v>0</v>
      </c>
      <c r="AP31" s="13">
        <f t="shared" si="44"/>
        <v>0</v>
      </c>
      <c r="AQ31" s="13">
        <f t="shared" si="44"/>
        <v>7340</v>
      </c>
      <c r="AR31" s="13">
        <f t="shared" si="44"/>
        <v>7340</v>
      </c>
      <c r="AS31" s="13">
        <f t="shared" si="44"/>
        <v>0</v>
      </c>
      <c r="AT31" s="13">
        <f t="shared" si="44"/>
        <v>0</v>
      </c>
      <c r="AU31" s="13">
        <f t="shared" si="44"/>
        <v>0</v>
      </c>
      <c r="AV31" s="13">
        <f t="shared" si="44"/>
        <v>0</v>
      </c>
      <c r="AW31" s="13">
        <f t="shared" si="44"/>
        <v>7340</v>
      </c>
      <c r="AX31" s="13">
        <f t="shared" si="44"/>
        <v>7340</v>
      </c>
      <c r="AY31" s="13">
        <f t="shared" si="45"/>
        <v>0</v>
      </c>
      <c r="AZ31" s="13">
        <f t="shared" si="45"/>
        <v>0</v>
      </c>
      <c r="BA31" s="13">
        <f t="shared" si="45"/>
        <v>0</v>
      </c>
      <c r="BB31" s="13">
        <f t="shared" si="45"/>
        <v>0</v>
      </c>
      <c r="BC31" s="13">
        <f t="shared" si="45"/>
        <v>0</v>
      </c>
      <c r="BD31" s="13">
        <f t="shared" si="45"/>
        <v>0</v>
      </c>
      <c r="BE31" s="13">
        <f t="shared" si="45"/>
        <v>0</v>
      </c>
      <c r="BF31" s="13">
        <f t="shared" si="45"/>
        <v>0</v>
      </c>
      <c r="BG31" s="13">
        <f t="shared" si="45"/>
        <v>0</v>
      </c>
      <c r="BH31" s="13">
        <f t="shared" si="45"/>
        <v>0</v>
      </c>
    </row>
    <row r="32" spans="1:60" ht="37.5" hidden="1" customHeight="1" x14ac:dyDescent="0.25">
      <c r="A32" s="21" t="s">
        <v>180</v>
      </c>
      <c r="B32" s="22" t="s">
        <v>55</v>
      </c>
      <c r="C32" s="20" t="s">
        <v>14</v>
      </c>
      <c r="D32" s="20" t="s">
        <v>44</v>
      </c>
      <c r="E32" s="20" t="s">
        <v>137</v>
      </c>
      <c r="F32" s="20"/>
      <c r="G32" s="13">
        <f t="shared" si="42"/>
        <v>3279</v>
      </c>
      <c r="H32" s="13">
        <f t="shared" si="42"/>
        <v>3279</v>
      </c>
      <c r="I32" s="13">
        <f t="shared" si="42"/>
        <v>0</v>
      </c>
      <c r="J32" s="13">
        <f t="shared" si="42"/>
        <v>0</v>
      </c>
      <c r="K32" s="13">
        <f t="shared" si="42"/>
        <v>0</v>
      </c>
      <c r="L32" s="13">
        <f t="shared" si="42"/>
        <v>0</v>
      </c>
      <c r="M32" s="13">
        <f t="shared" si="42"/>
        <v>3279</v>
      </c>
      <c r="N32" s="13">
        <f t="shared" si="42"/>
        <v>3279</v>
      </c>
      <c r="O32" s="13">
        <f t="shared" si="42"/>
        <v>0</v>
      </c>
      <c r="P32" s="13">
        <f t="shared" si="42"/>
        <v>0</v>
      </c>
      <c r="Q32" s="13">
        <f t="shared" si="42"/>
        <v>0</v>
      </c>
      <c r="R32" s="13">
        <f t="shared" si="42"/>
        <v>0</v>
      </c>
      <c r="S32" s="13">
        <f t="shared" si="42"/>
        <v>3279</v>
      </c>
      <c r="T32" s="13">
        <f t="shared" si="42"/>
        <v>3279</v>
      </c>
      <c r="U32" s="13">
        <f t="shared" si="43"/>
        <v>0</v>
      </c>
      <c r="V32" s="13">
        <f t="shared" si="43"/>
        <v>0</v>
      </c>
      <c r="W32" s="13">
        <f t="shared" si="43"/>
        <v>0</v>
      </c>
      <c r="X32" s="13">
        <f t="shared" si="43"/>
        <v>4061</v>
      </c>
      <c r="Y32" s="13">
        <f t="shared" si="43"/>
        <v>7340</v>
      </c>
      <c r="Z32" s="13">
        <f t="shared" si="43"/>
        <v>7340</v>
      </c>
      <c r="AA32" s="13">
        <f t="shared" si="43"/>
        <v>0</v>
      </c>
      <c r="AB32" s="13">
        <f t="shared" si="43"/>
        <v>0</v>
      </c>
      <c r="AC32" s="13">
        <f t="shared" si="43"/>
        <v>0</v>
      </c>
      <c r="AD32" s="13">
        <f t="shared" si="43"/>
        <v>0</v>
      </c>
      <c r="AE32" s="13">
        <f t="shared" si="43"/>
        <v>7340</v>
      </c>
      <c r="AF32" s="13">
        <f t="shared" si="43"/>
        <v>7340</v>
      </c>
      <c r="AG32" s="13">
        <f t="shared" si="44"/>
        <v>0</v>
      </c>
      <c r="AH32" s="13">
        <f t="shared" si="44"/>
        <v>0</v>
      </c>
      <c r="AI32" s="13">
        <f t="shared" si="44"/>
        <v>0</v>
      </c>
      <c r="AJ32" s="13">
        <f t="shared" si="44"/>
        <v>0</v>
      </c>
      <c r="AK32" s="13">
        <f t="shared" si="44"/>
        <v>7340</v>
      </c>
      <c r="AL32" s="13">
        <f t="shared" si="44"/>
        <v>7340</v>
      </c>
      <c r="AM32" s="13">
        <f t="shared" si="44"/>
        <v>0</v>
      </c>
      <c r="AN32" s="13">
        <f t="shared" si="44"/>
        <v>0</v>
      </c>
      <c r="AO32" s="13">
        <f t="shared" si="44"/>
        <v>0</v>
      </c>
      <c r="AP32" s="13">
        <f t="shared" si="44"/>
        <v>0</v>
      </c>
      <c r="AQ32" s="13">
        <f t="shared" si="44"/>
        <v>7340</v>
      </c>
      <c r="AR32" s="13">
        <f t="shared" si="44"/>
        <v>7340</v>
      </c>
      <c r="AS32" s="13">
        <f t="shared" si="44"/>
        <v>0</v>
      </c>
      <c r="AT32" s="13">
        <f t="shared" si="44"/>
        <v>0</v>
      </c>
      <c r="AU32" s="13">
        <f t="shared" si="44"/>
        <v>0</v>
      </c>
      <c r="AV32" s="13">
        <f t="shared" si="44"/>
        <v>0</v>
      </c>
      <c r="AW32" s="13">
        <f t="shared" si="44"/>
        <v>7340</v>
      </c>
      <c r="AX32" s="13">
        <f t="shared" si="44"/>
        <v>7340</v>
      </c>
      <c r="AY32" s="13">
        <f t="shared" si="45"/>
        <v>0</v>
      </c>
      <c r="AZ32" s="13">
        <f t="shared" si="45"/>
        <v>0</v>
      </c>
      <c r="BA32" s="13">
        <f t="shared" si="45"/>
        <v>0</v>
      </c>
      <c r="BB32" s="13">
        <f t="shared" si="45"/>
        <v>0</v>
      </c>
      <c r="BC32" s="13">
        <f t="shared" si="45"/>
        <v>0</v>
      </c>
      <c r="BD32" s="13">
        <f t="shared" si="45"/>
        <v>0</v>
      </c>
      <c r="BE32" s="13">
        <f t="shared" si="45"/>
        <v>0</v>
      </c>
      <c r="BF32" s="13">
        <f t="shared" si="45"/>
        <v>0</v>
      </c>
      <c r="BG32" s="13">
        <f t="shared" si="45"/>
        <v>0</v>
      </c>
      <c r="BH32" s="13">
        <f t="shared" si="45"/>
        <v>0</v>
      </c>
    </row>
    <row r="33" spans="1:60" ht="41.25" hidden="1" customHeight="1" x14ac:dyDescent="0.25">
      <c r="A33" s="21" t="s">
        <v>52</v>
      </c>
      <c r="B33" s="22" t="s">
        <v>55</v>
      </c>
      <c r="C33" s="20" t="s">
        <v>14</v>
      </c>
      <c r="D33" s="20" t="s">
        <v>44</v>
      </c>
      <c r="E33" s="20" t="s">
        <v>137</v>
      </c>
      <c r="F33" s="20" t="s">
        <v>15</v>
      </c>
      <c r="G33" s="13">
        <f t="shared" si="42"/>
        <v>3279</v>
      </c>
      <c r="H33" s="13">
        <f t="shared" si="42"/>
        <v>3279</v>
      </c>
      <c r="I33" s="13">
        <f t="shared" si="42"/>
        <v>0</v>
      </c>
      <c r="J33" s="13">
        <f t="shared" si="42"/>
        <v>0</v>
      </c>
      <c r="K33" s="13">
        <f t="shared" si="42"/>
        <v>0</v>
      </c>
      <c r="L33" s="13">
        <f t="shared" si="42"/>
        <v>0</v>
      </c>
      <c r="M33" s="13">
        <f t="shared" si="42"/>
        <v>3279</v>
      </c>
      <c r="N33" s="13">
        <f t="shared" si="42"/>
        <v>3279</v>
      </c>
      <c r="O33" s="13">
        <f t="shared" si="42"/>
        <v>0</v>
      </c>
      <c r="P33" s="13">
        <f t="shared" si="42"/>
        <v>0</v>
      </c>
      <c r="Q33" s="13">
        <f t="shared" si="42"/>
        <v>0</v>
      </c>
      <c r="R33" s="13">
        <f t="shared" si="42"/>
        <v>0</v>
      </c>
      <c r="S33" s="13">
        <f t="shared" si="42"/>
        <v>3279</v>
      </c>
      <c r="T33" s="13">
        <f t="shared" si="42"/>
        <v>3279</v>
      </c>
      <c r="U33" s="13">
        <f t="shared" si="43"/>
        <v>0</v>
      </c>
      <c r="V33" s="13">
        <f t="shared" si="43"/>
        <v>0</v>
      </c>
      <c r="W33" s="13">
        <f t="shared" si="43"/>
        <v>0</v>
      </c>
      <c r="X33" s="13">
        <f t="shared" si="43"/>
        <v>4061</v>
      </c>
      <c r="Y33" s="13">
        <f t="shared" si="43"/>
        <v>7340</v>
      </c>
      <c r="Z33" s="13">
        <f t="shared" si="43"/>
        <v>7340</v>
      </c>
      <c r="AA33" s="13">
        <f t="shared" si="43"/>
        <v>0</v>
      </c>
      <c r="AB33" s="13">
        <f t="shared" si="43"/>
        <v>0</v>
      </c>
      <c r="AC33" s="13">
        <f t="shared" si="43"/>
        <v>0</v>
      </c>
      <c r="AD33" s="13">
        <f t="shared" si="43"/>
        <v>0</v>
      </c>
      <c r="AE33" s="13">
        <f t="shared" si="43"/>
        <v>7340</v>
      </c>
      <c r="AF33" s="13">
        <f t="shared" si="43"/>
        <v>7340</v>
      </c>
      <c r="AG33" s="13">
        <f t="shared" si="44"/>
        <v>0</v>
      </c>
      <c r="AH33" s="13">
        <f t="shared" si="44"/>
        <v>0</v>
      </c>
      <c r="AI33" s="13">
        <f t="shared" si="44"/>
        <v>0</v>
      </c>
      <c r="AJ33" s="13">
        <f t="shared" si="44"/>
        <v>0</v>
      </c>
      <c r="AK33" s="13">
        <f t="shared" si="44"/>
        <v>7340</v>
      </c>
      <c r="AL33" s="13">
        <f t="shared" si="44"/>
        <v>7340</v>
      </c>
      <c r="AM33" s="13">
        <f t="shared" si="44"/>
        <v>0</v>
      </c>
      <c r="AN33" s="13">
        <f t="shared" si="44"/>
        <v>0</v>
      </c>
      <c r="AO33" s="13">
        <f t="shared" si="44"/>
        <v>0</v>
      </c>
      <c r="AP33" s="13">
        <f t="shared" si="44"/>
        <v>0</v>
      </c>
      <c r="AQ33" s="13">
        <f t="shared" si="44"/>
        <v>7340</v>
      </c>
      <c r="AR33" s="13">
        <f t="shared" si="44"/>
        <v>7340</v>
      </c>
      <c r="AS33" s="13">
        <f t="shared" si="44"/>
        <v>0</v>
      </c>
      <c r="AT33" s="13">
        <f t="shared" si="44"/>
        <v>0</v>
      </c>
      <c r="AU33" s="13">
        <f t="shared" si="44"/>
        <v>0</v>
      </c>
      <c r="AV33" s="13">
        <f t="shared" si="44"/>
        <v>0</v>
      </c>
      <c r="AW33" s="13">
        <f t="shared" si="44"/>
        <v>7340</v>
      </c>
      <c r="AX33" s="13">
        <f t="shared" si="44"/>
        <v>7340</v>
      </c>
      <c r="AY33" s="13">
        <f t="shared" si="45"/>
        <v>0</v>
      </c>
      <c r="AZ33" s="13">
        <f t="shared" si="45"/>
        <v>0</v>
      </c>
      <c r="BA33" s="13">
        <f t="shared" si="45"/>
        <v>0</v>
      </c>
      <c r="BB33" s="13">
        <f t="shared" si="45"/>
        <v>0</v>
      </c>
      <c r="BC33" s="13">
        <f t="shared" si="45"/>
        <v>0</v>
      </c>
      <c r="BD33" s="13">
        <f t="shared" si="45"/>
        <v>0</v>
      </c>
      <c r="BE33" s="13">
        <f t="shared" si="45"/>
        <v>0</v>
      </c>
      <c r="BF33" s="13">
        <f t="shared" si="45"/>
        <v>0</v>
      </c>
      <c r="BG33" s="13">
        <f t="shared" si="45"/>
        <v>0</v>
      </c>
      <c r="BH33" s="13">
        <f t="shared" si="45"/>
        <v>0</v>
      </c>
    </row>
    <row r="34" spans="1:60" ht="30.75" hidden="1" customHeight="1" x14ac:dyDescent="0.25">
      <c r="A34" s="21" t="s">
        <v>18</v>
      </c>
      <c r="B34" s="22" t="s">
        <v>55</v>
      </c>
      <c r="C34" s="20" t="s">
        <v>14</v>
      </c>
      <c r="D34" s="20" t="s">
        <v>44</v>
      </c>
      <c r="E34" s="20" t="s">
        <v>137</v>
      </c>
      <c r="F34" s="20" t="s">
        <v>19</v>
      </c>
      <c r="G34" s="14">
        <v>3279</v>
      </c>
      <c r="H34" s="14">
        <v>3279</v>
      </c>
      <c r="I34" s="14"/>
      <c r="J34" s="14"/>
      <c r="K34" s="14"/>
      <c r="L34" s="14"/>
      <c r="M34" s="14">
        <f>G34+I34+J34+K34+L34</f>
        <v>3279</v>
      </c>
      <c r="N34" s="14">
        <f>H34+L34</f>
        <v>3279</v>
      </c>
      <c r="O34" s="14"/>
      <c r="P34" s="14"/>
      <c r="Q34" s="14"/>
      <c r="R34" s="14"/>
      <c r="S34" s="14">
        <f>M34+O34+P34+Q34+R34</f>
        <v>3279</v>
      </c>
      <c r="T34" s="14">
        <f>N34+R34</f>
        <v>3279</v>
      </c>
      <c r="U34" s="14"/>
      <c r="V34" s="14"/>
      <c r="W34" s="14"/>
      <c r="X34" s="14">
        <v>4061</v>
      </c>
      <c r="Y34" s="14">
        <f>S34+U34+V34+W34+X34</f>
        <v>7340</v>
      </c>
      <c r="Z34" s="14">
        <f>T34+X34</f>
        <v>7340</v>
      </c>
      <c r="AA34" s="14"/>
      <c r="AB34" s="14"/>
      <c r="AC34" s="14"/>
      <c r="AD34" s="14"/>
      <c r="AE34" s="14">
        <f>Y34+AA34+AB34+AC34+AD34</f>
        <v>7340</v>
      </c>
      <c r="AF34" s="14">
        <f>Z34+AD34</f>
        <v>7340</v>
      </c>
      <c r="AG34" s="14"/>
      <c r="AH34" s="14"/>
      <c r="AI34" s="14"/>
      <c r="AJ34" s="14"/>
      <c r="AK34" s="14">
        <f>AE34+AG34+AH34+AI34+AJ34</f>
        <v>7340</v>
      </c>
      <c r="AL34" s="14">
        <f>AF34+AJ34</f>
        <v>7340</v>
      </c>
      <c r="AM34" s="14"/>
      <c r="AN34" s="14"/>
      <c r="AO34" s="14"/>
      <c r="AP34" s="14"/>
      <c r="AQ34" s="14">
        <f>AK34+AM34+AN34+AO34+AP34</f>
        <v>7340</v>
      </c>
      <c r="AR34" s="14">
        <f>AL34+AP34</f>
        <v>7340</v>
      </c>
      <c r="AS34" s="14"/>
      <c r="AT34" s="14"/>
      <c r="AU34" s="14"/>
      <c r="AV34" s="14"/>
      <c r="AW34" s="14">
        <f>AQ34+AS34+AT34+AU34+AV34</f>
        <v>7340</v>
      </c>
      <c r="AX34" s="14">
        <f>AR34+AV34</f>
        <v>7340</v>
      </c>
      <c r="AY34" s="14"/>
      <c r="AZ34" s="14"/>
      <c r="BA34" s="14"/>
      <c r="BB34" s="14"/>
      <c r="BC34" s="14">
        <v>0</v>
      </c>
      <c r="BD34" s="14">
        <v>0</v>
      </c>
      <c r="BE34" s="14">
        <v>0</v>
      </c>
      <c r="BF34" s="14">
        <f>AZ34+BD34</f>
        <v>0</v>
      </c>
      <c r="BG34" s="14">
        <v>0</v>
      </c>
      <c r="BH34" s="14">
        <f>BB34+BF34</f>
        <v>0</v>
      </c>
    </row>
    <row r="35" spans="1:60" ht="25.5" customHeight="1" x14ac:dyDescent="0.3">
      <c r="A35" s="73" t="s">
        <v>56</v>
      </c>
      <c r="B35" s="71">
        <v>920</v>
      </c>
      <c r="C35" s="72" t="s">
        <v>14</v>
      </c>
      <c r="D35" s="72" t="s">
        <v>6</v>
      </c>
      <c r="E35" s="72"/>
      <c r="F35" s="72"/>
      <c r="G35" s="69">
        <f t="shared" ref="G35:AL35" si="46">G45</f>
        <v>102794</v>
      </c>
      <c r="H35" s="69">
        <f t="shared" si="46"/>
        <v>72026</v>
      </c>
      <c r="I35" s="69">
        <f t="shared" si="46"/>
        <v>0</v>
      </c>
      <c r="J35" s="69">
        <f t="shared" si="46"/>
        <v>0</v>
      </c>
      <c r="K35" s="69">
        <f t="shared" si="46"/>
        <v>0</v>
      </c>
      <c r="L35" s="69">
        <f t="shared" si="46"/>
        <v>0</v>
      </c>
      <c r="M35" s="69">
        <f t="shared" si="46"/>
        <v>102794</v>
      </c>
      <c r="N35" s="69">
        <f t="shared" si="46"/>
        <v>72026</v>
      </c>
      <c r="O35" s="69">
        <f t="shared" si="46"/>
        <v>0</v>
      </c>
      <c r="P35" s="69">
        <f t="shared" si="46"/>
        <v>0</v>
      </c>
      <c r="Q35" s="69">
        <f t="shared" si="46"/>
        <v>0</v>
      </c>
      <c r="R35" s="69">
        <f t="shared" si="46"/>
        <v>0</v>
      </c>
      <c r="S35" s="69">
        <f t="shared" si="46"/>
        <v>102794</v>
      </c>
      <c r="T35" s="69">
        <f t="shared" si="46"/>
        <v>72026</v>
      </c>
      <c r="U35" s="69">
        <f t="shared" si="46"/>
        <v>0</v>
      </c>
      <c r="V35" s="69">
        <f t="shared" si="46"/>
        <v>0</v>
      </c>
      <c r="W35" s="69">
        <f t="shared" si="46"/>
        <v>0</v>
      </c>
      <c r="X35" s="69">
        <f t="shared" si="46"/>
        <v>0</v>
      </c>
      <c r="Y35" s="69">
        <f t="shared" si="46"/>
        <v>102794</v>
      </c>
      <c r="Z35" s="69">
        <f t="shared" si="46"/>
        <v>72026</v>
      </c>
      <c r="AA35" s="69">
        <f t="shared" si="46"/>
        <v>0</v>
      </c>
      <c r="AB35" s="69">
        <f t="shared" si="46"/>
        <v>0</v>
      </c>
      <c r="AC35" s="69">
        <f t="shared" si="46"/>
        <v>0</v>
      </c>
      <c r="AD35" s="69">
        <f t="shared" si="46"/>
        <v>0</v>
      </c>
      <c r="AE35" s="69">
        <f t="shared" si="46"/>
        <v>102794</v>
      </c>
      <c r="AF35" s="69">
        <f t="shared" si="46"/>
        <v>72026</v>
      </c>
      <c r="AG35" s="69">
        <f t="shared" si="46"/>
        <v>0</v>
      </c>
      <c r="AH35" s="69">
        <f t="shared" si="46"/>
        <v>0</v>
      </c>
      <c r="AI35" s="69">
        <f t="shared" si="46"/>
        <v>0</v>
      </c>
      <c r="AJ35" s="69">
        <f t="shared" si="46"/>
        <v>0</v>
      </c>
      <c r="AK35" s="69">
        <f t="shared" si="46"/>
        <v>102794</v>
      </c>
      <c r="AL35" s="69">
        <f t="shared" si="46"/>
        <v>72026</v>
      </c>
      <c r="AM35" s="69">
        <f t="shared" ref="AM35:BC35" si="47">AM36+AM45</f>
        <v>0</v>
      </c>
      <c r="AN35" s="69">
        <f t="shared" si="47"/>
        <v>8686</v>
      </c>
      <c r="AO35" s="69">
        <f t="shared" si="47"/>
        <v>0</v>
      </c>
      <c r="AP35" s="69">
        <f t="shared" si="47"/>
        <v>0</v>
      </c>
      <c r="AQ35" s="69">
        <f t="shared" si="47"/>
        <v>111480</v>
      </c>
      <c r="AR35" s="69">
        <f t="shared" si="47"/>
        <v>72026</v>
      </c>
      <c r="AS35" s="69">
        <f t="shared" si="47"/>
        <v>0</v>
      </c>
      <c r="AT35" s="69">
        <f t="shared" si="47"/>
        <v>0</v>
      </c>
      <c r="AU35" s="69">
        <f t="shared" si="47"/>
        <v>0</v>
      </c>
      <c r="AV35" s="69">
        <f t="shared" si="47"/>
        <v>0</v>
      </c>
      <c r="AW35" s="69">
        <f t="shared" si="47"/>
        <v>111480</v>
      </c>
      <c r="AX35" s="69">
        <f t="shared" si="47"/>
        <v>72026</v>
      </c>
      <c r="AY35" s="69">
        <f t="shared" si="47"/>
        <v>0</v>
      </c>
      <c r="AZ35" s="69">
        <f t="shared" si="47"/>
        <v>0</v>
      </c>
      <c r="BA35" s="69">
        <f t="shared" si="47"/>
        <v>0</v>
      </c>
      <c r="BB35" s="69">
        <f t="shared" si="47"/>
        <v>0</v>
      </c>
      <c r="BC35" s="69">
        <f t="shared" si="47"/>
        <v>43091</v>
      </c>
      <c r="BD35" s="69">
        <f t="shared" ref="BD35:BE35" si="48">BD36+BD45</f>
        <v>0</v>
      </c>
      <c r="BE35" s="69">
        <f t="shared" si="48"/>
        <v>40507</v>
      </c>
      <c r="BF35" s="69">
        <f t="shared" ref="BF35" si="49">BF36+BF45+BF37</f>
        <v>0</v>
      </c>
      <c r="BG35" s="69">
        <f>BG45+BG113</f>
        <v>40519</v>
      </c>
      <c r="BH35" s="69">
        <f>BH36+BH45</f>
        <v>0</v>
      </c>
    </row>
    <row r="36" spans="1:60" ht="83.25" x14ac:dyDescent="0.3">
      <c r="A36" s="21" t="s">
        <v>166</v>
      </c>
      <c r="B36" s="22">
        <v>920</v>
      </c>
      <c r="C36" s="20" t="s">
        <v>14</v>
      </c>
      <c r="D36" s="20" t="s">
        <v>6</v>
      </c>
      <c r="E36" s="20" t="s">
        <v>37</v>
      </c>
      <c r="F36" s="19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>
        <f t="shared" ref="AM36:BB36" si="50">AM41</f>
        <v>0</v>
      </c>
      <c r="AN36" s="13">
        <f t="shared" si="50"/>
        <v>5648</v>
      </c>
      <c r="AO36" s="34">
        <f t="shared" si="50"/>
        <v>0</v>
      </c>
      <c r="AP36" s="34">
        <f t="shared" si="50"/>
        <v>0</v>
      </c>
      <c r="AQ36" s="13">
        <f t="shared" si="50"/>
        <v>5648</v>
      </c>
      <c r="AR36" s="34">
        <f t="shared" si="50"/>
        <v>0</v>
      </c>
      <c r="AS36" s="34">
        <f t="shared" si="50"/>
        <v>0</v>
      </c>
      <c r="AT36" s="34">
        <f t="shared" si="50"/>
        <v>0</v>
      </c>
      <c r="AU36" s="34">
        <f t="shared" si="50"/>
        <v>0</v>
      </c>
      <c r="AV36" s="34">
        <f t="shared" si="50"/>
        <v>0</v>
      </c>
      <c r="AW36" s="13">
        <f t="shared" si="50"/>
        <v>5648</v>
      </c>
      <c r="AX36" s="13">
        <f t="shared" si="50"/>
        <v>0</v>
      </c>
      <c r="AY36" s="34">
        <f t="shared" si="50"/>
        <v>0</v>
      </c>
      <c r="AZ36" s="34">
        <f t="shared" si="50"/>
        <v>0</v>
      </c>
      <c r="BA36" s="34">
        <f t="shared" si="50"/>
        <v>0</v>
      </c>
      <c r="BB36" s="34">
        <f t="shared" si="50"/>
        <v>0</v>
      </c>
      <c r="BC36" s="13">
        <f>BC37+BC41</f>
        <v>5081</v>
      </c>
      <c r="BD36" s="13">
        <f t="shared" ref="BD36:BE36" si="51">BD37+BD41</f>
        <v>0</v>
      </c>
      <c r="BE36" s="13">
        <f t="shared" si="51"/>
        <v>5081</v>
      </c>
      <c r="BF36" s="13">
        <f>BF41</f>
        <v>0</v>
      </c>
      <c r="BG36" s="13">
        <f>BG41</f>
        <v>0</v>
      </c>
      <c r="BH36" s="13">
        <f>BH41</f>
        <v>0</v>
      </c>
    </row>
    <row r="37" spans="1:60" ht="33" x14ac:dyDescent="0.25">
      <c r="A37" s="21" t="s">
        <v>32</v>
      </c>
      <c r="B37" s="36">
        <v>920</v>
      </c>
      <c r="C37" s="37" t="s">
        <v>14</v>
      </c>
      <c r="D37" s="37" t="s">
        <v>6</v>
      </c>
      <c r="E37" s="20" t="s">
        <v>232</v>
      </c>
      <c r="F37" s="20"/>
      <c r="G37" s="13">
        <f t="shared" ref="G37:V39" si="52">G38</f>
        <v>3044</v>
      </c>
      <c r="H37" s="13">
        <f t="shared" si="52"/>
        <v>0</v>
      </c>
      <c r="I37" s="13">
        <f t="shared" si="52"/>
        <v>0</v>
      </c>
      <c r="J37" s="13">
        <f t="shared" si="52"/>
        <v>0</v>
      </c>
      <c r="K37" s="13">
        <f t="shared" si="52"/>
        <v>0</v>
      </c>
      <c r="L37" s="13">
        <f t="shared" si="52"/>
        <v>0</v>
      </c>
      <c r="M37" s="13">
        <f t="shared" si="52"/>
        <v>3044</v>
      </c>
      <c r="N37" s="13">
        <f t="shared" si="52"/>
        <v>0</v>
      </c>
      <c r="O37" s="13">
        <f t="shared" si="52"/>
        <v>0</v>
      </c>
      <c r="P37" s="13">
        <f t="shared" si="52"/>
        <v>0</v>
      </c>
      <c r="Q37" s="13">
        <f t="shared" si="52"/>
        <v>0</v>
      </c>
      <c r="R37" s="13">
        <f t="shared" si="52"/>
        <v>0</v>
      </c>
      <c r="S37" s="13">
        <f t="shared" si="52"/>
        <v>3044</v>
      </c>
      <c r="T37" s="13">
        <f t="shared" si="52"/>
        <v>0</v>
      </c>
      <c r="U37" s="13">
        <f t="shared" si="52"/>
        <v>0</v>
      </c>
      <c r="V37" s="13">
        <f t="shared" si="52"/>
        <v>0</v>
      </c>
      <c r="W37" s="13">
        <f t="shared" ref="W37:AL39" si="53">W38</f>
        <v>0</v>
      </c>
      <c r="X37" s="13">
        <f t="shared" si="53"/>
        <v>0</v>
      </c>
      <c r="Y37" s="13">
        <f t="shared" si="53"/>
        <v>3044</v>
      </c>
      <c r="Z37" s="13">
        <f t="shared" si="53"/>
        <v>0</v>
      </c>
      <c r="AA37" s="13">
        <f t="shared" si="53"/>
        <v>0</v>
      </c>
      <c r="AB37" s="13">
        <f t="shared" si="53"/>
        <v>0</v>
      </c>
      <c r="AC37" s="13">
        <f t="shared" si="53"/>
        <v>0</v>
      </c>
      <c r="AD37" s="13">
        <f t="shared" si="53"/>
        <v>0</v>
      </c>
      <c r="AE37" s="13">
        <f t="shared" si="53"/>
        <v>3044</v>
      </c>
      <c r="AF37" s="13">
        <f t="shared" si="53"/>
        <v>0</v>
      </c>
      <c r="AG37" s="13">
        <f t="shared" si="53"/>
        <v>0</v>
      </c>
      <c r="AH37" s="13">
        <f t="shared" si="53"/>
        <v>0</v>
      </c>
      <c r="AI37" s="13">
        <f t="shared" si="53"/>
        <v>0</v>
      </c>
      <c r="AJ37" s="13">
        <f t="shared" si="53"/>
        <v>0</v>
      </c>
      <c r="AK37" s="13">
        <f t="shared" si="53"/>
        <v>3044</v>
      </c>
      <c r="AL37" s="13">
        <f t="shared" si="53"/>
        <v>0</v>
      </c>
      <c r="AM37" s="13">
        <f t="shared" ref="AM37:BE39" si="54">AM38</f>
        <v>0</v>
      </c>
      <c r="AN37" s="13">
        <f t="shared" si="54"/>
        <v>0</v>
      </c>
      <c r="AO37" s="13">
        <f t="shared" si="54"/>
        <v>0</v>
      </c>
      <c r="AP37" s="13">
        <f t="shared" si="54"/>
        <v>0</v>
      </c>
      <c r="AQ37" s="13">
        <f t="shared" si="54"/>
        <v>3044</v>
      </c>
      <c r="AR37" s="13">
        <f t="shared" si="54"/>
        <v>0</v>
      </c>
      <c r="AS37" s="13">
        <f t="shared" si="54"/>
        <v>0</v>
      </c>
      <c r="AT37" s="13">
        <f t="shared" si="54"/>
        <v>0</v>
      </c>
      <c r="AU37" s="13">
        <f t="shared" si="54"/>
        <v>0</v>
      </c>
      <c r="AV37" s="13">
        <f t="shared" si="54"/>
        <v>0</v>
      </c>
      <c r="AW37" s="13">
        <f t="shared" si="54"/>
        <v>3044</v>
      </c>
      <c r="AX37" s="13">
        <f t="shared" si="54"/>
        <v>0</v>
      </c>
      <c r="AY37" s="13">
        <f t="shared" si="54"/>
        <v>0</v>
      </c>
      <c r="AZ37" s="13">
        <f t="shared" si="54"/>
        <v>0</v>
      </c>
      <c r="BA37" s="13">
        <f t="shared" si="54"/>
        <v>0</v>
      </c>
      <c r="BB37" s="13">
        <f t="shared" si="54"/>
        <v>0</v>
      </c>
      <c r="BC37" s="13">
        <f t="shared" si="54"/>
        <v>1934</v>
      </c>
      <c r="BD37" s="13">
        <f t="shared" si="54"/>
        <v>0</v>
      </c>
      <c r="BE37" s="13">
        <f t="shared" si="54"/>
        <v>1934</v>
      </c>
      <c r="BF37" s="13">
        <f t="shared" ref="AY37:BH39" si="55">BF38</f>
        <v>0</v>
      </c>
      <c r="BG37" s="13">
        <f t="shared" si="55"/>
        <v>0</v>
      </c>
      <c r="BH37" s="13">
        <f t="shared" si="55"/>
        <v>0</v>
      </c>
    </row>
    <row r="38" spans="1:60" ht="33" x14ac:dyDescent="0.25">
      <c r="A38" s="38" t="s">
        <v>124</v>
      </c>
      <c r="B38" s="36">
        <v>920</v>
      </c>
      <c r="C38" s="37" t="s">
        <v>14</v>
      </c>
      <c r="D38" s="37" t="s">
        <v>6</v>
      </c>
      <c r="E38" s="20" t="s">
        <v>232</v>
      </c>
      <c r="F38" s="37"/>
      <c r="G38" s="39">
        <f t="shared" si="52"/>
        <v>3044</v>
      </c>
      <c r="H38" s="39">
        <f t="shared" si="52"/>
        <v>0</v>
      </c>
      <c r="I38" s="39">
        <f t="shared" si="52"/>
        <v>0</v>
      </c>
      <c r="J38" s="39">
        <f t="shared" si="52"/>
        <v>0</v>
      </c>
      <c r="K38" s="39">
        <f t="shared" si="52"/>
        <v>0</v>
      </c>
      <c r="L38" s="39">
        <f t="shared" si="52"/>
        <v>0</v>
      </c>
      <c r="M38" s="39">
        <f t="shared" si="52"/>
        <v>3044</v>
      </c>
      <c r="N38" s="39">
        <f t="shared" si="52"/>
        <v>0</v>
      </c>
      <c r="O38" s="39">
        <f t="shared" si="52"/>
        <v>0</v>
      </c>
      <c r="P38" s="39">
        <f t="shared" si="52"/>
        <v>0</v>
      </c>
      <c r="Q38" s="39">
        <f t="shared" si="52"/>
        <v>0</v>
      </c>
      <c r="R38" s="39">
        <f t="shared" si="52"/>
        <v>0</v>
      </c>
      <c r="S38" s="39">
        <f t="shared" si="52"/>
        <v>3044</v>
      </c>
      <c r="T38" s="39">
        <f t="shared" si="52"/>
        <v>0</v>
      </c>
      <c r="U38" s="39">
        <f t="shared" si="52"/>
        <v>0</v>
      </c>
      <c r="V38" s="39">
        <f t="shared" si="52"/>
        <v>0</v>
      </c>
      <c r="W38" s="39">
        <f t="shared" si="53"/>
        <v>0</v>
      </c>
      <c r="X38" s="39">
        <f t="shared" si="53"/>
        <v>0</v>
      </c>
      <c r="Y38" s="39">
        <f t="shared" si="53"/>
        <v>3044</v>
      </c>
      <c r="Z38" s="39">
        <f t="shared" si="53"/>
        <v>0</v>
      </c>
      <c r="AA38" s="39">
        <f t="shared" si="53"/>
        <v>0</v>
      </c>
      <c r="AB38" s="39">
        <f t="shared" si="53"/>
        <v>0</v>
      </c>
      <c r="AC38" s="39">
        <f t="shared" si="53"/>
        <v>0</v>
      </c>
      <c r="AD38" s="39">
        <f t="shared" si="53"/>
        <v>0</v>
      </c>
      <c r="AE38" s="39">
        <f t="shared" si="53"/>
        <v>3044</v>
      </c>
      <c r="AF38" s="39">
        <f t="shared" si="53"/>
        <v>0</v>
      </c>
      <c r="AG38" s="39">
        <f t="shared" si="53"/>
        <v>0</v>
      </c>
      <c r="AH38" s="39">
        <f t="shared" si="53"/>
        <v>0</v>
      </c>
      <c r="AI38" s="39">
        <f t="shared" si="53"/>
        <v>0</v>
      </c>
      <c r="AJ38" s="39">
        <f t="shared" si="53"/>
        <v>0</v>
      </c>
      <c r="AK38" s="39">
        <f t="shared" si="53"/>
        <v>3044</v>
      </c>
      <c r="AL38" s="39">
        <f t="shared" si="53"/>
        <v>0</v>
      </c>
      <c r="AM38" s="39">
        <f t="shared" si="54"/>
        <v>0</v>
      </c>
      <c r="AN38" s="39">
        <f t="shared" si="54"/>
        <v>0</v>
      </c>
      <c r="AO38" s="39">
        <f t="shared" si="54"/>
        <v>0</v>
      </c>
      <c r="AP38" s="39">
        <f t="shared" si="54"/>
        <v>0</v>
      </c>
      <c r="AQ38" s="39">
        <f t="shared" si="54"/>
        <v>3044</v>
      </c>
      <c r="AR38" s="39">
        <f t="shared" si="54"/>
        <v>0</v>
      </c>
      <c r="AS38" s="39">
        <f t="shared" si="54"/>
        <v>0</v>
      </c>
      <c r="AT38" s="39">
        <f t="shared" si="54"/>
        <v>0</v>
      </c>
      <c r="AU38" s="39">
        <f t="shared" si="54"/>
        <v>0</v>
      </c>
      <c r="AV38" s="39">
        <f t="shared" si="54"/>
        <v>0</v>
      </c>
      <c r="AW38" s="39">
        <f t="shared" si="54"/>
        <v>3044</v>
      </c>
      <c r="AX38" s="39">
        <f t="shared" si="54"/>
        <v>0</v>
      </c>
      <c r="AY38" s="39">
        <f t="shared" si="55"/>
        <v>0</v>
      </c>
      <c r="AZ38" s="39">
        <f t="shared" si="55"/>
        <v>0</v>
      </c>
      <c r="BA38" s="39">
        <f t="shared" si="55"/>
        <v>0</v>
      </c>
      <c r="BB38" s="39">
        <f t="shared" si="55"/>
        <v>0</v>
      </c>
      <c r="BC38" s="39">
        <f t="shared" si="55"/>
        <v>1934</v>
      </c>
      <c r="BD38" s="39">
        <f t="shared" si="55"/>
        <v>0</v>
      </c>
      <c r="BE38" s="39">
        <f t="shared" si="55"/>
        <v>1934</v>
      </c>
      <c r="BF38" s="39">
        <f t="shared" si="55"/>
        <v>0</v>
      </c>
      <c r="BG38" s="39">
        <f t="shared" si="55"/>
        <v>0</v>
      </c>
      <c r="BH38" s="39">
        <f t="shared" si="55"/>
        <v>0</v>
      </c>
    </row>
    <row r="39" spans="1:60" ht="33" x14ac:dyDescent="0.25">
      <c r="A39" s="21" t="s">
        <v>8</v>
      </c>
      <c r="B39" s="36">
        <v>920</v>
      </c>
      <c r="C39" s="37" t="s">
        <v>14</v>
      </c>
      <c r="D39" s="37" t="s">
        <v>6</v>
      </c>
      <c r="E39" s="20" t="s">
        <v>232</v>
      </c>
      <c r="F39" s="37" t="s">
        <v>9</v>
      </c>
      <c r="G39" s="39">
        <f t="shared" si="52"/>
        <v>3044</v>
      </c>
      <c r="H39" s="39">
        <f t="shared" si="52"/>
        <v>0</v>
      </c>
      <c r="I39" s="39">
        <f t="shared" si="52"/>
        <v>0</v>
      </c>
      <c r="J39" s="39">
        <f t="shared" si="52"/>
        <v>0</v>
      </c>
      <c r="K39" s="39">
        <f t="shared" si="52"/>
        <v>0</v>
      </c>
      <c r="L39" s="39">
        <f t="shared" si="52"/>
        <v>0</v>
      </c>
      <c r="M39" s="39">
        <f t="shared" si="52"/>
        <v>3044</v>
      </c>
      <c r="N39" s="39">
        <f t="shared" si="52"/>
        <v>0</v>
      </c>
      <c r="O39" s="39">
        <f t="shared" si="52"/>
        <v>0</v>
      </c>
      <c r="P39" s="39">
        <f t="shared" si="52"/>
        <v>0</v>
      </c>
      <c r="Q39" s="39">
        <f t="shared" si="52"/>
        <v>0</v>
      </c>
      <c r="R39" s="39">
        <f t="shared" si="52"/>
        <v>0</v>
      </c>
      <c r="S39" s="39">
        <f t="shared" si="52"/>
        <v>3044</v>
      </c>
      <c r="T39" s="39">
        <f t="shared" si="52"/>
        <v>0</v>
      </c>
      <c r="U39" s="39">
        <f t="shared" si="52"/>
        <v>0</v>
      </c>
      <c r="V39" s="39">
        <f t="shared" si="52"/>
        <v>0</v>
      </c>
      <c r="W39" s="39">
        <f t="shared" si="53"/>
        <v>0</v>
      </c>
      <c r="X39" s="39">
        <f t="shared" si="53"/>
        <v>0</v>
      </c>
      <c r="Y39" s="39">
        <f t="shared" si="53"/>
        <v>3044</v>
      </c>
      <c r="Z39" s="39">
        <f t="shared" si="53"/>
        <v>0</v>
      </c>
      <c r="AA39" s="39">
        <f t="shared" si="53"/>
        <v>0</v>
      </c>
      <c r="AB39" s="39">
        <f t="shared" si="53"/>
        <v>0</v>
      </c>
      <c r="AC39" s="39">
        <f t="shared" si="53"/>
        <v>0</v>
      </c>
      <c r="AD39" s="39">
        <f t="shared" si="53"/>
        <v>0</v>
      </c>
      <c r="AE39" s="39">
        <f t="shared" si="53"/>
        <v>3044</v>
      </c>
      <c r="AF39" s="39">
        <f t="shared" si="53"/>
        <v>0</v>
      </c>
      <c r="AG39" s="39">
        <f t="shared" si="53"/>
        <v>0</v>
      </c>
      <c r="AH39" s="39">
        <f t="shared" si="53"/>
        <v>0</v>
      </c>
      <c r="AI39" s="39">
        <f t="shared" si="53"/>
        <v>0</v>
      </c>
      <c r="AJ39" s="39">
        <f t="shared" si="53"/>
        <v>0</v>
      </c>
      <c r="AK39" s="39">
        <f t="shared" si="53"/>
        <v>3044</v>
      </c>
      <c r="AL39" s="39">
        <f t="shared" si="53"/>
        <v>0</v>
      </c>
      <c r="AM39" s="39">
        <f t="shared" si="54"/>
        <v>0</v>
      </c>
      <c r="AN39" s="39">
        <f t="shared" si="54"/>
        <v>0</v>
      </c>
      <c r="AO39" s="39">
        <f t="shared" si="54"/>
        <v>0</v>
      </c>
      <c r="AP39" s="39">
        <f t="shared" si="54"/>
        <v>0</v>
      </c>
      <c r="AQ39" s="39">
        <f t="shared" si="54"/>
        <v>3044</v>
      </c>
      <c r="AR39" s="39">
        <f t="shared" si="54"/>
        <v>0</v>
      </c>
      <c r="AS39" s="39">
        <f t="shared" si="54"/>
        <v>0</v>
      </c>
      <c r="AT39" s="39">
        <f t="shared" si="54"/>
        <v>0</v>
      </c>
      <c r="AU39" s="39">
        <f t="shared" si="54"/>
        <v>0</v>
      </c>
      <c r="AV39" s="39">
        <f t="shared" si="54"/>
        <v>0</v>
      </c>
      <c r="AW39" s="39">
        <f t="shared" si="54"/>
        <v>3044</v>
      </c>
      <c r="AX39" s="39">
        <f t="shared" si="54"/>
        <v>0</v>
      </c>
      <c r="AY39" s="39">
        <f t="shared" si="55"/>
        <v>0</v>
      </c>
      <c r="AZ39" s="39">
        <f t="shared" si="55"/>
        <v>0</v>
      </c>
      <c r="BA39" s="39">
        <f t="shared" si="55"/>
        <v>0</v>
      </c>
      <c r="BB39" s="39">
        <f t="shared" si="55"/>
        <v>0</v>
      </c>
      <c r="BC39" s="39">
        <f t="shared" si="55"/>
        <v>1934</v>
      </c>
      <c r="BD39" s="39">
        <f t="shared" si="55"/>
        <v>0</v>
      </c>
      <c r="BE39" s="39">
        <f t="shared" si="55"/>
        <v>1934</v>
      </c>
      <c r="BF39" s="39">
        <f t="shared" si="55"/>
        <v>0</v>
      </c>
      <c r="BG39" s="39">
        <f t="shared" si="55"/>
        <v>0</v>
      </c>
      <c r="BH39" s="39">
        <f t="shared" si="55"/>
        <v>0</v>
      </c>
    </row>
    <row r="40" spans="1:60" ht="21" customHeight="1" x14ac:dyDescent="0.25">
      <c r="A40" s="21" t="s">
        <v>10</v>
      </c>
      <c r="B40" s="36">
        <v>920</v>
      </c>
      <c r="C40" s="37" t="s">
        <v>14</v>
      </c>
      <c r="D40" s="37" t="s">
        <v>6</v>
      </c>
      <c r="E40" s="20" t="s">
        <v>232</v>
      </c>
      <c r="F40" s="37" t="s">
        <v>17</v>
      </c>
      <c r="G40" s="14">
        <v>3044</v>
      </c>
      <c r="H40" s="14"/>
      <c r="I40" s="14"/>
      <c r="J40" s="14"/>
      <c r="K40" s="14"/>
      <c r="L40" s="14"/>
      <c r="M40" s="14">
        <f>G40+I40+J40+K40+L40</f>
        <v>3044</v>
      </c>
      <c r="N40" s="14">
        <f>H40+L40</f>
        <v>0</v>
      </c>
      <c r="O40" s="14"/>
      <c r="P40" s="14"/>
      <c r="Q40" s="14"/>
      <c r="R40" s="14"/>
      <c r="S40" s="14">
        <f>M40+O40+P40+Q40+R40</f>
        <v>3044</v>
      </c>
      <c r="T40" s="14">
        <f>N40+R40</f>
        <v>0</v>
      </c>
      <c r="U40" s="14"/>
      <c r="V40" s="14"/>
      <c r="W40" s="14"/>
      <c r="X40" s="14"/>
      <c r="Y40" s="14">
        <f>S40+U40+V40+W40+X40</f>
        <v>3044</v>
      </c>
      <c r="Z40" s="14">
        <f>T40+X40</f>
        <v>0</v>
      </c>
      <c r="AA40" s="14"/>
      <c r="AB40" s="14"/>
      <c r="AC40" s="14"/>
      <c r="AD40" s="14"/>
      <c r="AE40" s="14">
        <f>Y40+AA40+AB40+AC40+AD40</f>
        <v>3044</v>
      </c>
      <c r="AF40" s="14">
        <f>Z40+AD40</f>
        <v>0</v>
      </c>
      <c r="AG40" s="14"/>
      <c r="AH40" s="14"/>
      <c r="AI40" s="14"/>
      <c r="AJ40" s="14"/>
      <c r="AK40" s="14">
        <f>AE40+AG40+AH40+AI40+AJ40</f>
        <v>3044</v>
      </c>
      <c r="AL40" s="14">
        <f>AF40+AJ40</f>
        <v>0</v>
      </c>
      <c r="AM40" s="14"/>
      <c r="AN40" s="14"/>
      <c r="AO40" s="14"/>
      <c r="AP40" s="14"/>
      <c r="AQ40" s="14">
        <f>AK40+AM40+AN40+AO40+AP40</f>
        <v>3044</v>
      </c>
      <c r="AR40" s="14">
        <f>AL40+AP40</f>
        <v>0</v>
      </c>
      <c r="AS40" s="14"/>
      <c r="AT40" s="14"/>
      <c r="AU40" s="14"/>
      <c r="AV40" s="14"/>
      <c r="AW40" s="14">
        <f>AQ40+AS40+AT40+AU40+AV40</f>
        <v>3044</v>
      </c>
      <c r="AX40" s="14">
        <f>AR40+AV40</f>
        <v>0</v>
      </c>
      <c r="AY40" s="14"/>
      <c r="AZ40" s="14"/>
      <c r="BA40" s="14"/>
      <c r="BB40" s="14"/>
      <c r="BC40" s="14">
        <v>1934</v>
      </c>
      <c r="BD40" s="14">
        <f>AX40+BB40</f>
        <v>0</v>
      </c>
      <c r="BE40" s="14">
        <v>1934</v>
      </c>
      <c r="BF40" s="14">
        <f>AZ40+BD40</f>
        <v>0</v>
      </c>
      <c r="BG40" s="14">
        <v>0</v>
      </c>
      <c r="BH40" s="14">
        <f>BB40+BF40</f>
        <v>0</v>
      </c>
    </row>
    <row r="41" spans="1:60" ht="18.75" x14ac:dyDescent="0.3">
      <c r="A41" s="40" t="s">
        <v>38</v>
      </c>
      <c r="B41" s="22">
        <v>920</v>
      </c>
      <c r="C41" s="20" t="s">
        <v>14</v>
      </c>
      <c r="D41" s="20" t="s">
        <v>6</v>
      </c>
      <c r="E41" s="20" t="s">
        <v>39</v>
      </c>
      <c r="F41" s="19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>
        <f>AM42</f>
        <v>0</v>
      </c>
      <c r="AN41" s="13">
        <f t="shared" ref="AN41:AX43" si="56">AN42</f>
        <v>5648</v>
      </c>
      <c r="AO41" s="34">
        <f t="shared" si="56"/>
        <v>0</v>
      </c>
      <c r="AP41" s="34">
        <f t="shared" si="56"/>
        <v>0</v>
      </c>
      <c r="AQ41" s="13">
        <f t="shared" si="56"/>
        <v>5648</v>
      </c>
      <c r="AR41" s="34">
        <f t="shared" si="56"/>
        <v>0</v>
      </c>
      <c r="AS41" s="34">
        <f t="shared" si="56"/>
        <v>0</v>
      </c>
      <c r="AT41" s="34">
        <f t="shared" si="56"/>
        <v>0</v>
      </c>
      <c r="AU41" s="34">
        <f t="shared" si="56"/>
        <v>0</v>
      </c>
      <c r="AV41" s="34">
        <f t="shared" si="56"/>
        <v>0</v>
      </c>
      <c r="AW41" s="13">
        <f t="shared" si="56"/>
        <v>5648</v>
      </c>
      <c r="AX41" s="13">
        <f t="shared" si="56"/>
        <v>0</v>
      </c>
      <c r="AY41" s="34">
        <f t="shared" ref="AY41:BH43" si="57">AY42</f>
        <v>0</v>
      </c>
      <c r="AZ41" s="34">
        <f t="shared" si="57"/>
        <v>0</v>
      </c>
      <c r="BA41" s="34">
        <f t="shared" si="57"/>
        <v>0</v>
      </c>
      <c r="BB41" s="34">
        <f t="shared" si="57"/>
        <v>0</v>
      </c>
      <c r="BC41" s="13">
        <f t="shared" si="57"/>
        <v>3147</v>
      </c>
      <c r="BD41" s="13">
        <f t="shared" si="57"/>
        <v>0</v>
      </c>
      <c r="BE41" s="13">
        <f t="shared" si="57"/>
        <v>3147</v>
      </c>
      <c r="BF41" s="13">
        <f t="shared" si="57"/>
        <v>0</v>
      </c>
      <c r="BG41" s="13">
        <f t="shared" si="57"/>
        <v>0</v>
      </c>
      <c r="BH41" s="13">
        <f t="shared" si="57"/>
        <v>0</v>
      </c>
    </row>
    <row r="42" spans="1:60" ht="33.75" x14ac:dyDescent="0.3">
      <c r="A42" s="21" t="s">
        <v>124</v>
      </c>
      <c r="B42" s="22">
        <v>920</v>
      </c>
      <c r="C42" s="20" t="s">
        <v>14</v>
      </c>
      <c r="D42" s="20" t="s">
        <v>6</v>
      </c>
      <c r="E42" s="20" t="s">
        <v>202</v>
      </c>
      <c r="F42" s="19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>
        <f>AM43</f>
        <v>0</v>
      </c>
      <c r="AN42" s="13">
        <f t="shared" si="56"/>
        <v>5648</v>
      </c>
      <c r="AO42" s="34">
        <f t="shared" si="56"/>
        <v>0</v>
      </c>
      <c r="AP42" s="34">
        <f t="shared" si="56"/>
        <v>0</v>
      </c>
      <c r="AQ42" s="13">
        <f t="shared" si="56"/>
        <v>5648</v>
      </c>
      <c r="AR42" s="34">
        <f t="shared" si="56"/>
        <v>0</v>
      </c>
      <c r="AS42" s="34">
        <f t="shared" si="56"/>
        <v>0</v>
      </c>
      <c r="AT42" s="34">
        <f t="shared" si="56"/>
        <v>0</v>
      </c>
      <c r="AU42" s="34">
        <f t="shared" si="56"/>
        <v>0</v>
      </c>
      <c r="AV42" s="34">
        <f t="shared" si="56"/>
        <v>0</v>
      </c>
      <c r="AW42" s="13">
        <f t="shared" si="56"/>
        <v>5648</v>
      </c>
      <c r="AX42" s="13">
        <f t="shared" si="56"/>
        <v>0</v>
      </c>
      <c r="AY42" s="34">
        <f t="shared" si="57"/>
        <v>0</v>
      </c>
      <c r="AZ42" s="34">
        <f t="shared" si="57"/>
        <v>0</v>
      </c>
      <c r="BA42" s="34">
        <f t="shared" si="57"/>
        <v>0</v>
      </c>
      <c r="BB42" s="34">
        <f t="shared" si="57"/>
        <v>0</v>
      </c>
      <c r="BC42" s="13">
        <f t="shared" si="57"/>
        <v>3147</v>
      </c>
      <c r="BD42" s="13">
        <f t="shared" si="57"/>
        <v>0</v>
      </c>
      <c r="BE42" s="13">
        <f t="shared" si="57"/>
        <v>3147</v>
      </c>
      <c r="BF42" s="13">
        <f t="shared" si="57"/>
        <v>0</v>
      </c>
      <c r="BG42" s="13">
        <f t="shared" si="57"/>
        <v>0</v>
      </c>
      <c r="BH42" s="13">
        <f t="shared" si="57"/>
        <v>0</v>
      </c>
    </row>
    <row r="43" spans="1:60" ht="33.75" x14ac:dyDescent="0.3">
      <c r="A43" s="21" t="s">
        <v>52</v>
      </c>
      <c r="B43" s="22">
        <v>920</v>
      </c>
      <c r="C43" s="20" t="s">
        <v>14</v>
      </c>
      <c r="D43" s="20" t="s">
        <v>6</v>
      </c>
      <c r="E43" s="20" t="s">
        <v>202</v>
      </c>
      <c r="F43" s="20" t="s">
        <v>15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>
        <f>AM44</f>
        <v>0</v>
      </c>
      <c r="AN43" s="13">
        <f t="shared" si="56"/>
        <v>5648</v>
      </c>
      <c r="AO43" s="34">
        <f t="shared" si="56"/>
        <v>0</v>
      </c>
      <c r="AP43" s="34">
        <f t="shared" si="56"/>
        <v>0</v>
      </c>
      <c r="AQ43" s="13">
        <f t="shared" si="56"/>
        <v>5648</v>
      </c>
      <c r="AR43" s="34">
        <f t="shared" si="56"/>
        <v>0</v>
      </c>
      <c r="AS43" s="34">
        <f t="shared" si="56"/>
        <v>0</v>
      </c>
      <c r="AT43" s="34">
        <f t="shared" si="56"/>
        <v>0</v>
      </c>
      <c r="AU43" s="34">
        <f t="shared" si="56"/>
        <v>0</v>
      </c>
      <c r="AV43" s="34">
        <f t="shared" si="56"/>
        <v>0</v>
      </c>
      <c r="AW43" s="13">
        <f t="shared" si="56"/>
        <v>5648</v>
      </c>
      <c r="AX43" s="13">
        <f t="shared" si="56"/>
        <v>0</v>
      </c>
      <c r="AY43" s="34">
        <f t="shared" si="57"/>
        <v>0</v>
      </c>
      <c r="AZ43" s="34">
        <f t="shared" si="57"/>
        <v>0</v>
      </c>
      <c r="BA43" s="34">
        <f t="shared" si="57"/>
        <v>0</v>
      </c>
      <c r="BB43" s="34">
        <f t="shared" si="57"/>
        <v>0</v>
      </c>
      <c r="BC43" s="13">
        <f t="shared" si="57"/>
        <v>3147</v>
      </c>
      <c r="BD43" s="13">
        <f t="shared" si="57"/>
        <v>0</v>
      </c>
      <c r="BE43" s="13">
        <f t="shared" si="57"/>
        <v>3147</v>
      </c>
      <c r="BF43" s="13">
        <f t="shared" si="57"/>
        <v>0</v>
      </c>
      <c r="BG43" s="13">
        <f t="shared" si="57"/>
        <v>0</v>
      </c>
      <c r="BH43" s="13">
        <f t="shared" si="57"/>
        <v>0</v>
      </c>
    </row>
    <row r="44" spans="1:60" ht="33.75" x14ac:dyDescent="0.3">
      <c r="A44" s="21" t="s">
        <v>18</v>
      </c>
      <c r="B44" s="22">
        <v>920</v>
      </c>
      <c r="C44" s="20" t="s">
        <v>14</v>
      </c>
      <c r="D44" s="20" t="s">
        <v>6</v>
      </c>
      <c r="E44" s="20" t="s">
        <v>202</v>
      </c>
      <c r="F44" s="20" t="s">
        <v>19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13">
        <v>5648</v>
      </c>
      <c r="AO44" s="34"/>
      <c r="AP44" s="34"/>
      <c r="AQ44" s="14">
        <f>AK44+AM44+AN44+AO44+AP44</f>
        <v>5648</v>
      </c>
      <c r="AR44" s="14">
        <f>AL44+AP44</f>
        <v>0</v>
      </c>
      <c r="AS44" s="34"/>
      <c r="AT44" s="34"/>
      <c r="AU44" s="34"/>
      <c r="AV44" s="34"/>
      <c r="AW44" s="14">
        <f>AQ44+AS44+AT44+AU44+AV44</f>
        <v>5648</v>
      </c>
      <c r="AX44" s="14">
        <f>AR44+AV44</f>
        <v>0</v>
      </c>
      <c r="AY44" s="34"/>
      <c r="AZ44" s="34"/>
      <c r="BA44" s="34"/>
      <c r="BB44" s="34"/>
      <c r="BC44" s="14">
        <v>3147</v>
      </c>
      <c r="BD44" s="14">
        <f>AX44+BB44</f>
        <v>0</v>
      </c>
      <c r="BE44" s="14">
        <v>3147</v>
      </c>
      <c r="BF44" s="14">
        <f>AZ44+BD44</f>
        <v>0</v>
      </c>
      <c r="BG44" s="14">
        <v>0</v>
      </c>
      <c r="BH44" s="14">
        <f>BB44+BF44</f>
        <v>0</v>
      </c>
    </row>
    <row r="45" spans="1:60" ht="50.25" customHeight="1" x14ac:dyDescent="0.25">
      <c r="A45" s="21" t="s">
        <v>234</v>
      </c>
      <c r="B45" s="36">
        <v>920</v>
      </c>
      <c r="C45" s="20" t="s">
        <v>14</v>
      </c>
      <c r="D45" s="20" t="s">
        <v>6</v>
      </c>
      <c r="E45" s="20" t="s">
        <v>84</v>
      </c>
      <c r="F45" s="20"/>
      <c r="G45" s="13">
        <f t="shared" ref="G45:AF45" si="58">G46+G50+G54+G62+G69+G74+G79+G84+G89+G97+G102+G107+G110+G92</f>
        <v>102794</v>
      </c>
      <c r="H45" s="13">
        <f t="shared" si="58"/>
        <v>72026</v>
      </c>
      <c r="I45" s="13">
        <f t="shared" si="58"/>
        <v>0</v>
      </c>
      <c r="J45" s="13">
        <f t="shared" si="58"/>
        <v>0</v>
      </c>
      <c r="K45" s="13">
        <f t="shared" si="58"/>
        <v>0</v>
      </c>
      <c r="L45" s="13">
        <f t="shared" si="58"/>
        <v>0</v>
      </c>
      <c r="M45" s="13">
        <f t="shared" si="58"/>
        <v>102794</v>
      </c>
      <c r="N45" s="13">
        <f t="shared" si="58"/>
        <v>72026</v>
      </c>
      <c r="O45" s="13">
        <f t="shared" si="58"/>
        <v>0</v>
      </c>
      <c r="P45" s="13">
        <f t="shared" si="58"/>
        <v>0</v>
      </c>
      <c r="Q45" s="13">
        <f t="shared" si="58"/>
        <v>0</v>
      </c>
      <c r="R45" s="13">
        <f t="shared" si="58"/>
        <v>0</v>
      </c>
      <c r="S45" s="13">
        <f t="shared" si="58"/>
        <v>102794</v>
      </c>
      <c r="T45" s="13">
        <f t="shared" si="58"/>
        <v>72026</v>
      </c>
      <c r="U45" s="13">
        <f t="shared" si="58"/>
        <v>0</v>
      </c>
      <c r="V45" s="13">
        <f t="shared" si="58"/>
        <v>0</v>
      </c>
      <c r="W45" s="13">
        <f t="shared" si="58"/>
        <v>0</v>
      </c>
      <c r="X45" s="13">
        <f t="shared" si="58"/>
        <v>0</v>
      </c>
      <c r="Y45" s="13">
        <f t="shared" si="58"/>
        <v>102794</v>
      </c>
      <c r="Z45" s="13">
        <f t="shared" si="58"/>
        <v>72026</v>
      </c>
      <c r="AA45" s="13">
        <f t="shared" si="58"/>
        <v>0</v>
      </c>
      <c r="AB45" s="13">
        <f t="shared" si="58"/>
        <v>0</v>
      </c>
      <c r="AC45" s="13">
        <f t="shared" si="58"/>
        <v>0</v>
      </c>
      <c r="AD45" s="13">
        <f t="shared" si="58"/>
        <v>0</v>
      </c>
      <c r="AE45" s="13">
        <f t="shared" si="58"/>
        <v>102794</v>
      </c>
      <c r="AF45" s="13">
        <f t="shared" si="58"/>
        <v>72026</v>
      </c>
      <c r="AG45" s="13">
        <f t="shared" ref="AG45:BB45" si="59">AG46+AG50+AG54+AG62+AG69+AG74+AG79+AG84+AG89+AG97+AG102+AG107+AG110+AG92+AG66</f>
        <v>0</v>
      </c>
      <c r="AH45" s="13">
        <f t="shared" si="59"/>
        <v>0</v>
      </c>
      <c r="AI45" s="13">
        <f t="shared" si="59"/>
        <v>0</v>
      </c>
      <c r="AJ45" s="13">
        <f t="shared" si="59"/>
        <v>0</v>
      </c>
      <c r="AK45" s="13">
        <f t="shared" si="59"/>
        <v>102794</v>
      </c>
      <c r="AL45" s="13">
        <f t="shared" si="59"/>
        <v>72026</v>
      </c>
      <c r="AM45" s="13">
        <f t="shared" si="59"/>
        <v>0</v>
      </c>
      <c r="AN45" s="13">
        <f t="shared" si="59"/>
        <v>3038</v>
      </c>
      <c r="AO45" s="13">
        <f t="shared" si="59"/>
        <v>0</v>
      </c>
      <c r="AP45" s="13">
        <f t="shared" si="59"/>
        <v>0</v>
      </c>
      <c r="AQ45" s="13">
        <f t="shared" si="59"/>
        <v>105832</v>
      </c>
      <c r="AR45" s="13">
        <f t="shared" si="59"/>
        <v>72026</v>
      </c>
      <c r="AS45" s="13">
        <f t="shared" si="59"/>
        <v>0</v>
      </c>
      <c r="AT45" s="13">
        <f t="shared" si="59"/>
        <v>0</v>
      </c>
      <c r="AU45" s="13">
        <f t="shared" si="59"/>
        <v>0</v>
      </c>
      <c r="AV45" s="13">
        <f t="shared" si="59"/>
        <v>0</v>
      </c>
      <c r="AW45" s="13">
        <f t="shared" si="59"/>
        <v>105832</v>
      </c>
      <c r="AX45" s="13">
        <f t="shared" si="59"/>
        <v>72026</v>
      </c>
      <c r="AY45" s="13">
        <f t="shared" si="59"/>
        <v>0</v>
      </c>
      <c r="AZ45" s="13">
        <f t="shared" si="59"/>
        <v>0</v>
      </c>
      <c r="BA45" s="13">
        <f t="shared" si="59"/>
        <v>0</v>
      </c>
      <c r="BB45" s="13">
        <f t="shared" si="59"/>
        <v>0</v>
      </c>
      <c r="BC45" s="13">
        <f>BC46+BC54+BC66</f>
        <v>38010</v>
      </c>
      <c r="BD45" s="13">
        <f t="shared" ref="BD45:BG45" si="60">BD46+BD54+BD66</f>
        <v>0</v>
      </c>
      <c r="BE45" s="13">
        <f t="shared" si="60"/>
        <v>35426</v>
      </c>
      <c r="BF45" s="13">
        <f t="shared" si="60"/>
        <v>0</v>
      </c>
      <c r="BG45" s="13">
        <f t="shared" si="60"/>
        <v>35438</v>
      </c>
      <c r="BH45" s="13">
        <f>BH46+BH50+BH54+BH62+BH69+BH74+BH79+BH84+BH89+BH97+BH102+BH107+BH110+BH92+BH66</f>
        <v>0</v>
      </c>
    </row>
    <row r="46" spans="1:60" ht="33" x14ac:dyDescent="0.25">
      <c r="A46" s="21" t="s">
        <v>32</v>
      </c>
      <c r="B46" s="36">
        <v>920</v>
      </c>
      <c r="C46" s="37" t="s">
        <v>14</v>
      </c>
      <c r="D46" s="37" t="s">
        <v>6</v>
      </c>
      <c r="E46" s="37" t="s">
        <v>88</v>
      </c>
      <c r="F46" s="20"/>
      <c r="G46" s="13">
        <f t="shared" ref="G46:V48" si="61">G47</f>
        <v>3044</v>
      </c>
      <c r="H46" s="13">
        <f t="shared" si="61"/>
        <v>0</v>
      </c>
      <c r="I46" s="13">
        <f t="shared" si="61"/>
        <v>0</v>
      </c>
      <c r="J46" s="13">
        <f t="shared" si="61"/>
        <v>0</v>
      </c>
      <c r="K46" s="13">
        <f t="shared" si="61"/>
        <v>0</v>
      </c>
      <c r="L46" s="13">
        <f t="shared" si="61"/>
        <v>0</v>
      </c>
      <c r="M46" s="13">
        <f t="shared" si="61"/>
        <v>3044</v>
      </c>
      <c r="N46" s="13">
        <f t="shared" si="61"/>
        <v>0</v>
      </c>
      <c r="O46" s="13">
        <f t="shared" si="61"/>
        <v>0</v>
      </c>
      <c r="P46" s="13">
        <f t="shared" si="61"/>
        <v>0</v>
      </c>
      <c r="Q46" s="13">
        <f t="shared" si="61"/>
        <v>0</v>
      </c>
      <c r="R46" s="13">
        <f t="shared" si="61"/>
        <v>0</v>
      </c>
      <c r="S46" s="13">
        <f t="shared" si="61"/>
        <v>3044</v>
      </c>
      <c r="T46" s="13">
        <f t="shared" si="61"/>
        <v>0</v>
      </c>
      <c r="U46" s="13">
        <f t="shared" si="61"/>
        <v>0</v>
      </c>
      <c r="V46" s="13">
        <f t="shared" si="61"/>
        <v>0</v>
      </c>
      <c r="W46" s="13">
        <f t="shared" ref="U46:AJ48" si="62">W47</f>
        <v>0</v>
      </c>
      <c r="X46" s="13">
        <f t="shared" si="62"/>
        <v>0</v>
      </c>
      <c r="Y46" s="13">
        <f t="shared" si="62"/>
        <v>3044</v>
      </c>
      <c r="Z46" s="13">
        <f t="shared" si="62"/>
        <v>0</v>
      </c>
      <c r="AA46" s="13">
        <f t="shared" si="62"/>
        <v>0</v>
      </c>
      <c r="AB46" s="13">
        <f t="shared" si="62"/>
        <v>0</v>
      </c>
      <c r="AC46" s="13">
        <f t="shared" si="62"/>
        <v>0</v>
      </c>
      <c r="AD46" s="13">
        <f t="shared" si="62"/>
        <v>0</v>
      </c>
      <c r="AE46" s="13">
        <f t="shared" si="62"/>
        <v>3044</v>
      </c>
      <c r="AF46" s="13">
        <f t="shared" si="62"/>
        <v>0</v>
      </c>
      <c r="AG46" s="13">
        <f t="shared" si="62"/>
        <v>0</v>
      </c>
      <c r="AH46" s="13">
        <f t="shared" si="62"/>
        <v>0</v>
      </c>
      <c r="AI46" s="13">
        <f t="shared" si="62"/>
        <v>0</v>
      </c>
      <c r="AJ46" s="13">
        <f t="shared" si="62"/>
        <v>0</v>
      </c>
      <c r="AK46" s="13">
        <f t="shared" ref="AG46:AY48" si="63">AK47</f>
        <v>3044</v>
      </c>
      <c r="AL46" s="13">
        <f t="shared" si="63"/>
        <v>0</v>
      </c>
      <c r="AM46" s="13">
        <f t="shared" si="63"/>
        <v>0</v>
      </c>
      <c r="AN46" s="13">
        <f t="shared" si="63"/>
        <v>0</v>
      </c>
      <c r="AO46" s="13">
        <f t="shared" si="63"/>
        <v>0</v>
      </c>
      <c r="AP46" s="13">
        <f t="shared" si="63"/>
        <v>0</v>
      </c>
      <c r="AQ46" s="13">
        <f t="shared" si="63"/>
        <v>3044</v>
      </c>
      <c r="AR46" s="13">
        <f t="shared" si="63"/>
        <v>0</v>
      </c>
      <c r="AS46" s="13">
        <f t="shared" si="63"/>
        <v>0</v>
      </c>
      <c r="AT46" s="13">
        <f t="shared" si="63"/>
        <v>0</v>
      </c>
      <c r="AU46" s="13">
        <f t="shared" si="63"/>
        <v>0</v>
      </c>
      <c r="AV46" s="13">
        <f t="shared" si="63"/>
        <v>0</v>
      </c>
      <c r="AW46" s="13">
        <f t="shared" si="63"/>
        <v>3044</v>
      </c>
      <c r="AX46" s="13">
        <f t="shared" si="63"/>
        <v>0</v>
      </c>
      <c r="AY46" s="13">
        <f t="shared" si="63"/>
        <v>0</v>
      </c>
      <c r="AZ46" s="13">
        <f t="shared" ref="AY46:BH48" si="64">AZ47</f>
        <v>0</v>
      </c>
      <c r="BA46" s="13">
        <f t="shared" si="64"/>
        <v>0</v>
      </c>
      <c r="BB46" s="13">
        <f t="shared" si="64"/>
        <v>0</v>
      </c>
      <c r="BC46" s="13">
        <f t="shared" si="64"/>
        <v>14476</v>
      </c>
      <c r="BD46" s="13">
        <f t="shared" si="64"/>
        <v>0</v>
      </c>
      <c r="BE46" s="13">
        <f t="shared" si="64"/>
        <v>14476</v>
      </c>
      <c r="BF46" s="13">
        <f t="shared" si="64"/>
        <v>0</v>
      </c>
      <c r="BG46" s="13">
        <f t="shared" si="64"/>
        <v>14476</v>
      </c>
      <c r="BH46" s="13">
        <f t="shared" si="64"/>
        <v>0</v>
      </c>
    </row>
    <row r="47" spans="1:60" ht="33" x14ac:dyDescent="0.25">
      <c r="A47" s="38" t="s">
        <v>124</v>
      </c>
      <c r="B47" s="36">
        <v>920</v>
      </c>
      <c r="C47" s="37" t="s">
        <v>14</v>
      </c>
      <c r="D47" s="37" t="s">
        <v>6</v>
      </c>
      <c r="E47" s="37" t="s">
        <v>150</v>
      </c>
      <c r="F47" s="37"/>
      <c r="G47" s="39">
        <f t="shared" si="61"/>
        <v>3044</v>
      </c>
      <c r="H47" s="39">
        <f t="shared" si="61"/>
        <v>0</v>
      </c>
      <c r="I47" s="39">
        <f t="shared" si="61"/>
        <v>0</v>
      </c>
      <c r="J47" s="39">
        <f t="shared" si="61"/>
        <v>0</v>
      </c>
      <c r="K47" s="39">
        <f t="shared" si="61"/>
        <v>0</v>
      </c>
      <c r="L47" s="39">
        <f t="shared" si="61"/>
        <v>0</v>
      </c>
      <c r="M47" s="39">
        <f t="shared" si="61"/>
        <v>3044</v>
      </c>
      <c r="N47" s="39">
        <f t="shared" si="61"/>
        <v>0</v>
      </c>
      <c r="O47" s="39">
        <f t="shared" si="61"/>
        <v>0</v>
      </c>
      <c r="P47" s="39">
        <f t="shared" si="61"/>
        <v>0</v>
      </c>
      <c r="Q47" s="39">
        <f t="shared" si="61"/>
        <v>0</v>
      </c>
      <c r="R47" s="39">
        <f t="shared" si="61"/>
        <v>0</v>
      </c>
      <c r="S47" s="39">
        <f t="shared" si="61"/>
        <v>3044</v>
      </c>
      <c r="T47" s="39">
        <f t="shared" si="61"/>
        <v>0</v>
      </c>
      <c r="U47" s="39">
        <f t="shared" si="62"/>
        <v>0</v>
      </c>
      <c r="V47" s="39">
        <f t="shared" si="62"/>
        <v>0</v>
      </c>
      <c r="W47" s="39">
        <f t="shared" si="62"/>
        <v>0</v>
      </c>
      <c r="X47" s="39">
        <f t="shared" si="62"/>
        <v>0</v>
      </c>
      <c r="Y47" s="39">
        <f t="shared" si="62"/>
        <v>3044</v>
      </c>
      <c r="Z47" s="39">
        <f t="shared" si="62"/>
        <v>0</v>
      </c>
      <c r="AA47" s="39">
        <f t="shared" si="62"/>
        <v>0</v>
      </c>
      <c r="AB47" s="39">
        <f t="shared" si="62"/>
        <v>0</v>
      </c>
      <c r="AC47" s="39">
        <f t="shared" si="62"/>
        <v>0</v>
      </c>
      <c r="AD47" s="39">
        <f t="shared" si="62"/>
        <v>0</v>
      </c>
      <c r="AE47" s="39">
        <f t="shared" si="62"/>
        <v>3044</v>
      </c>
      <c r="AF47" s="39">
        <f t="shared" si="62"/>
        <v>0</v>
      </c>
      <c r="AG47" s="39">
        <f t="shared" si="63"/>
        <v>0</v>
      </c>
      <c r="AH47" s="39">
        <f t="shared" si="63"/>
        <v>0</v>
      </c>
      <c r="AI47" s="39">
        <f t="shared" si="63"/>
        <v>0</v>
      </c>
      <c r="AJ47" s="39">
        <f t="shared" si="63"/>
        <v>0</v>
      </c>
      <c r="AK47" s="39">
        <f t="shared" si="63"/>
        <v>3044</v>
      </c>
      <c r="AL47" s="39">
        <f t="shared" si="63"/>
        <v>0</v>
      </c>
      <c r="AM47" s="39">
        <f t="shared" si="63"/>
        <v>0</v>
      </c>
      <c r="AN47" s="39">
        <f t="shared" si="63"/>
        <v>0</v>
      </c>
      <c r="AO47" s="39">
        <f t="shared" si="63"/>
        <v>0</v>
      </c>
      <c r="AP47" s="39">
        <f t="shared" si="63"/>
        <v>0</v>
      </c>
      <c r="AQ47" s="39">
        <f t="shared" si="63"/>
        <v>3044</v>
      </c>
      <c r="AR47" s="39">
        <f t="shared" si="63"/>
        <v>0</v>
      </c>
      <c r="AS47" s="39">
        <f t="shared" si="63"/>
        <v>0</v>
      </c>
      <c r="AT47" s="39">
        <f t="shared" si="63"/>
        <v>0</v>
      </c>
      <c r="AU47" s="39">
        <f t="shared" si="63"/>
        <v>0</v>
      </c>
      <c r="AV47" s="39">
        <f t="shared" si="63"/>
        <v>0</v>
      </c>
      <c r="AW47" s="39">
        <f t="shared" si="63"/>
        <v>3044</v>
      </c>
      <c r="AX47" s="39">
        <f t="shared" si="63"/>
        <v>0</v>
      </c>
      <c r="AY47" s="39">
        <f t="shared" si="64"/>
        <v>0</v>
      </c>
      <c r="AZ47" s="39">
        <f t="shared" si="64"/>
        <v>0</v>
      </c>
      <c r="BA47" s="39">
        <f t="shared" si="64"/>
        <v>0</v>
      </c>
      <c r="BB47" s="39">
        <f t="shared" si="64"/>
        <v>0</v>
      </c>
      <c r="BC47" s="39">
        <f t="shared" si="64"/>
        <v>14476</v>
      </c>
      <c r="BD47" s="39">
        <f t="shared" si="64"/>
        <v>0</v>
      </c>
      <c r="BE47" s="39">
        <f t="shared" si="64"/>
        <v>14476</v>
      </c>
      <c r="BF47" s="39">
        <f t="shared" si="64"/>
        <v>0</v>
      </c>
      <c r="BG47" s="39">
        <f t="shared" si="64"/>
        <v>14476</v>
      </c>
      <c r="BH47" s="39">
        <f t="shared" si="64"/>
        <v>0</v>
      </c>
    </row>
    <row r="48" spans="1:60" ht="33" x14ac:dyDescent="0.25">
      <c r="A48" s="21" t="s">
        <v>8</v>
      </c>
      <c r="B48" s="36">
        <v>920</v>
      </c>
      <c r="C48" s="37" t="s">
        <v>14</v>
      </c>
      <c r="D48" s="37" t="s">
        <v>6</v>
      </c>
      <c r="E48" s="37" t="s">
        <v>150</v>
      </c>
      <c r="F48" s="37" t="s">
        <v>9</v>
      </c>
      <c r="G48" s="39">
        <f t="shared" si="61"/>
        <v>3044</v>
      </c>
      <c r="H48" s="39">
        <f t="shared" si="61"/>
        <v>0</v>
      </c>
      <c r="I48" s="39">
        <f t="shared" si="61"/>
        <v>0</v>
      </c>
      <c r="J48" s="39">
        <f t="shared" si="61"/>
        <v>0</v>
      </c>
      <c r="K48" s="39">
        <f t="shared" si="61"/>
        <v>0</v>
      </c>
      <c r="L48" s="39">
        <f t="shared" si="61"/>
        <v>0</v>
      </c>
      <c r="M48" s="39">
        <f t="shared" si="61"/>
        <v>3044</v>
      </c>
      <c r="N48" s="39">
        <f t="shared" si="61"/>
        <v>0</v>
      </c>
      <c r="O48" s="39">
        <f t="shared" si="61"/>
        <v>0</v>
      </c>
      <c r="P48" s="39">
        <f t="shared" si="61"/>
        <v>0</v>
      </c>
      <c r="Q48" s="39">
        <f t="shared" si="61"/>
        <v>0</v>
      </c>
      <c r="R48" s="39">
        <f t="shared" si="61"/>
        <v>0</v>
      </c>
      <c r="S48" s="39">
        <f t="shared" si="61"/>
        <v>3044</v>
      </c>
      <c r="T48" s="39">
        <f t="shared" si="61"/>
        <v>0</v>
      </c>
      <c r="U48" s="39">
        <f t="shared" si="62"/>
        <v>0</v>
      </c>
      <c r="V48" s="39">
        <f t="shared" si="62"/>
        <v>0</v>
      </c>
      <c r="W48" s="39">
        <f t="shared" si="62"/>
        <v>0</v>
      </c>
      <c r="X48" s="39">
        <f t="shared" si="62"/>
        <v>0</v>
      </c>
      <c r="Y48" s="39">
        <f t="shared" si="62"/>
        <v>3044</v>
      </c>
      <c r="Z48" s="39">
        <f t="shared" si="62"/>
        <v>0</v>
      </c>
      <c r="AA48" s="39">
        <f t="shared" si="62"/>
        <v>0</v>
      </c>
      <c r="AB48" s="39">
        <f t="shared" si="62"/>
        <v>0</v>
      </c>
      <c r="AC48" s="39">
        <f t="shared" si="62"/>
        <v>0</v>
      </c>
      <c r="AD48" s="39">
        <f t="shared" si="62"/>
        <v>0</v>
      </c>
      <c r="AE48" s="39">
        <f t="shared" si="62"/>
        <v>3044</v>
      </c>
      <c r="AF48" s="39">
        <f t="shared" si="62"/>
        <v>0</v>
      </c>
      <c r="AG48" s="39">
        <f t="shared" si="63"/>
        <v>0</v>
      </c>
      <c r="AH48" s="39">
        <f t="shared" si="63"/>
        <v>0</v>
      </c>
      <c r="AI48" s="39">
        <f t="shared" si="63"/>
        <v>0</v>
      </c>
      <c r="AJ48" s="39">
        <f t="shared" si="63"/>
        <v>0</v>
      </c>
      <c r="AK48" s="39">
        <f t="shared" si="63"/>
        <v>3044</v>
      </c>
      <c r="AL48" s="39">
        <f t="shared" si="63"/>
        <v>0</v>
      </c>
      <c r="AM48" s="39">
        <f t="shared" si="63"/>
        <v>0</v>
      </c>
      <c r="AN48" s="39">
        <f t="shared" si="63"/>
        <v>0</v>
      </c>
      <c r="AO48" s="39">
        <f t="shared" si="63"/>
        <v>0</v>
      </c>
      <c r="AP48" s="39">
        <f t="shared" si="63"/>
        <v>0</v>
      </c>
      <c r="AQ48" s="39">
        <f t="shared" si="63"/>
        <v>3044</v>
      </c>
      <c r="AR48" s="39">
        <f t="shared" si="63"/>
        <v>0</v>
      </c>
      <c r="AS48" s="39">
        <f t="shared" si="63"/>
        <v>0</v>
      </c>
      <c r="AT48" s="39">
        <f t="shared" si="63"/>
        <v>0</v>
      </c>
      <c r="AU48" s="39">
        <f t="shared" si="63"/>
        <v>0</v>
      </c>
      <c r="AV48" s="39">
        <f t="shared" si="63"/>
        <v>0</v>
      </c>
      <c r="AW48" s="39">
        <f t="shared" si="63"/>
        <v>3044</v>
      </c>
      <c r="AX48" s="39">
        <f t="shared" si="63"/>
        <v>0</v>
      </c>
      <c r="AY48" s="39">
        <f t="shared" si="64"/>
        <v>0</v>
      </c>
      <c r="AZ48" s="39">
        <f t="shared" si="64"/>
        <v>0</v>
      </c>
      <c r="BA48" s="39">
        <f t="shared" si="64"/>
        <v>0</v>
      </c>
      <c r="BB48" s="39">
        <f t="shared" si="64"/>
        <v>0</v>
      </c>
      <c r="BC48" s="39">
        <f t="shared" si="64"/>
        <v>14476</v>
      </c>
      <c r="BD48" s="39">
        <f t="shared" si="64"/>
        <v>0</v>
      </c>
      <c r="BE48" s="39">
        <f t="shared" si="64"/>
        <v>14476</v>
      </c>
      <c r="BF48" s="39">
        <f t="shared" si="64"/>
        <v>0</v>
      </c>
      <c r="BG48" s="39">
        <f t="shared" si="64"/>
        <v>14476</v>
      </c>
      <c r="BH48" s="39">
        <f t="shared" si="64"/>
        <v>0</v>
      </c>
    </row>
    <row r="49" spans="1:60" ht="27" customHeight="1" x14ac:dyDescent="0.25">
      <c r="A49" s="21" t="s">
        <v>10</v>
      </c>
      <c r="B49" s="36">
        <v>920</v>
      </c>
      <c r="C49" s="37" t="s">
        <v>14</v>
      </c>
      <c r="D49" s="37" t="s">
        <v>6</v>
      </c>
      <c r="E49" s="37" t="s">
        <v>150</v>
      </c>
      <c r="F49" s="37" t="s">
        <v>17</v>
      </c>
      <c r="G49" s="14">
        <v>3044</v>
      </c>
      <c r="H49" s="14"/>
      <c r="I49" s="14"/>
      <c r="J49" s="14"/>
      <c r="K49" s="14"/>
      <c r="L49" s="14"/>
      <c r="M49" s="14">
        <f>G49+I49+J49+K49+L49</f>
        <v>3044</v>
      </c>
      <c r="N49" s="14">
        <f>H49+L49</f>
        <v>0</v>
      </c>
      <c r="O49" s="14"/>
      <c r="P49" s="14"/>
      <c r="Q49" s="14"/>
      <c r="R49" s="14"/>
      <c r="S49" s="14">
        <f>M49+O49+P49+Q49+R49</f>
        <v>3044</v>
      </c>
      <c r="T49" s="14">
        <f>N49+R49</f>
        <v>0</v>
      </c>
      <c r="U49" s="14"/>
      <c r="V49" s="14"/>
      <c r="W49" s="14"/>
      <c r="X49" s="14"/>
      <c r="Y49" s="14">
        <f>S49+U49+V49+W49+X49</f>
        <v>3044</v>
      </c>
      <c r="Z49" s="14">
        <f>T49+X49</f>
        <v>0</v>
      </c>
      <c r="AA49" s="14"/>
      <c r="AB49" s="14"/>
      <c r="AC49" s="14"/>
      <c r="AD49" s="14"/>
      <c r="AE49" s="14">
        <f>Y49+AA49+AB49+AC49+AD49</f>
        <v>3044</v>
      </c>
      <c r="AF49" s="14">
        <f>Z49+AD49</f>
        <v>0</v>
      </c>
      <c r="AG49" s="14"/>
      <c r="AH49" s="14"/>
      <c r="AI49" s="14"/>
      <c r="AJ49" s="14"/>
      <c r="AK49" s="14">
        <f>AE49+AG49+AH49+AI49+AJ49</f>
        <v>3044</v>
      </c>
      <c r="AL49" s="14">
        <f>AF49+AJ49</f>
        <v>0</v>
      </c>
      <c r="AM49" s="14"/>
      <c r="AN49" s="14"/>
      <c r="AO49" s="14"/>
      <c r="AP49" s="14"/>
      <c r="AQ49" s="14">
        <f>AK49+AM49+AN49+AO49+AP49</f>
        <v>3044</v>
      </c>
      <c r="AR49" s="14">
        <f>AL49+AP49</f>
        <v>0</v>
      </c>
      <c r="AS49" s="14"/>
      <c r="AT49" s="14"/>
      <c r="AU49" s="14"/>
      <c r="AV49" s="14"/>
      <c r="AW49" s="14">
        <f>AQ49+AS49+AT49+AU49+AV49</f>
        <v>3044</v>
      </c>
      <c r="AX49" s="14">
        <f>AR49+AV49</f>
        <v>0</v>
      </c>
      <c r="AY49" s="14"/>
      <c r="AZ49" s="14"/>
      <c r="BA49" s="14"/>
      <c r="BB49" s="14"/>
      <c r="BC49" s="14">
        <v>14476</v>
      </c>
      <c r="BD49" s="14">
        <f>AX49+BB49</f>
        <v>0</v>
      </c>
      <c r="BE49" s="14">
        <v>14476</v>
      </c>
      <c r="BF49" s="14">
        <f>AZ49+BD49</f>
        <v>0</v>
      </c>
      <c r="BG49" s="14">
        <v>14476</v>
      </c>
      <c r="BH49" s="14"/>
    </row>
    <row r="50" spans="1:60" s="9" customFormat="1" ht="1.5" hidden="1" customHeight="1" x14ac:dyDescent="0.25">
      <c r="A50" s="38" t="s">
        <v>11</v>
      </c>
      <c r="B50" s="36">
        <v>920</v>
      </c>
      <c r="C50" s="37" t="s">
        <v>14</v>
      </c>
      <c r="D50" s="37" t="s">
        <v>6</v>
      </c>
      <c r="E50" s="37" t="s">
        <v>85</v>
      </c>
      <c r="F50" s="37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</row>
    <row r="51" spans="1:60" s="9" customFormat="1" ht="28.5" hidden="1" customHeight="1" x14ac:dyDescent="0.25">
      <c r="A51" s="38" t="s">
        <v>57</v>
      </c>
      <c r="B51" s="36">
        <v>920</v>
      </c>
      <c r="C51" s="37" t="s">
        <v>14</v>
      </c>
      <c r="D51" s="37" t="s">
        <v>6</v>
      </c>
      <c r="E51" s="37" t="s">
        <v>86</v>
      </c>
      <c r="F51" s="37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s="9" customFormat="1" ht="0.75" hidden="1" customHeight="1" x14ac:dyDescent="0.25">
      <c r="A52" s="21" t="s">
        <v>52</v>
      </c>
      <c r="B52" s="36">
        <v>920</v>
      </c>
      <c r="C52" s="20" t="s">
        <v>14</v>
      </c>
      <c r="D52" s="20" t="s">
        <v>6</v>
      </c>
      <c r="E52" s="20" t="s">
        <v>86</v>
      </c>
      <c r="F52" s="20" t="s">
        <v>15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</row>
    <row r="53" spans="1:60" s="9" customFormat="1" ht="39.75" hidden="1" customHeight="1" x14ac:dyDescent="0.25">
      <c r="A53" s="21" t="s">
        <v>18</v>
      </c>
      <c r="B53" s="36">
        <v>920</v>
      </c>
      <c r="C53" s="20" t="s">
        <v>14</v>
      </c>
      <c r="D53" s="20" t="s">
        <v>6</v>
      </c>
      <c r="E53" s="20" t="s">
        <v>86</v>
      </c>
      <c r="F53" s="20" t="s">
        <v>19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</row>
    <row r="54" spans="1:60" ht="26.25" customHeight="1" x14ac:dyDescent="0.25">
      <c r="A54" s="40" t="s">
        <v>38</v>
      </c>
      <c r="B54" s="36">
        <v>920</v>
      </c>
      <c r="C54" s="20" t="s">
        <v>14</v>
      </c>
      <c r="D54" s="20" t="s">
        <v>6</v>
      </c>
      <c r="E54" s="20" t="s">
        <v>121</v>
      </c>
      <c r="F54" s="20"/>
      <c r="G54" s="13">
        <f t="shared" ref="G54:BG54" si="65">G55</f>
        <v>14502</v>
      </c>
      <c r="H54" s="13">
        <f t="shared" si="65"/>
        <v>0</v>
      </c>
      <c r="I54" s="13">
        <f t="shared" si="65"/>
        <v>0</v>
      </c>
      <c r="J54" s="13">
        <f t="shared" si="65"/>
        <v>0</v>
      </c>
      <c r="K54" s="13">
        <f t="shared" si="65"/>
        <v>0</v>
      </c>
      <c r="L54" s="13">
        <f t="shared" si="65"/>
        <v>0</v>
      </c>
      <c r="M54" s="13">
        <f t="shared" si="65"/>
        <v>14502</v>
      </c>
      <c r="N54" s="13">
        <f t="shared" si="65"/>
        <v>0</v>
      </c>
      <c r="O54" s="13">
        <f t="shared" si="65"/>
        <v>0</v>
      </c>
      <c r="P54" s="13">
        <f t="shared" si="65"/>
        <v>0</v>
      </c>
      <c r="Q54" s="13">
        <f t="shared" si="65"/>
        <v>0</v>
      </c>
      <c r="R54" s="13">
        <f t="shared" si="65"/>
        <v>0</v>
      </c>
      <c r="S54" s="13">
        <f t="shared" si="65"/>
        <v>14502</v>
      </c>
      <c r="T54" s="13">
        <f t="shared" si="65"/>
        <v>0</v>
      </c>
      <c r="U54" s="13">
        <f t="shared" si="65"/>
        <v>0</v>
      </c>
      <c r="V54" s="13">
        <f t="shared" si="65"/>
        <v>0</v>
      </c>
      <c r="W54" s="13">
        <f t="shared" si="65"/>
        <v>0</v>
      </c>
      <c r="X54" s="13">
        <f t="shared" si="65"/>
        <v>0</v>
      </c>
      <c r="Y54" s="13">
        <f t="shared" si="65"/>
        <v>14502</v>
      </c>
      <c r="Z54" s="13">
        <f t="shared" si="65"/>
        <v>0</v>
      </c>
      <c r="AA54" s="13">
        <f t="shared" si="65"/>
        <v>0</v>
      </c>
      <c r="AB54" s="13">
        <f t="shared" si="65"/>
        <v>0</v>
      </c>
      <c r="AC54" s="13">
        <f t="shared" si="65"/>
        <v>0</v>
      </c>
      <c r="AD54" s="13">
        <f t="shared" si="65"/>
        <v>0</v>
      </c>
      <c r="AE54" s="13">
        <f t="shared" si="65"/>
        <v>14502</v>
      </c>
      <c r="AF54" s="13">
        <f t="shared" si="65"/>
        <v>0</v>
      </c>
      <c r="AG54" s="13">
        <f t="shared" si="65"/>
        <v>0</v>
      </c>
      <c r="AH54" s="13">
        <f t="shared" si="65"/>
        <v>0</v>
      </c>
      <c r="AI54" s="13">
        <f t="shared" si="65"/>
        <v>0</v>
      </c>
      <c r="AJ54" s="13">
        <f t="shared" si="65"/>
        <v>0</v>
      </c>
      <c r="AK54" s="13">
        <f t="shared" si="65"/>
        <v>14502</v>
      </c>
      <c r="AL54" s="13">
        <f t="shared" si="65"/>
        <v>0</v>
      </c>
      <c r="AM54" s="13">
        <f t="shared" si="65"/>
        <v>0</v>
      </c>
      <c r="AN54" s="13">
        <f t="shared" si="65"/>
        <v>3038</v>
      </c>
      <c r="AO54" s="13">
        <f t="shared" si="65"/>
        <v>0</v>
      </c>
      <c r="AP54" s="13">
        <f t="shared" si="65"/>
        <v>0</v>
      </c>
      <c r="AQ54" s="13">
        <f t="shared" si="65"/>
        <v>17540</v>
      </c>
      <c r="AR54" s="13">
        <f t="shared" si="65"/>
        <v>0</v>
      </c>
      <c r="AS54" s="13">
        <f t="shared" si="65"/>
        <v>0</v>
      </c>
      <c r="AT54" s="13">
        <f t="shared" si="65"/>
        <v>0</v>
      </c>
      <c r="AU54" s="13">
        <f t="shared" si="65"/>
        <v>0</v>
      </c>
      <c r="AV54" s="13">
        <f t="shared" si="65"/>
        <v>0</v>
      </c>
      <c r="AW54" s="13">
        <f t="shared" si="65"/>
        <v>17540</v>
      </c>
      <c r="AX54" s="13">
        <f t="shared" si="65"/>
        <v>0</v>
      </c>
      <c r="AY54" s="13">
        <f t="shared" si="65"/>
        <v>0</v>
      </c>
      <c r="AZ54" s="13">
        <f t="shared" si="65"/>
        <v>0</v>
      </c>
      <c r="BA54" s="13">
        <f t="shared" si="65"/>
        <v>0</v>
      </c>
      <c r="BB54" s="13">
        <f t="shared" si="65"/>
        <v>0</v>
      </c>
      <c r="BC54" s="13">
        <f t="shared" si="65"/>
        <v>22847</v>
      </c>
      <c r="BD54" s="13">
        <f t="shared" si="65"/>
        <v>0</v>
      </c>
      <c r="BE54" s="13">
        <f t="shared" si="65"/>
        <v>20950</v>
      </c>
      <c r="BF54" s="13">
        <f t="shared" si="65"/>
        <v>0</v>
      </c>
      <c r="BG54" s="13">
        <f t="shared" si="65"/>
        <v>20962</v>
      </c>
      <c r="BH54" s="13"/>
    </row>
    <row r="55" spans="1:60" ht="33" x14ac:dyDescent="0.25">
      <c r="A55" s="21" t="s">
        <v>124</v>
      </c>
      <c r="B55" s="36">
        <v>920</v>
      </c>
      <c r="C55" s="20" t="s">
        <v>14</v>
      </c>
      <c r="D55" s="20" t="s">
        <v>6</v>
      </c>
      <c r="E55" s="20" t="s">
        <v>120</v>
      </c>
      <c r="F55" s="20"/>
      <c r="G55" s="13">
        <f>G58+G56+G60</f>
        <v>14502</v>
      </c>
      <c r="H55" s="13">
        <f>H58+H56+H60</f>
        <v>0</v>
      </c>
      <c r="I55" s="13">
        <f t="shared" ref="I55:N55" si="66">I58+I56+I60</f>
        <v>0</v>
      </c>
      <c r="J55" s="13">
        <f t="shared" si="66"/>
        <v>0</v>
      </c>
      <c r="K55" s="13">
        <f t="shared" si="66"/>
        <v>0</v>
      </c>
      <c r="L55" s="13">
        <f t="shared" si="66"/>
        <v>0</v>
      </c>
      <c r="M55" s="13">
        <f t="shared" si="66"/>
        <v>14502</v>
      </c>
      <c r="N55" s="13">
        <f t="shared" si="66"/>
        <v>0</v>
      </c>
      <c r="O55" s="13">
        <f t="shared" ref="O55:T55" si="67">O58+O56+O60</f>
        <v>0</v>
      </c>
      <c r="P55" s="13">
        <f t="shared" si="67"/>
        <v>0</v>
      </c>
      <c r="Q55" s="13">
        <f t="shared" si="67"/>
        <v>0</v>
      </c>
      <c r="R55" s="13">
        <f t="shared" si="67"/>
        <v>0</v>
      </c>
      <c r="S55" s="13">
        <f t="shared" si="67"/>
        <v>14502</v>
      </c>
      <c r="T55" s="13">
        <f t="shared" si="67"/>
        <v>0</v>
      </c>
      <c r="U55" s="13">
        <f t="shared" ref="U55:Z55" si="68">U58+U56+U60</f>
        <v>0</v>
      </c>
      <c r="V55" s="13">
        <f t="shared" si="68"/>
        <v>0</v>
      </c>
      <c r="W55" s="13">
        <f t="shared" si="68"/>
        <v>0</v>
      </c>
      <c r="X55" s="13">
        <f t="shared" si="68"/>
        <v>0</v>
      </c>
      <c r="Y55" s="13">
        <f t="shared" si="68"/>
        <v>14502</v>
      </c>
      <c r="Z55" s="13">
        <f t="shared" si="68"/>
        <v>0</v>
      </c>
      <c r="AA55" s="13">
        <f t="shared" ref="AA55:AF55" si="69">AA58+AA56+AA60</f>
        <v>0</v>
      </c>
      <c r="AB55" s="13">
        <f t="shared" si="69"/>
        <v>0</v>
      </c>
      <c r="AC55" s="13">
        <f t="shared" si="69"/>
        <v>0</v>
      </c>
      <c r="AD55" s="13">
        <f t="shared" si="69"/>
        <v>0</v>
      </c>
      <c r="AE55" s="13">
        <f t="shared" si="69"/>
        <v>14502</v>
      </c>
      <c r="AF55" s="13">
        <f t="shared" si="69"/>
        <v>0</v>
      </c>
      <c r="AG55" s="13">
        <f t="shared" ref="AG55:AL55" si="70">AG58+AG56+AG60</f>
        <v>0</v>
      </c>
      <c r="AH55" s="13">
        <f t="shared" si="70"/>
        <v>0</v>
      </c>
      <c r="AI55" s="13">
        <f t="shared" si="70"/>
        <v>0</v>
      </c>
      <c r="AJ55" s="13">
        <f t="shared" si="70"/>
        <v>0</v>
      </c>
      <c r="AK55" s="13">
        <f t="shared" si="70"/>
        <v>14502</v>
      </c>
      <c r="AL55" s="13">
        <f t="shared" si="70"/>
        <v>0</v>
      </c>
      <c r="AM55" s="13">
        <f t="shared" ref="AM55:AR55" si="71">AM58+AM56+AM60</f>
        <v>0</v>
      </c>
      <c r="AN55" s="13">
        <f t="shared" si="71"/>
        <v>3038</v>
      </c>
      <c r="AO55" s="13">
        <f t="shared" si="71"/>
        <v>0</v>
      </c>
      <c r="AP55" s="13">
        <f t="shared" si="71"/>
        <v>0</v>
      </c>
      <c r="AQ55" s="13">
        <f t="shared" si="71"/>
        <v>17540</v>
      </c>
      <c r="AR55" s="13">
        <f t="shared" si="71"/>
        <v>0</v>
      </c>
      <c r="AS55" s="13">
        <f t="shared" ref="AS55:AX55" si="72">AS58+AS56+AS60</f>
        <v>0</v>
      </c>
      <c r="AT55" s="13">
        <f t="shared" si="72"/>
        <v>0</v>
      </c>
      <c r="AU55" s="13">
        <f t="shared" si="72"/>
        <v>0</v>
      </c>
      <c r="AV55" s="13">
        <f t="shared" si="72"/>
        <v>0</v>
      </c>
      <c r="AW55" s="13">
        <f t="shared" si="72"/>
        <v>17540</v>
      </c>
      <c r="AX55" s="13">
        <f t="shared" si="72"/>
        <v>0</v>
      </c>
      <c r="AY55" s="13">
        <f t="shared" ref="AY55:BB55" si="73">AY58+AY56+AY60</f>
        <v>0</v>
      </c>
      <c r="AZ55" s="13">
        <f t="shared" si="73"/>
        <v>0</v>
      </c>
      <c r="BA55" s="13">
        <f t="shared" si="73"/>
        <v>0</v>
      </c>
      <c r="BB55" s="13">
        <f t="shared" si="73"/>
        <v>0</v>
      </c>
      <c r="BC55" s="13">
        <f>BC56+BC58+BC60</f>
        <v>22847</v>
      </c>
      <c r="BD55" s="13">
        <f t="shared" ref="BD55" si="74">BD56+BD58</f>
        <v>0</v>
      </c>
      <c r="BE55" s="13">
        <f>BE56+BE58+BE60</f>
        <v>20950</v>
      </c>
      <c r="BF55" s="13">
        <f t="shared" ref="BF55:BG55" si="75">BF56+BF58+BF60</f>
        <v>0</v>
      </c>
      <c r="BG55" s="13">
        <f t="shared" si="75"/>
        <v>20962</v>
      </c>
      <c r="BH55" s="13"/>
    </row>
    <row r="56" spans="1:60" ht="66" x14ac:dyDescent="0.25">
      <c r="A56" s="21" t="s">
        <v>108</v>
      </c>
      <c r="B56" s="22" t="s">
        <v>55</v>
      </c>
      <c r="C56" s="20" t="s">
        <v>14</v>
      </c>
      <c r="D56" s="20" t="s">
        <v>6</v>
      </c>
      <c r="E56" s="20" t="s">
        <v>120</v>
      </c>
      <c r="F56" s="20" t="s">
        <v>34</v>
      </c>
      <c r="G56" s="13">
        <f t="shared" ref="G56:BG56" si="76">G57</f>
        <v>6961</v>
      </c>
      <c r="H56" s="13">
        <f t="shared" si="76"/>
        <v>0</v>
      </c>
      <c r="I56" s="13">
        <f t="shared" si="76"/>
        <v>0</v>
      </c>
      <c r="J56" s="13">
        <f t="shared" si="76"/>
        <v>0</v>
      </c>
      <c r="K56" s="13">
        <f t="shared" si="76"/>
        <v>0</v>
      </c>
      <c r="L56" s="13">
        <f t="shared" si="76"/>
        <v>0</v>
      </c>
      <c r="M56" s="13">
        <f t="shared" si="76"/>
        <v>6961</v>
      </c>
      <c r="N56" s="13">
        <f t="shared" si="76"/>
        <v>0</v>
      </c>
      <c r="O56" s="13">
        <f t="shared" si="76"/>
        <v>0</v>
      </c>
      <c r="P56" s="13">
        <f t="shared" si="76"/>
        <v>0</v>
      </c>
      <c r="Q56" s="13">
        <f t="shared" si="76"/>
        <v>0</v>
      </c>
      <c r="R56" s="13">
        <f t="shared" si="76"/>
        <v>0</v>
      </c>
      <c r="S56" s="13">
        <f t="shared" si="76"/>
        <v>6961</v>
      </c>
      <c r="T56" s="13">
        <f t="shared" si="76"/>
        <v>0</v>
      </c>
      <c r="U56" s="13">
        <f t="shared" si="76"/>
        <v>0</v>
      </c>
      <c r="V56" s="13">
        <f t="shared" si="76"/>
        <v>0</v>
      </c>
      <c r="W56" s="13">
        <f t="shared" si="76"/>
        <v>0</v>
      </c>
      <c r="X56" s="13">
        <f t="shared" si="76"/>
        <v>0</v>
      </c>
      <c r="Y56" s="13">
        <f t="shared" si="76"/>
        <v>6961</v>
      </c>
      <c r="Z56" s="13">
        <f t="shared" si="76"/>
        <v>0</v>
      </c>
      <c r="AA56" s="13">
        <f t="shared" si="76"/>
        <v>0</v>
      </c>
      <c r="AB56" s="13">
        <f t="shared" si="76"/>
        <v>0</v>
      </c>
      <c r="AC56" s="13">
        <f t="shared" si="76"/>
        <v>0</v>
      </c>
      <c r="AD56" s="13">
        <f t="shared" si="76"/>
        <v>0</v>
      </c>
      <c r="AE56" s="13">
        <f t="shared" si="76"/>
        <v>6961</v>
      </c>
      <c r="AF56" s="13">
        <f t="shared" si="76"/>
        <v>0</v>
      </c>
      <c r="AG56" s="13">
        <f t="shared" si="76"/>
        <v>0</v>
      </c>
      <c r="AH56" s="13">
        <f t="shared" si="76"/>
        <v>0</v>
      </c>
      <c r="AI56" s="13">
        <f t="shared" si="76"/>
        <v>0</v>
      </c>
      <c r="AJ56" s="13">
        <f t="shared" si="76"/>
        <v>0</v>
      </c>
      <c r="AK56" s="13">
        <f t="shared" si="76"/>
        <v>6961</v>
      </c>
      <c r="AL56" s="13">
        <f t="shared" si="76"/>
        <v>0</v>
      </c>
      <c r="AM56" s="13">
        <f t="shared" si="76"/>
        <v>0</v>
      </c>
      <c r="AN56" s="13">
        <f t="shared" si="76"/>
        <v>0</v>
      </c>
      <c r="AO56" s="13">
        <f t="shared" si="76"/>
        <v>0</v>
      </c>
      <c r="AP56" s="13">
        <f t="shared" si="76"/>
        <v>0</v>
      </c>
      <c r="AQ56" s="13">
        <f t="shared" si="76"/>
        <v>6961</v>
      </c>
      <c r="AR56" s="13">
        <f t="shared" si="76"/>
        <v>0</v>
      </c>
      <c r="AS56" s="13">
        <f t="shared" si="76"/>
        <v>0</v>
      </c>
      <c r="AT56" s="13">
        <f t="shared" si="76"/>
        <v>0</v>
      </c>
      <c r="AU56" s="13">
        <f t="shared" si="76"/>
        <v>0</v>
      </c>
      <c r="AV56" s="13">
        <f t="shared" si="76"/>
        <v>0</v>
      </c>
      <c r="AW56" s="13">
        <f t="shared" si="76"/>
        <v>6961</v>
      </c>
      <c r="AX56" s="13">
        <f t="shared" si="76"/>
        <v>0</v>
      </c>
      <c r="AY56" s="13">
        <f t="shared" si="76"/>
        <v>0</v>
      </c>
      <c r="AZ56" s="13">
        <f t="shared" si="76"/>
        <v>0</v>
      </c>
      <c r="BA56" s="13">
        <f t="shared" si="76"/>
        <v>0</v>
      </c>
      <c r="BB56" s="13">
        <f t="shared" si="76"/>
        <v>0</v>
      </c>
      <c r="BC56" s="13">
        <f t="shared" si="76"/>
        <v>7517</v>
      </c>
      <c r="BD56" s="13">
        <f t="shared" si="76"/>
        <v>0</v>
      </c>
      <c r="BE56" s="13">
        <f t="shared" si="76"/>
        <v>7517</v>
      </c>
      <c r="BF56" s="13">
        <f t="shared" si="76"/>
        <v>0</v>
      </c>
      <c r="BG56" s="13">
        <f t="shared" si="76"/>
        <v>7517</v>
      </c>
      <c r="BH56" s="13"/>
    </row>
    <row r="57" spans="1:60" x14ac:dyDescent="0.25">
      <c r="A57" s="21" t="s">
        <v>35</v>
      </c>
      <c r="B57" s="22" t="s">
        <v>55</v>
      </c>
      <c r="C57" s="20" t="s">
        <v>14</v>
      </c>
      <c r="D57" s="20" t="s">
        <v>6</v>
      </c>
      <c r="E57" s="20" t="s">
        <v>120</v>
      </c>
      <c r="F57" s="20" t="s">
        <v>36</v>
      </c>
      <c r="G57" s="14">
        <v>6961</v>
      </c>
      <c r="H57" s="14"/>
      <c r="I57" s="14"/>
      <c r="J57" s="14"/>
      <c r="K57" s="14"/>
      <c r="L57" s="14"/>
      <c r="M57" s="14">
        <f>G57+I57+J57+K57+L57</f>
        <v>6961</v>
      </c>
      <c r="N57" s="14">
        <f>H57+L57</f>
        <v>0</v>
      </c>
      <c r="O57" s="14"/>
      <c r="P57" s="14"/>
      <c r="Q57" s="14"/>
      <c r="R57" s="14"/>
      <c r="S57" s="14">
        <f>M57+O57+P57+Q57+R57</f>
        <v>6961</v>
      </c>
      <c r="T57" s="14">
        <f>N57+R57</f>
        <v>0</v>
      </c>
      <c r="U57" s="14"/>
      <c r="V57" s="14"/>
      <c r="W57" s="14"/>
      <c r="X57" s="14"/>
      <c r="Y57" s="14">
        <f>S57+U57+V57+W57+X57</f>
        <v>6961</v>
      </c>
      <c r="Z57" s="14">
        <f>T57+X57</f>
        <v>0</v>
      </c>
      <c r="AA57" s="14"/>
      <c r="AB57" s="14"/>
      <c r="AC57" s="14"/>
      <c r="AD57" s="14"/>
      <c r="AE57" s="14">
        <f>Y57+AA57+AB57+AC57+AD57</f>
        <v>6961</v>
      </c>
      <c r="AF57" s="14">
        <f>Z57+AD57</f>
        <v>0</v>
      </c>
      <c r="AG57" s="14"/>
      <c r="AH57" s="14"/>
      <c r="AI57" s="14"/>
      <c r="AJ57" s="14"/>
      <c r="AK57" s="14">
        <f>AE57+AG57+AH57+AI57+AJ57</f>
        <v>6961</v>
      </c>
      <c r="AL57" s="14">
        <f>AF57+AJ57</f>
        <v>0</v>
      </c>
      <c r="AM57" s="14"/>
      <c r="AN57" s="14"/>
      <c r="AO57" s="14"/>
      <c r="AP57" s="14"/>
      <c r="AQ57" s="14">
        <f>AK57+AM57+AN57+AO57+AP57</f>
        <v>6961</v>
      </c>
      <c r="AR57" s="14">
        <f>AL57+AP57</f>
        <v>0</v>
      </c>
      <c r="AS57" s="14"/>
      <c r="AT57" s="14"/>
      <c r="AU57" s="14"/>
      <c r="AV57" s="14"/>
      <c r="AW57" s="14">
        <f>AQ57+AS57+AT57+AU57+AV57</f>
        <v>6961</v>
      </c>
      <c r="AX57" s="14">
        <f>AR57+AV57</f>
        <v>0</v>
      </c>
      <c r="AY57" s="14"/>
      <c r="AZ57" s="14"/>
      <c r="BA57" s="14"/>
      <c r="BB57" s="14"/>
      <c r="BC57" s="14">
        <v>7517</v>
      </c>
      <c r="BD57" s="14">
        <f>AX57+BB57</f>
        <v>0</v>
      </c>
      <c r="BE57" s="14">
        <v>7517</v>
      </c>
      <c r="BF57" s="14">
        <f>AZ57+BD57</f>
        <v>0</v>
      </c>
      <c r="BG57" s="14">
        <v>7517</v>
      </c>
      <c r="BH57" s="14"/>
    </row>
    <row r="58" spans="1:60" ht="33" x14ac:dyDescent="0.25">
      <c r="A58" s="21" t="s">
        <v>52</v>
      </c>
      <c r="B58" s="22" t="s">
        <v>55</v>
      </c>
      <c r="C58" s="20" t="s">
        <v>14</v>
      </c>
      <c r="D58" s="20" t="s">
        <v>6</v>
      </c>
      <c r="E58" s="20" t="s">
        <v>120</v>
      </c>
      <c r="F58" s="20" t="s">
        <v>15</v>
      </c>
      <c r="G58" s="13">
        <f t="shared" ref="G58:BG58" si="77">G59</f>
        <v>7526</v>
      </c>
      <c r="H58" s="13">
        <f t="shared" si="77"/>
        <v>0</v>
      </c>
      <c r="I58" s="13">
        <f t="shared" si="77"/>
        <v>0</v>
      </c>
      <c r="J58" s="13">
        <f t="shared" si="77"/>
        <v>0</v>
      </c>
      <c r="K58" s="13">
        <f t="shared" si="77"/>
        <v>0</v>
      </c>
      <c r="L58" s="13">
        <f t="shared" si="77"/>
        <v>0</v>
      </c>
      <c r="M58" s="13">
        <f t="shared" si="77"/>
        <v>7526</v>
      </c>
      <c r="N58" s="13">
        <f t="shared" si="77"/>
        <v>0</v>
      </c>
      <c r="O58" s="13">
        <f t="shared" si="77"/>
        <v>0</v>
      </c>
      <c r="P58" s="13">
        <f t="shared" si="77"/>
        <v>0</v>
      </c>
      <c r="Q58" s="13">
        <f t="shared" si="77"/>
        <v>0</v>
      </c>
      <c r="R58" s="13">
        <f t="shared" si="77"/>
        <v>0</v>
      </c>
      <c r="S58" s="13">
        <f t="shared" si="77"/>
        <v>7526</v>
      </c>
      <c r="T58" s="13">
        <f t="shared" si="77"/>
        <v>0</v>
      </c>
      <c r="U58" s="13">
        <f t="shared" si="77"/>
        <v>0</v>
      </c>
      <c r="V58" s="13">
        <f t="shared" si="77"/>
        <v>0</v>
      </c>
      <c r="W58" s="13">
        <f t="shared" si="77"/>
        <v>0</v>
      </c>
      <c r="X58" s="13">
        <f t="shared" si="77"/>
        <v>0</v>
      </c>
      <c r="Y58" s="13">
        <f t="shared" si="77"/>
        <v>7526</v>
      </c>
      <c r="Z58" s="13">
        <f t="shared" si="77"/>
        <v>0</v>
      </c>
      <c r="AA58" s="13">
        <f t="shared" si="77"/>
        <v>0</v>
      </c>
      <c r="AB58" s="13">
        <f t="shared" si="77"/>
        <v>0</v>
      </c>
      <c r="AC58" s="13">
        <f t="shared" si="77"/>
        <v>0</v>
      </c>
      <c r="AD58" s="13">
        <f t="shared" si="77"/>
        <v>0</v>
      </c>
      <c r="AE58" s="13">
        <f t="shared" si="77"/>
        <v>7526</v>
      </c>
      <c r="AF58" s="13">
        <f t="shared" si="77"/>
        <v>0</v>
      </c>
      <c r="AG58" s="13">
        <f t="shared" si="77"/>
        <v>0</v>
      </c>
      <c r="AH58" s="13">
        <f t="shared" si="77"/>
        <v>0</v>
      </c>
      <c r="AI58" s="13">
        <f t="shared" si="77"/>
        <v>0</v>
      </c>
      <c r="AJ58" s="13">
        <f t="shared" si="77"/>
        <v>0</v>
      </c>
      <c r="AK58" s="13">
        <f t="shared" si="77"/>
        <v>7526</v>
      </c>
      <c r="AL58" s="13">
        <f t="shared" si="77"/>
        <v>0</v>
      </c>
      <c r="AM58" s="13">
        <f t="shared" si="77"/>
        <v>0</v>
      </c>
      <c r="AN58" s="13">
        <f t="shared" si="77"/>
        <v>3038</v>
      </c>
      <c r="AO58" s="13">
        <f t="shared" si="77"/>
        <v>0</v>
      </c>
      <c r="AP58" s="13">
        <f t="shared" si="77"/>
        <v>0</v>
      </c>
      <c r="AQ58" s="13">
        <f t="shared" si="77"/>
        <v>10564</v>
      </c>
      <c r="AR58" s="13">
        <f t="shared" si="77"/>
        <v>0</v>
      </c>
      <c r="AS58" s="13">
        <f t="shared" si="77"/>
        <v>0</v>
      </c>
      <c r="AT58" s="13">
        <f t="shared" si="77"/>
        <v>0</v>
      </c>
      <c r="AU58" s="13">
        <f t="shared" si="77"/>
        <v>0</v>
      </c>
      <c r="AV58" s="13">
        <f t="shared" si="77"/>
        <v>0</v>
      </c>
      <c r="AW58" s="13">
        <f t="shared" si="77"/>
        <v>10564</v>
      </c>
      <c r="AX58" s="13">
        <f t="shared" si="77"/>
        <v>0</v>
      </c>
      <c r="AY58" s="13">
        <f t="shared" si="77"/>
        <v>0</v>
      </c>
      <c r="AZ58" s="13">
        <f t="shared" si="77"/>
        <v>0</v>
      </c>
      <c r="BA58" s="13">
        <f t="shared" si="77"/>
        <v>0</v>
      </c>
      <c r="BB58" s="13">
        <f t="shared" si="77"/>
        <v>0</v>
      </c>
      <c r="BC58" s="13">
        <f t="shared" si="77"/>
        <v>15307</v>
      </c>
      <c r="BD58" s="13">
        <f t="shared" si="77"/>
        <v>0</v>
      </c>
      <c r="BE58" s="13">
        <f t="shared" si="77"/>
        <v>13410</v>
      </c>
      <c r="BF58" s="13">
        <f t="shared" si="77"/>
        <v>0</v>
      </c>
      <c r="BG58" s="13">
        <f t="shared" si="77"/>
        <v>13422</v>
      </c>
      <c r="BH58" s="13"/>
    </row>
    <row r="59" spans="1:60" ht="33" x14ac:dyDescent="0.25">
      <c r="A59" s="21" t="s">
        <v>18</v>
      </c>
      <c r="B59" s="22" t="s">
        <v>55</v>
      </c>
      <c r="C59" s="20" t="s">
        <v>14</v>
      </c>
      <c r="D59" s="20" t="s">
        <v>6</v>
      </c>
      <c r="E59" s="20" t="s">
        <v>120</v>
      </c>
      <c r="F59" s="20" t="s">
        <v>19</v>
      </c>
      <c r="G59" s="14">
        <f>5678+1848</f>
        <v>7526</v>
      </c>
      <c r="H59" s="14"/>
      <c r="I59" s="14"/>
      <c r="J59" s="14"/>
      <c r="K59" s="14"/>
      <c r="L59" s="14"/>
      <c r="M59" s="14">
        <f>G59+I59+J59+K59+L59</f>
        <v>7526</v>
      </c>
      <c r="N59" s="14">
        <f>H59+L59</f>
        <v>0</v>
      </c>
      <c r="O59" s="14"/>
      <c r="P59" s="14"/>
      <c r="Q59" s="14"/>
      <c r="R59" s="14"/>
      <c r="S59" s="14">
        <f>M59+O59+P59+Q59+R59</f>
        <v>7526</v>
      </c>
      <c r="T59" s="14">
        <f>N59+R59</f>
        <v>0</v>
      </c>
      <c r="U59" s="14"/>
      <c r="V59" s="14"/>
      <c r="W59" s="14"/>
      <c r="X59" s="14"/>
      <c r="Y59" s="14">
        <f>S59+U59+V59+W59+X59</f>
        <v>7526</v>
      </c>
      <c r="Z59" s="14">
        <f>T59+X59</f>
        <v>0</v>
      </c>
      <c r="AA59" s="14"/>
      <c r="AB59" s="14"/>
      <c r="AC59" s="14"/>
      <c r="AD59" s="14"/>
      <c r="AE59" s="14">
        <f>Y59+AA59+AB59+AC59+AD59</f>
        <v>7526</v>
      </c>
      <c r="AF59" s="14">
        <f>Z59+AD59</f>
        <v>0</v>
      </c>
      <c r="AG59" s="14"/>
      <c r="AH59" s="14"/>
      <c r="AI59" s="14"/>
      <c r="AJ59" s="14"/>
      <c r="AK59" s="14">
        <f>AE59+AG59+AH59+AI59+AJ59</f>
        <v>7526</v>
      </c>
      <c r="AL59" s="14">
        <f>AF59+AJ59</f>
        <v>0</v>
      </c>
      <c r="AM59" s="14"/>
      <c r="AN59" s="14">
        <v>3038</v>
      </c>
      <c r="AO59" s="14"/>
      <c r="AP59" s="14"/>
      <c r="AQ59" s="14">
        <f>AK59+AM59+AN59+AO59+AP59</f>
        <v>10564</v>
      </c>
      <c r="AR59" s="14">
        <f>AL59+AP59</f>
        <v>0</v>
      </c>
      <c r="AS59" s="14"/>
      <c r="AT59" s="14"/>
      <c r="AU59" s="14"/>
      <c r="AV59" s="14"/>
      <c r="AW59" s="14">
        <f>AQ59+AS59+AT59+AU59+AV59</f>
        <v>10564</v>
      </c>
      <c r="AX59" s="14">
        <f>AR59+AV59</f>
        <v>0</v>
      </c>
      <c r="AY59" s="14"/>
      <c r="AZ59" s="14"/>
      <c r="BA59" s="14"/>
      <c r="BB59" s="14"/>
      <c r="BC59" s="14">
        <v>15307</v>
      </c>
      <c r="BD59" s="14">
        <f>AX59+BB59</f>
        <v>0</v>
      </c>
      <c r="BE59" s="14">
        <v>13410</v>
      </c>
      <c r="BF59" s="14">
        <f>AZ59+BD59</f>
        <v>0</v>
      </c>
      <c r="BG59" s="14">
        <v>13422</v>
      </c>
      <c r="BH59" s="14"/>
    </row>
    <row r="60" spans="1:60" x14ac:dyDescent="0.25">
      <c r="A60" s="21" t="s">
        <v>28</v>
      </c>
      <c r="B60" s="22" t="s">
        <v>55</v>
      </c>
      <c r="C60" s="20" t="s">
        <v>14</v>
      </c>
      <c r="D60" s="20" t="s">
        <v>6</v>
      </c>
      <c r="E60" s="20" t="s">
        <v>120</v>
      </c>
      <c r="F60" s="20" t="s">
        <v>29</v>
      </c>
      <c r="G60" s="14">
        <f t="shared" ref="G60:BF60" si="78">G61</f>
        <v>15</v>
      </c>
      <c r="H60" s="14">
        <f>H61</f>
        <v>0</v>
      </c>
      <c r="I60" s="14">
        <f t="shared" si="78"/>
        <v>0</v>
      </c>
      <c r="J60" s="14">
        <f t="shared" si="78"/>
        <v>0</v>
      </c>
      <c r="K60" s="14">
        <f t="shared" si="78"/>
        <v>0</v>
      </c>
      <c r="L60" s="14">
        <f t="shared" si="78"/>
        <v>0</v>
      </c>
      <c r="M60" s="14">
        <f t="shared" si="78"/>
        <v>15</v>
      </c>
      <c r="N60" s="14">
        <f t="shared" si="78"/>
        <v>0</v>
      </c>
      <c r="O60" s="14">
        <f t="shared" si="78"/>
        <v>0</v>
      </c>
      <c r="P60" s="14">
        <f t="shared" si="78"/>
        <v>0</v>
      </c>
      <c r="Q60" s="14">
        <f t="shared" si="78"/>
        <v>0</v>
      </c>
      <c r="R60" s="14">
        <f t="shared" si="78"/>
        <v>0</v>
      </c>
      <c r="S60" s="14">
        <f t="shared" si="78"/>
        <v>15</v>
      </c>
      <c r="T60" s="14">
        <f t="shared" si="78"/>
        <v>0</v>
      </c>
      <c r="U60" s="14">
        <f t="shared" si="78"/>
        <v>0</v>
      </c>
      <c r="V60" s="14">
        <f t="shared" si="78"/>
        <v>0</v>
      </c>
      <c r="W60" s="14">
        <f t="shared" si="78"/>
        <v>0</v>
      </c>
      <c r="X60" s="14">
        <f t="shared" si="78"/>
        <v>0</v>
      </c>
      <c r="Y60" s="14">
        <f t="shared" si="78"/>
        <v>15</v>
      </c>
      <c r="Z60" s="14">
        <f t="shared" si="78"/>
        <v>0</v>
      </c>
      <c r="AA60" s="14">
        <f t="shared" si="78"/>
        <v>0</v>
      </c>
      <c r="AB60" s="14">
        <f t="shared" si="78"/>
        <v>0</v>
      </c>
      <c r="AC60" s="14">
        <f t="shared" si="78"/>
        <v>0</v>
      </c>
      <c r="AD60" s="14">
        <f t="shared" si="78"/>
        <v>0</v>
      </c>
      <c r="AE60" s="14">
        <f t="shared" si="78"/>
        <v>15</v>
      </c>
      <c r="AF60" s="14">
        <f t="shared" si="78"/>
        <v>0</v>
      </c>
      <c r="AG60" s="14">
        <f t="shared" si="78"/>
        <v>0</v>
      </c>
      <c r="AH60" s="14">
        <f t="shared" si="78"/>
        <v>0</v>
      </c>
      <c r="AI60" s="14">
        <f t="shared" si="78"/>
        <v>0</v>
      </c>
      <c r="AJ60" s="14">
        <f t="shared" si="78"/>
        <v>0</v>
      </c>
      <c r="AK60" s="14">
        <f t="shared" si="78"/>
        <v>15</v>
      </c>
      <c r="AL60" s="14">
        <f t="shared" si="78"/>
        <v>0</v>
      </c>
      <c r="AM60" s="14">
        <f t="shared" si="78"/>
        <v>0</v>
      </c>
      <c r="AN60" s="14">
        <f t="shared" si="78"/>
        <v>0</v>
      </c>
      <c r="AO60" s="14">
        <f t="shared" si="78"/>
        <v>0</v>
      </c>
      <c r="AP60" s="14">
        <f t="shared" si="78"/>
        <v>0</v>
      </c>
      <c r="AQ60" s="14">
        <f t="shared" si="78"/>
        <v>15</v>
      </c>
      <c r="AR60" s="14">
        <f t="shared" si="78"/>
        <v>0</v>
      </c>
      <c r="AS60" s="14">
        <f t="shared" si="78"/>
        <v>0</v>
      </c>
      <c r="AT60" s="14">
        <f t="shared" si="78"/>
        <v>0</v>
      </c>
      <c r="AU60" s="14">
        <f t="shared" si="78"/>
        <v>0</v>
      </c>
      <c r="AV60" s="14">
        <f t="shared" si="78"/>
        <v>0</v>
      </c>
      <c r="AW60" s="14">
        <f t="shared" si="78"/>
        <v>15</v>
      </c>
      <c r="AX60" s="14">
        <f t="shared" si="78"/>
        <v>0</v>
      </c>
      <c r="AY60" s="14">
        <f t="shared" si="78"/>
        <v>0</v>
      </c>
      <c r="AZ60" s="14">
        <f t="shared" si="78"/>
        <v>0</v>
      </c>
      <c r="BA60" s="14">
        <f t="shared" si="78"/>
        <v>0</v>
      </c>
      <c r="BB60" s="14">
        <f t="shared" si="78"/>
        <v>0</v>
      </c>
      <c r="BC60" s="14">
        <f t="shared" si="78"/>
        <v>23</v>
      </c>
      <c r="BD60" s="14">
        <f t="shared" si="78"/>
        <v>0</v>
      </c>
      <c r="BE60" s="14">
        <f t="shared" si="78"/>
        <v>23</v>
      </c>
      <c r="BF60" s="14">
        <f t="shared" si="78"/>
        <v>0</v>
      </c>
      <c r="BG60" s="14">
        <v>23</v>
      </c>
      <c r="BH60" s="14"/>
    </row>
    <row r="61" spans="1:60" ht="23.25" customHeight="1" x14ac:dyDescent="0.25">
      <c r="A61" s="40" t="s">
        <v>30</v>
      </c>
      <c r="B61" s="22" t="s">
        <v>55</v>
      </c>
      <c r="C61" s="20" t="s">
        <v>14</v>
      </c>
      <c r="D61" s="20" t="s">
        <v>6</v>
      </c>
      <c r="E61" s="20" t="s">
        <v>120</v>
      </c>
      <c r="F61" s="20" t="s">
        <v>31</v>
      </c>
      <c r="G61" s="14">
        <v>15</v>
      </c>
      <c r="H61" s="14"/>
      <c r="I61" s="14"/>
      <c r="J61" s="14"/>
      <c r="K61" s="14"/>
      <c r="L61" s="14"/>
      <c r="M61" s="14">
        <f>G61+I61+J61+K61+L61</f>
        <v>15</v>
      </c>
      <c r="N61" s="14">
        <f>H61+L61</f>
        <v>0</v>
      </c>
      <c r="O61" s="14"/>
      <c r="P61" s="14"/>
      <c r="Q61" s="14"/>
      <c r="R61" s="14"/>
      <c r="S61" s="14">
        <f>M61+O61+P61+Q61+R61</f>
        <v>15</v>
      </c>
      <c r="T61" s="14">
        <f>N61+R61</f>
        <v>0</v>
      </c>
      <c r="U61" s="14"/>
      <c r="V61" s="14"/>
      <c r="W61" s="14"/>
      <c r="X61" s="14"/>
      <c r="Y61" s="14">
        <f>S61+U61+V61+W61+X61</f>
        <v>15</v>
      </c>
      <c r="Z61" s="14">
        <f>T61+X61</f>
        <v>0</v>
      </c>
      <c r="AA61" s="14"/>
      <c r="AB61" s="14"/>
      <c r="AC61" s="14"/>
      <c r="AD61" s="14"/>
      <c r="AE61" s="14">
        <f>Y61+AA61+AB61+AC61+AD61</f>
        <v>15</v>
      </c>
      <c r="AF61" s="14">
        <f>Z61+AD61</f>
        <v>0</v>
      </c>
      <c r="AG61" s="14"/>
      <c r="AH61" s="14"/>
      <c r="AI61" s="14"/>
      <c r="AJ61" s="14"/>
      <c r="AK61" s="14">
        <f>AE61+AG61+AH61+AI61+AJ61</f>
        <v>15</v>
      </c>
      <c r="AL61" s="14">
        <f>AF61+AJ61</f>
        <v>0</v>
      </c>
      <c r="AM61" s="14"/>
      <c r="AN61" s="14"/>
      <c r="AO61" s="14"/>
      <c r="AP61" s="14"/>
      <c r="AQ61" s="14">
        <f>AK61+AM61+AN61+AO61+AP61</f>
        <v>15</v>
      </c>
      <c r="AR61" s="14">
        <f>AL61+AP61</f>
        <v>0</v>
      </c>
      <c r="AS61" s="14"/>
      <c r="AT61" s="14"/>
      <c r="AU61" s="14"/>
      <c r="AV61" s="14"/>
      <c r="AW61" s="14">
        <f>AQ61+AS61+AT61+AU61+AV61</f>
        <v>15</v>
      </c>
      <c r="AX61" s="14">
        <f>AR61+AV61</f>
        <v>0</v>
      </c>
      <c r="AY61" s="14"/>
      <c r="AZ61" s="14"/>
      <c r="BA61" s="14"/>
      <c r="BB61" s="14"/>
      <c r="BC61" s="14">
        <v>23</v>
      </c>
      <c r="BD61" s="14">
        <f>AX61+BB61</f>
        <v>0</v>
      </c>
      <c r="BE61" s="14">
        <f>AY61+BA61+BB61+BC61+BD61</f>
        <v>23</v>
      </c>
      <c r="BF61" s="14">
        <f>AZ61+BD61</f>
        <v>0</v>
      </c>
      <c r="BG61" s="14">
        <v>23</v>
      </c>
      <c r="BH61" s="14"/>
    </row>
    <row r="62" spans="1:60" ht="73.5" hidden="1" customHeight="1" x14ac:dyDescent="0.25">
      <c r="A62" s="21" t="s">
        <v>178</v>
      </c>
      <c r="B62" s="22" t="s">
        <v>55</v>
      </c>
      <c r="C62" s="20" t="s">
        <v>14</v>
      </c>
      <c r="D62" s="20" t="s">
        <v>6</v>
      </c>
      <c r="E62" s="20" t="s">
        <v>177</v>
      </c>
      <c r="F62" s="20"/>
      <c r="G62" s="14">
        <f>G63</f>
        <v>55470</v>
      </c>
      <c r="H62" s="14">
        <f>H63</f>
        <v>45524</v>
      </c>
      <c r="I62" s="14">
        <f t="shared" ref="I62:X63" si="79">I63</f>
        <v>0</v>
      </c>
      <c r="J62" s="14">
        <f t="shared" si="79"/>
        <v>0</v>
      </c>
      <c r="K62" s="14">
        <f t="shared" si="79"/>
        <v>0</v>
      </c>
      <c r="L62" s="14">
        <f t="shared" si="79"/>
        <v>0</v>
      </c>
      <c r="M62" s="14">
        <f t="shared" si="79"/>
        <v>55470</v>
      </c>
      <c r="N62" s="14">
        <f t="shared" si="79"/>
        <v>45524</v>
      </c>
      <c r="O62" s="14">
        <f t="shared" si="79"/>
        <v>0</v>
      </c>
      <c r="P62" s="14">
        <f t="shared" si="79"/>
        <v>0</v>
      </c>
      <c r="Q62" s="14">
        <f t="shared" si="79"/>
        <v>0</v>
      </c>
      <c r="R62" s="14">
        <f t="shared" si="79"/>
        <v>0</v>
      </c>
      <c r="S62" s="14">
        <f t="shared" si="79"/>
        <v>55470</v>
      </c>
      <c r="T62" s="14">
        <f t="shared" si="79"/>
        <v>45524</v>
      </c>
      <c r="U62" s="14">
        <f t="shared" si="79"/>
        <v>0</v>
      </c>
      <c r="V62" s="14">
        <f t="shared" si="79"/>
        <v>0</v>
      </c>
      <c r="W62" s="14">
        <f t="shared" si="79"/>
        <v>0</v>
      </c>
      <c r="X62" s="14">
        <f t="shared" si="79"/>
        <v>0</v>
      </c>
      <c r="Y62" s="14">
        <f t="shared" ref="U62:AJ63" si="80">Y63</f>
        <v>55470</v>
      </c>
      <c r="Z62" s="14">
        <f t="shared" si="80"/>
        <v>45524</v>
      </c>
      <c r="AA62" s="14">
        <f t="shared" si="80"/>
        <v>0</v>
      </c>
      <c r="AB62" s="14">
        <f t="shared" si="80"/>
        <v>0</v>
      </c>
      <c r="AC62" s="14">
        <f t="shared" si="80"/>
        <v>0</v>
      </c>
      <c r="AD62" s="14">
        <f t="shared" si="80"/>
        <v>0</v>
      </c>
      <c r="AE62" s="14">
        <f t="shared" si="80"/>
        <v>55470</v>
      </c>
      <c r="AF62" s="14">
        <f t="shared" si="80"/>
        <v>45524</v>
      </c>
      <c r="AG62" s="14">
        <f t="shared" si="80"/>
        <v>119</v>
      </c>
      <c r="AH62" s="14">
        <f t="shared" si="80"/>
        <v>0</v>
      </c>
      <c r="AI62" s="14">
        <f t="shared" si="80"/>
        <v>0</v>
      </c>
      <c r="AJ62" s="14">
        <f t="shared" si="80"/>
        <v>961</v>
      </c>
      <c r="AK62" s="14">
        <f t="shared" ref="AG62:AY63" si="81">AK63</f>
        <v>56550</v>
      </c>
      <c r="AL62" s="14">
        <f t="shared" si="81"/>
        <v>46485</v>
      </c>
      <c r="AM62" s="14">
        <f t="shared" si="81"/>
        <v>0</v>
      </c>
      <c r="AN62" s="14">
        <f t="shared" si="81"/>
        <v>0</v>
      </c>
      <c r="AO62" s="14">
        <f t="shared" si="81"/>
        <v>0</v>
      </c>
      <c r="AP62" s="14">
        <f t="shared" si="81"/>
        <v>0</v>
      </c>
      <c r="AQ62" s="14">
        <f t="shared" si="81"/>
        <v>56550</v>
      </c>
      <c r="AR62" s="14">
        <f t="shared" si="81"/>
        <v>46485</v>
      </c>
      <c r="AS62" s="14">
        <f t="shared" si="81"/>
        <v>0</v>
      </c>
      <c r="AT62" s="14">
        <f t="shared" si="81"/>
        <v>0</v>
      </c>
      <c r="AU62" s="14">
        <f t="shared" si="81"/>
        <v>0</v>
      </c>
      <c r="AV62" s="14">
        <f t="shared" si="81"/>
        <v>0</v>
      </c>
      <c r="AW62" s="14">
        <f t="shared" si="81"/>
        <v>56550</v>
      </c>
      <c r="AX62" s="14">
        <f t="shared" si="81"/>
        <v>46485</v>
      </c>
      <c r="AY62" s="14">
        <f t="shared" si="81"/>
        <v>0</v>
      </c>
      <c r="AZ62" s="14">
        <f t="shared" ref="AY62:BH63" si="82">AZ63</f>
        <v>0</v>
      </c>
      <c r="BA62" s="14">
        <f t="shared" si="82"/>
        <v>0</v>
      </c>
      <c r="BB62" s="14">
        <f t="shared" si="82"/>
        <v>0</v>
      </c>
      <c r="BC62" s="14">
        <f t="shared" si="82"/>
        <v>0</v>
      </c>
      <c r="BD62" s="14">
        <f t="shared" si="82"/>
        <v>0</v>
      </c>
      <c r="BE62" s="14">
        <f t="shared" si="82"/>
        <v>0</v>
      </c>
      <c r="BF62" s="14">
        <f t="shared" si="82"/>
        <v>0</v>
      </c>
      <c r="BG62" s="14">
        <f t="shared" si="82"/>
        <v>0</v>
      </c>
      <c r="BH62" s="14">
        <f t="shared" si="82"/>
        <v>0</v>
      </c>
    </row>
    <row r="63" spans="1:60" ht="33.75" hidden="1" customHeight="1" x14ac:dyDescent="0.25">
      <c r="A63" s="21" t="s">
        <v>8</v>
      </c>
      <c r="B63" s="22" t="s">
        <v>55</v>
      </c>
      <c r="C63" s="20" t="s">
        <v>14</v>
      </c>
      <c r="D63" s="20" t="s">
        <v>6</v>
      </c>
      <c r="E63" s="20" t="s">
        <v>177</v>
      </c>
      <c r="F63" s="20" t="s">
        <v>9</v>
      </c>
      <c r="G63" s="14">
        <f>G64</f>
        <v>55470</v>
      </c>
      <c r="H63" s="14">
        <f>H64</f>
        <v>45524</v>
      </c>
      <c r="I63" s="14">
        <f t="shared" si="79"/>
        <v>0</v>
      </c>
      <c r="J63" s="14">
        <f t="shared" si="79"/>
        <v>0</v>
      </c>
      <c r="K63" s="14">
        <f t="shared" si="79"/>
        <v>0</v>
      </c>
      <c r="L63" s="14">
        <f t="shared" si="79"/>
        <v>0</v>
      </c>
      <c r="M63" s="14">
        <f t="shared" si="79"/>
        <v>55470</v>
      </c>
      <c r="N63" s="14">
        <f t="shared" si="79"/>
        <v>45524</v>
      </c>
      <c r="O63" s="14">
        <f t="shared" si="79"/>
        <v>0</v>
      </c>
      <c r="P63" s="14">
        <f t="shared" si="79"/>
        <v>0</v>
      </c>
      <c r="Q63" s="14">
        <f t="shared" si="79"/>
        <v>0</v>
      </c>
      <c r="R63" s="14">
        <f t="shared" si="79"/>
        <v>0</v>
      </c>
      <c r="S63" s="14">
        <f t="shared" si="79"/>
        <v>55470</v>
      </c>
      <c r="T63" s="14">
        <f t="shared" si="79"/>
        <v>45524</v>
      </c>
      <c r="U63" s="14">
        <f t="shared" si="80"/>
        <v>0</v>
      </c>
      <c r="V63" s="14">
        <f t="shared" si="80"/>
        <v>0</v>
      </c>
      <c r="W63" s="14">
        <f t="shared" si="80"/>
        <v>0</v>
      </c>
      <c r="X63" s="14">
        <f t="shared" si="80"/>
        <v>0</v>
      </c>
      <c r="Y63" s="14">
        <f t="shared" si="80"/>
        <v>55470</v>
      </c>
      <c r="Z63" s="14">
        <f t="shared" si="80"/>
        <v>45524</v>
      </c>
      <c r="AA63" s="14">
        <f t="shared" si="80"/>
        <v>0</v>
      </c>
      <c r="AB63" s="14">
        <f t="shared" si="80"/>
        <v>0</v>
      </c>
      <c r="AC63" s="14">
        <f t="shared" si="80"/>
        <v>0</v>
      </c>
      <c r="AD63" s="14">
        <f t="shared" si="80"/>
        <v>0</v>
      </c>
      <c r="AE63" s="14">
        <f t="shared" si="80"/>
        <v>55470</v>
      </c>
      <c r="AF63" s="14">
        <f t="shared" si="80"/>
        <v>45524</v>
      </c>
      <c r="AG63" s="14">
        <f t="shared" si="81"/>
        <v>119</v>
      </c>
      <c r="AH63" s="14">
        <f t="shared" si="81"/>
        <v>0</v>
      </c>
      <c r="AI63" s="14">
        <f t="shared" si="81"/>
        <v>0</v>
      </c>
      <c r="AJ63" s="14">
        <f t="shared" si="81"/>
        <v>961</v>
      </c>
      <c r="AK63" s="14">
        <f t="shared" si="81"/>
        <v>56550</v>
      </c>
      <c r="AL63" s="14">
        <f t="shared" si="81"/>
        <v>46485</v>
      </c>
      <c r="AM63" s="14">
        <f t="shared" si="81"/>
        <v>0</v>
      </c>
      <c r="AN63" s="14">
        <f t="shared" si="81"/>
        <v>0</v>
      </c>
      <c r="AO63" s="14">
        <f t="shared" si="81"/>
        <v>0</v>
      </c>
      <c r="AP63" s="14">
        <f t="shared" si="81"/>
        <v>0</v>
      </c>
      <c r="AQ63" s="14">
        <f t="shared" si="81"/>
        <v>56550</v>
      </c>
      <c r="AR63" s="14">
        <f t="shared" si="81"/>
        <v>46485</v>
      </c>
      <c r="AS63" s="14">
        <f t="shared" si="81"/>
        <v>0</v>
      </c>
      <c r="AT63" s="14">
        <f t="shared" si="81"/>
        <v>0</v>
      </c>
      <c r="AU63" s="14">
        <f t="shared" si="81"/>
        <v>0</v>
      </c>
      <c r="AV63" s="14">
        <f t="shared" si="81"/>
        <v>0</v>
      </c>
      <c r="AW63" s="14">
        <f t="shared" si="81"/>
        <v>56550</v>
      </c>
      <c r="AX63" s="14">
        <f t="shared" si="81"/>
        <v>46485</v>
      </c>
      <c r="AY63" s="14">
        <f t="shared" si="82"/>
        <v>0</v>
      </c>
      <c r="AZ63" s="14">
        <f t="shared" si="82"/>
        <v>0</v>
      </c>
      <c r="BA63" s="14">
        <f t="shared" si="82"/>
        <v>0</v>
      </c>
      <c r="BB63" s="14">
        <f t="shared" si="82"/>
        <v>0</v>
      </c>
      <c r="BC63" s="14">
        <f t="shared" si="82"/>
        <v>0</v>
      </c>
      <c r="BD63" s="14">
        <f t="shared" si="82"/>
        <v>0</v>
      </c>
      <c r="BE63" s="14">
        <f t="shared" si="82"/>
        <v>0</v>
      </c>
      <c r="BF63" s="14">
        <f t="shared" si="82"/>
        <v>0</v>
      </c>
      <c r="BG63" s="14">
        <f t="shared" si="82"/>
        <v>0</v>
      </c>
      <c r="BH63" s="14">
        <f t="shared" si="82"/>
        <v>0</v>
      </c>
    </row>
    <row r="64" spans="1:60" ht="28.5" hidden="1" customHeight="1" x14ac:dyDescent="0.25">
      <c r="A64" s="21" t="s">
        <v>10</v>
      </c>
      <c r="B64" s="22" t="s">
        <v>55</v>
      </c>
      <c r="C64" s="20" t="s">
        <v>14</v>
      </c>
      <c r="D64" s="20" t="s">
        <v>6</v>
      </c>
      <c r="E64" s="20" t="s">
        <v>177</v>
      </c>
      <c r="F64" s="20" t="s">
        <v>17</v>
      </c>
      <c r="G64" s="14">
        <f>6148+49322</f>
        <v>55470</v>
      </c>
      <c r="H64" s="14">
        <v>45524</v>
      </c>
      <c r="I64" s="14"/>
      <c r="J64" s="14"/>
      <c r="K64" s="14"/>
      <c r="L64" s="14"/>
      <c r="M64" s="14">
        <f>G64+I64+J64+K64+L64</f>
        <v>55470</v>
      </c>
      <c r="N64" s="14">
        <f>H64+L64</f>
        <v>45524</v>
      </c>
      <c r="O64" s="14"/>
      <c r="P64" s="14"/>
      <c r="Q64" s="14"/>
      <c r="R64" s="14"/>
      <c r="S64" s="14">
        <f>M64+O64+P64+Q64+R64</f>
        <v>55470</v>
      </c>
      <c r="T64" s="14">
        <f>N64+R64</f>
        <v>45524</v>
      </c>
      <c r="U64" s="14"/>
      <c r="V64" s="14"/>
      <c r="W64" s="14"/>
      <c r="X64" s="14"/>
      <c r="Y64" s="14">
        <f>S64+U64+V64+W64+X64</f>
        <v>55470</v>
      </c>
      <c r="Z64" s="14">
        <f>T64+X64</f>
        <v>45524</v>
      </c>
      <c r="AA64" s="14"/>
      <c r="AB64" s="14"/>
      <c r="AC64" s="14"/>
      <c r="AD64" s="14"/>
      <c r="AE64" s="14">
        <f>Y64+AA64+AB64+AC64+AD64</f>
        <v>55470</v>
      </c>
      <c r="AF64" s="14">
        <f>Z64+AD64</f>
        <v>45524</v>
      </c>
      <c r="AG64" s="14">
        <v>119</v>
      </c>
      <c r="AH64" s="14"/>
      <c r="AI64" s="14"/>
      <c r="AJ64" s="14">
        <v>961</v>
      </c>
      <c r="AK64" s="14">
        <f>AE64+AG64+AH64+AI64+AJ64</f>
        <v>56550</v>
      </c>
      <c r="AL64" s="14">
        <f>AF64+AJ64</f>
        <v>46485</v>
      </c>
      <c r="AM64" s="14"/>
      <c r="AN64" s="14"/>
      <c r="AO64" s="14"/>
      <c r="AP64" s="14"/>
      <c r="AQ64" s="14">
        <f>AK64+AM64+AN64+AO64+AP64</f>
        <v>56550</v>
      </c>
      <c r="AR64" s="14">
        <f>AL64+AP64</f>
        <v>46485</v>
      </c>
      <c r="AS64" s="14"/>
      <c r="AT64" s="14"/>
      <c r="AU64" s="14"/>
      <c r="AV64" s="14"/>
      <c r="AW64" s="14">
        <f>AQ64+AS64+AT64+AU64+AV64</f>
        <v>56550</v>
      </c>
      <c r="AX64" s="14">
        <f>AR64+AV64</f>
        <v>46485</v>
      </c>
      <c r="AY64" s="14"/>
      <c r="AZ64" s="14"/>
      <c r="BA64" s="14"/>
      <c r="BB64" s="14"/>
      <c r="BC64" s="14">
        <v>0</v>
      </c>
      <c r="BD64" s="14">
        <v>0</v>
      </c>
      <c r="BE64" s="14">
        <v>0</v>
      </c>
      <c r="BF64" s="14">
        <f>AZ64+BD64</f>
        <v>0</v>
      </c>
      <c r="BG64" s="14">
        <v>0</v>
      </c>
      <c r="BH64" s="14">
        <f>BB64+BF64</f>
        <v>0</v>
      </c>
    </row>
    <row r="65" spans="1:62" ht="43.5" hidden="1" customHeight="1" x14ac:dyDescent="0.25">
      <c r="A65" s="21"/>
      <c r="B65" s="22"/>
      <c r="C65" s="20"/>
      <c r="D65" s="20"/>
      <c r="E65" s="20"/>
      <c r="F65" s="20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</row>
    <row r="66" spans="1:62" ht="91.5" customHeight="1" x14ac:dyDescent="0.25">
      <c r="A66" s="21" t="s">
        <v>231</v>
      </c>
      <c r="B66" s="22" t="s">
        <v>55</v>
      </c>
      <c r="C66" s="20" t="s">
        <v>14</v>
      </c>
      <c r="D66" s="20" t="s">
        <v>6</v>
      </c>
      <c r="E66" s="20" t="s">
        <v>230</v>
      </c>
      <c r="F66" s="20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>
        <f>AG67</f>
        <v>539</v>
      </c>
      <c r="AH66" s="14">
        <f t="shared" ref="AH66:AZ67" si="83">AH67</f>
        <v>0</v>
      </c>
      <c r="AI66" s="14">
        <f t="shared" si="83"/>
        <v>0</v>
      </c>
      <c r="AJ66" s="14">
        <f t="shared" si="83"/>
        <v>4359</v>
      </c>
      <c r="AK66" s="14">
        <f t="shared" si="83"/>
        <v>4898</v>
      </c>
      <c r="AL66" s="14">
        <f t="shared" si="83"/>
        <v>4359</v>
      </c>
      <c r="AM66" s="14">
        <f>AM67</f>
        <v>0</v>
      </c>
      <c r="AN66" s="14">
        <f t="shared" si="83"/>
        <v>0</v>
      </c>
      <c r="AO66" s="14">
        <f t="shared" si="83"/>
        <v>0</v>
      </c>
      <c r="AP66" s="14">
        <f t="shared" si="83"/>
        <v>0</v>
      </c>
      <c r="AQ66" s="14">
        <f t="shared" si="83"/>
        <v>4898</v>
      </c>
      <c r="AR66" s="14">
        <f t="shared" si="83"/>
        <v>4359</v>
      </c>
      <c r="AS66" s="14">
        <f>AS67</f>
        <v>0</v>
      </c>
      <c r="AT66" s="14">
        <f t="shared" si="83"/>
        <v>0</v>
      </c>
      <c r="AU66" s="14">
        <f t="shared" si="83"/>
        <v>0</v>
      </c>
      <c r="AV66" s="14">
        <f t="shared" si="83"/>
        <v>0</v>
      </c>
      <c r="AW66" s="14">
        <f t="shared" si="83"/>
        <v>4898</v>
      </c>
      <c r="AX66" s="14">
        <f t="shared" si="83"/>
        <v>4359</v>
      </c>
      <c r="AY66" s="14">
        <f>AY67</f>
        <v>0</v>
      </c>
      <c r="AZ66" s="14">
        <f t="shared" si="83"/>
        <v>0</v>
      </c>
      <c r="BA66" s="14">
        <f t="shared" ref="AZ66:BH67" si="84">BA67</f>
        <v>0</v>
      </c>
      <c r="BB66" s="14">
        <f t="shared" si="84"/>
        <v>0</v>
      </c>
      <c r="BC66" s="14">
        <f t="shared" si="84"/>
        <v>687</v>
      </c>
      <c r="BD66" s="14">
        <f t="shared" si="84"/>
        <v>0</v>
      </c>
      <c r="BE66" s="14">
        <f t="shared" si="84"/>
        <v>0</v>
      </c>
      <c r="BF66" s="14">
        <f t="shared" si="84"/>
        <v>0</v>
      </c>
      <c r="BG66" s="14">
        <f t="shared" si="84"/>
        <v>0</v>
      </c>
      <c r="BH66" s="14">
        <f t="shared" si="84"/>
        <v>0</v>
      </c>
    </row>
    <row r="67" spans="1:62" ht="40.5" customHeight="1" x14ac:dyDescent="0.25">
      <c r="A67" s="21" t="s">
        <v>8</v>
      </c>
      <c r="B67" s="22" t="s">
        <v>55</v>
      </c>
      <c r="C67" s="20" t="s">
        <v>14</v>
      </c>
      <c r="D67" s="20" t="s">
        <v>6</v>
      </c>
      <c r="E67" s="20" t="s">
        <v>230</v>
      </c>
      <c r="F67" s="20" t="s">
        <v>9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>
        <f>AG68</f>
        <v>539</v>
      </c>
      <c r="AH67" s="14">
        <f t="shared" si="83"/>
        <v>0</v>
      </c>
      <c r="AI67" s="14">
        <f t="shared" si="83"/>
        <v>0</v>
      </c>
      <c r="AJ67" s="14">
        <f t="shared" si="83"/>
        <v>4359</v>
      </c>
      <c r="AK67" s="14">
        <f t="shared" si="83"/>
        <v>4898</v>
      </c>
      <c r="AL67" s="14">
        <f t="shared" si="83"/>
        <v>4359</v>
      </c>
      <c r="AM67" s="14">
        <f>AM68</f>
        <v>0</v>
      </c>
      <c r="AN67" s="14">
        <f t="shared" si="83"/>
        <v>0</v>
      </c>
      <c r="AO67" s="14">
        <f t="shared" si="83"/>
        <v>0</v>
      </c>
      <c r="AP67" s="14">
        <f t="shared" si="83"/>
        <v>0</v>
      </c>
      <c r="AQ67" s="14">
        <f t="shared" si="83"/>
        <v>4898</v>
      </c>
      <c r="AR67" s="14">
        <f t="shared" si="83"/>
        <v>4359</v>
      </c>
      <c r="AS67" s="14">
        <f>AS68</f>
        <v>0</v>
      </c>
      <c r="AT67" s="14">
        <f t="shared" si="83"/>
        <v>0</v>
      </c>
      <c r="AU67" s="14">
        <f t="shared" si="83"/>
        <v>0</v>
      </c>
      <c r="AV67" s="14">
        <f t="shared" si="83"/>
        <v>0</v>
      </c>
      <c r="AW67" s="14">
        <f t="shared" si="83"/>
        <v>4898</v>
      </c>
      <c r="AX67" s="14">
        <f t="shared" si="83"/>
        <v>4359</v>
      </c>
      <c r="AY67" s="14">
        <f>AY68</f>
        <v>0</v>
      </c>
      <c r="AZ67" s="14">
        <f t="shared" si="84"/>
        <v>0</v>
      </c>
      <c r="BA67" s="14">
        <f t="shared" si="84"/>
        <v>0</v>
      </c>
      <c r="BB67" s="14">
        <f t="shared" si="84"/>
        <v>0</v>
      </c>
      <c r="BC67" s="14">
        <f t="shared" si="84"/>
        <v>687</v>
      </c>
      <c r="BD67" s="14">
        <f t="shared" si="84"/>
        <v>0</v>
      </c>
      <c r="BE67" s="14">
        <f t="shared" si="84"/>
        <v>0</v>
      </c>
      <c r="BF67" s="14">
        <f t="shared" si="84"/>
        <v>0</v>
      </c>
      <c r="BG67" s="14">
        <f t="shared" si="84"/>
        <v>0</v>
      </c>
      <c r="BH67" s="14">
        <f t="shared" si="84"/>
        <v>0</v>
      </c>
    </row>
    <row r="68" spans="1:62" ht="21.75" customHeight="1" x14ac:dyDescent="0.25">
      <c r="A68" s="21" t="s">
        <v>10</v>
      </c>
      <c r="B68" s="22" t="s">
        <v>55</v>
      </c>
      <c r="C68" s="20" t="s">
        <v>14</v>
      </c>
      <c r="D68" s="20" t="s">
        <v>6</v>
      </c>
      <c r="E68" s="20" t="s">
        <v>230</v>
      </c>
      <c r="F68" s="20" t="s">
        <v>17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>
        <v>539</v>
      </c>
      <c r="AH68" s="14"/>
      <c r="AI68" s="14"/>
      <c r="AJ68" s="14">
        <v>4359</v>
      </c>
      <c r="AK68" s="14">
        <f>AE68+AG68+AH68+AI68+AJ68</f>
        <v>4898</v>
      </c>
      <c r="AL68" s="14">
        <f>AF68+AJ68</f>
        <v>4359</v>
      </c>
      <c r="AM68" s="14"/>
      <c r="AN68" s="14"/>
      <c r="AO68" s="14"/>
      <c r="AP68" s="14"/>
      <c r="AQ68" s="14">
        <f>AK68+AM68+AN68+AO68+AP68</f>
        <v>4898</v>
      </c>
      <c r="AR68" s="14">
        <f>AL68+AP68</f>
        <v>4359</v>
      </c>
      <c r="AS68" s="14"/>
      <c r="AT68" s="14"/>
      <c r="AU68" s="14"/>
      <c r="AV68" s="14"/>
      <c r="AW68" s="14">
        <f>AQ68+AS68+AT68+AU68+AV68</f>
        <v>4898</v>
      </c>
      <c r="AX68" s="14">
        <f>AR68+AV68</f>
        <v>4359</v>
      </c>
      <c r="AY68" s="14"/>
      <c r="AZ68" s="14"/>
      <c r="BA68" s="14"/>
      <c r="BB68" s="14"/>
      <c r="BC68" s="14">
        <v>687</v>
      </c>
      <c r="BD68" s="14">
        <v>0</v>
      </c>
      <c r="BE68" s="14">
        <v>0</v>
      </c>
      <c r="BF68" s="14">
        <f>AZ68+BD68</f>
        <v>0</v>
      </c>
      <c r="BG68" s="14">
        <v>0</v>
      </c>
      <c r="BH68" s="14">
        <f>BB68+BF68</f>
        <v>0</v>
      </c>
      <c r="BI68" s="16"/>
      <c r="BJ68" s="16"/>
    </row>
    <row r="69" spans="1:62" ht="0.75" hidden="1" customHeight="1" x14ac:dyDescent="0.25">
      <c r="A69" s="21" t="s">
        <v>128</v>
      </c>
      <c r="B69" s="22" t="s">
        <v>55</v>
      </c>
      <c r="C69" s="20" t="s">
        <v>14</v>
      </c>
      <c r="D69" s="20" t="s">
        <v>6</v>
      </c>
      <c r="E69" s="42" t="s">
        <v>123</v>
      </c>
      <c r="F69" s="43"/>
      <c r="G69" s="13">
        <f>G70+G72</f>
        <v>1154</v>
      </c>
      <c r="H69" s="44">
        <f>H70+H72</f>
        <v>1027</v>
      </c>
      <c r="I69" s="13">
        <f t="shared" ref="I69:N69" si="85">I70+I72</f>
        <v>0</v>
      </c>
      <c r="J69" s="44">
        <f t="shared" si="85"/>
        <v>0</v>
      </c>
      <c r="K69" s="13">
        <f t="shared" si="85"/>
        <v>0</v>
      </c>
      <c r="L69" s="44">
        <f t="shared" si="85"/>
        <v>0</v>
      </c>
      <c r="M69" s="13">
        <f t="shared" si="85"/>
        <v>1154</v>
      </c>
      <c r="N69" s="44">
        <f t="shared" si="85"/>
        <v>1027</v>
      </c>
      <c r="O69" s="13">
        <f t="shared" ref="O69:T69" si="86">O70+O72</f>
        <v>0</v>
      </c>
      <c r="P69" s="44">
        <f t="shared" si="86"/>
        <v>0</v>
      </c>
      <c r="Q69" s="13">
        <f t="shared" si="86"/>
        <v>0</v>
      </c>
      <c r="R69" s="44">
        <f t="shared" si="86"/>
        <v>0</v>
      </c>
      <c r="S69" s="13">
        <f t="shared" si="86"/>
        <v>1154</v>
      </c>
      <c r="T69" s="44">
        <f t="shared" si="86"/>
        <v>1027</v>
      </c>
      <c r="U69" s="13">
        <f t="shared" ref="U69:Z69" si="87">U70+U72</f>
        <v>0</v>
      </c>
      <c r="V69" s="44">
        <f t="shared" si="87"/>
        <v>0</v>
      </c>
      <c r="W69" s="13">
        <f t="shared" si="87"/>
        <v>0</v>
      </c>
      <c r="X69" s="44">
        <f t="shared" si="87"/>
        <v>0</v>
      </c>
      <c r="Y69" s="13">
        <f t="shared" si="87"/>
        <v>1154</v>
      </c>
      <c r="Z69" s="44">
        <f t="shared" si="87"/>
        <v>1027</v>
      </c>
      <c r="AA69" s="13">
        <f t="shared" ref="AA69:AF69" si="88">AA70+AA72</f>
        <v>0</v>
      </c>
      <c r="AB69" s="44">
        <f t="shared" si="88"/>
        <v>0</v>
      </c>
      <c r="AC69" s="13">
        <f t="shared" si="88"/>
        <v>0</v>
      </c>
      <c r="AD69" s="44">
        <f t="shared" si="88"/>
        <v>0</v>
      </c>
      <c r="AE69" s="13">
        <f t="shared" si="88"/>
        <v>1154</v>
      </c>
      <c r="AF69" s="44">
        <f t="shared" si="88"/>
        <v>1027</v>
      </c>
      <c r="AG69" s="13">
        <f t="shared" ref="AG69:AL69" si="89">AG70+AG72</f>
        <v>-2</v>
      </c>
      <c r="AH69" s="44">
        <f t="shared" si="89"/>
        <v>0</v>
      </c>
      <c r="AI69" s="13">
        <f t="shared" si="89"/>
        <v>0</v>
      </c>
      <c r="AJ69" s="44">
        <f t="shared" si="89"/>
        <v>-17</v>
      </c>
      <c r="AK69" s="13">
        <f t="shared" si="89"/>
        <v>1135</v>
      </c>
      <c r="AL69" s="44">
        <f t="shared" si="89"/>
        <v>1010</v>
      </c>
      <c r="AM69" s="13">
        <f t="shared" ref="AM69:AR69" si="90">AM70+AM72</f>
        <v>0</v>
      </c>
      <c r="AN69" s="44">
        <f t="shared" si="90"/>
        <v>0</v>
      </c>
      <c r="AO69" s="13">
        <f t="shared" si="90"/>
        <v>0</v>
      </c>
      <c r="AP69" s="44">
        <f t="shared" si="90"/>
        <v>0</v>
      </c>
      <c r="AQ69" s="13">
        <f t="shared" si="90"/>
        <v>1135</v>
      </c>
      <c r="AR69" s="44">
        <f t="shared" si="90"/>
        <v>1010</v>
      </c>
      <c r="AS69" s="13">
        <f t="shared" ref="AS69:AX69" si="91">AS70+AS72</f>
        <v>0</v>
      </c>
      <c r="AT69" s="44">
        <f t="shared" si="91"/>
        <v>0</v>
      </c>
      <c r="AU69" s="13">
        <f t="shared" si="91"/>
        <v>0</v>
      </c>
      <c r="AV69" s="44">
        <f t="shared" si="91"/>
        <v>0</v>
      </c>
      <c r="AW69" s="13">
        <f t="shared" si="91"/>
        <v>1135</v>
      </c>
      <c r="AX69" s="44">
        <f t="shared" si="91"/>
        <v>1010</v>
      </c>
      <c r="AY69" s="13">
        <f t="shared" ref="AY69:BC69" si="92">AY70+AY72</f>
        <v>0</v>
      </c>
      <c r="AZ69" s="44">
        <f t="shared" si="92"/>
        <v>0</v>
      </c>
      <c r="BA69" s="13">
        <f t="shared" si="92"/>
        <v>0</v>
      </c>
      <c r="BB69" s="44">
        <f t="shared" si="92"/>
        <v>0</v>
      </c>
      <c r="BC69" s="13">
        <f t="shared" si="92"/>
        <v>0</v>
      </c>
      <c r="BD69" s="13"/>
      <c r="BE69" s="45">
        <f t="shared" ref="BE69:BF69" si="93">BE70+BE72</f>
        <v>0</v>
      </c>
      <c r="BF69" s="13">
        <f t="shared" si="93"/>
        <v>0</v>
      </c>
      <c r="BG69" s="13"/>
      <c r="BH69" s="44">
        <f t="shared" ref="BH69" si="94">BH70+BH72</f>
        <v>0</v>
      </c>
      <c r="BI69" s="16"/>
      <c r="BJ69" s="16"/>
    </row>
    <row r="70" spans="1:62" s="9" customFormat="1" ht="32.25" hidden="1" customHeight="1" x14ac:dyDescent="0.25">
      <c r="A70" s="21" t="s">
        <v>52</v>
      </c>
      <c r="B70" s="22" t="s">
        <v>55</v>
      </c>
      <c r="C70" s="20" t="s">
        <v>14</v>
      </c>
      <c r="D70" s="20" t="s">
        <v>6</v>
      </c>
      <c r="E70" s="42" t="s">
        <v>123</v>
      </c>
      <c r="F70" s="13">
        <v>200</v>
      </c>
      <c r="G70" s="44">
        <f t="shared" ref="G70:BH70" si="95">G71</f>
        <v>0</v>
      </c>
      <c r="H70" s="44">
        <f t="shared" si="95"/>
        <v>0</v>
      </c>
      <c r="I70" s="44">
        <f t="shared" si="95"/>
        <v>0</v>
      </c>
      <c r="J70" s="44">
        <f t="shared" si="95"/>
        <v>0</v>
      </c>
      <c r="K70" s="44">
        <f t="shared" si="95"/>
        <v>0</v>
      </c>
      <c r="L70" s="44">
        <f t="shared" si="95"/>
        <v>0</v>
      </c>
      <c r="M70" s="44">
        <f t="shared" si="95"/>
        <v>0</v>
      </c>
      <c r="N70" s="44">
        <f t="shared" si="95"/>
        <v>0</v>
      </c>
      <c r="O70" s="44">
        <f t="shared" si="95"/>
        <v>0</v>
      </c>
      <c r="P70" s="44">
        <f t="shared" si="95"/>
        <v>0</v>
      </c>
      <c r="Q70" s="44">
        <f t="shared" si="95"/>
        <v>0</v>
      </c>
      <c r="R70" s="44">
        <f t="shared" si="95"/>
        <v>0</v>
      </c>
      <c r="S70" s="44">
        <f t="shared" si="95"/>
        <v>0</v>
      </c>
      <c r="T70" s="44">
        <f t="shared" si="95"/>
        <v>0</v>
      </c>
      <c r="U70" s="44">
        <f t="shared" si="95"/>
        <v>0</v>
      </c>
      <c r="V70" s="44">
        <f t="shared" si="95"/>
        <v>0</v>
      </c>
      <c r="W70" s="44">
        <f t="shared" si="95"/>
        <v>0</v>
      </c>
      <c r="X70" s="44">
        <f t="shared" si="95"/>
        <v>0</v>
      </c>
      <c r="Y70" s="44">
        <f t="shared" si="95"/>
        <v>0</v>
      </c>
      <c r="Z70" s="44">
        <f t="shared" si="95"/>
        <v>0</v>
      </c>
      <c r="AA70" s="44">
        <f t="shared" si="95"/>
        <v>0</v>
      </c>
      <c r="AB70" s="44">
        <f t="shared" si="95"/>
        <v>0</v>
      </c>
      <c r="AC70" s="44">
        <f t="shared" si="95"/>
        <v>0</v>
      </c>
      <c r="AD70" s="44">
        <f t="shared" si="95"/>
        <v>0</v>
      </c>
      <c r="AE70" s="44">
        <f t="shared" si="95"/>
        <v>0</v>
      </c>
      <c r="AF70" s="44">
        <f t="shared" si="95"/>
        <v>0</v>
      </c>
      <c r="AG70" s="44">
        <f t="shared" si="95"/>
        <v>0</v>
      </c>
      <c r="AH70" s="44">
        <f t="shared" si="95"/>
        <v>0</v>
      </c>
      <c r="AI70" s="44">
        <f t="shared" si="95"/>
        <v>0</v>
      </c>
      <c r="AJ70" s="44">
        <f t="shared" si="95"/>
        <v>0</v>
      </c>
      <c r="AK70" s="44">
        <f t="shared" si="95"/>
        <v>0</v>
      </c>
      <c r="AL70" s="44">
        <f t="shared" si="95"/>
        <v>0</v>
      </c>
      <c r="AM70" s="44">
        <f t="shared" si="95"/>
        <v>0</v>
      </c>
      <c r="AN70" s="44">
        <f t="shared" si="95"/>
        <v>0</v>
      </c>
      <c r="AO70" s="44">
        <f t="shared" si="95"/>
        <v>0</v>
      </c>
      <c r="AP70" s="44">
        <f t="shared" si="95"/>
        <v>0</v>
      </c>
      <c r="AQ70" s="44">
        <f t="shared" si="95"/>
        <v>0</v>
      </c>
      <c r="AR70" s="44">
        <f t="shared" si="95"/>
        <v>0</v>
      </c>
      <c r="AS70" s="44">
        <f t="shared" si="95"/>
        <v>0</v>
      </c>
      <c r="AT70" s="44">
        <f t="shared" si="95"/>
        <v>0</v>
      </c>
      <c r="AU70" s="44">
        <f t="shared" si="95"/>
        <v>0</v>
      </c>
      <c r="AV70" s="44">
        <f t="shared" si="95"/>
        <v>0</v>
      </c>
      <c r="AW70" s="44">
        <f t="shared" si="95"/>
        <v>0</v>
      </c>
      <c r="AX70" s="44">
        <f t="shared" si="95"/>
        <v>0</v>
      </c>
      <c r="AY70" s="44">
        <f t="shared" si="95"/>
        <v>0</v>
      </c>
      <c r="AZ70" s="44">
        <f t="shared" si="95"/>
        <v>0</v>
      </c>
      <c r="BA70" s="44">
        <f t="shared" si="95"/>
        <v>0</v>
      </c>
      <c r="BB70" s="44">
        <f t="shared" si="95"/>
        <v>0</v>
      </c>
      <c r="BC70" s="44">
        <f t="shared" si="95"/>
        <v>0</v>
      </c>
      <c r="BD70" s="44"/>
      <c r="BE70" s="55">
        <f t="shared" si="95"/>
        <v>0</v>
      </c>
      <c r="BF70" s="44">
        <f t="shared" si="95"/>
        <v>0</v>
      </c>
      <c r="BG70" s="44"/>
      <c r="BH70" s="44">
        <f t="shared" si="95"/>
        <v>0</v>
      </c>
      <c r="BI70" s="16"/>
      <c r="BJ70" s="16"/>
    </row>
    <row r="71" spans="1:62" s="9" customFormat="1" ht="52.5" hidden="1" customHeight="1" x14ac:dyDescent="0.25">
      <c r="A71" s="21" t="s">
        <v>18</v>
      </c>
      <c r="B71" s="22" t="s">
        <v>55</v>
      </c>
      <c r="C71" s="20" t="s">
        <v>14</v>
      </c>
      <c r="D71" s="20" t="s">
        <v>6</v>
      </c>
      <c r="E71" s="42" t="s">
        <v>123</v>
      </c>
      <c r="F71" s="20" t="s">
        <v>19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>
        <v>0</v>
      </c>
      <c r="BD71" s="13"/>
      <c r="BE71" s="45">
        <v>0</v>
      </c>
      <c r="BF71" s="13"/>
      <c r="BG71" s="13"/>
      <c r="BH71" s="13"/>
      <c r="BI71" s="16"/>
      <c r="BJ71" s="16"/>
    </row>
    <row r="72" spans="1:62" ht="36" hidden="1" customHeight="1" x14ac:dyDescent="0.25">
      <c r="A72" s="21" t="s">
        <v>8</v>
      </c>
      <c r="B72" s="22" t="s">
        <v>55</v>
      </c>
      <c r="C72" s="20" t="s">
        <v>14</v>
      </c>
      <c r="D72" s="20" t="s">
        <v>6</v>
      </c>
      <c r="E72" s="42" t="s">
        <v>123</v>
      </c>
      <c r="F72" s="20" t="s">
        <v>9</v>
      </c>
      <c r="G72" s="13">
        <f t="shared" ref="G72:BH72" si="96">G73</f>
        <v>1154</v>
      </c>
      <c r="H72" s="13">
        <f t="shared" si="96"/>
        <v>1027</v>
      </c>
      <c r="I72" s="13">
        <f t="shared" si="96"/>
        <v>0</v>
      </c>
      <c r="J72" s="13">
        <f t="shared" si="96"/>
        <v>0</v>
      </c>
      <c r="K72" s="13">
        <f t="shared" si="96"/>
        <v>0</v>
      </c>
      <c r="L72" s="13">
        <f t="shared" si="96"/>
        <v>0</v>
      </c>
      <c r="M72" s="13">
        <f t="shared" si="96"/>
        <v>1154</v>
      </c>
      <c r="N72" s="13">
        <f t="shared" si="96"/>
        <v>1027</v>
      </c>
      <c r="O72" s="13">
        <f t="shared" si="96"/>
        <v>0</v>
      </c>
      <c r="P72" s="13">
        <f t="shared" si="96"/>
        <v>0</v>
      </c>
      <c r="Q72" s="13">
        <f t="shared" si="96"/>
        <v>0</v>
      </c>
      <c r="R72" s="13">
        <f t="shared" si="96"/>
        <v>0</v>
      </c>
      <c r="S72" s="13">
        <f t="shared" si="96"/>
        <v>1154</v>
      </c>
      <c r="T72" s="13">
        <f t="shared" si="96"/>
        <v>1027</v>
      </c>
      <c r="U72" s="13">
        <f t="shared" si="96"/>
        <v>0</v>
      </c>
      <c r="V72" s="13">
        <f t="shared" si="96"/>
        <v>0</v>
      </c>
      <c r="W72" s="13">
        <f t="shared" si="96"/>
        <v>0</v>
      </c>
      <c r="X72" s="13">
        <f t="shared" si="96"/>
        <v>0</v>
      </c>
      <c r="Y72" s="13">
        <f t="shared" si="96"/>
        <v>1154</v>
      </c>
      <c r="Z72" s="13">
        <f t="shared" si="96"/>
        <v>1027</v>
      </c>
      <c r="AA72" s="13">
        <f t="shared" si="96"/>
        <v>0</v>
      </c>
      <c r="AB72" s="13">
        <f t="shared" si="96"/>
        <v>0</v>
      </c>
      <c r="AC72" s="13">
        <f t="shared" si="96"/>
        <v>0</v>
      </c>
      <c r="AD72" s="13">
        <f t="shared" si="96"/>
        <v>0</v>
      </c>
      <c r="AE72" s="13">
        <f t="shared" si="96"/>
        <v>1154</v>
      </c>
      <c r="AF72" s="13">
        <f t="shared" si="96"/>
        <v>1027</v>
      </c>
      <c r="AG72" s="13">
        <f t="shared" si="96"/>
        <v>-2</v>
      </c>
      <c r="AH72" s="13">
        <f t="shared" si="96"/>
        <v>0</v>
      </c>
      <c r="AI72" s="13">
        <f t="shared" si="96"/>
        <v>0</v>
      </c>
      <c r="AJ72" s="13">
        <f t="shared" si="96"/>
        <v>-17</v>
      </c>
      <c r="AK72" s="13">
        <f t="shared" si="96"/>
        <v>1135</v>
      </c>
      <c r="AL72" s="13">
        <f t="shared" si="96"/>
        <v>1010</v>
      </c>
      <c r="AM72" s="13">
        <f t="shared" si="96"/>
        <v>0</v>
      </c>
      <c r="AN72" s="13">
        <f t="shared" si="96"/>
        <v>0</v>
      </c>
      <c r="AO72" s="13">
        <f t="shared" si="96"/>
        <v>0</v>
      </c>
      <c r="AP72" s="13">
        <f t="shared" si="96"/>
        <v>0</v>
      </c>
      <c r="AQ72" s="13">
        <f t="shared" si="96"/>
        <v>1135</v>
      </c>
      <c r="AR72" s="13">
        <f t="shared" si="96"/>
        <v>1010</v>
      </c>
      <c r="AS72" s="13">
        <f t="shared" si="96"/>
        <v>0</v>
      </c>
      <c r="AT72" s="13">
        <f t="shared" si="96"/>
        <v>0</v>
      </c>
      <c r="AU72" s="13">
        <f t="shared" si="96"/>
        <v>0</v>
      </c>
      <c r="AV72" s="13">
        <f t="shared" si="96"/>
        <v>0</v>
      </c>
      <c r="AW72" s="13">
        <f t="shared" si="96"/>
        <v>1135</v>
      </c>
      <c r="AX72" s="13">
        <f t="shared" si="96"/>
        <v>1010</v>
      </c>
      <c r="AY72" s="13">
        <f t="shared" si="96"/>
        <v>0</v>
      </c>
      <c r="AZ72" s="13">
        <f t="shared" si="96"/>
        <v>0</v>
      </c>
      <c r="BA72" s="13">
        <f t="shared" si="96"/>
        <v>0</v>
      </c>
      <c r="BB72" s="13">
        <f t="shared" si="96"/>
        <v>0</v>
      </c>
      <c r="BC72" s="13">
        <f t="shared" si="96"/>
        <v>0</v>
      </c>
      <c r="BD72" s="13">
        <f t="shared" si="96"/>
        <v>0</v>
      </c>
      <c r="BE72" s="45">
        <f t="shared" si="96"/>
        <v>0</v>
      </c>
      <c r="BF72" s="13">
        <f t="shared" si="96"/>
        <v>0</v>
      </c>
      <c r="BG72" s="13"/>
      <c r="BH72" s="13">
        <f t="shared" si="96"/>
        <v>0</v>
      </c>
      <c r="BI72" s="16"/>
      <c r="BJ72" s="16"/>
    </row>
    <row r="73" spans="1:62" ht="28.5" hidden="1" customHeight="1" x14ac:dyDescent="0.25">
      <c r="A73" s="21" t="s">
        <v>10</v>
      </c>
      <c r="B73" s="22" t="s">
        <v>55</v>
      </c>
      <c r="C73" s="20" t="s">
        <v>14</v>
      </c>
      <c r="D73" s="20" t="s">
        <v>6</v>
      </c>
      <c r="E73" s="42" t="s">
        <v>123</v>
      </c>
      <c r="F73" s="20" t="s">
        <v>17</v>
      </c>
      <c r="G73" s="14">
        <f>127+1027</f>
        <v>1154</v>
      </c>
      <c r="H73" s="14">
        <v>1027</v>
      </c>
      <c r="I73" s="14"/>
      <c r="J73" s="14"/>
      <c r="K73" s="14"/>
      <c r="L73" s="14"/>
      <c r="M73" s="14">
        <f>G73+I73+J73+K73+L73</f>
        <v>1154</v>
      </c>
      <c r="N73" s="14">
        <f>H73+L73</f>
        <v>1027</v>
      </c>
      <c r="O73" s="14"/>
      <c r="P73" s="14"/>
      <c r="Q73" s="14"/>
      <c r="R73" s="14"/>
      <c r="S73" s="14">
        <f>M73+O73+P73+Q73+R73</f>
        <v>1154</v>
      </c>
      <c r="T73" s="14">
        <f>N73+R73</f>
        <v>1027</v>
      </c>
      <c r="U73" s="14"/>
      <c r="V73" s="14"/>
      <c r="W73" s="14"/>
      <c r="X73" s="14"/>
      <c r="Y73" s="14">
        <f>S73+U73+V73+W73+X73</f>
        <v>1154</v>
      </c>
      <c r="Z73" s="14">
        <f>T73+X73</f>
        <v>1027</v>
      </c>
      <c r="AA73" s="14"/>
      <c r="AB73" s="14"/>
      <c r="AC73" s="14"/>
      <c r="AD73" s="14"/>
      <c r="AE73" s="14">
        <f>Y73+AA73+AB73+AC73+AD73</f>
        <v>1154</v>
      </c>
      <c r="AF73" s="14">
        <f>Z73+AD73</f>
        <v>1027</v>
      </c>
      <c r="AG73" s="14">
        <v>-2</v>
      </c>
      <c r="AH73" s="14"/>
      <c r="AI73" s="14"/>
      <c r="AJ73" s="14">
        <v>-17</v>
      </c>
      <c r="AK73" s="14">
        <f>AE73+AG73+AH73+AI73+AJ73</f>
        <v>1135</v>
      </c>
      <c r="AL73" s="14">
        <f>AF73+AJ73</f>
        <v>1010</v>
      </c>
      <c r="AM73" s="14"/>
      <c r="AN73" s="14"/>
      <c r="AO73" s="14"/>
      <c r="AP73" s="14"/>
      <c r="AQ73" s="14">
        <f>AK73+AM73+AN73+AO73+AP73</f>
        <v>1135</v>
      </c>
      <c r="AR73" s="14">
        <f>AL73+AP73</f>
        <v>1010</v>
      </c>
      <c r="AS73" s="14"/>
      <c r="AT73" s="14"/>
      <c r="AU73" s="14"/>
      <c r="AV73" s="14"/>
      <c r="AW73" s="14">
        <f>AQ73+AS73+AT73+AU73+AV73</f>
        <v>1135</v>
      </c>
      <c r="AX73" s="14">
        <f>AR73+AV73</f>
        <v>1010</v>
      </c>
      <c r="AY73" s="14"/>
      <c r="AZ73" s="14"/>
      <c r="BA73" s="14"/>
      <c r="BB73" s="14"/>
      <c r="BC73" s="14">
        <v>0</v>
      </c>
      <c r="BD73" s="14">
        <v>0</v>
      </c>
      <c r="BE73" s="46">
        <v>0</v>
      </c>
      <c r="BF73" s="14">
        <f>AZ73+BD73</f>
        <v>0</v>
      </c>
      <c r="BG73" s="14"/>
      <c r="BH73" s="14">
        <f>BB73+BF73</f>
        <v>0</v>
      </c>
      <c r="BI73" s="16"/>
      <c r="BJ73" s="16"/>
    </row>
    <row r="74" spans="1:62" ht="49.5" hidden="1" x14ac:dyDescent="0.25">
      <c r="A74" s="21" t="s">
        <v>186</v>
      </c>
      <c r="B74" s="22" t="s">
        <v>55</v>
      </c>
      <c r="C74" s="20" t="s">
        <v>14</v>
      </c>
      <c r="D74" s="20" t="s">
        <v>6</v>
      </c>
      <c r="E74" s="20" t="s">
        <v>114</v>
      </c>
      <c r="F74" s="20"/>
      <c r="G74" s="13">
        <f>G75+G77</f>
        <v>1928</v>
      </c>
      <c r="H74" s="13">
        <f>H75+H77</f>
        <v>1716</v>
      </c>
      <c r="I74" s="13">
        <f t="shared" ref="I74:N74" si="97">I75+I77</f>
        <v>0</v>
      </c>
      <c r="J74" s="13">
        <f t="shared" si="97"/>
        <v>0</v>
      </c>
      <c r="K74" s="13">
        <f t="shared" si="97"/>
        <v>0</v>
      </c>
      <c r="L74" s="13">
        <f t="shared" si="97"/>
        <v>0</v>
      </c>
      <c r="M74" s="13">
        <f t="shared" si="97"/>
        <v>1928</v>
      </c>
      <c r="N74" s="13">
        <f t="shared" si="97"/>
        <v>1716</v>
      </c>
      <c r="O74" s="13">
        <f t="shared" ref="O74:T74" si="98">O75+O77</f>
        <v>0</v>
      </c>
      <c r="P74" s="13">
        <f t="shared" si="98"/>
        <v>0</v>
      </c>
      <c r="Q74" s="13">
        <f t="shared" si="98"/>
        <v>0</v>
      </c>
      <c r="R74" s="13">
        <f t="shared" si="98"/>
        <v>0</v>
      </c>
      <c r="S74" s="13">
        <f t="shared" si="98"/>
        <v>1928</v>
      </c>
      <c r="T74" s="13">
        <f t="shared" si="98"/>
        <v>1716</v>
      </c>
      <c r="U74" s="13">
        <f t="shared" ref="U74:Z74" si="99">U75+U77</f>
        <v>0</v>
      </c>
      <c r="V74" s="13">
        <f t="shared" si="99"/>
        <v>0</v>
      </c>
      <c r="W74" s="13">
        <f t="shared" si="99"/>
        <v>0</v>
      </c>
      <c r="X74" s="13">
        <f t="shared" si="99"/>
        <v>0</v>
      </c>
      <c r="Y74" s="13">
        <f t="shared" si="99"/>
        <v>1928</v>
      </c>
      <c r="Z74" s="13">
        <f t="shared" si="99"/>
        <v>1716</v>
      </c>
      <c r="AA74" s="13">
        <f t="shared" ref="AA74:AF74" si="100">AA75+AA77</f>
        <v>0</v>
      </c>
      <c r="AB74" s="13">
        <f t="shared" si="100"/>
        <v>0</v>
      </c>
      <c r="AC74" s="13">
        <f t="shared" si="100"/>
        <v>0</v>
      </c>
      <c r="AD74" s="13">
        <f t="shared" si="100"/>
        <v>0</v>
      </c>
      <c r="AE74" s="13">
        <f t="shared" si="100"/>
        <v>1928</v>
      </c>
      <c r="AF74" s="13">
        <f t="shared" si="100"/>
        <v>1716</v>
      </c>
      <c r="AG74" s="13">
        <f t="shared" ref="AG74:AL74" si="101">AG75+AG77</f>
        <v>-70</v>
      </c>
      <c r="AH74" s="13">
        <f t="shared" si="101"/>
        <v>0</v>
      </c>
      <c r="AI74" s="13">
        <f t="shared" si="101"/>
        <v>0</v>
      </c>
      <c r="AJ74" s="13">
        <f t="shared" si="101"/>
        <v>-570</v>
      </c>
      <c r="AK74" s="13">
        <f t="shared" si="101"/>
        <v>1288</v>
      </c>
      <c r="AL74" s="13">
        <f t="shared" si="101"/>
        <v>1146</v>
      </c>
      <c r="AM74" s="13">
        <f t="shared" ref="AM74:AR74" si="102">AM75+AM77</f>
        <v>0</v>
      </c>
      <c r="AN74" s="13">
        <f t="shared" si="102"/>
        <v>0</v>
      </c>
      <c r="AO74" s="13">
        <f t="shared" si="102"/>
        <v>0</v>
      </c>
      <c r="AP74" s="13">
        <f t="shared" si="102"/>
        <v>0</v>
      </c>
      <c r="AQ74" s="13">
        <f t="shared" si="102"/>
        <v>1288</v>
      </c>
      <c r="AR74" s="13">
        <f t="shared" si="102"/>
        <v>1146</v>
      </c>
      <c r="AS74" s="13">
        <f t="shared" ref="AS74:AX74" si="103">AS75+AS77</f>
        <v>0</v>
      </c>
      <c r="AT74" s="13">
        <f t="shared" si="103"/>
        <v>0</v>
      </c>
      <c r="AU74" s="13">
        <f t="shared" si="103"/>
        <v>0</v>
      </c>
      <c r="AV74" s="13">
        <f t="shared" si="103"/>
        <v>0</v>
      </c>
      <c r="AW74" s="13">
        <f t="shared" si="103"/>
        <v>1288</v>
      </c>
      <c r="AX74" s="13">
        <f t="shared" si="103"/>
        <v>1146</v>
      </c>
      <c r="AY74" s="13">
        <f t="shared" ref="AY74:BD74" si="104">AY75+AY77</f>
        <v>0</v>
      </c>
      <c r="AZ74" s="13">
        <f t="shared" si="104"/>
        <v>0</v>
      </c>
      <c r="BA74" s="13">
        <f t="shared" si="104"/>
        <v>0</v>
      </c>
      <c r="BB74" s="13">
        <f t="shared" si="104"/>
        <v>0</v>
      </c>
      <c r="BC74" s="13">
        <f t="shared" si="104"/>
        <v>0</v>
      </c>
      <c r="BD74" s="13">
        <f t="shared" si="104"/>
        <v>0</v>
      </c>
      <c r="BE74" s="45">
        <f t="shared" ref="BE74:BH74" si="105">BE75+BE77</f>
        <v>0</v>
      </c>
      <c r="BF74" s="13">
        <f t="shared" si="105"/>
        <v>0</v>
      </c>
      <c r="BG74" s="13">
        <f t="shared" si="105"/>
        <v>0</v>
      </c>
      <c r="BH74" s="13">
        <f t="shared" si="105"/>
        <v>0</v>
      </c>
      <c r="BI74" s="16"/>
      <c r="BJ74" s="16"/>
    </row>
    <row r="75" spans="1:62" s="9" customFormat="1" ht="33" hidden="1" x14ac:dyDescent="0.25">
      <c r="A75" s="21" t="s">
        <v>52</v>
      </c>
      <c r="B75" s="22" t="s">
        <v>55</v>
      </c>
      <c r="C75" s="20" t="s">
        <v>14</v>
      </c>
      <c r="D75" s="20" t="s">
        <v>6</v>
      </c>
      <c r="E75" s="20" t="s">
        <v>114</v>
      </c>
      <c r="F75" s="20" t="s">
        <v>15</v>
      </c>
      <c r="G75" s="13">
        <f t="shared" ref="G75:BH75" si="106">G76</f>
        <v>0</v>
      </c>
      <c r="H75" s="13">
        <f t="shared" si="106"/>
        <v>0</v>
      </c>
      <c r="I75" s="13">
        <f t="shared" si="106"/>
        <v>0</v>
      </c>
      <c r="J75" s="13">
        <f t="shared" si="106"/>
        <v>0</v>
      </c>
      <c r="K75" s="13">
        <f t="shared" si="106"/>
        <v>0</v>
      </c>
      <c r="L75" s="13">
        <f t="shared" si="106"/>
        <v>0</v>
      </c>
      <c r="M75" s="13">
        <f t="shared" si="106"/>
        <v>0</v>
      </c>
      <c r="N75" s="13">
        <f t="shared" si="106"/>
        <v>0</v>
      </c>
      <c r="O75" s="13">
        <f t="shared" si="106"/>
        <v>0</v>
      </c>
      <c r="P75" s="13">
        <f t="shared" si="106"/>
        <v>0</v>
      </c>
      <c r="Q75" s="13">
        <f t="shared" si="106"/>
        <v>0</v>
      </c>
      <c r="R75" s="13">
        <f t="shared" si="106"/>
        <v>0</v>
      </c>
      <c r="S75" s="13">
        <f t="shared" si="106"/>
        <v>0</v>
      </c>
      <c r="T75" s="13">
        <f t="shared" si="106"/>
        <v>0</v>
      </c>
      <c r="U75" s="13">
        <f t="shared" si="106"/>
        <v>0</v>
      </c>
      <c r="V75" s="13">
        <f t="shared" si="106"/>
        <v>0</v>
      </c>
      <c r="W75" s="13">
        <f t="shared" si="106"/>
        <v>0</v>
      </c>
      <c r="X75" s="13">
        <f t="shared" si="106"/>
        <v>0</v>
      </c>
      <c r="Y75" s="13">
        <f t="shared" si="106"/>
        <v>0</v>
      </c>
      <c r="Z75" s="13">
        <f t="shared" si="106"/>
        <v>0</v>
      </c>
      <c r="AA75" s="13">
        <f t="shared" si="106"/>
        <v>0</v>
      </c>
      <c r="AB75" s="13">
        <f t="shared" si="106"/>
        <v>0</v>
      </c>
      <c r="AC75" s="13">
        <f t="shared" si="106"/>
        <v>0</v>
      </c>
      <c r="AD75" s="13">
        <f t="shared" si="106"/>
        <v>0</v>
      </c>
      <c r="AE75" s="13">
        <f t="shared" si="106"/>
        <v>0</v>
      </c>
      <c r="AF75" s="13">
        <f t="shared" si="106"/>
        <v>0</v>
      </c>
      <c r="AG75" s="13">
        <f t="shared" si="106"/>
        <v>0</v>
      </c>
      <c r="AH75" s="13">
        <f t="shared" si="106"/>
        <v>0</v>
      </c>
      <c r="AI75" s="13">
        <f t="shared" si="106"/>
        <v>0</v>
      </c>
      <c r="AJ75" s="13">
        <f t="shared" si="106"/>
        <v>0</v>
      </c>
      <c r="AK75" s="13">
        <f t="shared" si="106"/>
        <v>0</v>
      </c>
      <c r="AL75" s="13">
        <f t="shared" si="106"/>
        <v>0</v>
      </c>
      <c r="AM75" s="13">
        <f t="shared" si="106"/>
        <v>0</v>
      </c>
      <c r="AN75" s="13">
        <f t="shared" si="106"/>
        <v>0</v>
      </c>
      <c r="AO75" s="13">
        <f t="shared" si="106"/>
        <v>0</v>
      </c>
      <c r="AP75" s="13">
        <f t="shared" si="106"/>
        <v>0</v>
      </c>
      <c r="AQ75" s="13">
        <f t="shared" si="106"/>
        <v>0</v>
      </c>
      <c r="AR75" s="13">
        <f t="shared" si="106"/>
        <v>0</v>
      </c>
      <c r="AS75" s="13">
        <f t="shared" si="106"/>
        <v>0</v>
      </c>
      <c r="AT75" s="13">
        <f t="shared" si="106"/>
        <v>0</v>
      </c>
      <c r="AU75" s="13">
        <f t="shared" si="106"/>
        <v>0</v>
      </c>
      <c r="AV75" s="13">
        <f t="shared" si="106"/>
        <v>0</v>
      </c>
      <c r="AW75" s="13">
        <f t="shared" si="106"/>
        <v>0</v>
      </c>
      <c r="AX75" s="13">
        <f t="shared" si="106"/>
        <v>0</v>
      </c>
      <c r="AY75" s="13">
        <f t="shared" si="106"/>
        <v>0</v>
      </c>
      <c r="AZ75" s="13">
        <f t="shared" si="106"/>
        <v>0</v>
      </c>
      <c r="BA75" s="13">
        <f t="shared" si="106"/>
        <v>0</v>
      </c>
      <c r="BB75" s="13">
        <f t="shared" si="106"/>
        <v>0</v>
      </c>
      <c r="BC75" s="13">
        <f t="shared" si="106"/>
        <v>0</v>
      </c>
      <c r="BD75" s="13">
        <f t="shared" si="106"/>
        <v>0</v>
      </c>
      <c r="BE75" s="45">
        <f t="shared" si="106"/>
        <v>0</v>
      </c>
      <c r="BF75" s="13">
        <f t="shared" si="106"/>
        <v>0</v>
      </c>
      <c r="BG75" s="13">
        <f t="shared" si="106"/>
        <v>0</v>
      </c>
      <c r="BH75" s="13">
        <f t="shared" si="106"/>
        <v>0</v>
      </c>
      <c r="BI75" s="16"/>
      <c r="BJ75" s="16"/>
    </row>
    <row r="76" spans="1:62" s="9" customFormat="1" ht="0.75" hidden="1" customHeight="1" x14ac:dyDescent="0.25">
      <c r="A76" s="21" t="s">
        <v>18</v>
      </c>
      <c r="B76" s="22" t="s">
        <v>55</v>
      </c>
      <c r="C76" s="20" t="s">
        <v>14</v>
      </c>
      <c r="D76" s="20" t="s">
        <v>6</v>
      </c>
      <c r="E76" s="20" t="s">
        <v>114</v>
      </c>
      <c r="F76" s="20" t="s">
        <v>19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45"/>
      <c r="BF76" s="13"/>
      <c r="BG76" s="13"/>
      <c r="BH76" s="13"/>
      <c r="BI76" s="16"/>
      <c r="BJ76" s="16"/>
    </row>
    <row r="77" spans="1:62" ht="3" hidden="1" customHeight="1" x14ac:dyDescent="0.25">
      <c r="A77" s="21" t="s">
        <v>8</v>
      </c>
      <c r="B77" s="22" t="s">
        <v>55</v>
      </c>
      <c r="C77" s="20" t="s">
        <v>14</v>
      </c>
      <c r="D77" s="20" t="s">
        <v>6</v>
      </c>
      <c r="E77" s="20" t="s">
        <v>114</v>
      </c>
      <c r="F77" s="20" t="s">
        <v>9</v>
      </c>
      <c r="G77" s="13">
        <f t="shared" ref="G77:BH77" si="107">G78</f>
        <v>1928</v>
      </c>
      <c r="H77" s="13">
        <f t="shared" si="107"/>
        <v>1716</v>
      </c>
      <c r="I77" s="13">
        <f t="shared" si="107"/>
        <v>0</v>
      </c>
      <c r="J77" s="13">
        <f t="shared" si="107"/>
        <v>0</v>
      </c>
      <c r="K77" s="13">
        <f t="shared" si="107"/>
        <v>0</v>
      </c>
      <c r="L77" s="13">
        <f t="shared" si="107"/>
        <v>0</v>
      </c>
      <c r="M77" s="13">
        <f t="shared" si="107"/>
        <v>1928</v>
      </c>
      <c r="N77" s="13">
        <f t="shared" si="107"/>
        <v>1716</v>
      </c>
      <c r="O77" s="13">
        <f t="shared" si="107"/>
        <v>0</v>
      </c>
      <c r="P77" s="13">
        <f t="shared" si="107"/>
        <v>0</v>
      </c>
      <c r="Q77" s="13">
        <f t="shared" si="107"/>
        <v>0</v>
      </c>
      <c r="R77" s="13">
        <f t="shared" si="107"/>
        <v>0</v>
      </c>
      <c r="S77" s="13">
        <f t="shared" si="107"/>
        <v>1928</v>
      </c>
      <c r="T77" s="13">
        <f t="shared" si="107"/>
        <v>1716</v>
      </c>
      <c r="U77" s="13">
        <f t="shared" si="107"/>
        <v>0</v>
      </c>
      <c r="V77" s="13">
        <f t="shared" si="107"/>
        <v>0</v>
      </c>
      <c r="W77" s="13">
        <f t="shared" si="107"/>
        <v>0</v>
      </c>
      <c r="X77" s="13">
        <f t="shared" si="107"/>
        <v>0</v>
      </c>
      <c r="Y77" s="13">
        <f t="shared" si="107"/>
        <v>1928</v>
      </c>
      <c r="Z77" s="13">
        <f t="shared" si="107"/>
        <v>1716</v>
      </c>
      <c r="AA77" s="13">
        <f t="shared" si="107"/>
        <v>0</v>
      </c>
      <c r="AB77" s="13">
        <f t="shared" si="107"/>
        <v>0</v>
      </c>
      <c r="AC77" s="13">
        <f t="shared" si="107"/>
        <v>0</v>
      </c>
      <c r="AD77" s="13">
        <f t="shared" si="107"/>
        <v>0</v>
      </c>
      <c r="AE77" s="13">
        <f t="shared" si="107"/>
        <v>1928</v>
      </c>
      <c r="AF77" s="13">
        <f t="shared" si="107"/>
        <v>1716</v>
      </c>
      <c r="AG77" s="13">
        <f t="shared" si="107"/>
        <v>-70</v>
      </c>
      <c r="AH77" s="13">
        <f t="shared" si="107"/>
        <v>0</v>
      </c>
      <c r="AI77" s="13">
        <f t="shared" si="107"/>
        <v>0</v>
      </c>
      <c r="AJ77" s="13">
        <f t="shared" si="107"/>
        <v>-570</v>
      </c>
      <c r="AK77" s="13">
        <f t="shared" si="107"/>
        <v>1288</v>
      </c>
      <c r="AL77" s="13">
        <f t="shared" si="107"/>
        <v>1146</v>
      </c>
      <c r="AM77" s="13">
        <f t="shared" si="107"/>
        <v>0</v>
      </c>
      <c r="AN77" s="13">
        <f t="shared" si="107"/>
        <v>0</v>
      </c>
      <c r="AO77" s="13">
        <f t="shared" si="107"/>
        <v>0</v>
      </c>
      <c r="AP77" s="13">
        <f t="shared" si="107"/>
        <v>0</v>
      </c>
      <c r="AQ77" s="13">
        <f t="shared" si="107"/>
        <v>1288</v>
      </c>
      <c r="AR77" s="13">
        <f t="shared" si="107"/>
        <v>1146</v>
      </c>
      <c r="AS77" s="13">
        <f t="shared" si="107"/>
        <v>0</v>
      </c>
      <c r="AT77" s="13">
        <f t="shared" si="107"/>
        <v>0</v>
      </c>
      <c r="AU77" s="13">
        <f t="shared" si="107"/>
        <v>0</v>
      </c>
      <c r="AV77" s="13">
        <f t="shared" si="107"/>
        <v>0</v>
      </c>
      <c r="AW77" s="13">
        <f t="shared" si="107"/>
        <v>1288</v>
      </c>
      <c r="AX77" s="13">
        <f t="shared" si="107"/>
        <v>1146</v>
      </c>
      <c r="AY77" s="13">
        <f t="shared" si="107"/>
        <v>0</v>
      </c>
      <c r="AZ77" s="13">
        <f t="shared" si="107"/>
        <v>0</v>
      </c>
      <c r="BA77" s="13">
        <f t="shared" si="107"/>
        <v>0</v>
      </c>
      <c r="BB77" s="13">
        <f t="shared" si="107"/>
        <v>0</v>
      </c>
      <c r="BC77" s="13">
        <f t="shared" si="107"/>
        <v>0</v>
      </c>
      <c r="BD77" s="13">
        <f t="shared" si="107"/>
        <v>0</v>
      </c>
      <c r="BE77" s="45">
        <f t="shared" si="107"/>
        <v>0</v>
      </c>
      <c r="BF77" s="13">
        <f t="shared" si="107"/>
        <v>0</v>
      </c>
      <c r="BG77" s="13">
        <f t="shared" si="107"/>
        <v>0</v>
      </c>
      <c r="BH77" s="13">
        <f t="shared" si="107"/>
        <v>0</v>
      </c>
      <c r="BI77" s="16"/>
      <c r="BJ77" s="16"/>
    </row>
    <row r="78" spans="1:62" ht="30" hidden="1" customHeight="1" x14ac:dyDescent="0.25">
      <c r="A78" s="21" t="s">
        <v>10</v>
      </c>
      <c r="B78" s="22" t="s">
        <v>55</v>
      </c>
      <c r="C78" s="20" t="s">
        <v>14</v>
      </c>
      <c r="D78" s="20" t="s">
        <v>6</v>
      </c>
      <c r="E78" s="20" t="s">
        <v>114</v>
      </c>
      <c r="F78" s="20" t="s">
        <v>17</v>
      </c>
      <c r="G78" s="13">
        <f>212+1716</f>
        <v>1928</v>
      </c>
      <c r="H78" s="13">
        <v>1716</v>
      </c>
      <c r="I78" s="13"/>
      <c r="J78" s="13"/>
      <c r="K78" s="13"/>
      <c r="L78" s="13"/>
      <c r="M78" s="14">
        <f>G78+I78+J78+K78+L78</f>
        <v>1928</v>
      </c>
      <c r="N78" s="14">
        <f>H78+L78</f>
        <v>1716</v>
      </c>
      <c r="O78" s="13"/>
      <c r="P78" s="13"/>
      <c r="Q78" s="13"/>
      <c r="R78" s="13"/>
      <c r="S78" s="14">
        <f>M78+O78+P78+Q78+R78</f>
        <v>1928</v>
      </c>
      <c r="T78" s="14">
        <f>N78+R78</f>
        <v>1716</v>
      </c>
      <c r="U78" s="13"/>
      <c r="V78" s="13"/>
      <c r="W78" s="13"/>
      <c r="X78" s="13"/>
      <c r="Y78" s="14">
        <f>S78+U78+V78+W78+X78</f>
        <v>1928</v>
      </c>
      <c r="Z78" s="14">
        <f>T78+X78</f>
        <v>1716</v>
      </c>
      <c r="AA78" s="13"/>
      <c r="AB78" s="13"/>
      <c r="AC78" s="13"/>
      <c r="AD78" s="13"/>
      <c r="AE78" s="14">
        <f>Y78+AA78+AB78+AC78+AD78</f>
        <v>1928</v>
      </c>
      <c r="AF78" s="14">
        <f>Z78+AD78</f>
        <v>1716</v>
      </c>
      <c r="AG78" s="13">
        <v>-70</v>
      </c>
      <c r="AH78" s="13"/>
      <c r="AI78" s="13"/>
      <c r="AJ78" s="13">
        <v>-570</v>
      </c>
      <c r="AK78" s="14">
        <f>AE78+AG78+AH78+AI78+AJ78</f>
        <v>1288</v>
      </c>
      <c r="AL78" s="14">
        <f>AF78+AJ78</f>
        <v>1146</v>
      </c>
      <c r="AM78" s="13"/>
      <c r="AN78" s="13"/>
      <c r="AO78" s="13"/>
      <c r="AP78" s="13"/>
      <c r="AQ78" s="14">
        <f>AK78+AM78+AN78+AO78+AP78</f>
        <v>1288</v>
      </c>
      <c r="AR78" s="14">
        <f>AL78+AP78</f>
        <v>1146</v>
      </c>
      <c r="AS78" s="13"/>
      <c r="AT78" s="13"/>
      <c r="AU78" s="13"/>
      <c r="AV78" s="13"/>
      <c r="AW78" s="14">
        <f>AQ78+AS78+AT78+AU78+AV78</f>
        <v>1288</v>
      </c>
      <c r="AX78" s="14">
        <f>AR78+AV78</f>
        <v>1146</v>
      </c>
      <c r="AY78" s="13"/>
      <c r="AZ78" s="13"/>
      <c r="BA78" s="13"/>
      <c r="BB78" s="13"/>
      <c r="BC78" s="14">
        <v>0</v>
      </c>
      <c r="BD78" s="14">
        <v>0</v>
      </c>
      <c r="BE78" s="46">
        <v>0</v>
      </c>
      <c r="BF78" s="14">
        <f>AZ78+BD78</f>
        <v>0</v>
      </c>
      <c r="BG78" s="14">
        <v>0</v>
      </c>
      <c r="BH78" s="14">
        <f>BB78+BF78</f>
        <v>0</v>
      </c>
      <c r="BI78" s="16"/>
      <c r="BJ78" s="16"/>
    </row>
    <row r="79" spans="1:62" ht="76.5" hidden="1" customHeight="1" x14ac:dyDescent="0.25">
      <c r="A79" s="21" t="s">
        <v>187</v>
      </c>
      <c r="B79" s="22" t="s">
        <v>55</v>
      </c>
      <c r="C79" s="20" t="s">
        <v>14</v>
      </c>
      <c r="D79" s="20" t="s">
        <v>6</v>
      </c>
      <c r="E79" s="20" t="s">
        <v>115</v>
      </c>
      <c r="F79" s="20"/>
      <c r="G79" s="13">
        <f>G80+G82</f>
        <v>322</v>
      </c>
      <c r="H79" s="13">
        <f>H80+H82</f>
        <v>286</v>
      </c>
      <c r="I79" s="13">
        <f t="shared" ref="I79:N79" si="108">I80+I82</f>
        <v>0</v>
      </c>
      <c r="J79" s="13">
        <f t="shared" si="108"/>
        <v>0</v>
      </c>
      <c r="K79" s="13">
        <f t="shared" si="108"/>
        <v>0</v>
      </c>
      <c r="L79" s="13">
        <f t="shared" si="108"/>
        <v>0</v>
      </c>
      <c r="M79" s="13">
        <f t="shared" si="108"/>
        <v>322</v>
      </c>
      <c r="N79" s="13">
        <f t="shared" si="108"/>
        <v>286</v>
      </c>
      <c r="O79" s="13">
        <f t="shared" ref="O79:T79" si="109">O80+O82</f>
        <v>0</v>
      </c>
      <c r="P79" s="13">
        <f t="shared" si="109"/>
        <v>0</v>
      </c>
      <c r="Q79" s="13">
        <f t="shared" si="109"/>
        <v>0</v>
      </c>
      <c r="R79" s="13">
        <f t="shared" si="109"/>
        <v>0</v>
      </c>
      <c r="S79" s="13">
        <f t="shared" si="109"/>
        <v>322</v>
      </c>
      <c r="T79" s="13">
        <f t="shared" si="109"/>
        <v>286</v>
      </c>
      <c r="U79" s="13">
        <f t="shared" ref="U79:Z79" si="110">U80+U82</f>
        <v>0</v>
      </c>
      <c r="V79" s="13">
        <f t="shared" si="110"/>
        <v>0</v>
      </c>
      <c r="W79" s="13">
        <f t="shared" si="110"/>
        <v>0</v>
      </c>
      <c r="X79" s="13">
        <f t="shared" si="110"/>
        <v>0</v>
      </c>
      <c r="Y79" s="13">
        <f t="shared" si="110"/>
        <v>322</v>
      </c>
      <c r="Z79" s="13">
        <f t="shared" si="110"/>
        <v>286</v>
      </c>
      <c r="AA79" s="13">
        <f t="shared" ref="AA79:AF79" si="111">AA80+AA82</f>
        <v>0</v>
      </c>
      <c r="AB79" s="13">
        <f t="shared" si="111"/>
        <v>0</v>
      </c>
      <c r="AC79" s="13">
        <f t="shared" si="111"/>
        <v>0</v>
      </c>
      <c r="AD79" s="13">
        <f t="shared" si="111"/>
        <v>0</v>
      </c>
      <c r="AE79" s="13">
        <f t="shared" si="111"/>
        <v>322</v>
      </c>
      <c r="AF79" s="13">
        <f t="shared" si="111"/>
        <v>286</v>
      </c>
      <c r="AG79" s="13">
        <f t="shared" ref="AG79:AL79" si="112">AG80+AG82</f>
        <v>4</v>
      </c>
      <c r="AH79" s="13">
        <f t="shared" si="112"/>
        <v>0</v>
      </c>
      <c r="AI79" s="13">
        <f t="shared" si="112"/>
        <v>0</v>
      </c>
      <c r="AJ79" s="13">
        <f t="shared" si="112"/>
        <v>41</v>
      </c>
      <c r="AK79" s="13">
        <f t="shared" si="112"/>
        <v>367</v>
      </c>
      <c r="AL79" s="13">
        <f t="shared" si="112"/>
        <v>327</v>
      </c>
      <c r="AM79" s="13">
        <f t="shared" ref="AM79:AR79" si="113">AM80+AM82</f>
        <v>0</v>
      </c>
      <c r="AN79" s="13">
        <f t="shared" si="113"/>
        <v>0</v>
      </c>
      <c r="AO79" s="13">
        <f t="shared" si="113"/>
        <v>0</v>
      </c>
      <c r="AP79" s="13">
        <f t="shared" si="113"/>
        <v>0</v>
      </c>
      <c r="AQ79" s="13">
        <f t="shared" si="113"/>
        <v>367</v>
      </c>
      <c r="AR79" s="13">
        <f t="shared" si="113"/>
        <v>327</v>
      </c>
      <c r="AS79" s="13">
        <f t="shared" ref="AS79:AX79" si="114">AS80+AS82</f>
        <v>0</v>
      </c>
      <c r="AT79" s="13">
        <f t="shared" si="114"/>
        <v>0</v>
      </c>
      <c r="AU79" s="13">
        <f t="shared" si="114"/>
        <v>0</v>
      </c>
      <c r="AV79" s="13">
        <f t="shared" si="114"/>
        <v>0</v>
      </c>
      <c r="AW79" s="13">
        <f t="shared" si="114"/>
        <v>367</v>
      </c>
      <c r="AX79" s="13">
        <f t="shared" si="114"/>
        <v>327</v>
      </c>
      <c r="AY79" s="13">
        <f t="shared" ref="AY79:BD79" si="115">AY80+AY82</f>
        <v>0</v>
      </c>
      <c r="AZ79" s="13">
        <f t="shared" si="115"/>
        <v>0</v>
      </c>
      <c r="BA79" s="13">
        <f t="shared" si="115"/>
        <v>0</v>
      </c>
      <c r="BB79" s="13">
        <f t="shared" si="115"/>
        <v>0</v>
      </c>
      <c r="BC79" s="13">
        <f t="shared" si="115"/>
        <v>0</v>
      </c>
      <c r="BD79" s="13">
        <f t="shared" si="115"/>
        <v>0</v>
      </c>
      <c r="BE79" s="45">
        <f t="shared" ref="BE79:BH79" si="116">BE80+BE82</f>
        <v>0</v>
      </c>
      <c r="BF79" s="13">
        <f t="shared" si="116"/>
        <v>0</v>
      </c>
      <c r="BG79" s="13">
        <f t="shared" si="116"/>
        <v>0</v>
      </c>
      <c r="BH79" s="13">
        <f t="shared" si="116"/>
        <v>0</v>
      </c>
      <c r="BI79" s="16"/>
      <c r="BJ79" s="16"/>
    </row>
    <row r="80" spans="1:62" s="9" customFormat="1" ht="33" hidden="1" x14ac:dyDescent="0.25">
      <c r="A80" s="21" t="s">
        <v>52</v>
      </c>
      <c r="B80" s="22" t="s">
        <v>55</v>
      </c>
      <c r="C80" s="20" t="s">
        <v>14</v>
      </c>
      <c r="D80" s="20" t="s">
        <v>6</v>
      </c>
      <c r="E80" s="20" t="s">
        <v>115</v>
      </c>
      <c r="F80" s="20" t="s">
        <v>15</v>
      </c>
      <c r="G80" s="13">
        <f t="shared" ref="G80:BH80" si="117">G81</f>
        <v>0</v>
      </c>
      <c r="H80" s="13">
        <f t="shared" si="117"/>
        <v>0</v>
      </c>
      <c r="I80" s="13">
        <f t="shared" si="117"/>
        <v>0</v>
      </c>
      <c r="J80" s="13">
        <f t="shared" si="117"/>
        <v>0</v>
      </c>
      <c r="K80" s="13">
        <f t="shared" si="117"/>
        <v>0</v>
      </c>
      <c r="L80" s="13">
        <f t="shared" si="117"/>
        <v>0</v>
      </c>
      <c r="M80" s="13">
        <f t="shared" si="117"/>
        <v>0</v>
      </c>
      <c r="N80" s="13">
        <f t="shared" si="117"/>
        <v>0</v>
      </c>
      <c r="O80" s="13">
        <f t="shared" si="117"/>
        <v>0</v>
      </c>
      <c r="P80" s="13">
        <f t="shared" si="117"/>
        <v>0</v>
      </c>
      <c r="Q80" s="13">
        <f t="shared" si="117"/>
        <v>0</v>
      </c>
      <c r="R80" s="13">
        <f t="shared" si="117"/>
        <v>0</v>
      </c>
      <c r="S80" s="13">
        <f t="shared" si="117"/>
        <v>0</v>
      </c>
      <c r="T80" s="13">
        <f t="shared" si="117"/>
        <v>0</v>
      </c>
      <c r="U80" s="13">
        <f t="shared" si="117"/>
        <v>0</v>
      </c>
      <c r="V80" s="13">
        <f t="shared" si="117"/>
        <v>0</v>
      </c>
      <c r="W80" s="13">
        <f t="shared" si="117"/>
        <v>0</v>
      </c>
      <c r="X80" s="13">
        <f t="shared" si="117"/>
        <v>0</v>
      </c>
      <c r="Y80" s="13">
        <f t="shared" si="117"/>
        <v>0</v>
      </c>
      <c r="Z80" s="13">
        <f t="shared" si="117"/>
        <v>0</v>
      </c>
      <c r="AA80" s="13">
        <f t="shared" si="117"/>
        <v>0</v>
      </c>
      <c r="AB80" s="13">
        <f t="shared" si="117"/>
        <v>0</v>
      </c>
      <c r="AC80" s="13">
        <f t="shared" si="117"/>
        <v>0</v>
      </c>
      <c r="AD80" s="13">
        <f t="shared" si="117"/>
        <v>0</v>
      </c>
      <c r="AE80" s="13">
        <f t="shared" si="117"/>
        <v>0</v>
      </c>
      <c r="AF80" s="13">
        <f t="shared" si="117"/>
        <v>0</v>
      </c>
      <c r="AG80" s="13">
        <f t="shared" si="117"/>
        <v>0</v>
      </c>
      <c r="AH80" s="13">
        <f t="shared" si="117"/>
        <v>0</v>
      </c>
      <c r="AI80" s="13">
        <f t="shared" si="117"/>
        <v>0</v>
      </c>
      <c r="AJ80" s="13">
        <f t="shared" si="117"/>
        <v>0</v>
      </c>
      <c r="AK80" s="13">
        <f t="shared" si="117"/>
        <v>0</v>
      </c>
      <c r="AL80" s="13">
        <f t="shared" si="117"/>
        <v>0</v>
      </c>
      <c r="AM80" s="13">
        <f t="shared" si="117"/>
        <v>0</v>
      </c>
      <c r="AN80" s="13">
        <f t="shared" si="117"/>
        <v>0</v>
      </c>
      <c r="AO80" s="13">
        <f t="shared" si="117"/>
        <v>0</v>
      </c>
      <c r="AP80" s="13">
        <f t="shared" si="117"/>
        <v>0</v>
      </c>
      <c r="AQ80" s="13">
        <f t="shared" si="117"/>
        <v>0</v>
      </c>
      <c r="AR80" s="13">
        <f t="shared" si="117"/>
        <v>0</v>
      </c>
      <c r="AS80" s="13">
        <f t="shared" si="117"/>
        <v>0</v>
      </c>
      <c r="AT80" s="13">
        <f t="shared" si="117"/>
        <v>0</v>
      </c>
      <c r="AU80" s="13">
        <f t="shared" si="117"/>
        <v>0</v>
      </c>
      <c r="AV80" s="13">
        <f t="shared" si="117"/>
        <v>0</v>
      </c>
      <c r="AW80" s="13">
        <f t="shared" si="117"/>
        <v>0</v>
      </c>
      <c r="AX80" s="13">
        <f t="shared" si="117"/>
        <v>0</v>
      </c>
      <c r="AY80" s="13">
        <f t="shared" si="117"/>
        <v>0</v>
      </c>
      <c r="AZ80" s="13">
        <f t="shared" si="117"/>
        <v>0</v>
      </c>
      <c r="BA80" s="13">
        <f t="shared" si="117"/>
        <v>0</v>
      </c>
      <c r="BB80" s="13">
        <f t="shared" si="117"/>
        <v>0</v>
      </c>
      <c r="BC80" s="13">
        <f t="shared" si="117"/>
        <v>0</v>
      </c>
      <c r="BD80" s="13">
        <f t="shared" si="117"/>
        <v>0</v>
      </c>
      <c r="BE80" s="45">
        <f t="shared" si="117"/>
        <v>0</v>
      </c>
      <c r="BF80" s="13">
        <f t="shared" si="117"/>
        <v>0</v>
      </c>
      <c r="BG80" s="13">
        <f t="shared" si="117"/>
        <v>0</v>
      </c>
      <c r="BH80" s="13">
        <f t="shared" si="117"/>
        <v>0</v>
      </c>
      <c r="BI80" s="16"/>
      <c r="BJ80" s="16"/>
    </row>
    <row r="81" spans="1:62" s="9" customFormat="1" ht="33" hidden="1" x14ac:dyDescent="0.25">
      <c r="A81" s="21" t="s">
        <v>18</v>
      </c>
      <c r="B81" s="22" t="s">
        <v>55</v>
      </c>
      <c r="C81" s="20" t="s">
        <v>14</v>
      </c>
      <c r="D81" s="20" t="s">
        <v>6</v>
      </c>
      <c r="E81" s="20" t="s">
        <v>115</v>
      </c>
      <c r="F81" s="20" t="s">
        <v>19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45"/>
      <c r="BF81" s="13"/>
      <c r="BG81" s="13"/>
      <c r="BH81" s="13"/>
      <c r="BI81" s="16"/>
      <c r="BJ81" s="16"/>
    </row>
    <row r="82" spans="1:62" ht="33.75" hidden="1" customHeight="1" x14ac:dyDescent="0.25">
      <c r="A82" s="21" t="s">
        <v>8</v>
      </c>
      <c r="B82" s="22" t="s">
        <v>55</v>
      </c>
      <c r="C82" s="20" t="s">
        <v>14</v>
      </c>
      <c r="D82" s="20" t="s">
        <v>6</v>
      </c>
      <c r="E82" s="20" t="s">
        <v>115</v>
      </c>
      <c r="F82" s="20" t="s">
        <v>9</v>
      </c>
      <c r="G82" s="13">
        <f t="shared" ref="G82:BH82" si="118">G83</f>
        <v>322</v>
      </c>
      <c r="H82" s="13">
        <f t="shared" si="118"/>
        <v>286</v>
      </c>
      <c r="I82" s="13">
        <f t="shared" si="118"/>
        <v>0</v>
      </c>
      <c r="J82" s="13">
        <f t="shared" si="118"/>
        <v>0</v>
      </c>
      <c r="K82" s="13">
        <f t="shared" si="118"/>
        <v>0</v>
      </c>
      <c r="L82" s="13">
        <f t="shared" si="118"/>
        <v>0</v>
      </c>
      <c r="M82" s="13">
        <f t="shared" si="118"/>
        <v>322</v>
      </c>
      <c r="N82" s="13">
        <f t="shared" si="118"/>
        <v>286</v>
      </c>
      <c r="O82" s="13">
        <f t="shared" si="118"/>
        <v>0</v>
      </c>
      <c r="P82" s="13">
        <f t="shared" si="118"/>
        <v>0</v>
      </c>
      <c r="Q82" s="13">
        <f t="shared" si="118"/>
        <v>0</v>
      </c>
      <c r="R82" s="13">
        <f t="shared" si="118"/>
        <v>0</v>
      </c>
      <c r="S82" s="13">
        <f t="shared" si="118"/>
        <v>322</v>
      </c>
      <c r="T82" s="13">
        <f t="shared" si="118"/>
        <v>286</v>
      </c>
      <c r="U82" s="13">
        <f t="shared" si="118"/>
        <v>0</v>
      </c>
      <c r="V82" s="13">
        <f t="shared" si="118"/>
        <v>0</v>
      </c>
      <c r="W82" s="13">
        <f t="shared" si="118"/>
        <v>0</v>
      </c>
      <c r="X82" s="13">
        <f t="shared" si="118"/>
        <v>0</v>
      </c>
      <c r="Y82" s="13">
        <f t="shared" si="118"/>
        <v>322</v>
      </c>
      <c r="Z82" s="13">
        <f t="shared" si="118"/>
        <v>286</v>
      </c>
      <c r="AA82" s="13">
        <f t="shared" si="118"/>
        <v>0</v>
      </c>
      <c r="AB82" s="13">
        <f t="shared" si="118"/>
        <v>0</v>
      </c>
      <c r="AC82" s="13">
        <f t="shared" si="118"/>
        <v>0</v>
      </c>
      <c r="AD82" s="13">
        <f t="shared" si="118"/>
        <v>0</v>
      </c>
      <c r="AE82" s="13">
        <f t="shared" si="118"/>
        <v>322</v>
      </c>
      <c r="AF82" s="13">
        <f t="shared" si="118"/>
        <v>286</v>
      </c>
      <c r="AG82" s="13">
        <f t="shared" si="118"/>
        <v>4</v>
      </c>
      <c r="AH82" s="13">
        <f t="shared" si="118"/>
        <v>0</v>
      </c>
      <c r="AI82" s="13">
        <f t="shared" si="118"/>
        <v>0</v>
      </c>
      <c r="AJ82" s="13">
        <f t="shared" si="118"/>
        <v>41</v>
      </c>
      <c r="AK82" s="13">
        <f t="shared" si="118"/>
        <v>367</v>
      </c>
      <c r="AL82" s="13">
        <f t="shared" si="118"/>
        <v>327</v>
      </c>
      <c r="AM82" s="13">
        <f t="shared" si="118"/>
        <v>0</v>
      </c>
      <c r="AN82" s="13">
        <f t="shared" si="118"/>
        <v>0</v>
      </c>
      <c r="AO82" s="13">
        <f t="shared" si="118"/>
        <v>0</v>
      </c>
      <c r="AP82" s="13">
        <f t="shared" si="118"/>
        <v>0</v>
      </c>
      <c r="AQ82" s="13">
        <f t="shared" si="118"/>
        <v>367</v>
      </c>
      <c r="AR82" s="13">
        <f t="shared" si="118"/>
        <v>327</v>
      </c>
      <c r="AS82" s="13">
        <f t="shared" si="118"/>
        <v>0</v>
      </c>
      <c r="AT82" s="13">
        <f t="shared" si="118"/>
        <v>0</v>
      </c>
      <c r="AU82" s="13">
        <f t="shared" si="118"/>
        <v>0</v>
      </c>
      <c r="AV82" s="13">
        <f t="shared" si="118"/>
        <v>0</v>
      </c>
      <c r="AW82" s="13">
        <f t="shared" si="118"/>
        <v>367</v>
      </c>
      <c r="AX82" s="13">
        <f t="shared" si="118"/>
        <v>327</v>
      </c>
      <c r="AY82" s="13">
        <f t="shared" si="118"/>
        <v>0</v>
      </c>
      <c r="AZ82" s="13">
        <f t="shared" si="118"/>
        <v>0</v>
      </c>
      <c r="BA82" s="13">
        <f t="shared" si="118"/>
        <v>0</v>
      </c>
      <c r="BB82" s="13">
        <f t="shared" si="118"/>
        <v>0</v>
      </c>
      <c r="BC82" s="13">
        <f t="shared" si="118"/>
        <v>0</v>
      </c>
      <c r="BD82" s="13">
        <f t="shared" si="118"/>
        <v>0</v>
      </c>
      <c r="BE82" s="45">
        <f t="shared" si="118"/>
        <v>0</v>
      </c>
      <c r="BF82" s="13">
        <f t="shared" si="118"/>
        <v>0</v>
      </c>
      <c r="BG82" s="13">
        <f t="shared" si="118"/>
        <v>0</v>
      </c>
      <c r="BH82" s="13">
        <f t="shared" si="118"/>
        <v>0</v>
      </c>
      <c r="BI82" s="16"/>
      <c r="BJ82" s="16"/>
    </row>
    <row r="83" spans="1:62" ht="29.25" hidden="1" customHeight="1" x14ac:dyDescent="0.25">
      <c r="A83" s="21" t="s">
        <v>10</v>
      </c>
      <c r="B83" s="22" t="s">
        <v>55</v>
      </c>
      <c r="C83" s="20" t="s">
        <v>14</v>
      </c>
      <c r="D83" s="20" t="s">
        <v>6</v>
      </c>
      <c r="E83" s="20" t="s">
        <v>115</v>
      </c>
      <c r="F83" s="20" t="s">
        <v>17</v>
      </c>
      <c r="G83" s="13">
        <f>36+286</f>
        <v>322</v>
      </c>
      <c r="H83" s="13">
        <v>286</v>
      </c>
      <c r="I83" s="13"/>
      <c r="J83" s="13"/>
      <c r="K83" s="13"/>
      <c r="L83" s="13"/>
      <c r="M83" s="14">
        <f>G83+I83+J83+K83+L83</f>
        <v>322</v>
      </c>
      <c r="N83" s="14">
        <f>H83+L83</f>
        <v>286</v>
      </c>
      <c r="O83" s="13"/>
      <c r="P83" s="13"/>
      <c r="Q83" s="13"/>
      <c r="R83" s="13"/>
      <c r="S83" s="14">
        <f>M83+O83+P83+Q83+R83</f>
        <v>322</v>
      </c>
      <c r="T83" s="14">
        <f>N83+R83</f>
        <v>286</v>
      </c>
      <c r="U83" s="13"/>
      <c r="V83" s="13"/>
      <c r="W83" s="13"/>
      <c r="X83" s="13"/>
      <c r="Y83" s="14">
        <f>S83+U83+V83+W83+X83</f>
        <v>322</v>
      </c>
      <c r="Z83" s="14">
        <f>T83+X83</f>
        <v>286</v>
      </c>
      <c r="AA83" s="13"/>
      <c r="AB83" s="13"/>
      <c r="AC83" s="13"/>
      <c r="AD83" s="13"/>
      <c r="AE83" s="14">
        <f>Y83+AA83+AB83+AC83+AD83</f>
        <v>322</v>
      </c>
      <c r="AF83" s="14">
        <f>Z83+AD83</f>
        <v>286</v>
      </c>
      <c r="AG83" s="13">
        <v>4</v>
      </c>
      <c r="AH83" s="13"/>
      <c r="AI83" s="13"/>
      <c r="AJ83" s="13">
        <v>41</v>
      </c>
      <c r="AK83" s="14">
        <f>AE83+AG83+AH83+AI83+AJ83</f>
        <v>367</v>
      </c>
      <c r="AL83" s="14">
        <f>AF83+AJ83</f>
        <v>327</v>
      </c>
      <c r="AM83" s="13"/>
      <c r="AN83" s="13"/>
      <c r="AO83" s="13"/>
      <c r="AP83" s="13"/>
      <c r="AQ83" s="14">
        <f>AK83+AM83+AN83+AO83+AP83</f>
        <v>367</v>
      </c>
      <c r="AR83" s="14">
        <f>AL83+AP83</f>
        <v>327</v>
      </c>
      <c r="AS83" s="13"/>
      <c r="AT83" s="13"/>
      <c r="AU83" s="13"/>
      <c r="AV83" s="13"/>
      <c r="AW83" s="14">
        <f>AQ83+AS83+AT83+AU83+AV83</f>
        <v>367</v>
      </c>
      <c r="AX83" s="14">
        <f>AR83+AV83</f>
        <v>327</v>
      </c>
      <c r="AY83" s="13"/>
      <c r="AZ83" s="13"/>
      <c r="BA83" s="13"/>
      <c r="BB83" s="13"/>
      <c r="BC83" s="14">
        <v>0</v>
      </c>
      <c r="BD83" s="14">
        <v>0</v>
      </c>
      <c r="BE83" s="46">
        <v>0</v>
      </c>
      <c r="BF83" s="14">
        <f>AZ83+BD83</f>
        <v>0</v>
      </c>
      <c r="BG83" s="14">
        <v>0</v>
      </c>
      <c r="BH83" s="14">
        <f>BB83+BF83</f>
        <v>0</v>
      </c>
      <c r="BI83" s="16"/>
      <c r="BJ83" s="16"/>
    </row>
    <row r="84" spans="1:62" ht="45.75" hidden="1" customHeight="1" x14ac:dyDescent="0.25">
      <c r="A84" s="21" t="s">
        <v>188</v>
      </c>
      <c r="B84" s="22" t="s">
        <v>55</v>
      </c>
      <c r="C84" s="20" t="s">
        <v>14</v>
      </c>
      <c r="D84" s="20" t="s">
        <v>6</v>
      </c>
      <c r="E84" s="20" t="s">
        <v>151</v>
      </c>
      <c r="F84" s="20"/>
      <c r="G84" s="13">
        <f t="shared" ref="G84:BB84" si="119">G87</f>
        <v>3663</v>
      </c>
      <c r="H84" s="13">
        <f t="shared" si="119"/>
        <v>3260</v>
      </c>
      <c r="I84" s="13">
        <f t="shared" si="119"/>
        <v>0</v>
      </c>
      <c r="J84" s="13">
        <f t="shared" si="119"/>
        <v>0</v>
      </c>
      <c r="K84" s="13">
        <f t="shared" si="119"/>
        <v>0</v>
      </c>
      <c r="L84" s="13">
        <f t="shared" si="119"/>
        <v>0</v>
      </c>
      <c r="M84" s="13">
        <f t="shared" si="119"/>
        <v>3663</v>
      </c>
      <c r="N84" s="13">
        <f t="shared" si="119"/>
        <v>3260</v>
      </c>
      <c r="O84" s="13">
        <f t="shared" si="119"/>
        <v>0</v>
      </c>
      <c r="P84" s="13">
        <f t="shared" si="119"/>
        <v>0</v>
      </c>
      <c r="Q84" s="13">
        <f t="shared" si="119"/>
        <v>0</v>
      </c>
      <c r="R84" s="13">
        <f t="shared" si="119"/>
        <v>0</v>
      </c>
      <c r="S84" s="13">
        <f t="shared" si="119"/>
        <v>3663</v>
      </c>
      <c r="T84" s="13">
        <f t="shared" si="119"/>
        <v>3260</v>
      </c>
      <c r="U84" s="13">
        <f t="shared" si="119"/>
        <v>0</v>
      </c>
      <c r="V84" s="13">
        <f t="shared" si="119"/>
        <v>0</v>
      </c>
      <c r="W84" s="13">
        <f t="shared" si="119"/>
        <v>0</v>
      </c>
      <c r="X84" s="13">
        <f t="shared" si="119"/>
        <v>0</v>
      </c>
      <c r="Y84" s="13">
        <f t="shared" si="119"/>
        <v>3663</v>
      </c>
      <c r="Z84" s="13">
        <f t="shared" si="119"/>
        <v>3260</v>
      </c>
      <c r="AA84" s="13">
        <f t="shared" si="119"/>
        <v>0</v>
      </c>
      <c r="AB84" s="13">
        <f t="shared" si="119"/>
        <v>0</v>
      </c>
      <c r="AC84" s="13">
        <f t="shared" si="119"/>
        <v>0</v>
      </c>
      <c r="AD84" s="13">
        <f t="shared" si="119"/>
        <v>0</v>
      </c>
      <c r="AE84" s="13">
        <f t="shared" si="119"/>
        <v>3663</v>
      </c>
      <c r="AF84" s="13">
        <f t="shared" si="119"/>
        <v>3260</v>
      </c>
      <c r="AG84" s="13">
        <f t="shared" si="119"/>
        <v>-403</v>
      </c>
      <c r="AH84" s="13">
        <f t="shared" si="119"/>
        <v>0</v>
      </c>
      <c r="AI84" s="13">
        <f t="shared" si="119"/>
        <v>0</v>
      </c>
      <c r="AJ84" s="13">
        <f t="shared" si="119"/>
        <v>-3260</v>
      </c>
      <c r="AK84" s="13">
        <f t="shared" si="119"/>
        <v>0</v>
      </c>
      <c r="AL84" s="13">
        <f t="shared" si="119"/>
        <v>0</v>
      </c>
      <c r="AM84" s="13">
        <f t="shared" si="119"/>
        <v>0</v>
      </c>
      <c r="AN84" s="13">
        <f t="shared" si="119"/>
        <v>0</v>
      </c>
      <c r="AO84" s="13">
        <f t="shared" si="119"/>
        <v>0</v>
      </c>
      <c r="AP84" s="13">
        <f t="shared" si="119"/>
        <v>0</v>
      </c>
      <c r="AQ84" s="13">
        <f t="shared" si="119"/>
        <v>0</v>
      </c>
      <c r="AR84" s="13">
        <f t="shared" si="119"/>
        <v>0</v>
      </c>
      <c r="AS84" s="13">
        <f t="shared" si="119"/>
        <v>0</v>
      </c>
      <c r="AT84" s="13">
        <f t="shared" si="119"/>
        <v>0</v>
      </c>
      <c r="AU84" s="13">
        <f t="shared" si="119"/>
        <v>0</v>
      </c>
      <c r="AV84" s="13">
        <f t="shared" si="119"/>
        <v>0</v>
      </c>
      <c r="AW84" s="13">
        <f t="shared" si="119"/>
        <v>0</v>
      </c>
      <c r="AX84" s="13">
        <f t="shared" si="119"/>
        <v>0</v>
      </c>
      <c r="AY84" s="13">
        <f t="shared" si="119"/>
        <v>0</v>
      </c>
      <c r="AZ84" s="13">
        <f t="shared" si="119"/>
        <v>0</v>
      </c>
      <c r="BA84" s="13">
        <f t="shared" si="119"/>
        <v>0</v>
      </c>
      <c r="BB84" s="13">
        <f t="shared" si="119"/>
        <v>0</v>
      </c>
      <c r="BC84" s="13">
        <f>BC87+BC85</f>
        <v>0</v>
      </c>
      <c r="BD84" s="13">
        <f t="shared" ref="BD84:BE84" si="120">BD87+BD85</f>
        <v>0</v>
      </c>
      <c r="BE84" s="45">
        <f t="shared" si="120"/>
        <v>0</v>
      </c>
      <c r="BF84" s="13">
        <f t="shared" ref="BF84" si="121">BF87+BF85</f>
        <v>0</v>
      </c>
      <c r="BG84" s="13">
        <f t="shared" ref="BG84" si="122">BG87+BG85</f>
        <v>0</v>
      </c>
      <c r="BH84" s="13">
        <f>BH87</f>
        <v>0</v>
      </c>
      <c r="BI84" s="16"/>
      <c r="BJ84" s="16"/>
    </row>
    <row r="85" spans="1:62" ht="36.75" hidden="1" customHeight="1" x14ac:dyDescent="0.25">
      <c r="A85" s="21" t="s">
        <v>52</v>
      </c>
      <c r="B85" s="22" t="s">
        <v>55</v>
      </c>
      <c r="C85" s="20" t="s">
        <v>14</v>
      </c>
      <c r="D85" s="20" t="s">
        <v>6</v>
      </c>
      <c r="E85" s="20" t="s">
        <v>151</v>
      </c>
      <c r="F85" s="20" t="s">
        <v>15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>
        <f>BC86</f>
        <v>0</v>
      </c>
      <c r="BD85" s="13"/>
      <c r="BE85" s="45">
        <f t="shared" ref="BE85" si="123">BE86</f>
        <v>0</v>
      </c>
      <c r="BF85" s="13">
        <f t="shared" ref="BF85" si="124">BF86</f>
        <v>0</v>
      </c>
      <c r="BG85" s="13">
        <f t="shared" ref="BG85" si="125">BG86</f>
        <v>0</v>
      </c>
      <c r="BH85" s="13"/>
      <c r="BI85" s="16"/>
      <c r="BJ85" s="16"/>
    </row>
    <row r="86" spans="1:62" ht="34.5" hidden="1" customHeight="1" x14ac:dyDescent="0.25">
      <c r="A86" s="21" t="s">
        <v>18</v>
      </c>
      <c r="B86" s="22" t="s">
        <v>55</v>
      </c>
      <c r="C86" s="20" t="s">
        <v>14</v>
      </c>
      <c r="D86" s="20" t="s">
        <v>6</v>
      </c>
      <c r="E86" s="20" t="s">
        <v>151</v>
      </c>
      <c r="F86" s="20" t="s">
        <v>19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>
        <v>0</v>
      </c>
      <c r="BD86" s="13"/>
      <c r="BE86" s="45">
        <v>0</v>
      </c>
      <c r="BF86" s="13"/>
      <c r="BG86" s="13">
        <v>0</v>
      </c>
      <c r="BH86" s="13"/>
      <c r="BI86" s="16"/>
      <c r="BJ86" s="16"/>
    </row>
    <row r="87" spans="1:62" ht="34.5" hidden="1" customHeight="1" x14ac:dyDescent="0.25">
      <c r="A87" s="21" t="s">
        <v>8</v>
      </c>
      <c r="B87" s="22" t="s">
        <v>55</v>
      </c>
      <c r="C87" s="20" t="s">
        <v>14</v>
      </c>
      <c r="D87" s="20" t="s">
        <v>6</v>
      </c>
      <c r="E87" s="20" t="s">
        <v>151</v>
      </c>
      <c r="F87" s="20" t="s">
        <v>9</v>
      </c>
      <c r="G87" s="13">
        <f>G88</f>
        <v>3663</v>
      </c>
      <c r="H87" s="13">
        <f>H88</f>
        <v>3260</v>
      </c>
      <c r="I87" s="13">
        <f t="shared" ref="I87:T87" si="126">I88</f>
        <v>0</v>
      </c>
      <c r="J87" s="13">
        <f t="shared" si="126"/>
        <v>0</v>
      </c>
      <c r="K87" s="13">
        <f t="shared" si="126"/>
        <v>0</v>
      </c>
      <c r="L87" s="13">
        <f t="shared" si="126"/>
        <v>0</v>
      </c>
      <c r="M87" s="13">
        <f t="shared" si="126"/>
        <v>3663</v>
      </c>
      <c r="N87" s="13">
        <f t="shared" si="126"/>
        <v>3260</v>
      </c>
      <c r="O87" s="13">
        <f t="shared" si="126"/>
        <v>0</v>
      </c>
      <c r="P87" s="13">
        <f t="shared" si="126"/>
        <v>0</v>
      </c>
      <c r="Q87" s="13">
        <f t="shared" si="126"/>
        <v>0</v>
      </c>
      <c r="R87" s="13">
        <f t="shared" si="126"/>
        <v>0</v>
      </c>
      <c r="S87" s="13">
        <f t="shared" si="126"/>
        <v>3663</v>
      </c>
      <c r="T87" s="13">
        <f t="shared" si="126"/>
        <v>3260</v>
      </c>
      <c r="U87" s="13">
        <f t="shared" ref="U87:AF87" si="127">U88</f>
        <v>0</v>
      </c>
      <c r="V87" s="13">
        <f t="shared" si="127"/>
        <v>0</v>
      </c>
      <c r="W87" s="13">
        <f t="shared" si="127"/>
        <v>0</v>
      </c>
      <c r="X87" s="13">
        <f t="shared" si="127"/>
        <v>0</v>
      </c>
      <c r="Y87" s="13">
        <f t="shared" si="127"/>
        <v>3663</v>
      </c>
      <c r="Z87" s="13">
        <f t="shared" si="127"/>
        <v>3260</v>
      </c>
      <c r="AA87" s="13">
        <f t="shared" si="127"/>
        <v>0</v>
      </c>
      <c r="AB87" s="13">
        <f t="shared" si="127"/>
        <v>0</v>
      </c>
      <c r="AC87" s="13">
        <f t="shared" si="127"/>
        <v>0</v>
      </c>
      <c r="AD87" s="13">
        <f t="shared" si="127"/>
        <v>0</v>
      </c>
      <c r="AE87" s="13">
        <f t="shared" si="127"/>
        <v>3663</v>
      </c>
      <c r="AF87" s="13">
        <f t="shared" si="127"/>
        <v>3260</v>
      </c>
      <c r="AG87" s="13">
        <f t="shared" ref="AG87:AX87" si="128">AG88</f>
        <v>-403</v>
      </c>
      <c r="AH87" s="13">
        <f t="shared" si="128"/>
        <v>0</v>
      </c>
      <c r="AI87" s="13">
        <f t="shared" si="128"/>
        <v>0</v>
      </c>
      <c r="AJ87" s="13">
        <f t="shared" si="128"/>
        <v>-3260</v>
      </c>
      <c r="AK87" s="13">
        <f t="shared" si="128"/>
        <v>0</v>
      </c>
      <c r="AL87" s="13">
        <f t="shared" si="128"/>
        <v>0</v>
      </c>
      <c r="AM87" s="13">
        <f t="shared" si="128"/>
        <v>0</v>
      </c>
      <c r="AN87" s="13">
        <f t="shared" si="128"/>
        <v>0</v>
      </c>
      <c r="AO87" s="13">
        <f t="shared" si="128"/>
        <v>0</v>
      </c>
      <c r="AP87" s="13">
        <f t="shared" si="128"/>
        <v>0</v>
      </c>
      <c r="AQ87" s="13">
        <f t="shared" si="128"/>
        <v>0</v>
      </c>
      <c r="AR87" s="13">
        <f t="shared" si="128"/>
        <v>0</v>
      </c>
      <c r="AS87" s="13">
        <f t="shared" si="128"/>
        <v>0</v>
      </c>
      <c r="AT87" s="13">
        <f t="shared" si="128"/>
        <v>0</v>
      </c>
      <c r="AU87" s="13">
        <f t="shared" si="128"/>
        <v>0</v>
      </c>
      <c r="AV87" s="13">
        <f t="shared" si="128"/>
        <v>0</v>
      </c>
      <c r="AW87" s="13">
        <f t="shared" si="128"/>
        <v>0</v>
      </c>
      <c r="AX87" s="13">
        <f t="shared" si="128"/>
        <v>0</v>
      </c>
      <c r="AY87" s="13">
        <f t="shared" ref="AY87:BH87" si="129">AY88</f>
        <v>0</v>
      </c>
      <c r="AZ87" s="13">
        <f t="shared" si="129"/>
        <v>0</v>
      </c>
      <c r="BA87" s="13">
        <f t="shared" si="129"/>
        <v>0</v>
      </c>
      <c r="BB87" s="13">
        <f t="shared" si="129"/>
        <v>0</v>
      </c>
      <c r="BC87" s="13">
        <f t="shared" si="129"/>
        <v>0</v>
      </c>
      <c r="BD87" s="13">
        <f t="shared" si="129"/>
        <v>0</v>
      </c>
      <c r="BE87" s="45">
        <f t="shared" si="129"/>
        <v>0</v>
      </c>
      <c r="BF87" s="13">
        <f t="shared" si="129"/>
        <v>0</v>
      </c>
      <c r="BG87" s="13">
        <f t="shared" si="129"/>
        <v>0</v>
      </c>
      <c r="BH87" s="13">
        <f t="shared" si="129"/>
        <v>0</v>
      </c>
      <c r="BI87" s="16"/>
      <c r="BJ87" s="16"/>
    </row>
    <row r="88" spans="1:62" ht="42" hidden="1" customHeight="1" x14ac:dyDescent="0.25">
      <c r="A88" s="21" t="s">
        <v>10</v>
      </c>
      <c r="B88" s="22" t="s">
        <v>55</v>
      </c>
      <c r="C88" s="20" t="s">
        <v>14</v>
      </c>
      <c r="D88" s="20" t="s">
        <v>6</v>
      </c>
      <c r="E88" s="20" t="s">
        <v>151</v>
      </c>
      <c r="F88" s="20" t="s">
        <v>17</v>
      </c>
      <c r="G88" s="13">
        <v>3663</v>
      </c>
      <c r="H88" s="13">
        <v>3260</v>
      </c>
      <c r="I88" s="13"/>
      <c r="J88" s="13"/>
      <c r="K88" s="13"/>
      <c r="L88" s="13"/>
      <c r="M88" s="14">
        <f>G88+I88+J88+K88+L88</f>
        <v>3663</v>
      </c>
      <c r="N88" s="14">
        <f>H88+L88</f>
        <v>3260</v>
      </c>
      <c r="O88" s="13"/>
      <c r="P88" s="13"/>
      <c r="Q88" s="13"/>
      <c r="R88" s="13"/>
      <c r="S88" s="14">
        <f>M88+O88+P88+Q88+R88</f>
        <v>3663</v>
      </c>
      <c r="T88" s="14">
        <f>N88+R88</f>
        <v>3260</v>
      </c>
      <c r="U88" s="13"/>
      <c r="V88" s="13"/>
      <c r="W88" s="13"/>
      <c r="X88" s="13"/>
      <c r="Y88" s="14">
        <f>S88+U88+V88+W88+X88</f>
        <v>3663</v>
      </c>
      <c r="Z88" s="14">
        <f>T88+X88</f>
        <v>3260</v>
      </c>
      <c r="AA88" s="13"/>
      <c r="AB88" s="13"/>
      <c r="AC88" s="13"/>
      <c r="AD88" s="13"/>
      <c r="AE88" s="14">
        <f>Y88+AA88+AB88+AC88+AD88</f>
        <v>3663</v>
      </c>
      <c r="AF88" s="14">
        <f>Z88+AD88</f>
        <v>3260</v>
      </c>
      <c r="AG88" s="13">
        <v>-403</v>
      </c>
      <c r="AH88" s="13"/>
      <c r="AI88" s="13"/>
      <c r="AJ88" s="13">
        <v>-3260</v>
      </c>
      <c r="AK88" s="14">
        <f>AE88+AG88+AH88+AI88+AJ88</f>
        <v>0</v>
      </c>
      <c r="AL88" s="14">
        <f>AF88+AJ88</f>
        <v>0</v>
      </c>
      <c r="AM88" s="13"/>
      <c r="AN88" s="13"/>
      <c r="AO88" s="13"/>
      <c r="AP88" s="13"/>
      <c r="AQ88" s="14">
        <f>AK88+AM88+AN88+AO88+AP88</f>
        <v>0</v>
      </c>
      <c r="AR88" s="14">
        <f>AL88+AP88</f>
        <v>0</v>
      </c>
      <c r="AS88" s="13"/>
      <c r="AT88" s="13"/>
      <c r="AU88" s="13"/>
      <c r="AV88" s="13"/>
      <c r="AW88" s="14">
        <f>AQ88+AS88+AT88+AU88+AV88</f>
        <v>0</v>
      </c>
      <c r="AX88" s="14">
        <f>AR88+AV88</f>
        <v>0</v>
      </c>
      <c r="AY88" s="13"/>
      <c r="AZ88" s="13"/>
      <c r="BA88" s="13"/>
      <c r="BB88" s="13"/>
      <c r="BC88" s="14">
        <v>0</v>
      </c>
      <c r="BD88" s="14">
        <f>AX88+BB88</f>
        <v>0</v>
      </c>
      <c r="BE88" s="46">
        <v>0</v>
      </c>
      <c r="BF88" s="14">
        <f>AZ88+BD88</f>
        <v>0</v>
      </c>
      <c r="BG88" s="14">
        <v>0</v>
      </c>
      <c r="BH88" s="14">
        <f>BB88+BF88</f>
        <v>0</v>
      </c>
      <c r="BI88" s="16"/>
      <c r="BJ88" s="16"/>
    </row>
    <row r="89" spans="1:62" ht="49.5" hidden="1" x14ac:dyDescent="0.25">
      <c r="A89" s="21" t="s">
        <v>189</v>
      </c>
      <c r="B89" s="22" t="s">
        <v>55</v>
      </c>
      <c r="C89" s="20" t="s">
        <v>14</v>
      </c>
      <c r="D89" s="20" t="s">
        <v>6</v>
      </c>
      <c r="E89" s="20" t="s">
        <v>144</v>
      </c>
      <c r="F89" s="20"/>
      <c r="G89" s="13">
        <f t="shared" ref="G89:P90" si="130">G90</f>
        <v>2593</v>
      </c>
      <c r="H89" s="13">
        <f t="shared" si="130"/>
        <v>2308</v>
      </c>
      <c r="I89" s="13">
        <f t="shared" si="130"/>
        <v>0</v>
      </c>
      <c r="J89" s="13">
        <f t="shared" si="130"/>
        <v>0</v>
      </c>
      <c r="K89" s="13">
        <f t="shared" si="130"/>
        <v>0</v>
      </c>
      <c r="L89" s="13">
        <f t="shared" si="130"/>
        <v>0</v>
      </c>
      <c r="M89" s="13">
        <f t="shared" si="130"/>
        <v>2593</v>
      </c>
      <c r="N89" s="13">
        <f t="shared" si="130"/>
        <v>2308</v>
      </c>
      <c r="O89" s="13">
        <f t="shared" si="130"/>
        <v>0</v>
      </c>
      <c r="P89" s="13">
        <f t="shared" si="130"/>
        <v>0</v>
      </c>
      <c r="Q89" s="13">
        <f t="shared" ref="Q89:Z90" si="131">Q90</f>
        <v>0</v>
      </c>
      <c r="R89" s="13">
        <f t="shared" si="131"/>
        <v>0</v>
      </c>
      <c r="S89" s="13">
        <f t="shared" si="131"/>
        <v>2593</v>
      </c>
      <c r="T89" s="13">
        <f t="shared" si="131"/>
        <v>2308</v>
      </c>
      <c r="U89" s="13">
        <f t="shared" si="131"/>
        <v>0</v>
      </c>
      <c r="V89" s="13">
        <f t="shared" si="131"/>
        <v>0</v>
      </c>
      <c r="W89" s="13">
        <f t="shared" si="131"/>
        <v>0</v>
      </c>
      <c r="X89" s="13">
        <f t="shared" si="131"/>
        <v>0</v>
      </c>
      <c r="Y89" s="13">
        <f t="shared" si="131"/>
        <v>2593</v>
      </c>
      <c r="Z89" s="13">
        <f t="shared" si="131"/>
        <v>2308</v>
      </c>
      <c r="AA89" s="13">
        <f t="shared" ref="AA89:AJ90" si="132">AA90</f>
        <v>0</v>
      </c>
      <c r="AB89" s="13">
        <f t="shared" si="132"/>
        <v>0</v>
      </c>
      <c r="AC89" s="13">
        <f t="shared" si="132"/>
        <v>0</v>
      </c>
      <c r="AD89" s="13">
        <f t="shared" si="132"/>
        <v>0</v>
      </c>
      <c r="AE89" s="13">
        <f t="shared" si="132"/>
        <v>2593</v>
      </c>
      <c r="AF89" s="13">
        <f t="shared" si="132"/>
        <v>2308</v>
      </c>
      <c r="AG89" s="13">
        <f t="shared" si="132"/>
        <v>-64</v>
      </c>
      <c r="AH89" s="13">
        <f t="shared" si="132"/>
        <v>0</v>
      </c>
      <c r="AI89" s="13">
        <f t="shared" si="132"/>
        <v>0</v>
      </c>
      <c r="AJ89" s="13">
        <f t="shared" si="132"/>
        <v>-520</v>
      </c>
      <c r="AK89" s="13">
        <f t="shared" ref="AK89:AT90" si="133">AK90</f>
        <v>2009</v>
      </c>
      <c r="AL89" s="13">
        <f t="shared" si="133"/>
        <v>1788</v>
      </c>
      <c r="AM89" s="13">
        <f t="shared" si="133"/>
        <v>0</v>
      </c>
      <c r="AN89" s="13">
        <f t="shared" si="133"/>
        <v>0</v>
      </c>
      <c r="AO89" s="13">
        <f t="shared" si="133"/>
        <v>0</v>
      </c>
      <c r="AP89" s="13">
        <f t="shared" si="133"/>
        <v>0</v>
      </c>
      <c r="AQ89" s="13">
        <f t="shared" si="133"/>
        <v>2009</v>
      </c>
      <c r="AR89" s="13">
        <f t="shared" si="133"/>
        <v>1788</v>
      </c>
      <c r="AS89" s="13">
        <f t="shared" si="133"/>
        <v>0</v>
      </c>
      <c r="AT89" s="13">
        <f t="shared" si="133"/>
        <v>0</v>
      </c>
      <c r="AU89" s="13">
        <f t="shared" ref="AU89:BH90" si="134">AU90</f>
        <v>0</v>
      </c>
      <c r="AV89" s="13">
        <f t="shared" si="134"/>
        <v>0</v>
      </c>
      <c r="AW89" s="13">
        <f t="shared" si="134"/>
        <v>2009</v>
      </c>
      <c r="AX89" s="13">
        <f t="shared" si="134"/>
        <v>1788</v>
      </c>
      <c r="AY89" s="13">
        <f t="shared" si="134"/>
        <v>0</v>
      </c>
      <c r="AZ89" s="13">
        <f t="shared" si="134"/>
        <v>0</v>
      </c>
      <c r="BA89" s="13">
        <f t="shared" si="134"/>
        <v>0</v>
      </c>
      <c r="BB89" s="13">
        <f t="shared" si="134"/>
        <v>0</v>
      </c>
      <c r="BC89" s="13">
        <f t="shared" si="134"/>
        <v>0</v>
      </c>
      <c r="BD89" s="13">
        <f t="shared" si="134"/>
        <v>0</v>
      </c>
      <c r="BE89" s="45"/>
      <c r="BF89" s="13">
        <f t="shared" si="134"/>
        <v>0</v>
      </c>
      <c r="BG89" s="13">
        <f t="shared" si="134"/>
        <v>0</v>
      </c>
      <c r="BH89" s="13">
        <f t="shared" si="134"/>
        <v>0</v>
      </c>
      <c r="BI89" s="16"/>
      <c r="BJ89" s="16"/>
    </row>
    <row r="90" spans="1:62" ht="33" hidden="1" x14ac:dyDescent="0.25">
      <c r="A90" s="21" t="s">
        <v>8</v>
      </c>
      <c r="B90" s="22" t="s">
        <v>55</v>
      </c>
      <c r="C90" s="20" t="s">
        <v>14</v>
      </c>
      <c r="D90" s="20" t="s">
        <v>6</v>
      </c>
      <c r="E90" s="20" t="s">
        <v>144</v>
      </c>
      <c r="F90" s="20" t="s">
        <v>9</v>
      </c>
      <c r="G90" s="13">
        <f t="shared" si="130"/>
        <v>2593</v>
      </c>
      <c r="H90" s="13">
        <f t="shared" si="130"/>
        <v>2308</v>
      </c>
      <c r="I90" s="13">
        <f t="shared" si="130"/>
        <v>0</v>
      </c>
      <c r="J90" s="13">
        <f t="shared" si="130"/>
        <v>0</v>
      </c>
      <c r="K90" s="13">
        <f t="shared" si="130"/>
        <v>0</v>
      </c>
      <c r="L90" s="13">
        <f t="shared" si="130"/>
        <v>0</v>
      </c>
      <c r="M90" s="13">
        <f t="shared" si="130"/>
        <v>2593</v>
      </c>
      <c r="N90" s="13">
        <f t="shared" si="130"/>
        <v>2308</v>
      </c>
      <c r="O90" s="13">
        <f t="shared" si="130"/>
        <v>0</v>
      </c>
      <c r="P90" s="13">
        <f t="shared" si="130"/>
        <v>0</v>
      </c>
      <c r="Q90" s="13">
        <f t="shared" si="131"/>
        <v>0</v>
      </c>
      <c r="R90" s="13">
        <f t="shared" si="131"/>
        <v>0</v>
      </c>
      <c r="S90" s="13">
        <f t="shared" si="131"/>
        <v>2593</v>
      </c>
      <c r="T90" s="13">
        <f t="shared" si="131"/>
        <v>2308</v>
      </c>
      <c r="U90" s="13">
        <f t="shared" si="131"/>
        <v>0</v>
      </c>
      <c r="V90" s="13">
        <f t="shared" si="131"/>
        <v>0</v>
      </c>
      <c r="W90" s="13">
        <f t="shared" si="131"/>
        <v>0</v>
      </c>
      <c r="X90" s="13">
        <f t="shared" si="131"/>
        <v>0</v>
      </c>
      <c r="Y90" s="13">
        <f t="shared" si="131"/>
        <v>2593</v>
      </c>
      <c r="Z90" s="13">
        <f t="shared" si="131"/>
        <v>2308</v>
      </c>
      <c r="AA90" s="13">
        <f t="shared" si="132"/>
        <v>0</v>
      </c>
      <c r="AB90" s="13">
        <f t="shared" si="132"/>
        <v>0</v>
      </c>
      <c r="AC90" s="13">
        <f t="shared" si="132"/>
        <v>0</v>
      </c>
      <c r="AD90" s="13">
        <f t="shared" si="132"/>
        <v>0</v>
      </c>
      <c r="AE90" s="13">
        <f t="shared" si="132"/>
        <v>2593</v>
      </c>
      <c r="AF90" s="13">
        <f t="shared" si="132"/>
        <v>2308</v>
      </c>
      <c r="AG90" s="13">
        <f t="shared" si="132"/>
        <v>-64</v>
      </c>
      <c r="AH90" s="13">
        <f t="shared" si="132"/>
        <v>0</v>
      </c>
      <c r="AI90" s="13">
        <f t="shared" si="132"/>
        <v>0</v>
      </c>
      <c r="AJ90" s="13">
        <f t="shared" si="132"/>
        <v>-520</v>
      </c>
      <c r="AK90" s="13">
        <f t="shared" si="133"/>
        <v>2009</v>
      </c>
      <c r="AL90" s="13">
        <f t="shared" si="133"/>
        <v>1788</v>
      </c>
      <c r="AM90" s="13">
        <f t="shared" si="133"/>
        <v>0</v>
      </c>
      <c r="AN90" s="13">
        <f t="shared" si="133"/>
        <v>0</v>
      </c>
      <c r="AO90" s="13">
        <f t="shared" si="133"/>
        <v>0</v>
      </c>
      <c r="AP90" s="13">
        <f t="shared" si="133"/>
        <v>0</v>
      </c>
      <c r="AQ90" s="13">
        <f t="shared" si="133"/>
        <v>2009</v>
      </c>
      <c r="AR90" s="13">
        <f t="shared" si="133"/>
        <v>1788</v>
      </c>
      <c r="AS90" s="13">
        <f t="shared" si="133"/>
        <v>0</v>
      </c>
      <c r="AT90" s="13">
        <f t="shared" si="133"/>
        <v>0</v>
      </c>
      <c r="AU90" s="13">
        <f t="shared" si="134"/>
        <v>0</v>
      </c>
      <c r="AV90" s="13">
        <f t="shared" si="134"/>
        <v>0</v>
      </c>
      <c r="AW90" s="13">
        <f t="shared" si="134"/>
        <v>2009</v>
      </c>
      <c r="AX90" s="13">
        <f t="shared" si="134"/>
        <v>1788</v>
      </c>
      <c r="AY90" s="13">
        <f t="shared" si="134"/>
        <v>0</v>
      </c>
      <c r="AZ90" s="13">
        <f t="shared" si="134"/>
        <v>0</v>
      </c>
      <c r="BA90" s="13">
        <f t="shared" si="134"/>
        <v>0</v>
      </c>
      <c r="BB90" s="13">
        <f t="shared" si="134"/>
        <v>0</v>
      </c>
      <c r="BC90" s="13">
        <f t="shared" si="134"/>
        <v>0</v>
      </c>
      <c r="BD90" s="13">
        <f t="shared" si="134"/>
        <v>0</v>
      </c>
      <c r="BE90" s="45"/>
      <c r="BF90" s="13">
        <f t="shared" si="134"/>
        <v>0</v>
      </c>
      <c r="BG90" s="13">
        <f t="shared" si="134"/>
        <v>0</v>
      </c>
      <c r="BH90" s="13">
        <f t="shared" si="134"/>
        <v>0</v>
      </c>
      <c r="BI90" s="16"/>
      <c r="BJ90" s="16"/>
    </row>
    <row r="91" spans="1:62" ht="51.75" hidden="1" customHeight="1" x14ac:dyDescent="0.25">
      <c r="A91" s="21" t="s">
        <v>10</v>
      </c>
      <c r="B91" s="22" t="s">
        <v>55</v>
      </c>
      <c r="C91" s="20" t="s">
        <v>14</v>
      </c>
      <c r="D91" s="20" t="s">
        <v>6</v>
      </c>
      <c r="E91" s="20" t="s">
        <v>144</v>
      </c>
      <c r="F91" s="20" t="s">
        <v>17</v>
      </c>
      <c r="G91" s="13">
        <f>285+2308</f>
        <v>2593</v>
      </c>
      <c r="H91" s="13">
        <v>2308</v>
      </c>
      <c r="I91" s="13"/>
      <c r="J91" s="13"/>
      <c r="K91" s="13"/>
      <c r="L91" s="13"/>
      <c r="M91" s="14">
        <f>G91+I91+J91+K91+L91</f>
        <v>2593</v>
      </c>
      <c r="N91" s="14">
        <f>H91+L91</f>
        <v>2308</v>
      </c>
      <c r="O91" s="13"/>
      <c r="P91" s="13"/>
      <c r="Q91" s="13"/>
      <c r="R91" s="13"/>
      <c r="S91" s="14">
        <f>M91+O91+P91+Q91+R91</f>
        <v>2593</v>
      </c>
      <c r="T91" s="14">
        <f>N91+R91</f>
        <v>2308</v>
      </c>
      <c r="U91" s="13"/>
      <c r="V91" s="13"/>
      <c r="W91" s="13"/>
      <c r="X91" s="13"/>
      <c r="Y91" s="14">
        <f>S91+U91+V91+W91+X91</f>
        <v>2593</v>
      </c>
      <c r="Z91" s="14">
        <f>T91+X91</f>
        <v>2308</v>
      </c>
      <c r="AA91" s="13"/>
      <c r="AB91" s="13"/>
      <c r="AC91" s="13"/>
      <c r="AD91" s="13"/>
      <c r="AE91" s="14">
        <f>Y91+AA91+AB91+AC91+AD91</f>
        <v>2593</v>
      </c>
      <c r="AF91" s="14">
        <f>Z91+AD91</f>
        <v>2308</v>
      </c>
      <c r="AG91" s="13">
        <v>-64</v>
      </c>
      <c r="AH91" s="13"/>
      <c r="AI91" s="13"/>
      <c r="AJ91" s="13">
        <v>-520</v>
      </c>
      <c r="AK91" s="14">
        <f>AE91+AG91+AH91+AI91+AJ91</f>
        <v>2009</v>
      </c>
      <c r="AL91" s="14">
        <f>AF91+AJ91</f>
        <v>1788</v>
      </c>
      <c r="AM91" s="13"/>
      <c r="AN91" s="13"/>
      <c r="AO91" s="13"/>
      <c r="AP91" s="13"/>
      <c r="AQ91" s="14">
        <f>AK91+AM91+AN91+AO91+AP91</f>
        <v>2009</v>
      </c>
      <c r="AR91" s="14">
        <f>AL91+AP91</f>
        <v>1788</v>
      </c>
      <c r="AS91" s="13"/>
      <c r="AT91" s="13"/>
      <c r="AU91" s="13"/>
      <c r="AV91" s="13"/>
      <c r="AW91" s="14">
        <f>AQ91+AS91+AT91+AU91+AV91</f>
        <v>2009</v>
      </c>
      <c r="AX91" s="14">
        <f>AR91+AV91</f>
        <v>1788</v>
      </c>
      <c r="AY91" s="13"/>
      <c r="AZ91" s="13"/>
      <c r="BA91" s="13"/>
      <c r="BB91" s="13"/>
      <c r="BC91" s="14">
        <v>0</v>
      </c>
      <c r="BD91" s="14">
        <v>0</v>
      </c>
      <c r="BE91" s="46"/>
      <c r="BF91" s="14">
        <f>AZ91+BD91</f>
        <v>0</v>
      </c>
      <c r="BG91" s="14">
        <v>0</v>
      </c>
      <c r="BH91" s="14">
        <f>BB91+BF91</f>
        <v>0</v>
      </c>
      <c r="BI91" s="16"/>
      <c r="BJ91" s="16"/>
    </row>
    <row r="92" spans="1:62" ht="56.25" hidden="1" customHeight="1" x14ac:dyDescent="0.25">
      <c r="A92" s="21" t="s">
        <v>190</v>
      </c>
      <c r="B92" s="22" t="s">
        <v>55</v>
      </c>
      <c r="C92" s="20" t="s">
        <v>14</v>
      </c>
      <c r="D92" s="20" t="s">
        <v>6</v>
      </c>
      <c r="E92" s="20" t="s">
        <v>176</v>
      </c>
      <c r="F92" s="20"/>
      <c r="G92" s="13">
        <f>G93+G95</f>
        <v>1117</v>
      </c>
      <c r="H92" s="13">
        <f>H93+H95</f>
        <v>994</v>
      </c>
      <c r="I92" s="13">
        <f t="shared" ref="I92:N92" si="135">I93+I95</f>
        <v>0</v>
      </c>
      <c r="J92" s="13">
        <f t="shared" si="135"/>
        <v>0</v>
      </c>
      <c r="K92" s="13">
        <f t="shared" si="135"/>
        <v>0</v>
      </c>
      <c r="L92" s="13">
        <f t="shared" si="135"/>
        <v>0</v>
      </c>
      <c r="M92" s="13">
        <f t="shared" si="135"/>
        <v>1117</v>
      </c>
      <c r="N92" s="13">
        <f t="shared" si="135"/>
        <v>994</v>
      </c>
      <c r="O92" s="13">
        <f t="shared" ref="O92:T92" si="136">O93+O95</f>
        <v>0</v>
      </c>
      <c r="P92" s="13">
        <f t="shared" si="136"/>
        <v>0</v>
      </c>
      <c r="Q92" s="13">
        <f t="shared" si="136"/>
        <v>0</v>
      </c>
      <c r="R92" s="13">
        <f t="shared" si="136"/>
        <v>0</v>
      </c>
      <c r="S92" s="13">
        <f t="shared" si="136"/>
        <v>1117</v>
      </c>
      <c r="T92" s="13">
        <f t="shared" si="136"/>
        <v>994</v>
      </c>
      <c r="U92" s="13">
        <f t="shared" ref="U92:Z92" si="137">U93+U95</f>
        <v>0</v>
      </c>
      <c r="V92" s="13">
        <f t="shared" si="137"/>
        <v>0</v>
      </c>
      <c r="W92" s="13">
        <f t="shared" si="137"/>
        <v>0</v>
      </c>
      <c r="X92" s="13">
        <f t="shared" si="137"/>
        <v>0</v>
      </c>
      <c r="Y92" s="13">
        <f t="shared" si="137"/>
        <v>1117</v>
      </c>
      <c r="Z92" s="13">
        <f t="shared" si="137"/>
        <v>994</v>
      </c>
      <c r="AA92" s="13">
        <f t="shared" ref="AA92:AF92" si="138">AA93+AA95</f>
        <v>0</v>
      </c>
      <c r="AB92" s="13">
        <f t="shared" si="138"/>
        <v>0</v>
      </c>
      <c r="AC92" s="13">
        <f t="shared" si="138"/>
        <v>0</v>
      </c>
      <c r="AD92" s="13">
        <f t="shared" si="138"/>
        <v>0</v>
      </c>
      <c r="AE92" s="13">
        <f t="shared" si="138"/>
        <v>1117</v>
      </c>
      <c r="AF92" s="13">
        <f t="shared" si="138"/>
        <v>994</v>
      </c>
      <c r="AG92" s="13">
        <f t="shared" ref="AG92:AL92" si="139">AG93+AG95</f>
        <v>-123</v>
      </c>
      <c r="AH92" s="13">
        <f t="shared" si="139"/>
        <v>0</v>
      </c>
      <c r="AI92" s="13">
        <f t="shared" si="139"/>
        <v>0</v>
      </c>
      <c r="AJ92" s="13">
        <f t="shared" si="139"/>
        <v>-994</v>
      </c>
      <c r="AK92" s="13">
        <f t="shared" si="139"/>
        <v>0</v>
      </c>
      <c r="AL92" s="13">
        <f t="shared" si="139"/>
        <v>0</v>
      </c>
      <c r="AM92" s="13">
        <f t="shared" ref="AM92:AR92" si="140">AM93+AM95</f>
        <v>0</v>
      </c>
      <c r="AN92" s="13">
        <f t="shared" si="140"/>
        <v>0</v>
      </c>
      <c r="AO92" s="13">
        <f t="shared" si="140"/>
        <v>0</v>
      </c>
      <c r="AP92" s="13">
        <f t="shared" si="140"/>
        <v>0</v>
      </c>
      <c r="AQ92" s="13">
        <f t="shared" si="140"/>
        <v>0</v>
      </c>
      <c r="AR92" s="13">
        <f t="shared" si="140"/>
        <v>0</v>
      </c>
      <c r="AS92" s="13">
        <f t="shared" ref="AS92:AX92" si="141">AS93+AS95</f>
        <v>0</v>
      </c>
      <c r="AT92" s="13">
        <f t="shared" si="141"/>
        <v>0</v>
      </c>
      <c r="AU92" s="13">
        <f t="shared" si="141"/>
        <v>0</v>
      </c>
      <c r="AV92" s="13">
        <f t="shared" si="141"/>
        <v>0</v>
      </c>
      <c r="AW92" s="13">
        <f t="shared" si="141"/>
        <v>0</v>
      </c>
      <c r="AX92" s="13">
        <f t="shared" si="141"/>
        <v>0</v>
      </c>
      <c r="AY92" s="13">
        <f t="shared" ref="AY92:BD92" si="142">AY93+AY95</f>
        <v>0</v>
      </c>
      <c r="AZ92" s="13">
        <f t="shared" si="142"/>
        <v>0</v>
      </c>
      <c r="BA92" s="13">
        <f t="shared" si="142"/>
        <v>0</v>
      </c>
      <c r="BB92" s="13">
        <f t="shared" si="142"/>
        <v>0</v>
      </c>
      <c r="BC92" s="13">
        <f t="shared" si="142"/>
        <v>0</v>
      </c>
      <c r="BD92" s="13">
        <f t="shared" si="142"/>
        <v>0</v>
      </c>
      <c r="BE92" s="45"/>
      <c r="BF92" s="13">
        <f t="shared" ref="BF92:BH92" si="143">BF93+BF95</f>
        <v>0</v>
      </c>
      <c r="BG92" s="13"/>
      <c r="BH92" s="13">
        <f t="shared" si="143"/>
        <v>0</v>
      </c>
      <c r="BI92" s="16"/>
      <c r="BJ92" s="16"/>
    </row>
    <row r="93" spans="1:62" ht="60" hidden="1" customHeight="1" x14ac:dyDescent="0.25">
      <c r="A93" s="21" t="s">
        <v>52</v>
      </c>
      <c r="B93" s="22" t="s">
        <v>55</v>
      </c>
      <c r="C93" s="20" t="s">
        <v>14</v>
      </c>
      <c r="D93" s="20" t="s">
        <v>6</v>
      </c>
      <c r="E93" s="20" t="s">
        <v>176</v>
      </c>
      <c r="F93" s="20" t="s">
        <v>15</v>
      </c>
      <c r="G93" s="13">
        <f>G94</f>
        <v>1052</v>
      </c>
      <c r="H93" s="13">
        <f>H94</f>
        <v>936</v>
      </c>
      <c r="I93" s="13">
        <f t="shared" ref="I93:BH93" si="144">I94</f>
        <v>0</v>
      </c>
      <c r="J93" s="13">
        <f t="shared" si="144"/>
        <v>0</v>
      </c>
      <c r="K93" s="13">
        <f t="shared" si="144"/>
        <v>0</v>
      </c>
      <c r="L93" s="13">
        <f t="shared" si="144"/>
        <v>0</v>
      </c>
      <c r="M93" s="13">
        <f t="shared" si="144"/>
        <v>1052</v>
      </c>
      <c r="N93" s="13">
        <f t="shared" si="144"/>
        <v>936</v>
      </c>
      <c r="O93" s="13">
        <f t="shared" si="144"/>
        <v>0</v>
      </c>
      <c r="P93" s="13">
        <f t="shared" si="144"/>
        <v>0</v>
      </c>
      <c r="Q93" s="13">
        <f t="shared" si="144"/>
        <v>0</v>
      </c>
      <c r="R93" s="13">
        <f t="shared" si="144"/>
        <v>0</v>
      </c>
      <c r="S93" s="13">
        <f t="shared" si="144"/>
        <v>1052</v>
      </c>
      <c r="T93" s="13">
        <f t="shared" si="144"/>
        <v>936</v>
      </c>
      <c r="U93" s="13">
        <f t="shared" si="144"/>
        <v>0</v>
      </c>
      <c r="V93" s="13">
        <f t="shared" si="144"/>
        <v>0</v>
      </c>
      <c r="W93" s="13">
        <f t="shared" si="144"/>
        <v>0</v>
      </c>
      <c r="X93" s="13">
        <f t="shared" si="144"/>
        <v>0</v>
      </c>
      <c r="Y93" s="13">
        <f t="shared" si="144"/>
        <v>1052</v>
      </c>
      <c r="Z93" s="13">
        <f t="shared" si="144"/>
        <v>936</v>
      </c>
      <c r="AA93" s="13">
        <f t="shared" si="144"/>
        <v>0</v>
      </c>
      <c r="AB93" s="13">
        <f t="shared" si="144"/>
        <v>0</v>
      </c>
      <c r="AC93" s="13">
        <f t="shared" si="144"/>
        <v>0</v>
      </c>
      <c r="AD93" s="13">
        <f t="shared" si="144"/>
        <v>0</v>
      </c>
      <c r="AE93" s="13">
        <f t="shared" si="144"/>
        <v>1052</v>
      </c>
      <c r="AF93" s="13">
        <f t="shared" si="144"/>
        <v>936</v>
      </c>
      <c r="AG93" s="13">
        <f t="shared" si="144"/>
        <v>-116</v>
      </c>
      <c r="AH93" s="13">
        <f t="shared" si="144"/>
        <v>0</v>
      </c>
      <c r="AI93" s="13">
        <f t="shared" si="144"/>
        <v>0</v>
      </c>
      <c r="AJ93" s="13">
        <f t="shared" si="144"/>
        <v>-936</v>
      </c>
      <c r="AK93" s="13">
        <f t="shared" si="144"/>
        <v>0</v>
      </c>
      <c r="AL93" s="13">
        <f t="shared" si="144"/>
        <v>0</v>
      </c>
      <c r="AM93" s="13">
        <f t="shared" si="144"/>
        <v>0</v>
      </c>
      <c r="AN93" s="13">
        <f t="shared" si="144"/>
        <v>0</v>
      </c>
      <c r="AO93" s="13">
        <f t="shared" si="144"/>
        <v>0</v>
      </c>
      <c r="AP93" s="13">
        <f t="shared" si="144"/>
        <v>0</v>
      </c>
      <c r="AQ93" s="13">
        <f t="shared" si="144"/>
        <v>0</v>
      </c>
      <c r="AR93" s="13">
        <f t="shared" si="144"/>
        <v>0</v>
      </c>
      <c r="AS93" s="13">
        <f t="shared" si="144"/>
        <v>0</v>
      </c>
      <c r="AT93" s="13">
        <f t="shared" si="144"/>
        <v>0</v>
      </c>
      <c r="AU93" s="13">
        <f t="shared" si="144"/>
        <v>0</v>
      </c>
      <c r="AV93" s="13">
        <f t="shared" si="144"/>
        <v>0</v>
      </c>
      <c r="AW93" s="13">
        <f t="shared" si="144"/>
        <v>0</v>
      </c>
      <c r="AX93" s="13">
        <f t="shared" si="144"/>
        <v>0</v>
      </c>
      <c r="AY93" s="13">
        <f t="shared" si="144"/>
        <v>0</v>
      </c>
      <c r="AZ93" s="13">
        <f t="shared" si="144"/>
        <v>0</v>
      </c>
      <c r="BA93" s="13">
        <f t="shared" si="144"/>
        <v>0</v>
      </c>
      <c r="BB93" s="13">
        <f t="shared" si="144"/>
        <v>0</v>
      </c>
      <c r="BC93" s="13">
        <f t="shared" si="144"/>
        <v>0</v>
      </c>
      <c r="BD93" s="13">
        <f t="shared" si="144"/>
        <v>0</v>
      </c>
      <c r="BE93" s="45"/>
      <c r="BF93" s="13">
        <f t="shared" si="144"/>
        <v>0</v>
      </c>
      <c r="BG93" s="13"/>
      <c r="BH93" s="13">
        <f t="shared" si="144"/>
        <v>0</v>
      </c>
      <c r="BI93" s="16"/>
      <c r="BJ93" s="16"/>
    </row>
    <row r="94" spans="1:62" ht="48.75" hidden="1" customHeight="1" x14ac:dyDescent="0.25">
      <c r="A94" s="21" t="s">
        <v>18</v>
      </c>
      <c r="B94" s="22" t="s">
        <v>55</v>
      </c>
      <c r="C94" s="20" t="s">
        <v>14</v>
      </c>
      <c r="D94" s="20" t="s">
        <v>6</v>
      </c>
      <c r="E94" s="20" t="s">
        <v>176</v>
      </c>
      <c r="F94" s="20" t="s">
        <v>19</v>
      </c>
      <c r="G94" s="13">
        <f>116+936</f>
        <v>1052</v>
      </c>
      <c r="H94" s="13">
        <v>936</v>
      </c>
      <c r="I94" s="13"/>
      <c r="J94" s="13"/>
      <c r="K94" s="13"/>
      <c r="L94" s="13"/>
      <c r="M94" s="14">
        <f>G94+I94+J94+K94+L94</f>
        <v>1052</v>
      </c>
      <c r="N94" s="14">
        <f>H94+L94</f>
        <v>936</v>
      </c>
      <c r="O94" s="13"/>
      <c r="P94" s="13"/>
      <c r="Q94" s="13"/>
      <c r="R94" s="13"/>
      <c r="S94" s="14">
        <f>M94+O94+P94+Q94+R94</f>
        <v>1052</v>
      </c>
      <c r="T94" s="14">
        <f>N94+R94</f>
        <v>936</v>
      </c>
      <c r="U94" s="13"/>
      <c r="V94" s="13"/>
      <c r="W94" s="13"/>
      <c r="X94" s="13"/>
      <c r="Y94" s="14">
        <f>S94+U94+V94+W94+X94</f>
        <v>1052</v>
      </c>
      <c r="Z94" s="14">
        <f>T94+X94</f>
        <v>936</v>
      </c>
      <c r="AA94" s="13"/>
      <c r="AB94" s="13"/>
      <c r="AC94" s="13"/>
      <c r="AD94" s="13"/>
      <c r="AE94" s="14">
        <f>Y94+AA94+AB94+AC94+AD94</f>
        <v>1052</v>
      </c>
      <c r="AF94" s="14">
        <f>Z94+AD94</f>
        <v>936</v>
      </c>
      <c r="AG94" s="13">
        <v>-116</v>
      </c>
      <c r="AH94" s="13"/>
      <c r="AI94" s="13"/>
      <c r="AJ94" s="13">
        <v>-936</v>
      </c>
      <c r="AK94" s="14">
        <f>AE94+AG94+AH94+AI94+AJ94</f>
        <v>0</v>
      </c>
      <c r="AL94" s="14">
        <f>AF94+AJ94</f>
        <v>0</v>
      </c>
      <c r="AM94" s="13"/>
      <c r="AN94" s="13"/>
      <c r="AO94" s="13"/>
      <c r="AP94" s="13"/>
      <c r="AQ94" s="14">
        <f>AK94+AM94+AN94+AO94+AP94</f>
        <v>0</v>
      </c>
      <c r="AR94" s="14">
        <f>AL94+AP94</f>
        <v>0</v>
      </c>
      <c r="AS94" s="13"/>
      <c r="AT94" s="13"/>
      <c r="AU94" s="13"/>
      <c r="AV94" s="13"/>
      <c r="AW94" s="14">
        <f>AQ94+AS94+AT94+AU94+AV94</f>
        <v>0</v>
      </c>
      <c r="AX94" s="14">
        <f>AR94+AV94</f>
        <v>0</v>
      </c>
      <c r="AY94" s="13"/>
      <c r="AZ94" s="13"/>
      <c r="BA94" s="13"/>
      <c r="BB94" s="13"/>
      <c r="BC94" s="14">
        <f>AW94+AY94+AZ94+BA94+BB94</f>
        <v>0</v>
      </c>
      <c r="BD94" s="14">
        <f>AX94+BB94</f>
        <v>0</v>
      </c>
      <c r="BE94" s="46"/>
      <c r="BF94" s="14">
        <f>AZ94+BD94</f>
        <v>0</v>
      </c>
      <c r="BG94" s="14"/>
      <c r="BH94" s="14">
        <f>BB94+BF94</f>
        <v>0</v>
      </c>
      <c r="BI94" s="16"/>
      <c r="BJ94" s="16"/>
    </row>
    <row r="95" spans="1:62" ht="36" hidden="1" customHeight="1" x14ac:dyDescent="0.25">
      <c r="A95" s="21" t="s">
        <v>8</v>
      </c>
      <c r="B95" s="22" t="s">
        <v>55</v>
      </c>
      <c r="C95" s="20" t="s">
        <v>14</v>
      </c>
      <c r="D95" s="20" t="s">
        <v>6</v>
      </c>
      <c r="E95" s="20" t="s">
        <v>176</v>
      </c>
      <c r="F95" s="20" t="s">
        <v>9</v>
      </c>
      <c r="G95" s="13">
        <f t="shared" ref="G95:BH95" si="145">G96</f>
        <v>65</v>
      </c>
      <c r="H95" s="13">
        <f t="shared" si="145"/>
        <v>58</v>
      </c>
      <c r="I95" s="13">
        <f t="shared" si="145"/>
        <v>0</v>
      </c>
      <c r="J95" s="13">
        <f t="shared" si="145"/>
        <v>0</v>
      </c>
      <c r="K95" s="13">
        <f t="shared" si="145"/>
        <v>0</v>
      </c>
      <c r="L95" s="13">
        <f t="shared" si="145"/>
        <v>0</v>
      </c>
      <c r="M95" s="13">
        <f t="shared" si="145"/>
        <v>65</v>
      </c>
      <c r="N95" s="13">
        <f t="shared" si="145"/>
        <v>58</v>
      </c>
      <c r="O95" s="13">
        <f t="shared" si="145"/>
        <v>0</v>
      </c>
      <c r="P95" s="13">
        <f t="shared" si="145"/>
        <v>0</v>
      </c>
      <c r="Q95" s="13">
        <f t="shared" si="145"/>
        <v>0</v>
      </c>
      <c r="R95" s="13">
        <f t="shared" si="145"/>
        <v>0</v>
      </c>
      <c r="S95" s="13">
        <f t="shared" si="145"/>
        <v>65</v>
      </c>
      <c r="T95" s="13">
        <f t="shared" si="145"/>
        <v>58</v>
      </c>
      <c r="U95" s="13">
        <f t="shared" si="145"/>
        <v>0</v>
      </c>
      <c r="V95" s="13">
        <f t="shared" si="145"/>
        <v>0</v>
      </c>
      <c r="W95" s="13">
        <f t="shared" si="145"/>
        <v>0</v>
      </c>
      <c r="X95" s="13">
        <f t="shared" si="145"/>
        <v>0</v>
      </c>
      <c r="Y95" s="13">
        <f t="shared" si="145"/>
        <v>65</v>
      </c>
      <c r="Z95" s="13">
        <f t="shared" si="145"/>
        <v>58</v>
      </c>
      <c r="AA95" s="13">
        <f t="shared" si="145"/>
        <v>0</v>
      </c>
      <c r="AB95" s="13">
        <f t="shared" si="145"/>
        <v>0</v>
      </c>
      <c r="AC95" s="13">
        <f t="shared" si="145"/>
        <v>0</v>
      </c>
      <c r="AD95" s="13">
        <f t="shared" si="145"/>
        <v>0</v>
      </c>
      <c r="AE95" s="13">
        <f t="shared" si="145"/>
        <v>65</v>
      </c>
      <c r="AF95" s="13">
        <f t="shared" si="145"/>
        <v>58</v>
      </c>
      <c r="AG95" s="13">
        <f t="shared" si="145"/>
        <v>-7</v>
      </c>
      <c r="AH95" s="13">
        <f t="shared" si="145"/>
        <v>0</v>
      </c>
      <c r="AI95" s="13">
        <f t="shared" si="145"/>
        <v>0</v>
      </c>
      <c r="AJ95" s="13">
        <f t="shared" si="145"/>
        <v>-58</v>
      </c>
      <c r="AK95" s="13">
        <f t="shared" si="145"/>
        <v>0</v>
      </c>
      <c r="AL95" s="13">
        <f t="shared" si="145"/>
        <v>0</v>
      </c>
      <c r="AM95" s="13">
        <f t="shared" si="145"/>
        <v>0</v>
      </c>
      <c r="AN95" s="13">
        <f t="shared" si="145"/>
        <v>0</v>
      </c>
      <c r="AO95" s="13">
        <f t="shared" si="145"/>
        <v>0</v>
      </c>
      <c r="AP95" s="13">
        <f t="shared" si="145"/>
        <v>0</v>
      </c>
      <c r="AQ95" s="13">
        <f t="shared" si="145"/>
        <v>0</v>
      </c>
      <c r="AR95" s="13">
        <f t="shared" si="145"/>
        <v>0</v>
      </c>
      <c r="AS95" s="13">
        <f t="shared" si="145"/>
        <v>0</v>
      </c>
      <c r="AT95" s="13">
        <f t="shared" si="145"/>
        <v>0</v>
      </c>
      <c r="AU95" s="13">
        <f t="shared" si="145"/>
        <v>0</v>
      </c>
      <c r="AV95" s="13">
        <f t="shared" si="145"/>
        <v>0</v>
      </c>
      <c r="AW95" s="13">
        <f t="shared" si="145"/>
        <v>0</v>
      </c>
      <c r="AX95" s="13">
        <f t="shared" si="145"/>
        <v>0</v>
      </c>
      <c r="AY95" s="13">
        <f t="shared" si="145"/>
        <v>0</v>
      </c>
      <c r="AZ95" s="13">
        <f t="shared" si="145"/>
        <v>0</v>
      </c>
      <c r="BA95" s="13">
        <f t="shared" si="145"/>
        <v>0</v>
      </c>
      <c r="BB95" s="13">
        <f t="shared" si="145"/>
        <v>0</v>
      </c>
      <c r="BC95" s="13">
        <f t="shared" si="145"/>
        <v>0</v>
      </c>
      <c r="BD95" s="13">
        <f t="shared" si="145"/>
        <v>0</v>
      </c>
      <c r="BE95" s="45"/>
      <c r="BF95" s="13">
        <f t="shared" si="145"/>
        <v>0</v>
      </c>
      <c r="BG95" s="13"/>
      <c r="BH95" s="13">
        <f t="shared" si="145"/>
        <v>0</v>
      </c>
      <c r="BI95" s="16"/>
      <c r="BJ95" s="16"/>
    </row>
    <row r="96" spans="1:62" ht="25.5" hidden="1" customHeight="1" x14ac:dyDescent="0.25">
      <c r="A96" s="21" t="s">
        <v>10</v>
      </c>
      <c r="B96" s="22" t="s">
        <v>55</v>
      </c>
      <c r="C96" s="20" t="s">
        <v>14</v>
      </c>
      <c r="D96" s="20" t="s">
        <v>6</v>
      </c>
      <c r="E96" s="20" t="s">
        <v>176</v>
      </c>
      <c r="F96" s="20" t="s">
        <v>17</v>
      </c>
      <c r="G96" s="13">
        <f>7+58</f>
        <v>65</v>
      </c>
      <c r="H96" s="13">
        <v>58</v>
      </c>
      <c r="I96" s="13"/>
      <c r="J96" s="13"/>
      <c r="K96" s="13"/>
      <c r="L96" s="13"/>
      <c r="M96" s="14">
        <f>G96+I96+J96+K96+L96</f>
        <v>65</v>
      </c>
      <c r="N96" s="14">
        <f>H96+L96</f>
        <v>58</v>
      </c>
      <c r="O96" s="13"/>
      <c r="P96" s="13"/>
      <c r="Q96" s="13"/>
      <c r="R96" s="13"/>
      <c r="S96" s="14">
        <f>M96+O96+P96+Q96+R96</f>
        <v>65</v>
      </c>
      <c r="T96" s="14">
        <f>N96+R96</f>
        <v>58</v>
      </c>
      <c r="U96" s="13"/>
      <c r="V96" s="13"/>
      <c r="W96" s="13"/>
      <c r="X96" s="13"/>
      <c r="Y96" s="14">
        <f>S96+U96+V96+W96+X96</f>
        <v>65</v>
      </c>
      <c r="Z96" s="14">
        <f>T96+X96</f>
        <v>58</v>
      </c>
      <c r="AA96" s="13"/>
      <c r="AB96" s="13"/>
      <c r="AC96" s="13"/>
      <c r="AD96" s="13"/>
      <c r="AE96" s="14">
        <f>Y96+AA96+AB96+AC96+AD96</f>
        <v>65</v>
      </c>
      <c r="AF96" s="14">
        <f>Z96+AD96</f>
        <v>58</v>
      </c>
      <c r="AG96" s="13">
        <v>-7</v>
      </c>
      <c r="AH96" s="13"/>
      <c r="AI96" s="13"/>
      <c r="AJ96" s="13">
        <v>-58</v>
      </c>
      <c r="AK96" s="14">
        <f>AE96+AG96+AH96+AI96+AJ96</f>
        <v>0</v>
      </c>
      <c r="AL96" s="14">
        <f>AF96+AJ96</f>
        <v>0</v>
      </c>
      <c r="AM96" s="13"/>
      <c r="AN96" s="13"/>
      <c r="AO96" s="13"/>
      <c r="AP96" s="13"/>
      <c r="AQ96" s="14">
        <f>AK96+AM96+AN96+AO96+AP96</f>
        <v>0</v>
      </c>
      <c r="AR96" s="14">
        <f>AL96+AP96</f>
        <v>0</v>
      </c>
      <c r="AS96" s="13"/>
      <c r="AT96" s="13"/>
      <c r="AU96" s="13"/>
      <c r="AV96" s="13"/>
      <c r="AW96" s="14">
        <f>AQ96+AS96+AT96+AU96+AV96</f>
        <v>0</v>
      </c>
      <c r="AX96" s="14">
        <f>AR96+AV96</f>
        <v>0</v>
      </c>
      <c r="AY96" s="13"/>
      <c r="AZ96" s="13"/>
      <c r="BA96" s="13"/>
      <c r="BB96" s="13"/>
      <c r="BC96" s="14">
        <f>AW96+AY96+AZ96+BA96+BB96</f>
        <v>0</v>
      </c>
      <c r="BD96" s="14">
        <f>AX96+BB96</f>
        <v>0</v>
      </c>
      <c r="BE96" s="46"/>
      <c r="BF96" s="14">
        <f>AZ96+BD96</f>
        <v>0</v>
      </c>
      <c r="BG96" s="14"/>
      <c r="BH96" s="14">
        <f>BB96+BF96</f>
        <v>0</v>
      </c>
      <c r="BI96" s="16"/>
      <c r="BJ96" s="16"/>
    </row>
    <row r="97" spans="1:62" s="9" customFormat="1" ht="33.75" hidden="1" customHeight="1" x14ac:dyDescent="0.25">
      <c r="A97" s="21" t="s">
        <v>152</v>
      </c>
      <c r="B97" s="22" t="s">
        <v>55</v>
      </c>
      <c r="C97" s="20" t="s">
        <v>14</v>
      </c>
      <c r="D97" s="20" t="s">
        <v>6</v>
      </c>
      <c r="E97" s="20" t="s">
        <v>153</v>
      </c>
      <c r="F97" s="20"/>
      <c r="G97" s="13">
        <f>G98+G100</f>
        <v>0</v>
      </c>
      <c r="H97" s="13">
        <f>H98+H100</f>
        <v>0</v>
      </c>
      <c r="I97" s="13">
        <f t="shared" ref="I97:N97" si="146">I98+I100</f>
        <v>0</v>
      </c>
      <c r="J97" s="13">
        <f t="shared" si="146"/>
        <v>0</v>
      </c>
      <c r="K97" s="13">
        <f t="shared" si="146"/>
        <v>0</v>
      </c>
      <c r="L97" s="13">
        <f t="shared" si="146"/>
        <v>0</v>
      </c>
      <c r="M97" s="13">
        <f t="shared" si="146"/>
        <v>0</v>
      </c>
      <c r="N97" s="13">
        <f t="shared" si="146"/>
        <v>0</v>
      </c>
      <c r="O97" s="13">
        <f t="shared" ref="O97:T97" si="147">O98+O100</f>
        <v>0</v>
      </c>
      <c r="P97" s="13">
        <f t="shared" si="147"/>
        <v>0</v>
      </c>
      <c r="Q97" s="13">
        <f t="shared" si="147"/>
        <v>0</v>
      </c>
      <c r="R97" s="13">
        <f t="shared" si="147"/>
        <v>0</v>
      </c>
      <c r="S97" s="13">
        <f t="shared" si="147"/>
        <v>0</v>
      </c>
      <c r="T97" s="13">
        <f t="shared" si="147"/>
        <v>0</v>
      </c>
      <c r="U97" s="13">
        <f t="shared" ref="U97:Z97" si="148">U98+U100</f>
        <v>0</v>
      </c>
      <c r="V97" s="13">
        <f t="shared" si="148"/>
        <v>0</v>
      </c>
      <c r="W97" s="13">
        <f t="shared" si="148"/>
        <v>0</v>
      </c>
      <c r="X97" s="13">
        <f t="shared" si="148"/>
        <v>0</v>
      </c>
      <c r="Y97" s="13">
        <f t="shared" si="148"/>
        <v>0</v>
      </c>
      <c r="Z97" s="13">
        <f t="shared" si="148"/>
        <v>0</v>
      </c>
      <c r="AA97" s="13">
        <f t="shared" ref="AA97:AF97" si="149">AA98+AA100</f>
        <v>0</v>
      </c>
      <c r="AB97" s="13">
        <f t="shared" si="149"/>
        <v>0</v>
      </c>
      <c r="AC97" s="13">
        <f t="shared" si="149"/>
        <v>0</v>
      </c>
      <c r="AD97" s="13">
        <f t="shared" si="149"/>
        <v>0</v>
      </c>
      <c r="AE97" s="13">
        <f t="shared" si="149"/>
        <v>0</v>
      </c>
      <c r="AF97" s="13">
        <f t="shared" si="149"/>
        <v>0</v>
      </c>
      <c r="AG97" s="13">
        <f t="shared" ref="AG97:AL97" si="150">AG98+AG100</f>
        <v>0</v>
      </c>
      <c r="AH97" s="13">
        <f t="shared" si="150"/>
        <v>0</v>
      </c>
      <c r="AI97" s="13">
        <f t="shared" si="150"/>
        <v>0</v>
      </c>
      <c r="AJ97" s="13">
        <f t="shared" si="150"/>
        <v>0</v>
      </c>
      <c r="AK97" s="13">
        <f t="shared" si="150"/>
        <v>0</v>
      </c>
      <c r="AL97" s="13">
        <f t="shared" si="150"/>
        <v>0</v>
      </c>
      <c r="AM97" s="13">
        <f t="shared" ref="AM97:AR97" si="151">AM98+AM100</f>
        <v>0</v>
      </c>
      <c r="AN97" s="13">
        <f t="shared" si="151"/>
        <v>0</v>
      </c>
      <c r="AO97" s="13">
        <f t="shared" si="151"/>
        <v>0</v>
      </c>
      <c r="AP97" s="13">
        <f t="shared" si="151"/>
        <v>0</v>
      </c>
      <c r="AQ97" s="13">
        <f t="shared" si="151"/>
        <v>0</v>
      </c>
      <c r="AR97" s="13">
        <f t="shared" si="151"/>
        <v>0</v>
      </c>
      <c r="AS97" s="13">
        <f t="shared" ref="AS97:AX97" si="152">AS98+AS100</f>
        <v>0</v>
      </c>
      <c r="AT97" s="13">
        <f t="shared" si="152"/>
        <v>0</v>
      </c>
      <c r="AU97" s="13">
        <f t="shared" si="152"/>
        <v>0</v>
      </c>
      <c r="AV97" s="13">
        <f t="shared" si="152"/>
        <v>0</v>
      </c>
      <c r="AW97" s="13">
        <f t="shared" si="152"/>
        <v>0</v>
      </c>
      <c r="AX97" s="13">
        <f t="shared" si="152"/>
        <v>0</v>
      </c>
      <c r="AY97" s="13">
        <f t="shared" ref="AY97:BD97" si="153">AY98+AY100</f>
        <v>0</v>
      </c>
      <c r="AZ97" s="13">
        <f t="shared" si="153"/>
        <v>0</v>
      </c>
      <c r="BA97" s="13">
        <f t="shared" si="153"/>
        <v>0</v>
      </c>
      <c r="BB97" s="13">
        <f t="shared" si="153"/>
        <v>0</v>
      </c>
      <c r="BC97" s="13">
        <f t="shared" si="153"/>
        <v>0</v>
      </c>
      <c r="BD97" s="13">
        <f t="shared" si="153"/>
        <v>0</v>
      </c>
      <c r="BE97" s="13">
        <f t="shared" ref="BE97:BH97" si="154">BE98+BE100</f>
        <v>0</v>
      </c>
      <c r="BF97" s="13">
        <f t="shared" si="154"/>
        <v>0</v>
      </c>
      <c r="BG97" s="13">
        <f t="shared" si="154"/>
        <v>0</v>
      </c>
      <c r="BH97" s="13">
        <f t="shared" si="154"/>
        <v>0</v>
      </c>
      <c r="BI97" s="16"/>
      <c r="BJ97" s="16"/>
    </row>
    <row r="98" spans="1:62" s="9" customFormat="1" ht="23.25" hidden="1" customHeight="1" x14ac:dyDescent="0.25">
      <c r="A98" s="21" t="s">
        <v>52</v>
      </c>
      <c r="B98" s="22" t="s">
        <v>55</v>
      </c>
      <c r="C98" s="20" t="s">
        <v>14</v>
      </c>
      <c r="D98" s="20" t="s">
        <v>6</v>
      </c>
      <c r="E98" s="20" t="s">
        <v>153</v>
      </c>
      <c r="F98" s="20" t="s">
        <v>15</v>
      </c>
      <c r="G98" s="13">
        <f t="shared" ref="G98:BH98" si="155">G99</f>
        <v>0</v>
      </c>
      <c r="H98" s="13">
        <f t="shared" si="155"/>
        <v>0</v>
      </c>
      <c r="I98" s="13">
        <f t="shared" si="155"/>
        <v>0</v>
      </c>
      <c r="J98" s="13">
        <f t="shared" si="155"/>
        <v>0</v>
      </c>
      <c r="K98" s="13">
        <f t="shared" si="155"/>
        <v>0</v>
      </c>
      <c r="L98" s="13">
        <f t="shared" si="155"/>
        <v>0</v>
      </c>
      <c r="M98" s="13">
        <f t="shared" si="155"/>
        <v>0</v>
      </c>
      <c r="N98" s="13">
        <f t="shared" si="155"/>
        <v>0</v>
      </c>
      <c r="O98" s="13">
        <f t="shared" si="155"/>
        <v>0</v>
      </c>
      <c r="P98" s="13">
        <f t="shared" si="155"/>
        <v>0</v>
      </c>
      <c r="Q98" s="13">
        <f t="shared" si="155"/>
        <v>0</v>
      </c>
      <c r="R98" s="13">
        <f t="shared" si="155"/>
        <v>0</v>
      </c>
      <c r="S98" s="13">
        <f t="shared" si="155"/>
        <v>0</v>
      </c>
      <c r="T98" s="13">
        <f t="shared" si="155"/>
        <v>0</v>
      </c>
      <c r="U98" s="13">
        <f t="shared" si="155"/>
        <v>0</v>
      </c>
      <c r="V98" s="13">
        <f t="shared" si="155"/>
        <v>0</v>
      </c>
      <c r="W98" s="13">
        <f t="shared" si="155"/>
        <v>0</v>
      </c>
      <c r="X98" s="13">
        <f t="shared" si="155"/>
        <v>0</v>
      </c>
      <c r="Y98" s="13">
        <f t="shared" si="155"/>
        <v>0</v>
      </c>
      <c r="Z98" s="13">
        <f t="shared" si="155"/>
        <v>0</v>
      </c>
      <c r="AA98" s="13">
        <f t="shared" si="155"/>
        <v>0</v>
      </c>
      <c r="AB98" s="13">
        <f t="shared" si="155"/>
        <v>0</v>
      </c>
      <c r="AC98" s="13">
        <f t="shared" si="155"/>
        <v>0</v>
      </c>
      <c r="AD98" s="13">
        <f t="shared" si="155"/>
        <v>0</v>
      </c>
      <c r="AE98" s="13">
        <f t="shared" si="155"/>
        <v>0</v>
      </c>
      <c r="AF98" s="13">
        <f t="shared" si="155"/>
        <v>0</v>
      </c>
      <c r="AG98" s="13">
        <f t="shared" si="155"/>
        <v>0</v>
      </c>
      <c r="AH98" s="13">
        <f t="shared" si="155"/>
        <v>0</v>
      </c>
      <c r="AI98" s="13">
        <f t="shared" si="155"/>
        <v>0</v>
      </c>
      <c r="AJ98" s="13">
        <f t="shared" si="155"/>
        <v>0</v>
      </c>
      <c r="AK98" s="13">
        <f t="shared" si="155"/>
        <v>0</v>
      </c>
      <c r="AL98" s="13">
        <f t="shared" si="155"/>
        <v>0</v>
      </c>
      <c r="AM98" s="13">
        <f t="shared" si="155"/>
        <v>0</v>
      </c>
      <c r="AN98" s="13">
        <f t="shared" si="155"/>
        <v>0</v>
      </c>
      <c r="AO98" s="13">
        <f t="shared" si="155"/>
        <v>0</v>
      </c>
      <c r="AP98" s="13">
        <f t="shared" si="155"/>
        <v>0</v>
      </c>
      <c r="AQ98" s="13">
        <f t="shared" si="155"/>
        <v>0</v>
      </c>
      <c r="AR98" s="13">
        <f t="shared" si="155"/>
        <v>0</v>
      </c>
      <c r="AS98" s="13">
        <f t="shared" si="155"/>
        <v>0</v>
      </c>
      <c r="AT98" s="13">
        <f t="shared" si="155"/>
        <v>0</v>
      </c>
      <c r="AU98" s="13">
        <f t="shared" si="155"/>
        <v>0</v>
      </c>
      <c r="AV98" s="13">
        <f t="shared" si="155"/>
        <v>0</v>
      </c>
      <c r="AW98" s="13">
        <f t="shared" si="155"/>
        <v>0</v>
      </c>
      <c r="AX98" s="13">
        <f t="shared" si="155"/>
        <v>0</v>
      </c>
      <c r="AY98" s="13">
        <f t="shared" si="155"/>
        <v>0</v>
      </c>
      <c r="AZ98" s="13">
        <f t="shared" si="155"/>
        <v>0</v>
      </c>
      <c r="BA98" s="13">
        <f t="shared" si="155"/>
        <v>0</v>
      </c>
      <c r="BB98" s="13">
        <f t="shared" si="155"/>
        <v>0</v>
      </c>
      <c r="BC98" s="13">
        <f t="shared" si="155"/>
        <v>0</v>
      </c>
      <c r="BD98" s="13">
        <f t="shared" si="155"/>
        <v>0</v>
      </c>
      <c r="BE98" s="13">
        <f t="shared" si="155"/>
        <v>0</v>
      </c>
      <c r="BF98" s="13">
        <f t="shared" si="155"/>
        <v>0</v>
      </c>
      <c r="BG98" s="13">
        <f t="shared" si="155"/>
        <v>0</v>
      </c>
      <c r="BH98" s="13">
        <f t="shared" si="155"/>
        <v>0</v>
      </c>
      <c r="BI98" s="16"/>
      <c r="BJ98" s="16"/>
    </row>
    <row r="99" spans="1:62" s="9" customFormat="1" ht="23.25" hidden="1" customHeight="1" x14ac:dyDescent="0.25">
      <c r="A99" s="21" t="s">
        <v>18</v>
      </c>
      <c r="B99" s="22" t="s">
        <v>55</v>
      </c>
      <c r="C99" s="20" t="s">
        <v>14</v>
      </c>
      <c r="D99" s="20" t="s">
        <v>6</v>
      </c>
      <c r="E99" s="20" t="s">
        <v>153</v>
      </c>
      <c r="F99" s="20" t="s">
        <v>19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6"/>
      <c r="BJ99" s="16"/>
    </row>
    <row r="100" spans="1:62" s="9" customFormat="1" ht="0.75" hidden="1" customHeight="1" x14ac:dyDescent="0.25">
      <c r="A100" s="21" t="s">
        <v>8</v>
      </c>
      <c r="B100" s="22" t="s">
        <v>55</v>
      </c>
      <c r="C100" s="20" t="s">
        <v>14</v>
      </c>
      <c r="D100" s="20" t="s">
        <v>6</v>
      </c>
      <c r="E100" s="20" t="s">
        <v>153</v>
      </c>
      <c r="F100" s="20" t="s">
        <v>9</v>
      </c>
      <c r="G100" s="13">
        <f t="shared" ref="G100:BH100" si="156">G101</f>
        <v>0</v>
      </c>
      <c r="H100" s="13">
        <f t="shared" si="156"/>
        <v>0</v>
      </c>
      <c r="I100" s="13">
        <f t="shared" si="156"/>
        <v>0</v>
      </c>
      <c r="J100" s="13">
        <f t="shared" si="156"/>
        <v>0</v>
      </c>
      <c r="K100" s="13">
        <f t="shared" si="156"/>
        <v>0</v>
      </c>
      <c r="L100" s="13">
        <f t="shared" si="156"/>
        <v>0</v>
      </c>
      <c r="M100" s="13">
        <f t="shared" si="156"/>
        <v>0</v>
      </c>
      <c r="N100" s="13">
        <f t="shared" si="156"/>
        <v>0</v>
      </c>
      <c r="O100" s="13">
        <f t="shared" si="156"/>
        <v>0</v>
      </c>
      <c r="P100" s="13">
        <f t="shared" si="156"/>
        <v>0</v>
      </c>
      <c r="Q100" s="13">
        <f t="shared" si="156"/>
        <v>0</v>
      </c>
      <c r="R100" s="13">
        <f t="shared" si="156"/>
        <v>0</v>
      </c>
      <c r="S100" s="13">
        <f t="shared" si="156"/>
        <v>0</v>
      </c>
      <c r="T100" s="13">
        <f t="shared" si="156"/>
        <v>0</v>
      </c>
      <c r="U100" s="13">
        <f t="shared" si="156"/>
        <v>0</v>
      </c>
      <c r="V100" s="13">
        <f t="shared" si="156"/>
        <v>0</v>
      </c>
      <c r="W100" s="13">
        <f t="shared" si="156"/>
        <v>0</v>
      </c>
      <c r="X100" s="13">
        <f t="shared" si="156"/>
        <v>0</v>
      </c>
      <c r="Y100" s="13">
        <f t="shared" si="156"/>
        <v>0</v>
      </c>
      <c r="Z100" s="13">
        <f t="shared" si="156"/>
        <v>0</v>
      </c>
      <c r="AA100" s="13">
        <f t="shared" si="156"/>
        <v>0</v>
      </c>
      <c r="AB100" s="13">
        <f t="shared" si="156"/>
        <v>0</v>
      </c>
      <c r="AC100" s="13">
        <f t="shared" si="156"/>
        <v>0</v>
      </c>
      <c r="AD100" s="13">
        <f t="shared" si="156"/>
        <v>0</v>
      </c>
      <c r="AE100" s="13">
        <f t="shared" si="156"/>
        <v>0</v>
      </c>
      <c r="AF100" s="13">
        <f t="shared" si="156"/>
        <v>0</v>
      </c>
      <c r="AG100" s="13">
        <f t="shared" si="156"/>
        <v>0</v>
      </c>
      <c r="AH100" s="13">
        <f t="shared" si="156"/>
        <v>0</v>
      </c>
      <c r="AI100" s="13">
        <f t="shared" si="156"/>
        <v>0</v>
      </c>
      <c r="AJ100" s="13">
        <f t="shared" si="156"/>
        <v>0</v>
      </c>
      <c r="AK100" s="13">
        <f t="shared" si="156"/>
        <v>0</v>
      </c>
      <c r="AL100" s="13">
        <f t="shared" si="156"/>
        <v>0</v>
      </c>
      <c r="AM100" s="13">
        <f t="shared" si="156"/>
        <v>0</v>
      </c>
      <c r="AN100" s="13">
        <f t="shared" si="156"/>
        <v>0</v>
      </c>
      <c r="AO100" s="13">
        <f t="shared" si="156"/>
        <v>0</v>
      </c>
      <c r="AP100" s="13">
        <f t="shared" si="156"/>
        <v>0</v>
      </c>
      <c r="AQ100" s="13">
        <f t="shared" si="156"/>
        <v>0</v>
      </c>
      <c r="AR100" s="13">
        <f t="shared" si="156"/>
        <v>0</v>
      </c>
      <c r="AS100" s="13">
        <f t="shared" si="156"/>
        <v>0</v>
      </c>
      <c r="AT100" s="13">
        <f t="shared" si="156"/>
        <v>0</v>
      </c>
      <c r="AU100" s="13">
        <f t="shared" si="156"/>
        <v>0</v>
      </c>
      <c r="AV100" s="13">
        <f t="shared" si="156"/>
        <v>0</v>
      </c>
      <c r="AW100" s="13">
        <f t="shared" si="156"/>
        <v>0</v>
      </c>
      <c r="AX100" s="13">
        <f t="shared" si="156"/>
        <v>0</v>
      </c>
      <c r="AY100" s="13">
        <f t="shared" si="156"/>
        <v>0</v>
      </c>
      <c r="AZ100" s="13">
        <f t="shared" si="156"/>
        <v>0</v>
      </c>
      <c r="BA100" s="13">
        <f t="shared" si="156"/>
        <v>0</v>
      </c>
      <c r="BB100" s="13">
        <f t="shared" si="156"/>
        <v>0</v>
      </c>
      <c r="BC100" s="13">
        <f t="shared" si="156"/>
        <v>0</v>
      </c>
      <c r="BD100" s="13">
        <f t="shared" si="156"/>
        <v>0</v>
      </c>
      <c r="BE100" s="13">
        <f t="shared" si="156"/>
        <v>0</v>
      </c>
      <c r="BF100" s="13">
        <f t="shared" si="156"/>
        <v>0</v>
      </c>
      <c r="BG100" s="13">
        <f t="shared" si="156"/>
        <v>0</v>
      </c>
      <c r="BH100" s="13">
        <f t="shared" si="156"/>
        <v>0</v>
      </c>
      <c r="BI100" s="16"/>
      <c r="BJ100" s="16"/>
    </row>
    <row r="101" spans="1:62" s="9" customFormat="1" ht="0.75" hidden="1" customHeight="1" x14ac:dyDescent="0.25">
      <c r="A101" s="21" t="s">
        <v>10</v>
      </c>
      <c r="B101" s="22" t="s">
        <v>55</v>
      </c>
      <c r="C101" s="20" t="s">
        <v>14</v>
      </c>
      <c r="D101" s="20" t="s">
        <v>6</v>
      </c>
      <c r="E101" s="20" t="s">
        <v>153</v>
      </c>
      <c r="F101" s="20" t="s">
        <v>17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6"/>
      <c r="BJ101" s="16"/>
    </row>
    <row r="102" spans="1:62" ht="66" hidden="1" x14ac:dyDescent="0.25">
      <c r="A102" s="21" t="s">
        <v>157</v>
      </c>
      <c r="B102" s="22" t="s">
        <v>55</v>
      </c>
      <c r="C102" s="20" t="s">
        <v>14</v>
      </c>
      <c r="D102" s="20" t="s">
        <v>6</v>
      </c>
      <c r="E102" s="20" t="s">
        <v>156</v>
      </c>
      <c r="F102" s="20"/>
      <c r="G102" s="13">
        <f>G103+G105</f>
        <v>19001</v>
      </c>
      <c r="H102" s="13">
        <f>H103+H105</f>
        <v>16911</v>
      </c>
      <c r="I102" s="13">
        <f t="shared" ref="I102:N102" si="157">I103+I105</f>
        <v>0</v>
      </c>
      <c r="J102" s="13">
        <f t="shared" si="157"/>
        <v>0</v>
      </c>
      <c r="K102" s="13">
        <f t="shared" si="157"/>
        <v>0</v>
      </c>
      <c r="L102" s="13">
        <f t="shared" si="157"/>
        <v>0</v>
      </c>
      <c r="M102" s="13">
        <f t="shared" si="157"/>
        <v>19001</v>
      </c>
      <c r="N102" s="13">
        <f t="shared" si="157"/>
        <v>16911</v>
      </c>
      <c r="O102" s="13">
        <f t="shared" ref="O102:T102" si="158">O103+O105</f>
        <v>0</v>
      </c>
      <c r="P102" s="13">
        <f t="shared" si="158"/>
        <v>0</v>
      </c>
      <c r="Q102" s="13">
        <f t="shared" si="158"/>
        <v>0</v>
      </c>
      <c r="R102" s="13">
        <f t="shared" si="158"/>
        <v>0</v>
      </c>
      <c r="S102" s="13">
        <f t="shared" si="158"/>
        <v>19001</v>
      </c>
      <c r="T102" s="13">
        <f t="shared" si="158"/>
        <v>16911</v>
      </c>
      <c r="U102" s="13">
        <f t="shared" ref="U102:Z102" si="159">U103+U105</f>
        <v>0</v>
      </c>
      <c r="V102" s="13">
        <f t="shared" si="159"/>
        <v>0</v>
      </c>
      <c r="W102" s="13">
        <f t="shared" si="159"/>
        <v>0</v>
      </c>
      <c r="X102" s="13">
        <f t="shared" si="159"/>
        <v>0</v>
      </c>
      <c r="Y102" s="13">
        <f t="shared" si="159"/>
        <v>19001</v>
      </c>
      <c r="Z102" s="13">
        <f t="shared" si="159"/>
        <v>16911</v>
      </c>
      <c r="AA102" s="13">
        <f t="shared" ref="AA102:AF102" si="160">AA103+AA105</f>
        <v>0</v>
      </c>
      <c r="AB102" s="13">
        <f t="shared" si="160"/>
        <v>0</v>
      </c>
      <c r="AC102" s="13">
        <f t="shared" si="160"/>
        <v>0</v>
      </c>
      <c r="AD102" s="13">
        <f t="shared" si="160"/>
        <v>0</v>
      </c>
      <c r="AE102" s="13">
        <f t="shared" si="160"/>
        <v>19001</v>
      </c>
      <c r="AF102" s="13">
        <f t="shared" si="160"/>
        <v>16911</v>
      </c>
      <c r="AG102" s="13">
        <f t="shared" ref="AG102:AL102" si="161">AG103+AG105</f>
        <v>0</v>
      </c>
      <c r="AH102" s="13">
        <f t="shared" si="161"/>
        <v>0</v>
      </c>
      <c r="AI102" s="13">
        <f t="shared" si="161"/>
        <v>0</v>
      </c>
      <c r="AJ102" s="13">
        <f t="shared" si="161"/>
        <v>0</v>
      </c>
      <c r="AK102" s="13">
        <f t="shared" si="161"/>
        <v>19001</v>
      </c>
      <c r="AL102" s="13">
        <f t="shared" si="161"/>
        <v>16911</v>
      </c>
      <c r="AM102" s="13">
        <f t="shared" ref="AM102:AR102" si="162">AM103+AM105</f>
        <v>0</v>
      </c>
      <c r="AN102" s="13">
        <f t="shared" si="162"/>
        <v>0</v>
      </c>
      <c r="AO102" s="13">
        <f t="shared" si="162"/>
        <v>0</v>
      </c>
      <c r="AP102" s="13">
        <f t="shared" si="162"/>
        <v>0</v>
      </c>
      <c r="AQ102" s="13">
        <f t="shared" si="162"/>
        <v>19001</v>
      </c>
      <c r="AR102" s="13">
        <f t="shared" si="162"/>
        <v>16911</v>
      </c>
      <c r="AS102" s="13">
        <f t="shared" ref="AS102:AX102" si="163">AS103+AS105</f>
        <v>0</v>
      </c>
      <c r="AT102" s="13">
        <f t="shared" si="163"/>
        <v>0</v>
      </c>
      <c r="AU102" s="13">
        <f t="shared" si="163"/>
        <v>0</v>
      </c>
      <c r="AV102" s="13">
        <f t="shared" si="163"/>
        <v>0</v>
      </c>
      <c r="AW102" s="13">
        <f t="shared" si="163"/>
        <v>19001</v>
      </c>
      <c r="AX102" s="13">
        <f t="shared" si="163"/>
        <v>16911</v>
      </c>
      <c r="AY102" s="13">
        <f t="shared" ref="AY102:BD102" si="164">AY103+AY105</f>
        <v>0</v>
      </c>
      <c r="AZ102" s="13">
        <f t="shared" si="164"/>
        <v>0</v>
      </c>
      <c r="BA102" s="13">
        <f t="shared" si="164"/>
        <v>0</v>
      </c>
      <c r="BB102" s="13">
        <f t="shared" si="164"/>
        <v>0</v>
      </c>
      <c r="BC102" s="13">
        <f t="shared" si="164"/>
        <v>0</v>
      </c>
      <c r="BD102" s="13">
        <f t="shared" si="164"/>
        <v>0</v>
      </c>
      <c r="BE102" s="13">
        <f t="shared" ref="BE102:BH102" si="165">BE103+BE105</f>
        <v>0</v>
      </c>
      <c r="BF102" s="13">
        <f t="shared" si="165"/>
        <v>0</v>
      </c>
      <c r="BG102" s="13">
        <f t="shared" si="165"/>
        <v>0</v>
      </c>
      <c r="BH102" s="13">
        <f t="shared" si="165"/>
        <v>0</v>
      </c>
      <c r="BI102" s="16"/>
      <c r="BJ102" s="16"/>
    </row>
    <row r="103" spans="1:62" s="9" customFormat="1" ht="33" hidden="1" x14ac:dyDescent="0.25">
      <c r="A103" s="21" t="s">
        <v>52</v>
      </c>
      <c r="B103" s="22" t="s">
        <v>55</v>
      </c>
      <c r="C103" s="20" t="s">
        <v>14</v>
      </c>
      <c r="D103" s="20" t="s">
        <v>6</v>
      </c>
      <c r="E103" s="20" t="s">
        <v>156</v>
      </c>
      <c r="F103" s="20" t="s">
        <v>15</v>
      </c>
      <c r="G103" s="13">
        <f t="shared" ref="G103:BG103" si="166">G104</f>
        <v>0</v>
      </c>
      <c r="H103" s="13">
        <f t="shared" ref="H103:BH103" si="167">H104</f>
        <v>0</v>
      </c>
      <c r="I103" s="13">
        <f t="shared" si="166"/>
        <v>0</v>
      </c>
      <c r="J103" s="13">
        <f t="shared" si="167"/>
        <v>0</v>
      </c>
      <c r="K103" s="13">
        <f t="shared" si="166"/>
        <v>0</v>
      </c>
      <c r="L103" s="13">
        <f t="shared" si="167"/>
        <v>0</v>
      </c>
      <c r="M103" s="13">
        <f t="shared" si="166"/>
        <v>0</v>
      </c>
      <c r="N103" s="13">
        <f t="shared" si="167"/>
        <v>0</v>
      </c>
      <c r="O103" s="13">
        <f t="shared" si="166"/>
        <v>0</v>
      </c>
      <c r="P103" s="13">
        <f t="shared" si="167"/>
        <v>0</v>
      </c>
      <c r="Q103" s="13">
        <f t="shared" si="166"/>
        <v>0</v>
      </c>
      <c r="R103" s="13">
        <f t="shared" si="167"/>
        <v>0</v>
      </c>
      <c r="S103" s="13">
        <f t="shared" si="166"/>
        <v>0</v>
      </c>
      <c r="T103" s="13">
        <f t="shared" si="167"/>
        <v>0</v>
      </c>
      <c r="U103" s="13">
        <f t="shared" si="166"/>
        <v>0</v>
      </c>
      <c r="V103" s="13">
        <f t="shared" si="167"/>
        <v>0</v>
      </c>
      <c r="W103" s="13">
        <f t="shared" si="166"/>
        <v>0</v>
      </c>
      <c r="X103" s="13">
        <f t="shared" si="167"/>
        <v>0</v>
      </c>
      <c r="Y103" s="13">
        <f t="shared" si="166"/>
        <v>0</v>
      </c>
      <c r="Z103" s="13">
        <f t="shared" si="167"/>
        <v>0</v>
      </c>
      <c r="AA103" s="13">
        <f t="shared" si="166"/>
        <v>0</v>
      </c>
      <c r="AB103" s="13">
        <f t="shared" si="167"/>
        <v>0</v>
      </c>
      <c r="AC103" s="13">
        <f t="shared" si="166"/>
        <v>0</v>
      </c>
      <c r="AD103" s="13">
        <f t="shared" si="167"/>
        <v>0</v>
      </c>
      <c r="AE103" s="13">
        <f t="shared" si="166"/>
        <v>0</v>
      </c>
      <c r="AF103" s="13">
        <f t="shared" si="167"/>
        <v>0</v>
      </c>
      <c r="AG103" s="13">
        <f t="shared" si="166"/>
        <v>0</v>
      </c>
      <c r="AH103" s="13">
        <f t="shared" si="167"/>
        <v>0</v>
      </c>
      <c r="AI103" s="13">
        <f t="shared" si="166"/>
        <v>0</v>
      </c>
      <c r="AJ103" s="13">
        <f t="shared" si="167"/>
        <v>0</v>
      </c>
      <c r="AK103" s="13">
        <f t="shared" si="166"/>
        <v>0</v>
      </c>
      <c r="AL103" s="13">
        <f t="shared" si="167"/>
        <v>0</v>
      </c>
      <c r="AM103" s="13">
        <f t="shared" si="166"/>
        <v>0</v>
      </c>
      <c r="AN103" s="13">
        <f t="shared" si="167"/>
        <v>0</v>
      </c>
      <c r="AO103" s="13">
        <f t="shared" si="166"/>
        <v>0</v>
      </c>
      <c r="AP103" s="13">
        <f t="shared" si="167"/>
        <v>0</v>
      </c>
      <c r="AQ103" s="13">
        <f t="shared" si="166"/>
        <v>0</v>
      </c>
      <c r="AR103" s="13">
        <f t="shared" si="167"/>
        <v>0</v>
      </c>
      <c r="AS103" s="13">
        <f t="shared" si="166"/>
        <v>0</v>
      </c>
      <c r="AT103" s="13">
        <f t="shared" si="167"/>
        <v>0</v>
      </c>
      <c r="AU103" s="13">
        <f t="shared" si="166"/>
        <v>0</v>
      </c>
      <c r="AV103" s="13">
        <f t="shared" si="167"/>
        <v>0</v>
      </c>
      <c r="AW103" s="13">
        <f t="shared" si="166"/>
        <v>0</v>
      </c>
      <c r="AX103" s="13">
        <f t="shared" si="167"/>
        <v>0</v>
      </c>
      <c r="AY103" s="13">
        <f t="shared" si="166"/>
        <v>0</v>
      </c>
      <c r="AZ103" s="13">
        <f t="shared" si="167"/>
        <v>0</v>
      </c>
      <c r="BA103" s="13">
        <f t="shared" si="166"/>
        <v>0</v>
      </c>
      <c r="BB103" s="13">
        <f t="shared" si="167"/>
        <v>0</v>
      </c>
      <c r="BC103" s="13">
        <f t="shared" si="166"/>
        <v>0</v>
      </c>
      <c r="BD103" s="13">
        <f t="shared" si="167"/>
        <v>0</v>
      </c>
      <c r="BE103" s="13">
        <f t="shared" si="166"/>
        <v>0</v>
      </c>
      <c r="BF103" s="13">
        <f t="shared" si="167"/>
        <v>0</v>
      </c>
      <c r="BG103" s="13">
        <f t="shared" si="166"/>
        <v>0</v>
      </c>
      <c r="BH103" s="13">
        <f t="shared" si="167"/>
        <v>0</v>
      </c>
      <c r="BI103" s="16"/>
      <c r="BJ103" s="16"/>
    </row>
    <row r="104" spans="1:62" s="9" customFormat="1" ht="33" hidden="1" x14ac:dyDescent="0.25">
      <c r="A104" s="21" t="s">
        <v>18</v>
      </c>
      <c r="B104" s="22" t="s">
        <v>55</v>
      </c>
      <c r="C104" s="20" t="s">
        <v>14</v>
      </c>
      <c r="D104" s="20" t="s">
        <v>6</v>
      </c>
      <c r="E104" s="20" t="s">
        <v>156</v>
      </c>
      <c r="F104" s="20" t="s">
        <v>19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6"/>
      <c r="BJ104" s="16"/>
    </row>
    <row r="105" spans="1:62" ht="33" hidden="1" x14ac:dyDescent="0.25">
      <c r="A105" s="21" t="s">
        <v>8</v>
      </c>
      <c r="B105" s="22" t="s">
        <v>55</v>
      </c>
      <c r="C105" s="20" t="s">
        <v>14</v>
      </c>
      <c r="D105" s="20" t="s">
        <v>6</v>
      </c>
      <c r="E105" s="20" t="s">
        <v>156</v>
      </c>
      <c r="F105" s="20" t="s">
        <v>9</v>
      </c>
      <c r="G105" s="13">
        <f t="shared" ref="G105:BH105" si="168">G106</f>
        <v>19001</v>
      </c>
      <c r="H105" s="13">
        <f t="shared" si="168"/>
        <v>16911</v>
      </c>
      <c r="I105" s="13">
        <f t="shared" si="168"/>
        <v>0</v>
      </c>
      <c r="J105" s="13">
        <f t="shared" si="168"/>
        <v>0</v>
      </c>
      <c r="K105" s="13">
        <f t="shared" si="168"/>
        <v>0</v>
      </c>
      <c r="L105" s="13">
        <f t="shared" si="168"/>
        <v>0</v>
      </c>
      <c r="M105" s="13">
        <f t="shared" si="168"/>
        <v>19001</v>
      </c>
      <c r="N105" s="13">
        <f t="shared" si="168"/>
        <v>16911</v>
      </c>
      <c r="O105" s="13">
        <f t="shared" si="168"/>
        <v>0</v>
      </c>
      <c r="P105" s="13">
        <f t="shared" si="168"/>
        <v>0</v>
      </c>
      <c r="Q105" s="13">
        <f t="shared" si="168"/>
        <v>0</v>
      </c>
      <c r="R105" s="13">
        <f t="shared" si="168"/>
        <v>0</v>
      </c>
      <c r="S105" s="13">
        <f t="shared" si="168"/>
        <v>19001</v>
      </c>
      <c r="T105" s="13">
        <f t="shared" si="168"/>
        <v>16911</v>
      </c>
      <c r="U105" s="13">
        <f t="shared" si="168"/>
        <v>0</v>
      </c>
      <c r="V105" s="13">
        <f t="shared" si="168"/>
        <v>0</v>
      </c>
      <c r="W105" s="13">
        <f t="shared" si="168"/>
        <v>0</v>
      </c>
      <c r="X105" s="13">
        <f t="shared" si="168"/>
        <v>0</v>
      </c>
      <c r="Y105" s="13">
        <f t="shared" si="168"/>
        <v>19001</v>
      </c>
      <c r="Z105" s="13">
        <f t="shared" si="168"/>
        <v>16911</v>
      </c>
      <c r="AA105" s="13">
        <f t="shared" si="168"/>
        <v>0</v>
      </c>
      <c r="AB105" s="13">
        <f t="shared" si="168"/>
        <v>0</v>
      </c>
      <c r="AC105" s="13">
        <f t="shared" si="168"/>
        <v>0</v>
      </c>
      <c r="AD105" s="13">
        <f t="shared" si="168"/>
        <v>0</v>
      </c>
      <c r="AE105" s="13">
        <f t="shared" si="168"/>
        <v>19001</v>
      </c>
      <c r="AF105" s="13">
        <f t="shared" si="168"/>
        <v>16911</v>
      </c>
      <c r="AG105" s="13">
        <f t="shared" si="168"/>
        <v>0</v>
      </c>
      <c r="AH105" s="13">
        <f t="shared" si="168"/>
        <v>0</v>
      </c>
      <c r="AI105" s="13">
        <f t="shared" si="168"/>
        <v>0</v>
      </c>
      <c r="AJ105" s="13">
        <f t="shared" si="168"/>
        <v>0</v>
      </c>
      <c r="AK105" s="13">
        <f t="shared" si="168"/>
        <v>19001</v>
      </c>
      <c r="AL105" s="13">
        <f t="shared" si="168"/>
        <v>16911</v>
      </c>
      <c r="AM105" s="13">
        <f t="shared" si="168"/>
        <v>0</v>
      </c>
      <c r="AN105" s="13">
        <f t="shared" si="168"/>
        <v>0</v>
      </c>
      <c r="AO105" s="13">
        <f t="shared" si="168"/>
        <v>0</v>
      </c>
      <c r="AP105" s="13">
        <f t="shared" si="168"/>
        <v>0</v>
      </c>
      <c r="AQ105" s="13">
        <f t="shared" si="168"/>
        <v>19001</v>
      </c>
      <c r="AR105" s="13">
        <f t="shared" si="168"/>
        <v>16911</v>
      </c>
      <c r="AS105" s="13">
        <f t="shared" si="168"/>
        <v>0</v>
      </c>
      <c r="AT105" s="13">
        <f t="shared" si="168"/>
        <v>0</v>
      </c>
      <c r="AU105" s="13">
        <f t="shared" si="168"/>
        <v>0</v>
      </c>
      <c r="AV105" s="13">
        <f t="shared" si="168"/>
        <v>0</v>
      </c>
      <c r="AW105" s="13">
        <f t="shared" si="168"/>
        <v>19001</v>
      </c>
      <c r="AX105" s="13">
        <f t="shared" si="168"/>
        <v>16911</v>
      </c>
      <c r="AY105" s="13">
        <f t="shared" si="168"/>
        <v>0</v>
      </c>
      <c r="AZ105" s="13">
        <f t="shared" si="168"/>
        <v>0</v>
      </c>
      <c r="BA105" s="13">
        <f t="shared" si="168"/>
        <v>0</v>
      </c>
      <c r="BB105" s="13">
        <f t="shared" si="168"/>
        <v>0</v>
      </c>
      <c r="BC105" s="13">
        <f t="shared" si="168"/>
        <v>0</v>
      </c>
      <c r="BD105" s="13">
        <f t="shared" si="168"/>
        <v>0</v>
      </c>
      <c r="BE105" s="13">
        <f t="shared" si="168"/>
        <v>0</v>
      </c>
      <c r="BF105" s="13">
        <f t="shared" si="168"/>
        <v>0</v>
      </c>
      <c r="BG105" s="13">
        <f t="shared" si="168"/>
        <v>0</v>
      </c>
      <c r="BH105" s="13">
        <f t="shared" si="168"/>
        <v>0</v>
      </c>
      <c r="BI105" s="16"/>
      <c r="BJ105" s="16"/>
    </row>
    <row r="106" spans="1:62" ht="22.5" hidden="1" customHeight="1" x14ac:dyDescent="0.25">
      <c r="A106" s="21" t="s">
        <v>10</v>
      </c>
      <c r="B106" s="22" t="s">
        <v>55</v>
      </c>
      <c r="C106" s="20" t="s">
        <v>14</v>
      </c>
      <c r="D106" s="20" t="s">
        <v>6</v>
      </c>
      <c r="E106" s="20" t="s">
        <v>156</v>
      </c>
      <c r="F106" s="20" t="s">
        <v>17</v>
      </c>
      <c r="G106" s="13">
        <f>1971+17030</f>
        <v>19001</v>
      </c>
      <c r="H106" s="13">
        <v>16911</v>
      </c>
      <c r="I106" s="13"/>
      <c r="J106" s="13"/>
      <c r="K106" s="13"/>
      <c r="L106" s="13"/>
      <c r="M106" s="14">
        <f>G106+I106+J106+K106+L106</f>
        <v>19001</v>
      </c>
      <c r="N106" s="14">
        <f>H106+L106</f>
        <v>16911</v>
      </c>
      <c r="O106" s="13"/>
      <c r="P106" s="13"/>
      <c r="Q106" s="13"/>
      <c r="R106" s="13"/>
      <c r="S106" s="14">
        <f>M106+O106+P106+Q106+R106</f>
        <v>19001</v>
      </c>
      <c r="T106" s="14">
        <f>N106+R106</f>
        <v>16911</v>
      </c>
      <c r="U106" s="13"/>
      <c r="V106" s="13"/>
      <c r="W106" s="13"/>
      <c r="X106" s="13"/>
      <c r="Y106" s="14">
        <f>S106+U106+V106+W106+X106</f>
        <v>19001</v>
      </c>
      <c r="Z106" s="14">
        <f>T106+X106</f>
        <v>16911</v>
      </c>
      <c r="AA106" s="13"/>
      <c r="AB106" s="13"/>
      <c r="AC106" s="13"/>
      <c r="AD106" s="13"/>
      <c r="AE106" s="14">
        <f>Y106+AA106+AB106+AC106+AD106</f>
        <v>19001</v>
      </c>
      <c r="AF106" s="14">
        <f>Z106+AD106</f>
        <v>16911</v>
      </c>
      <c r="AG106" s="13"/>
      <c r="AH106" s="13"/>
      <c r="AI106" s="13"/>
      <c r="AJ106" s="13"/>
      <c r="AK106" s="14">
        <f>AE106+AG106+AH106+AI106+AJ106</f>
        <v>19001</v>
      </c>
      <c r="AL106" s="14">
        <f>AF106+AJ106</f>
        <v>16911</v>
      </c>
      <c r="AM106" s="13"/>
      <c r="AN106" s="13"/>
      <c r="AO106" s="13"/>
      <c r="AP106" s="13"/>
      <c r="AQ106" s="14">
        <f>AK106+AM106+AN106+AO106+AP106</f>
        <v>19001</v>
      </c>
      <c r="AR106" s="14">
        <f>AL106+AP106</f>
        <v>16911</v>
      </c>
      <c r="AS106" s="13"/>
      <c r="AT106" s="13"/>
      <c r="AU106" s="13"/>
      <c r="AV106" s="13"/>
      <c r="AW106" s="14">
        <f>AQ106+AS106+AT106+AU106+AV106</f>
        <v>19001</v>
      </c>
      <c r="AX106" s="14">
        <f>AR106+AV106</f>
        <v>16911</v>
      </c>
      <c r="AY106" s="13"/>
      <c r="AZ106" s="13"/>
      <c r="BA106" s="13"/>
      <c r="BB106" s="13"/>
      <c r="BC106" s="14"/>
      <c r="BD106" s="14">
        <v>0</v>
      </c>
      <c r="BE106" s="14">
        <v>0</v>
      </c>
      <c r="BF106" s="14">
        <f>AZ106+BD106</f>
        <v>0</v>
      </c>
      <c r="BG106" s="14">
        <v>0</v>
      </c>
      <c r="BH106" s="14">
        <f>BB106+BF106</f>
        <v>0</v>
      </c>
      <c r="BI106" s="16"/>
      <c r="BJ106" s="16"/>
    </row>
    <row r="107" spans="1:62" s="9" customFormat="1" ht="13.5" hidden="1" customHeight="1" x14ac:dyDescent="0.25">
      <c r="A107" s="21" t="s">
        <v>155</v>
      </c>
      <c r="B107" s="22" t="s">
        <v>55</v>
      </c>
      <c r="C107" s="20" t="s">
        <v>14</v>
      </c>
      <c r="D107" s="20" t="s">
        <v>6</v>
      </c>
      <c r="E107" s="20" t="s">
        <v>154</v>
      </c>
      <c r="F107" s="20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6"/>
      <c r="BJ107" s="16"/>
    </row>
    <row r="108" spans="1:62" s="9" customFormat="1" ht="14.25" hidden="1" customHeight="1" x14ac:dyDescent="0.25">
      <c r="A108" s="21" t="s">
        <v>52</v>
      </c>
      <c r="B108" s="22" t="s">
        <v>55</v>
      </c>
      <c r="C108" s="20" t="s">
        <v>14</v>
      </c>
      <c r="D108" s="20" t="s">
        <v>6</v>
      </c>
      <c r="E108" s="20" t="s">
        <v>154</v>
      </c>
      <c r="F108" s="20" t="s">
        <v>15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6"/>
      <c r="BJ108" s="16"/>
    </row>
    <row r="109" spans="1:62" s="9" customFormat="1" ht="22.5" hidden="1" customHeight="1" x14ac:dyDescent="0.25">
      <c r="A109" s="21" t="s">
        <v>18</v>
      </c>
      <c r="B109" s="22" t="s">
        <v>55</v>
      </c>
      <c r="C109" s="20" t="s">
        <v>14</v>
      </c>
      <c r="D109" s="20" t="s">
        <v>6</v>
      </c>
      <c r="E109" s="20" t="s">
        <v>154</v>
      </c>
      <c r="F109" s="20" t="s">
        <v>19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6"/>
      <c r="BJ109" s="16"/>
    </row>
    <row r="110" spans="1:62" s="9" customFormat="1" ht="17.25" hidden="1" customHeight="1" x14ac:dyDescent="0.25">
      <c r="A110" s="21" t="s">
        <v>136</v>
      </c>
      <c r="B110" s="22" t="s">
        <v>55</v>
      </c>
      <c r="C110" s="20" t="s">
        <v>14</v>
      </c>
      <c r="D110" s="20" t="s">
        <v>6</v>
      </c>
      <c r="E110" s="20" t="s">
        <v>170</v>
      </c>
      <c r="F110" s="20"/>
      <c r="G110" s="13">
        <f t="shared" ref="G110:V111" si="169">G111</f>
        <v>0</v>
      </c>
      <c r="H110" s="13">
        <f t="shared" si="169"/>
        <v>0</v>
      </c>
      <c r="I110" s="13">
        <f t="shared" si="169"/>
        <v>0</v>
      </c>
      <c r="J110" s="13">
        <f t="shared" si="169"/>
        <v>0</v>
      </c>
      <c r="K110" s="13">
        <f t="shared" si="169"/>
        <v>0</v>
      </c>
      <c r="L110" s="13">
        <f t="shared" si="169"/>
        <v>0</v>
      </c>
      <c r="M110" s="13">
        <f t="shared" si="169"/>
        <v>0</v>
      </c>
      <c r="N110" s="13">
        <f t="shared" si="169"/>
        <v>0</v>
      </c>
      <c r="O110" s="13">
        <f t="shared" si="169"/>
        <v>0</v>
      </c>
      <c r="P110" s="13">
        <f t="shared" si="169"/>
        <v>0</v>
      </c>
      <c r="Q110" s="13">
        <f t="shared" si="169"/>
        <v>0</v>
      </c>
      <c r="R110" s="13">
        <f t="shared" si="169"/>
        <v>0</v>
      </c>
      <c r="S110" s="13">
        <f t="shared" si="169"/>
        <v>0</v>
      </c>
      <c r="T110" s="13">
        <f t="shared" si="169"/>
        <v>0</v>
      </c>
      <c r="U110" s="13">
        <f t="shared" si="169"/>
        <v>0</v>
      </c>
      <c r="V110" s="13">
        <f t="shared" si="169"/>
        <v>0</v>
      </c>
      <c r="W110" s="13">
        <f t="shared" ref="U110:AJ111" si="170">W111</f>
        <v>0</v>
      </c>
      <c r="X110" s="13">
        <f t="shared" si="170"/>
        <v>0</v>
      </c>
      <c r="Y110" s="13">
        <f t="shared" si="170"/>
        <v>0</v>
      </c>
      <c r="Z110" s="13">
        <f t="shared" si="170"/>
        <v>0</v>
      </c>
      <c r="AA110" s="13">
        <f t="shared" si="170"/>
        <v>0</v>
      </c>
      <c r="AB110" s="13">
        <f t="shared" si="170"/>
        <v>0</v>
      </c>
      <c r="AC110" s="13">
        <f t="shared" si="170"/>
        <v>0</v>
      </c>
      <c r="AD110" s="13">
        <f t="shared" si="170"/>
        <v>0</v>
      </c>
      <c r="AE110" s="13">
        <f t="shared" si="170"/>
        <v>0</v>
      </c>
      <c r="AF110" s="13">
        <f t="shared" si="170"/>
        <v>0</v>
      </c>
      <c r="AG110" s="13">
        <f t="shared" si="170"/>
        <v>0</v>
      </c>
      <c r="AH110" s="13">
        <f t="shared" si="170"/>
        <v>0</v>
      </c>
      <c r="AI110" s="13">
        <f t="shared" si="170"/>
        <v>0</v>
      </c>
      <c r="AJ110" s="13">
        <f t="shared" si="170"/>
        <v>0</v>
      </c>
      <c r="AK110" s="13">
        <f t="shared" ref="AG110:AY111" si="171">AK111</f>
        <v>0</v>
      </c>
      <c r="AL110" s="13">
        <f t="shared" si="171"/>
        <v>0</v>
      </c>
      <c r="AM110" s="13">
        <f t="shared" si="171"/>
        <v>0</v>
      </c>
      <c r="AN110" s="13">
        <f t="shared" si="171"/>
        <v>0</v>
      </c>
      <c r="AO110" s="13">
        <f t="shared" si="171"/>
        <v>0</v>
      </c>
      <c r="AP110" s="13">
        <f t="shared" si="171"/>
        <v>0</v>
      </c>
      <c r="AQ110" s="13">
        <f t="shared" si="171"/>
        <v>0</v>
      </c>
      <c r="AR110" s="13">
        <f t="shared" si="171"/>
        <v>0</v>
      </c>
      <c r="AS110" s="13">
        <f t="shared" si="171"/>
        <v>0</v>
      </c>
      <c r="AT110" s="13">
        <f t="shared" si="171"/>
        <v>0</v>
      </c>
      <c r="AU110" s="13">
        <f t="shared" si="171"/>
        <v>0</v>
      </c>
      <c r="AV110" s="13">
        <f t="shared" si="171"/>
        <v>0</v>
      </c>
      <c r="AW110" s="13">
        <f t="shared" si="171"/>
        <v>0</v>
      </c>
      <c r="AX110" s="13">
        <f t="shared" si="171"/>
        <v>0</v>
      </c>
      <c r="AY110" s="13">
        <f t="shared" si="171"/>
        <v>0</v>
      </c>
      <c r="AZ110" s="13">
        <f t="shared" ref="AY110:BH111" si="172">AZ111</f>
        <v>0</v>
      </c>
      <c r="BA110" s="13">
        <f t="shared" si="172"/>
        <v>0</v>
      </c>
      <c r="BB110" s="13">
        <f t="shared" si="172"/>
        <v>0</v>
      </c>
      <c r="BC110" s="13">
        <f t="shared" si="172"/>
        <v>0</v>
      </c>
      <c r="BD110" s="13">
        <f t="shared" si="172"/>
        <v>0</v>
      </c>
      <c r="BE110" s="13">
        <f t="shared" si="172"/>
        <v>0</v>
      </c>
      <c r="BF110" s="13">
        <f t="shared" si="172"/>
        <v>0</v>
      </c>
      <c r="BG110" s="13">
        <f t="shared" si="172"/>
        <v>0</v>
      </c>
      <c r="BH110" s="13">
        <f t="shared" si="172"/>
        <v>0</v>
      </c>
      <c r="BI110" s="16"/>
      <c r="BJ110" s="16"/>
    </row>
    <row r="111" spans="1:62" s="9" customFormat="1" ht="0.75" hidden="1" customHeight="1" x14ac:dyDescent="0.25">
      <c r="A111" s="21" t="s">
        <v>52</v>
      </c>
      <c r="B111" s="22" t="s">
        <v>55</v>
      </c>
      <c r="C111" s="20" t="s">
        <v>14</v>
      </c>
      <c r="D111" s="20" t="s">
        <v>6</v>
      </c>
      <c r="E111" s="20" t="s">
        <v>170</v>
      </c>
      <c r="F111" s="20" t="s">
        <v>15</v>
      </c>
      <c r="G111" s="13">
        <f t="shared" si="169"/>
        <v>0</v>
      </c>
      <c r="H111" s="13">
        <f t="shared" si="169"/>
        <v>0</v>
      </c>
      <c r="I111" s="13">
        <f t="shared" si="169"/>
        <v>0</v>
      </c>
      <c r="J111" s="13">
        <f t="shared" si="169"/>
        <v>0</v>
      </c>
      <c r="K111" s="13">
        <f t="shared" si="169"/>
        <v>0</v>
      </c>
      <c r="L111" s="13">
        <f t="shared" si="169"/>
        <v>0</v>
      </c>
      <c r="M111" s="13">
        <f t="shared" si="169"/>
        <v>0</v>
      </c>
      <c r="N111" s="13">
        <f t="shared" si="169"/>
        <v>0</v>
      </c>
      <c r="O111" s="13">
        <f t="shared" si="169"/>
        <v>0</v>
      </c>
      <c r="P111" s="13">
        <f t="shared" si="169"/>
        <v>0</v>
      </c>
      <c r="Q111" s="13">
        <f t="shared" si="169"/>
        <v>0</v>
      </c>
      <c r="R111" s="13">
        <f t="shared" si="169"/>
        <v>0</v>
      </c>
      <c r="S111" s="13">
        <f t="shared" si="169"/>
        <v>0</v>
      </c>
      <c r="T111" s="13">
        <f t="shared" si="169"/>
        <v>0</v>
      </c>
      <c r="U111" s="13">
        <f t="shared" si="170"/>
        <v>0</v>
      </c>
      <c r="V111" s="13">
        <f t="shared" si="170"/>
        <v>0</v>
      </c>
      <c r="W111" s="13">
        <f t="shared" si="170"/>
        <v>0</v>
      </c>
      <c r="X111" s="13">
        <f t="shared" si="170"/>
        <v>0</v>
      </c>
      <c r="Y111" s="13">
        <f t="shared" si="170"/>
        <v>0</v>
      </c>
      <c r="Z111" s="13">
        <f t="shared" si="170"/>
        <v>0</v>
      </c>
      <c r="AA111" s="13">
        <f t="shared" si="170"/>
        <v>0</v>
      </c>
      <c r="AB111" s="13">
        <f t="shared" si="170"/>
        <v>0</v>
      </c>
      <c r="AC111" s="13">
        <f t="shared" si="170"/>
        <v>0</v>
      </c>
      <c r="AD111" s="13">
        <f t="shared" si="170"/>
        <v>0</v>
      </c>
      <c r="AE111" s="13">
        <f t="shared" si="170"/>
        <v>0</v>
      </c>
      <c r="AF111" s="13">
        <f t="shared" si="170"/>
        <v>0</v>
      </c>
      <c r="AG111" s="13">
        <f t="shared" si="171"/>
        <v>0</v>
      </c>
      <c r="AH111" s="13">
        <f t="shared" si="171"/>
        <v>0</v>
      </c>
      <c r="AI111" s="13">
        <f t="shared" si="171"/>
        <v>0</v>
      </c>
      <c r="AJ111" s="13">
        <f t="shared" si="171"/>
        <v>0</v>
      </c>
      <c r="AK111" s="13">
        <f t="shared" si="171"/>
        <v>0</v>
      </c>
      <c r="AL111" s="13">
        <f t="shared" si="171"/>
        <v>0</v>
      </c>
      <c r="AM111" s="13">
        <f t="shared" si="171"/>
        <v>0</v>
      </c>
      <c r="AN111" s="13">
        <f t="shared" si="171"/>
        <v>0</v>
      </c>
      <c r="AO111" s="13">
        <f t="shared" si="171"/>
        <v>0</v>
      </c>
      <c r="AP111" s="13">
        <f t="shared" si="171"/>
        <v>0</v>
      </c>
      <c r="AQ111" s="13">
        <f t="shared" si="171"/>
        <v>0</v>
      </c>
      <c r="AR111" s="13">
        <f t="shared" si="171"/>
        <v>0</v>
      </c>
      <c r="AS111" s="13">
        <f t="shared" si="171"/>
        <v>0</v>
      </c>
      <c r="AT111" s="13">
        <f t="shared" si="171"/>
        <v>0</v>
      </c>
      <c r="AU111" s="13">
        <f t="shared" si="171"/>
        <v>0</v>
      </c>
      <c r="AV111" s="13">
        <f t="shared" si="171"/>
        <v>0</v>
      </c>
      <c r="AW111" s="13">
        <f t="shared" si="171"/>
        <v>0</v>
      </c>
      <c r="AX111" s="13">
        <f t="shared" si="171"/>
        <v>0</v>
      </c>
      <c r="AY111" s="13">
        <f t="shared" si="172"/>
        <v>0</v>
      </c>
      <c r="AZ111" s="13">
        <f t="shared" si="172"/>
        <v>0</v>
      </c>
      <c r="BA111" s="13">
        <f t="shared" si="172"/>
        <v>0</v>
      </c>
      <c r="BB111" s="13">
        <f t="shared" si="172"/>
        <v>0</v>
      </c>
      <c r="BC111" s="13">
        <f t="shared" si="172"/>
        <v>0</v>
      </c>
      <c r="BD111" s="13">
        <f t="shared" si="172"/>
        <v>0</v>
      </c>
      <c r="BE111" s="13">
        <f t="shared" si="172"/>
        <v>0</v>
      </c>
      <c r="BF111" s="13">
        <f t="shared" si="172"/>
        <v>0</v>
      </c>
      <c r="BG111" s="13">
        <f t="shared" si="172"/>
        <v>0</v>
      </c>
      <c r="BH111" s="13">
        <f t="shared" si="172"/>
        <v>0</v>
      </c>
      <c r="BI111" s="16"/>
      <c r="BJ111" s="16"/>
    </row>
    <row r="112" spans="1:62" s="9" customFormat="1" ht="0.75" hidden="1" customHeight="1" x14ac:dyDescent="0.25">
      <c r="A112" s="21" t="s">
        <v>18</v>
      </c>
      <c r="B112" s="22" t="s">
        <v>55</v>
      </c>
      <c r="C112" s="20" t="s">
        <v>14</v>
      </c>
      <c r="D112" s="20" t="s">
        <v>6</v>
      </c>
      <c r="E112" s="20" t="s">
        <v>170</v>
      </c>
      <c r="F112" s="20" t="s">
        <v>19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6"/>
      <c r="BJ112" s="16"/>
    </row>
    <row r="113" spans="1:62" s="9" customFormat="1" ht="29.25" customHeight="1" x14ac:dyDescent="0.25">
      <c r="A113" s="38" t="s">
        <v>24</v>
      </c>
      <c r="B113" s="22" t="s">
        <v>55</v>
      </c>
      <c r="C113" s="20" t="s">
        <v>14</v>
      </c>
      <c r="D113" s="20" t="s">
        <v>6</v>
      </c>
      <c r="E113" s="20" t="s">
        <v>25</v>
      </c>
      <c r="F113" s="20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>
        <f>BE114+BE118+BE126+BE131+BE134+BE137+BE140</f>
        <v>0</v>
      </c>
      <c r="BF113" s="14">
        <f>BF114+BF118</f>
        <v>0</v>
      </c>
      <c r="BG113" s="14">
        <f>BG114+BG118</f>
        <v>5081</v>
      </c>
      <c r="BH113" s="14"/>
      <c r="BI113" s="16"/>
      <c r="BJ113" s="16"/>
    </row>
    <row r="114" spans="1:62" s="9" customFormat="1" ht="38.25" customHeight="1" x14ac:dyDescent="0.25">
      <c r="A114" s="21" t="s">
        <v>32</v>
      </c>
      <c r="B114" s="22" t="s">
        <v>55</v>
      </c>
      <c r="C114" s="20" t="s">
        <v>14</v>
      </c>
      <c r="D114" s="20" t="s">
        <v>6</v>
      </c>
      <c r="E114" s="37" t="s">
        <v>208</v>
      </c>
      <c r="F114" s="20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>
        <f>BE115</f>
        <v>0</v>
      </c>
      <c r="BF114" s="14"/>
      <c r="BG114" s="14">
        <f>BG115</f>
        <v>1934</v>
      </c>
      <c r="BH114" s="14"/>
      <c r="BI114" s="16"/>
      <c r="BJ114" s="16"/>
    </row>
    <row r="115" spans="1:62" s="9" customFormat="1" ht="39" customHeight="1" x14ac:dyDescent="0.25">
      <c r="A115" s="38" t="s">
        <v>124</v>
      </c>
      <c r="B115" s="22" t="s">
        <v>55</v>
      </c>
      <c r="C115" s="20" t="s">
        <v>14</v>
      </c>
      <c r="D115" s="20" t="s">
        <v>6</v>
      </c>
      <c r="E115" s="37" t="s">
        <v>233</v>
      </c>
      <c r="F115" s="37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>
        <f>BE116</f>
        <v>0</v>
      </c>
      <c r="BF115" s="14"/>
      <c r="BG115" s="14">
        <f>BG116</f>
        <v>1934</v>
      </c>
      <c r="BH115" s="14"/>
      <c r="BI115" s="16"/>
      <c r="BJ115" s="16"/>
    </row>
    <row r="116" spans="1:62" s="9" customFormat="1" ht="33" customHeight="1" x14ac:dyDescent="0.25">
      <c r="A116" s="21" t="s">
        <v>8</v>
      </c>
      <c r="B116" s="22" t="s">
        <v>55</v>
      </c>
      <c r="C116" s="20" t="s">
        <v>14</v>
      </c>
      <c r="D116" s="20" t="s">
        <v>6</v>
      </c>
      <c r="E116" s="37" t="s">
        <v>233</v>
      </c>
      <c r="F116" s="37" t="s">
        <v>9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>
        <f>BE117</f>
        <v>0</v>
      </c>
      <c r="BF116" s="14"/>
      <c r="BG116" s="14">
        <f>BG117</f>
        <v>1934</v>
      </c>
      <c r="BH116" s="14"/>
      <c r="BI116" s="16"/>
      <c r="BJ116" s="16"/>
    </row>
    <row r="117" spans="1:62" s="9" customFormat="1" ht="29.25" customHeight="1" x14ac:dyDescent="0.25">
      <c r="A117" s="21" t="s">
        <v>10</v>
      </c>
      <c r="B117" s="22" t="s">
        <v>55</v>
      </c>
      <c r="C117" s="20" t="s">
        <v>14</v>
      </c>
      <c r="D117" s="20" t="s">
        <v>6</v>
      </c>
      <c r="E117" s="37" t="s">
        <v>233</v>
      </c>
      <c r="F117" s="37" t="s">
        <v>17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>
        <v>0</v>
      </c>
      <c r="BF117" s="14"/>
      <c r="BG117" s="14">
        <v>1934</v>
      </c>
      <c r="BH117" s="14"/>
      <c r="BI117" s="16"/>
      <c r="BJ117" s="16"/>
    </row>
    <row r="118" spans="1:62" s="9" customFormat="1" ht="32.25" customHeight="1" x14ac:dyDescent="0.25">
      <c r="A118" s="40" t="s">
        <v>38</v>
      </c>
      <c r="B118" s="22" t="s">
        <v>55</v>
      </c>
      <c r="C118" s="20" t="s">
        <v>14</v>
      </c>
      <c r="D118" s="20" t="s">
        <v>6</v>
      </c>
      <c r="E118" s="20" t="s">
        <v>209</v>
      </c>
      <c r="F118" s="20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>
        <f>BE119</f>
        <v>0</v>
      </c>
      <c r="BF118" s="14">
        <f t="shared" ref="BF118" si="173">BF119</f>
        <v>0</v>
      </c>
      <c r="BG118" s="14">
        <f t="shared" ref="BG118" si="174">BG119</f>
        <v>3147</v>
      </c>
      <c r="BH118" s="14"/>
      <c r="BI118" s="16"/>
      <c r="BJ118" s="16"/>
    </row>
    <row r="119" spans="1:62" s="9" customFormat="1" ht="33" customHeight="1" x14ac:dyDescent="0.25">
      <c r="A119" s="21" t="s">
        <v>124</v>
      </c>
      <c r="B119" s="22" t="s">
        <v>55</v>
      </c>
      <c r="C119" s="20" t="s">
        <v>14</v>
      </c>
      <c r="D119" s="20" t="s">
        <v>6</v>
      </c>
      <c r="E119" s="20" t="s">
        <v>210</v>
      </c>
      <c r="F119" s="20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>
        <f>BE120+BE122+BE124</f>
        <v>0</v>
      </c>
      <c r="BF119" s="14">
        <f t="shared" ref="BF119" si="175">BF120+BF122+BF124</f>
        <v>0</v>
      </c>
      <c r="BG119" s="14">
        <f t="shared" ref="BG119" si="176">BG120+BG122+BG124</f>
        <v>3147</v>
      </c>
      <c r="BH119" s="14"/>
      <c r="BI119" s="16"/>
      <c r="BJ119" s="16"/>
    </row>
    <row r="120" spans="1:62" s="9" customFormat="1" ht="77.25" hidden="1" customHeight="1" x14ac:dyDescent="0.25">
      <c r="A120" s="21" t="s">
        <v>108</v>
      </c>
      <c r="B120" s="22" t="s">
        <v>55</v>
      </c>
      <c r="C120" s="20" t="s">
        <v>14</v>
      </c>
      <c r="D120" s="20" t="s">
        <v>6</v>
      </c>
      <c r="E120" s="20" t="s">
        <v>210</v>
      </c>
      <c r="F120" s="20" t="s">
        <v>34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3">
        <f t="shared" ref="BE120:BG120" si="177">BE121</f>
        <v>0</v>
      </c>
      <c r="BF120" s="13">
        <f t="shared" si="177"/>
        <v>0</v>
      </c>
      <c r="BG120" s="13">
        <f t="shared" si="177"/>
        <v>0</v>
      </c>
      <c r="BH120" s="14"/>
      <c r="BI120" s="16"/>
      <c r="BJ120" s="16"/>
    </row>
    <row r="121" spans="1:62" s="9" customFormat="1" ht="24.75" hidden="1" customHeight="1" x14ac:dyDescent="0.25">
      <c r="A121" s="21" t="s">
        <v>35</v>
      </c>
      <c r="B121" s="22" t="s">
        <v>55</v>
      </c>
      <c r="C121" s="20" t="s">
        <v>14</v>
      </c>
      <c r="D121" s="20" t="s">
        <v>6</v>
      </c>
      <c r="E121" s="20" t="s">
        <v>210</v>
      </c>
      <c r="F121" s="20" t="s">
        <v>36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>
        <v>0</v>
      </c>
      <c r="BF121" s="14">
        <f>AZ121+BD121</f>
        <v>0</v>
      </c>
      <c r="BG121" s="14">
        <v>0</v>
      </c>
      <c r="BH121" s="14"/>
      <c r="BI121" s="16"/>
      <c r="BJ121" s="16"/>
    </row>
    <row r="122" spans="1:62" s="9" customFormat="1" ht="39" customHeight="1" x14ac:dyDescent="0.25">
      <c r="A122" s="21" t="s">
        <v>52</v>
      </c>
      <c r="B122" s="22" t="s">
        <v>55</v>
      </c>
      <c r="C122" s="20" t="s">
        <v>14</v>
      </c>
      <c r="D122" s="20" t="s">
        <v>6</v>
      </c>
      <c r="E122" s="20" t="s">
        <v>210</v>
      </c>
      <c r="F122" s="20" t="s">
        <v>15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3">
        <f t="shared" ref="BE122:BG122" si="178">BE123</f>
        <v>0</v>
      </c>
      <c r="BF122" s="13">
        <f t="shared" si="178"/>
        <v>0</v>
      </c>
      <c r="BG122" s="13">
        <f t="shared" si="178"/>
        <v>3147</v>
      </c>
      <c r="BH122" s="14"/>
      <c r="BI122" s="16"/>
      <c r="BJ122" s="16"/>
    </row>
    <row r="123" spans="1:62" s="9" customFormat="1" ht="40.5" customHeight="1" x14ac:dyDescent="0.25">
      <c r="A123" s="21" t="s">
        <v>18</v>
      </c>
      <c r="B123" s="22" t="s">
        <v>55</v>
      </c>
      <c r="C123" s="20" t="s">
        <v>14</v>
      </c>
      <c r="D123" s="20" t="s">
        <v>6</v>
      </c>
      <c r="E123" s="20" t="s">
        <v>210</v>
      </c>
      <c r="F123" s="20" t="s">
        <v>19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>
        <v>0</v>
      </c>
      <c r="BF123" s="14">
        <f>AZ123+BD123</f>
        <v>0</v>
      </c>
      <c r="BG123" s="14">
        <v>3147</v>
      </c>
      <c r="BH123" s="14"/>
      <c r="BI123" s="16"/>
      <c r="BJ123" s="16"/>
    </row>
    <row r="124" spans="1:62" s="9" customFormat="1" ht="24" hidden="1" customHeight="1" x14ac:dyDescent="0.25">
      <c r="A124" s="21" t="s">
        <v>28</v>
      </c>
      <c r="B124" s="22" t="s">
        <v>55</v>
      </c>
      <c r="C124" s="20" t="s">
        <v>14</v>
      </c>
      <c r="D124" s="20" t="s">
        <v>6</v>
      </c>
      <c r="E124" s="20" t="s">
        <v>210</v>
      </c>
      <c r="F124" s="20" t="s">
        <v>29</v>
      </c>
      <c r="G124" s="14">
        <f t="shared" ref="G124:BH124" si="179">G125</f>
        <v>15</v>
      </c>
      <c r="H124" s="14">
        <f>H125</f>
        <v>0</v>
      </c>
      <c r="I124" s="14">
        <f t="shared" si="179"/>
        <v>0</v>
      </c>
      <c r="J124" s="14">
        <f t="shared" si="179"/>
        <v>0</v>
      </c>
      <c r="K124" s="14">
        <f t="shared" si="179"/>
        <v>0</v>
      </c>
      <c r="L124" s="14">
        <f t="shared" si="179"/>
        <v>0</v>
      </c>
      <c r="M124" s="14">
        <f t="shared" si="179"/>
        <v>15</v>
      </c>
      <c r="N124" s="14">
        <f t="shared" si="179"/>
        <v>0</v>
      </c>
      <c r="O124" s="14">
        <f t="shared" si="179"/>
        <v>0</v>
      </c>
      <c r="P124" s="14">
        <f t="shared" si="179"/>
        <v>0</v>
      </c>
      <c r="Q124" s="14">
        <f t="shared" si="179"/>
        <v>0</v>
      </c>
      <c r="R124" s="14">
        <f t="shared" si="179"/>
        <v>0</v>
      </c>
      <c r="S124" s="14">
        <f t="shared" si="179"/>
        <v>15</v>
      </c>
      <c r="T124" s="14">
        <f t="shared" si="179"/>
        <v>0</v>
      </c>
      <c r="U124" s="14">
        <f t="shared" si="179"/>
        <v>0</v>
      </c>
      <c r="V124" s="14">
        <f t="shared" si="179"/>
        <v>0</v>
      </c>
      <c r="W124" s="14">
        <f t="shared" si="179"/>
        <v>0</v>
      </c>
      <c r="X124" s="14">
        <f t="shared" si="179"/>
        <v>0</v>
      </c>
      <c r="Y124" s="14">
        <f t="shared" si="179"/>
        <v>15</v>
      </c>
      <c r="Z124" s="14">
        <f t="shared" si="179"/>
        <v>0</v>
      </c>
      <c r="AA124" s="14">
        <f t="shared" si="179"/>
        <v>0</v>
      </c>
      <c r="AB124" s="14">
        <f t="shared" si="179"/>
        <v>0</v>
      </c>
      <c r="AC124" s="14">
        <f t="shared" si="179"/>
        <v>0</v>
      </c>
      <c r="AD124" s="14">
        <f t="shared" si="179"/>
        <v>0</v>
      </c>
      <c r="AE124" s="14">
        <f t="shared" si="179"/>
        <v>15</v>
      </c>
      <c r="AF124" s="14">
        <f t="shared" si="179"/>
        <v>0</v>
      </c>
      <c r="AG124" s="14">
        <f t="shared" si="179"/>
        <v>0</v>
      </c>
      <c r="AH124" s="14">
        <f t="shared" si="179"/>
        <v>0</v>
      </c>
      <c r="AI124" s="14">
        <f t="shared" si="179"/>
        <v>0</v>
      </c>
      <c r="AJ124" s="14">
        <f t="shared" si="179"/>
        <v>0</v>
      </c>
      <c r="AK124" s="14">
        <f t="shared" si="179"/>
        <v>15</v>
      </c>
      <c r="AL124" s="14">
        <f t="shared" si="179"/>
        <v>0</v>
      </c>
      <c r="AM124" s="14">
        <f t="shared" si="179"/>
        <v>0</v>
      </c>
      <c r="AN124" s="14">
        <f t="shared" si="179"/>
        <v>0</v>
      </c>
      <c r="AO124" s="14">
        <f t="shared" si="179"/>
        <v>0</v>
      </c>
      <c r="AP124" s="14">
        <f t="shared" si="179"/>
        <v>0</v>
      </c>
      <c r="AQ124" s="14">
        <f t="shared" si="179"/>
        <v>15</v>
      </c>
      <c r="AR124" s="14">
        <f t="shared" si="179"/>
        <v>0</v>
      </c>
      <c r="AS124" s="14">
        <f t="shared" si="179"/>
        <v>0</v>
      </c>
      <c r="AT124" s="14">
        <f t="shared" si="179"/>
        <v>0</v>
      </c>
      <c r="AU124" s="14">
        <f t="shared" si="179"/>
        <v>0</v>
      </c>
      <c r="AV124" s="14">
        <f t="shared" si="179"/>
        <v>0</v>
      </c>
      <c r="AW124" s="14">
        <f t="shared" si="179"/>
        <v>15</v>
      </c>
      <c r="AX124" s="14">
        <f t="shared" si="179"/>
        <v>0</v>
      </c>
      <c r="AY124" s="14">
        <f t="shared" si="179"/>
        <v>0</v>
      </c>
      <c r="AZ124" s="14">
        <f t="shared" si="179"/>
        <v>0</v>
      </c>
      <c r="BA124" s="14">
        <f t="shared" si="179"/>
        <v>0</v>
      </c>
      <c r="BB124" s="14">
        <f t="shared" si="179"/>
        <v>0</v>
      </c>
      <c r="BC124" s="14"/>
      <c r="BD124" s="14">
        <f t="shared" si="179"/>
        <v>0</v>
      </c>
      <c r="BE124" s="14">
        <f t="shared" si="179"/>
        <v>0</v>
      </c>
      <c r="BF124" s="14">
        <f t="shared" si="179"/>
        <v>0</v>
      </c>
      <c r="BG124" s="14">
        <f t="shared" si="179"/>
        <v>0</v>
      </c>
      <c r="BH124" s="14">
        <f t="shared" si="179"/>
        <v>0</v>
      </c>
      <c r="BI124" s="16"/>
      <c r="BJ124" s="16"/>
    </row>
    <row r="125" spans="1:62" s="9" customFormat="1" ht="26.25" hidden="1" customHeight="1" x14ac:dyDescent="0.25">
      <c r="A125" s="40" t="s">
        <v>30</v>
      </c>
      <c r="B125" s="22" t="s">
        <v>55</v>
      </c>
      <c r="C125" s="20" t="s">
        <v>14</v>
      </c>
      <c r="D125" s="20" t="s">
        <v>6</v>
      </c>
      <c r="E125" s="20" t="s">
        <v>210</v>
      </c>
      <c r="F125" s="20" t="s">
        <v>31</v>
      </c>
      <c r="G125" s="14">
        <v>15</v>
      </c>
      <c r="H125" s="14"/>
      <c r="I125" s="14"/>
      <c r="J125" s="14"/>
      <c r="K125" s="14"/>
      <c r="L125" s="14"/>
      <c r="M125" s="14">
        <f>G125+I125+J125+K125+L125</f>
        <v>15</v>
      </c>
      <c r="N125" s="14">
        <f>H125+L125</f>
        <v>0</v>
      </c>
      <c r="O125" s="14"/>
      <c r="P125" s="14"/>
      <c r="Q125" s="14"/>
      <c r="R125" s="14"/>
      <c r="S125" s="14">
        <f>M125+O125+P125+Q125+R125</f>
        <v>15</v>
      </c>
      <c r="T125" s="14">
        <f>N125+R125</f>
        <v>0</v>
      </c>
      <c r="U125" s="14"/>
      <c r="V125" s="14"/>
      <c r="W125" s="14"/>
      <c r="X125" s="14"/>
      <c r="Y125" s="14">
        <f>S125+U125+V125+W125+X125</f>
        <v>15</v>
      </c>
      <c r="Z125" s="14">
        <f>T125+X125</f>
        <v>0</v>
      </c>
      <c r="AA125" s="14"/>
      <c r="AB125" s="14"/>
      <c r="AC125" s="14"/>
      <c r="AD125" s="14"/>
      <c r="AE125" s="14">
        <f>Y125+AA125+AB125+AC125+AD125</f>
        <v>15</v>
      </c>
      <c r="AF125" s="14">
        <f>Z125+AD125</f>
        <v>0</v>
      </c>
      <c r="AG125" s="14"/>
      <c r="AH125" s="14"/>
      <c r="AI125" s="14"/>
      <c r="AJ125" s="14"/>
      <c r="AK125" s="14">
        <f>AE125+AG125+AH125+AI125+AJ125</f>
        <v>15</v>
      </c>
      <c r="AL125" s="14">
        <f>AF125+AJ125</f>
        <v>0</v>
      </c>
      <c r="AM125" s="14"/>
      <c r="AN125" s="14"/>
      <c r="AO125" s="14"/>
      <c r="AP125" s="14"/>
      <c r="AQ125" s="14">
        <f>AK125+AM125+AN125+AO125+AP125</f>
        <v>15</v>
      </c>
      <c r="AR125" s="14">
        <f>AL125+AP125</f>
        <v>0</v>
      </c>
      <c r="AS125" s="14"/>
      <c r="AT125" s="14"/>
      <c r="AU125" s="14"/>
      <c r="AV125" s="14"/>
      <c r="AW125" s="14">
        <f>AQ125+AS125+AT125+AU125+AV125</f>
        <v>15</v>
      </c>
      <c r="AX125" s="14">
        <f>AR125+AV125</f>
        <v>0</v>
      </c>
      <c r="AY125" s="14"/>
      <c r="AZ125" s="14"/>
      <c r="BA125" s="14"/>
      <c r="BB125" s="14"/>
      <c r="BC125" s="14"/>
      <c r="BD125" s="14">
        <f>AX125+BB125</f>
        <v>0</v>
      </c>
      <c r="BE125" s="14">
        <v>0</v>
      </c>
      <c r="BF125" s="14">
        <f>AZ125+BD125</f>
        <v>0</v>
      </c>
      <c r="BG125" s="14">
        <v>0</v>
      </c>
      <c r="BH125" s="14">
        <f>BB125+BF125</f>
        <v>0</v>
      </c>
      <c r="BI125" s="16"/>
      <c r="BJ125" s="16"/>
    </row>
    <row r="126" spans="1:62" s="9" customFormat="1" ht="6" hidden="1" customHeight="1" x14ac:dyDescent="0.25">
      <c r="A126" s="66" t="s">
        <v>128</v>
      </c>
      <c r="B126" s="22" t="s">
        <v>55</v>
      </c>
      <c r="C126" s="20" t="s">
        <v>14</v>
      </c>
      <c r="D126" s="20" t="s">
        <v>6</v>
      </c>
      <c r="E126" s="21" t="s">
        <v>219</v>
      </c>
      <c r="F126" s="21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3">
        <f t="shared" ref="BE126" si="180">BE127+BE129</f>
        <v>0</v>
      </c>
      <c r="BF126" s="14"/>
      <c r="BG126" s="45"/>
      <c r="BH126" s="14"/>
      <c r="BI126" s="16"/>
      <c r="BJ126" s="16"/>
    </row>
    <row r="127" spans="1:62" s="9" customFormat="1" ht="29.25" hidden="1" customHeight="1" x14ac:dyDescent="0.25">
      <c r="A127" s="21" t="s">
        <v>52</v>
      </c>
      <c r="B127" s="22" t="s">
        <v>55</v>
      </c>
      <c r="C127" s="20" t="s">
        <v>14</v>
      </c>
      <c r="D127" s="20" t="s">
        <v>6</v>
      </c>
      <c r="E127" s="21" t="s">
        <v>219</v>
      </c>
      <c r="F127" s="21">
        <v>200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44">
        <f t="shared" ref="BE127" si="181">BE128</f>
        <v>0</v>
      </c>
      <c r="BF127" s="14"/>
      <c r="BG127" s="55"/>
      <c r="BH127" s="14"/>
      <c r="BI127" s="16"/>
      <c r="BJ127" s="16"/>
    </row>
    <row r="128" spans="1:62" s="9" customFormat="1" ht="27" hidden="1" customHeight="1" x14ac:dyDescent="0.25">
      <c r="A128" s="21" t="s">
        <v>18</v>
      </c>
      <c r="B128" s="22" t="s">
        <v>55</v>
      </c>
      <c r="C128" s="20" t="s">
        <v>14</v>
      </c>
      <c r="D128" s="20" t="s">
        <v>6</v>
      </c>
      <c r="E128" s="21" t="s">
        <v>219</v>
      </c>
      <c r="F128" s="21">
        <v>240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3">
        <v>0</v>
      </c>
      <c r="BF128" s="14"/>
      <c r="BG128" s="45"/>
      <c r="BH128" s="14"/>
      <c r="BI128" s="16"/>
      <c r="BJ128" s="16"/>
    </row>
    <row r="129" spans="1:62" s="9" customFormat="1" ht="37.5" hidden="1" customHeight="1" x14ac:dyDescent="0.25">
      <c r="A129" s="67" t="s">
        <v>8</v>
      </c>
      <c r="B129" s="22" t="s">
        <v>55</v>
      </c>
      <c r="C129" s="20" t="s">
        <v>14</v>
      </c>
      <c r="D129" s="20" t="s">
        <v>6</v>
      </c>
      <c r="E129" s="21" t="s">
        <v>219</v>
      </c>
      <c r="F129" s="21">
        <v>600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3">
        <f t="shared" ref="BE129" si="182">BE130</f>
        <v>0</v>
      </c>
      <c r="BF129" s="14"/>
      <c r="BG129" s="45"/>
      <c r="BH129" s="14"/>
      <c r="BI129" s="16"/>
      <c r="BJ129" s="16"/>
    </row>
    <row r="130" spans="1:62" s="9" customFormat="1" ht="27" hidden="1" customHeight="1" x14ac:dyDescent="0.25">
      <c r="A130" s="67" t="s">
        <v>10</v>
      </c>
      <c r="B130" s="22" t="s">
        <v>55</v>
      </c>
      <c r="C130" s="20" t="s">
        <v>14</v>
      </c>
      <c r="D130" s="20" t="s">
        <v>6</v>
      </c>
      <c r="E130" s="21" t="s">
        <v>219</v>
      </c>
      <c r="F130" s="21">
        <v>610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>
        <v>0</v>
      </c>
      <c r="BF130" s="14"/>
      <c r="BG130" s="46"/>
      <c r="BH130" s="14"/>
      <c r="BI130" s="16"/>
      <c r="BJ130" s="16"/>
    </row>
    <row r="131" spans="1:62" s="9" customFormat="1" ht="51.75" hidden="1" customHeight="1" x14ac:dyDescent="0.25">
      <c r="A131" s="66" t="s">
        <v>220</v>
      </c>
      <c r="B131" s="22" t="s">
        <v>55</v>
      </c>
      <c r="C131" s="20" t="s">
        <v>14</v>
      </c>
      <c r="D131" s="20" t="s">
        <v>6</v>
      </c>
      <c r="E131" s="21" t="s">
        <v>221</v>
      </c>
      <c r="F131" s="21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3">
        <f>BE132</f>
        <v>0</v>
      </c>
      <c r="BF131" s="14"/>
      <c r="BG131" s="45"/>
      <c r="BH131" s="14"/>
      <c r="BI131" s="16"/>
      <c r="BJ131" s="16"/>
    </row>
    <row r="132" spans="1:62" s="9" customFormat="1" ht="38.25" hidden="1" customHeight="1" x14ac:dyDescent="0.25">
      <c r="A132" s="67" t="s">
        <v>8</v>
      </c>
      <c r="B132" s="22" t="s">
        <v>55</v>
      </c>
      <c r="C132" s="20" t="s">
        <v>14</v>
      </c>
      <c r="D132" s="20" t="s">
        <v>6</v>
      </c>
      <c r="E132" s="21" t="s">
        <v>221</v>
      </c>
      <c r="F132" s="21">
        <v>600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3">
        <f t="shared" ref="BE132" si="183">BE133</f>
        <v>0</v>
      </c>
      <c r="BF132" s="14"/>
      <c r="BG132" s="45"/>
      <c r="BH132" s="14"/>
      <c r="BI132" s="16"/>
      <c r="BJ132" s="16"/>
    </row>
    <row r="133" spans="1:62" s="9" customFormat="1" ht="37.5" hidden="1" customHeight="1" x14ac:dyDescent="0.25">
      <c r="A133" s="67" t="s">
        <v>10</v>
      </c>
      <c r="B133" s="22" t="s">
        <v>55</v>
      </c>
      <c r="C133" s="20" t="s">
        <v>14</v>
      </c>
      <c r="D133" s="20" t="s">
        <v>6</v>
      </c>
      <c r="E133" s="21" t="s">
        <v>221</v>
      </c>
      <c r="F133" s="21">
        <v>610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3">
        <v>0</v>
      </c>
      <c r="BF133" s="14"/>
      <c r="BG133" s="45"/>
      <c r="BH133" s="14"/>
      <c r="BI133" s="16"/>
      <c r="BJ133" s="16"/>
    </row>
    <row r="134" spans="1:62" s="9" customFormat="1" ht="48.75" hidden="1" customHeight="1" x14ac:dyDescent="0.25">
      <c r="A134" s="21" t="s">
        <v>187</v>
      </c>
      <c r="B134" s="22" t="s">
        <v>55</v>
      </c>
      <c r="C134" s="20" t="s">
        <v>14</v>
      </c>
      <c r="D134" s="20" t="s">
        <v>6</v>
      </c>
      <c r="E134" s="20" t="s">
        <v>222</v>
      </c>
      <c r="F134" s="20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3">
        <f>BE135</f>
        <v>0</v>
      </c>
      <c r="BF134" s="14"/>
      <c r="BG134" s="45"/>
      <c r="BH134" s="14"/>
      <c r="BI134" s="16"/>
      <c r="BJ134" s="16"/>
    </row>
    <row r="135" spans="1:62" s="9" customFormat="1" ht="37.5" hidden="1" customHeight="1" x14ac:dyDescent="0.25">
      <c r="A135" s="21" t="s">
        <v>8</v>
      </c>
      <c r="B135" s="22" t="s">
        <v>55</v>
      </c>
      <c r="C135" s="20" t="s">
        <v>14</v>
      </c>
      <c r="D135" s="20" t="s">
        <v>6</v>
      </c>
      <c r="E135" s="20" t="s">
        <v>222</v>
      </c>
      <c r="F135" s="20" t="s">
        <v>9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3">
        <f t="shared" ref="BE135" si="184">BE136</f>
        <v>0</v>
      </c>
      <c r="BF135" s="14"/>
      <c r="BG135" s="45"/>
      <c r="BH135" s="14"/>
      <c r="BI135" s="16"/>
      <c r="BJ135" s="16"/>
    </row>
    <row r="136" spans="1:62" s="9" customFormat="1" ht="37.5" hidden="1" customHeight="1" x14ac:dyDescent="0.25">
      <c r="A136" s="21" t="s">
        <v>10</v>
      </c>
      <c r="B136" s="22" t="s">
        <v>55</v>
      </c>
      <c r="C136" s="20" t="s">
        <v>14</v>
      </c>
      <c r="D136" s="20" t="s">
        <v>6</v>
      </c>
      <c r="E136" s="20" t="s">
        <v>222</v>
      </c>
      <c r="F136" s="20" t="s">
        <v>17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3">
        <v>0</v>
      </c>
      <c r="BF136" s="14"/>
      <c r="BG136" s="45"/>
      <c r="BH136" s="14"/>
      <c r="BI136" s="16"/>
      <c r="BJ136" s="16"/>
    </row>
    <row r="137" spans="1:62" s="9" customFormat="1" ht="53.25" hidden="1" customHeight="1" x14ac:dyDescent="0.25">
      <c r="A137" s="21" t="s">
        <v>189</v>
      </c>
      <c r="B137" s="22" t="s">
        <v>55</v>
      </c>
      <c r="C137" s="20" t="s">
        <v>14</v>
      </c>
      <c r="D137" s="20" t="s">
        <v>6</v>
      </c>
      <c r="E137" s="20" t="s">
        <v>223</v>
      </c>
      <c r="F137" s="20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3">
        <f t="shared" ref="BE137:BE138" si="185">BE138</f>
        <v>0</v>
      </c>
      <c r="BF137" s="14"/>
      <c r="BG137" s="45"/>
      <c r="BH137" s="14"/>
      <c r="BI137" s="16"/>
      <c r="BJ137" s="16"/>
    </row>
    <row r="138" spans="1:62" s="9" customFormat="1" ht="42" hidden="1" customHeight="1" x14ac:dyDescent="0.25">
      <c r="A138" s="21" t="s">
        <v>8</v>
      </c>
      <c r="B138" s="22" t="s">
        <v>55</v>
      </c>
      <c r="C138" s="20" t="s">
        <v>14</v>
      </c>
      <c r="D138" s="20" t="s">
        <v>6</v>
      </c>
      <c r="E138" s="20" t="s">
        <v>223</v>
      </c>
      <c r="F138" s="20" t="s">
        <v>9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3">
        <f t="shared" si="185"/>
        <v>0</v>
      </c>
      <c r="BF138" s="14"/>
      <c r="BG138" s="45"/>
      <c r="BH138" s="14"/>
      <c r="BI138" s="16"/>
      <c r="BJ138" s="16"/>
    </row>
    <row r="139" spans="1:62" s="9" customFormat="1" ht="30.75" hidden="1" customHeight="1" x14ac:dyDescent="0.25">
      <c r="A139" s="21" t="s">
        <v>10</v>
      </c>
      <c r="B139" s="22" t="s">
        <v>55</v>
      </c>
      <c r="C139" s="20" t="s">
        <v>14</v>
      </c>
      <c r="D139" s="20" t="s">
        <v>6</v>
      </c>
      <c r="E139" s="20" t="s">
        <v>223</v>
      </c>
      <c r="F139" s="20" t="s">
        <v>17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>
        <v>0</v>
      </c>
      <c r="BF139" s="14"/>
      <c r="BG139" s="46"/>
      <c r="BH139" s="14"/>
      <c r="BI139" s="16"/>
      <c r="BJ139" s="16"/>
    </row>
    <row r="140" spans="1:62" s="9" customFormat="1" ht="25.5" hidden="1" customHeight="1" x14ac:dyDescent="0.25">
      <c r="A140" s="21" t="s">
        <v>190</v>
      </c>
      <c r="B140" s="22" t="s">
        <v>55</v>
      </c>
      <c r="C140" s="20" t="s">
        <v>14</v>
      </c>
      <c r="D140" s="20" t="s">
        <v>6</v>
      </c>
      <c r="E140" s="20" t="s">
        <v>224</v>
      </c>
      <c r="F140" s="20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3">
        <f>BE143+BE142</f>
        <v>0</v>
      </c>
      <c r="BF140" s="14"/>
      <c r="BG140" s="45"/>
      <c r="BH140" s="14"/>
      <c r="BI140" s="16"/>
      <c r="BJ140" s="16"/>
    </row>
    <row r="141" spans="1:62" s="9" customFormat="1" ht="32.25" hidden="1" customHeight="1" x14ac:dyDescent="0.25">
      <c r="A141" s="52" t="s">
        <v>52</v>
      </c>
      <c r="B141" s="68">
        <v>920</v>
      </c>
      <c r="C141" s="53" t="s">
        <v>14</v>
      </c>
      <c r="D141" s="53" t="s">
        <v>6</v>
      </c>
      <c r="E141" s="68" t="s">
        <v>224</v>
      </c>
      <c r="F141" s="68">
        <v>200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>
        <f>BE142</f>
        <v>0</v>
      </c>
      <c r="BF141" s="14"/>
      <c r="BG141" s="45"/>
      <c r="BH141" s="14"/>
      <c r="BI141" s="16"/>
      <c r="BJ141" s="16"/>
    </row>
    <row r="142" spans="1:62" s="9" customFormat="1" ht="32.25" hidden="1" customHeight="1" x14ac:dyDescent="0.25">
      <c r="A142" s="52" t="s">
        <v>18</v>
      </c>
      <c r="B142" s="68">
        <v>920</v>
      </c>
      <c r="C142" s="53" t="s">
        <v>14</v>
      </c>
      <c r="D142" s="53" t="s">
        <v>6</v>
      </c>
      <c r="E142" s="68" t="s">
        <v>224</v>
      </c>
      <c r="F142" s="68">
        <v>240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>
        <v>0</v>
      </c>
      <c r="BF142" s="14"/>
      <c r="BG142" s="45"/>
      <c r="BH142" s="14"/>
      <c r="BI142" s="16"/>
      <c r="BJ142" s="16"/>
    </row>
    <row r="143" spans="1:62" s="9" customFormat="1" ht="24.75" hidden="1" customHeight="1" x14ac:dyDescent="0.25">
      <c r="A143" s="21" t="s">
        <v>8</v>
      </c>
      <c r="B143" s="22" t="s">
        <v>55</v>
      </c>
      <c r="C143" s="20" t="s">
        <v>14</v>
      </c>
      <c r="D143" s="20" t="s">
        <v>6</v>
      </c>
      <c r="E143" s="20" t="s">
        <v>224</v>
      </c>
      <c r="F143" s="20" t="s">
        <v>9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3">
        <f t="shared" ref="BE143" si="186">BE144</f>
        <v>0</v>
      </c>
      <c r="BF143" s="14"/>
      <c r="BG143" s="45"/>
      <c r="BH143" s="14"/>
      <c r="BI143" s="16"/>
      <c r="BJ143" s="16"/>
    </row>
    <row r="144" spans="1:62" s="9" customFormat="1" ht="41.25" hidden="1" customHeight="1" x14ac:dyDescent="0.25">
      <c r="A144" s="21" t="s">
        <v>10</v>
      </c>
      <c r="B144" s="22" t="s">
        <v>55</v>
      </c>
      <c r="C144" s="20" t="s">
        <v>14</v>
      </c>
      <c r="D144" s="20" t="s">
        <v>6</v>
      </c>
      <c r="E144" s="20" t="s">
        <v>224</v>
      </c>
      <c r="F144" s="20" t="s">
        <v>17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>
        <v>0</v>
      </c>
      <c r="BF144" s="14"/>
      <c r="BG144" s="46"/>
      <c r="BH144" s="14"/>
      <c r="BI144" s="16"/>
      <c r="BJ144" s="16"/>
    </row>
    <row r="145" spans="1:62" s="9" customFormat="1" ht="37.5" hidden="1" customHeight="1" x14ac:dyDescent="0.25">
      <c r="A145" s="21"/>
      <c r="B145" s="22"/>
      <c r="C145" s="20"/>
      <c r="D145" s="20"/>
      <c r="E145" s="20"/>
      <c r="F145" s="20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46"/>
      <c r="BH145" s="14"/>
      <c r="BI145" s="16"/>
      <c r="BJ145" s="16"/>
    </row>
    <row r="146" spans="1:62" s="9" customFormat="1" ht="47.25" hidden="1" customHeight="1" x14ac:dyDescent="0.25">
      <c r="A146" s="21"/>
      <c r="B146" s="22"/>
      <c r="C146" s="20"/>
      <c r="D146" s="20"/>
      <c r="E146" s="20"/>
      <c r="F146" s="20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46"/>
      <c r="BH146" s="14"/>
      <c r="BI146" s="16"/>
      <c r="BJ146" s="16"/>
    </row>
    <row r="147" spans="1:62" s="9" customFormat="1" ht="34.5" hidden="1" customHeight="1" x14ac:dyDescent="0.25">
      <c r="A147" s="21"/>
      <c r="B147" s="22"/>
      <c r="C147" s="20"/>
      <c r="D147" s="20"/>
      <c r="E147" s="20"/>
      <c r="F147" s="20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46"/>
      <c r="BH147" s="14"/>
      <c r="BI147" s="16"/>
      <c r="BJ147" s="16"/>
    </row>
    <row r="148" spans="1:62" s="9" customFormat="1" ht="27" hidden="1" customHeight="1" x14ac:dyDescent="0.25">
      <c r="A148" s="40"/>
      <c r="B148" s="22"/>
      <c r="C148" s="20"/>
      <c r="D148" s="20"/>
      <c r="E148" s="20"/>
      <c r="F148" s="20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6"/>
      <c r="BJ148" s="16"/>
    </row>
    <row r="149" spans="1:62" ht="29.25" customHeight="1" x14ac:dyDescent="0.3">
      <c r="A149" s="73" t="s">
        <v>48</v>
      </c>
      <c r="B149" s="71">
        <v>920</v>
      </c>
      <c r="C149" s="72" t="s">
        <v>44</v>
      </c>
      <c r="D149" s="72" t="s">
        <v>13</v>
      </c>
      <c r="E149" s="72" t="s">
        <v>58</v>
      </c>
      <c r="F149" s="72" t="s">
        <v>58</v>
      </c>
      <c r="G149" s="69">
        <f>G150+G160+G165</f>
        <v>11868</v>
      </c>
      <c r="H149" s="69">
        <f>H150+H160+H165</f>
        <v>0</v>
      </c>
      <c r="I149" s="69">
        <f t="shared" ref="I149:N149" si="187">I150+I160+I165</f>
        <v>0</v>
      </c>
      <c r="J149" s="69">
        <f t="shared" si="187"/>
        <v>0</v>
      </c>
      <c r="K149" s="69">
        <f t="shared" si="187"/>
        <v>0</v>
      </c>
      <c r="L149" s="69">
        <f t="shared" si="187"/>
        <v>0</v>
      </c>
      <c r="M149" s="69">
        <f t="shared" si="187"/>
        <v>11868</v>
      </c>
      <c r="N149" s="69">
        <f t="shared" si="187"/>
        <v>0</v>
      </c>
      <c r="O149" s="69">
        <f t="shared" ref="O149:T149" si="188">O150+O160+O165</f>
        <v>0</v>
      </c>
      <c r="P149" s="69">
        <f t="shared" si="188"/>
        <v>0</v>
      </c>
      <c r="Q149" s="69">
        <f t="shared" si="188"/>
        <v>0</v>
      </c>
      <c r="R149" s="69">
        <f t="shared" si="188"/>
        <v>0</v>
      </c>
      <c r="S149" s="69">
        <f t="shared" si="188"/>
        <v>11868</v>
      </c>
      <c r="T149" s="69">
        <f t="shared" si="188"/>
        <v>0</v>
      </c>
      <c r="U149" s="69">
        <f t="shared" ref="U149:Z149" si="189">U150+U160+U165</f>
        <v>0</v>
      </c>
      <c r="V149" s="69">
        <f t="shared" si="189"/>
        <v>0</v>
      </c>
      <c r="W149" s="69">
        <f t="shared" si="189"/>
        <v>0</v>
      </c>
      <c r="X149" s="69">
        <f t="shared" si="189"/>
        <v>0</v>
      </c>
      <c r="Y149" s="69">
        <f t="shared" si="189"/>
        <v>11868</v>
      </c>
      <c r="Z149" s="69">
        <f t="shared" si="189"/>
        <v>0</v>
      </c>
      <c r="AA149" s="69">
        <f t="shared" ref="AA149:AF149" si="190">AA150+AA160+AA165</f>
        <v>0</v>
      </c>
      <c r="AB149" s="69">
        <f t="shared" si="190"/>
        <v>0</v>
      </c>
      <c r="AC149" s="69">
        <f t="shared" si="190"/>
        <v>0</v>
      </c>
      <c r="AD149" s="69">
        <f t="shared" si="190"/>
        <v>0</v>
      </c>
      <c r="AE149" s="69">
        <f t="shared" si="190"/>
        <v>11868</v>
      </c>
      <c r="AF149" s="69">
        <f t="shared" si="190"/>
        <v>0</v>
      </c>
      <c r="AG149" s="69">
        <f t="shared" ref="AG149:AL149" si="191">AG150+AG160+AG165</f>
        <v>0</v>
      </c>
      <c r="AH149" s="69">
        <f t="shared" si="191"/>
        <v>0</v>
      </c>
      <c r="AI149" s="69">
        <f t="shared" si="191"/>
        <v>0</v>
      </c>
      <c r="AJ149" s="69">
        <f t="shared" si="191"/>
        <v>0</v>
      </c>
      <c r="AK149" s="69">
        <f t="shared" si="191"/>
        <v>11868</v>
      </c>
      <c r="AL149" s="69">
        <f t="shared" si="191"/>
        <v>0</v>
      </c>
      <c r="AM149" s="69">
        <f t="shared" ref="AM149:AR149" si="192">AM150+AM160+AM165</f>
        <v>0</v>
      </c>
      <c r="AN149" s="69">
        <f t="shared" si="192"/>
        <v>0</v>
      </c>
      <c r="AO149" s="69">
        <f t="shared" si="192"/>
        <v>0</v>
      </c>
      <c r="AP149" s="69">
        <f t="shared" si="192"/>
        <v>0</v>
      </c>
      <c r="AQ149" s="69">
        <f t="shared" si="192"/>
        <v>11868</v>
      </c>
      <c r="AR149" s="69">
        <f t="shared" si="192"/>
        <v>0</v>
      </c>
      <c r="AS149" s="69">
        <f t="shared" ref="AS149:AX149" si="193">AS150+AS160+AS165</f>
        <v>0</v>
      </c>
      <c r="AT149" s="69">
        <f t="shared" si="193"/>
        <v>0</v>
      </c>
      <c r="AU149" s="69">
        <f t="shared" si="193"/>
        <v>0</v>
      </c>
      <c r="AV149" s="69">
        <f t="shared" si="193"/>
        <v>0</v>
      </c>
      <c r="AW149" s="69">
        <f t="shared" si="193"/>
        <v>11868</v>
      </c>
      <c r="AX149" s="69">
        <f t="shared" si="193"/>
        <v>0</v>
      </c>
      <c r="AY149" s="69">
        <f t="shared" ref="AY149:BD149" si="194">AY150+AY160+AY165</f>
        <v>0</v>
      </c>
      <c r="AZ149" s="69">
        <f t="shared" si="194"/>
        <v>0</v>
      </c>
      <c r="BA149" s="69">
        <f t="shared" si="194"/>
        <v>0</v>
      </c>
      <c r="BB149" s="69">
        <f t="shared" si="194"/>
        <v>0</v>
      </c>
      <c r="BC149" s="69">
        <f t="shared" si="194"/>
        <v>13920</v>
      </c>
      <c r="BD149" s="69">
        <f t="shared" si="194"/>
        <v>0</v>
      </c>
      <c r="BE149" s="69">
        <f t="shared" ref="BE149:BH149" si="195">BE150+BE160+BE165</f>
        <v>14068</v>
      </c>
      <c r="BF149" s="69">
        <f t="shared" si="195"/>
        <v>0</v>
      </c>
      <c r="BG149" s="69">
        <f t="shared" si="195"/>
        <v>14903</v>
      </c>
      <c r="BH149" s="69">
        <f t="shared" si="195"/>
        <v>0</v>
      </c>
      <c r="BI149" s="16"/>
      <c r="BJ149" s="16"/>
    </row>
    <row r="150" spans="1:62" ht="49.5" x14ac:dyDescent="0.25">
      <c r="A150" s="21" t="s">
        <v>235</v>
      </c>
      <c r="B150" s="22">
        <v>920</v>
      </c>
      <c r="C150" s="20" t="s">
        <v>44</v>
      </c>
      <c r="D150" s="20" t="s">
        <v>13</v>
      </c>
      <c r="E150" s="20" t="s">
        <v>70</v>
      </c>
      <c r="F150" s="20"/>
      <c r="G150" s="13">
        <f>G151+G157</f>
        <v>1796</v>
      </c>
      <c r="H150" s="13">
        <f>H151+H157</f>
        <v>0</v>
      </c>
      <c r="I150" s="13">
        <f t="shared" ref="I150:N150" si="196">I151+I157</f>
        <v>0</v>
      </c>
      <c r="J150" s="13">
        <f t="shared" si="196"/>
        <v>0</v>
      </c>
      <c r="K150" s="13">
        <f t="shared" si="196"/>
        <v>0</v>
      </c>
      <c r="L150" s="13">
        <f t="shared" si="196"/>
        <v>0</v>
      </c>
      <c r="M150" s="13">
        <f t="shared" si="196"/>
        <v>1796</v>
      </c>
      <c r="N150" s="13">
        <f t="shared" si="196"/>
        <v>0</v>
      </c>
      <c r="O150" s="13">
        <f t="shared" ref="O150:T150" si="197">O151+O157</f>
        <v>0</v>
      </c>
      <c r="P150" s="13">
        <f t="shared" si="197"/>
        <v>0</v>
      </c>
      <c r="Q150" s="13">
        <f t="shared" si="197"/>
        <v>0</v>
      </c>
      <c r="R150" s="13">
        <f t="shared" si="197"/>
        <v>0</v>
      </c>
      <c r="S150" s="13">
        <f t="shared" si="197"/>
        <v>1796</v>
      </c>
      <c r="T150" s="13">
        <f t="shared" si="197"/>
        <v>0</v>
      </c>
      <c r="U150" s="13">
        <f t="shared" ref="U150:Z150" si="198">U151+U157</f>
        <v>0</v>
      </c>
      <c r="V150" s="13">
        <f t="shared" si="198"/>
        <v>0</v>
      </c>
      <c r="W150" s="13">
        <f t="shared" si="198"/>
        <v>0</v>
      </c>
      <c r="X150" s="13">
        <f t="shared" si="198"/>
        <v>0</v>
      </c>
      <c r="Y150" s="13">
        <f t="shared" si="198"/>
        <v>1796</v>
      </c>
      <c r="Z150" s="13">
        <f t="shared" si="198"/>
        <v>0</v>
      </c>
      <c r="AA150" s="13">
        <f t="shared" ref="AA150:AF150" si="199">AA151+AA157</f>
        <v>0</v>
      </c>
      <c r="AB150" s="13">
        <f t="shared" si="199"/>
        <v>0</v>
      </c>
      <c r="AC150" s="13">
        <f t="shared" si="199"/>
        <v>0</v>
      </c>
      <c r="AD150" s="13">
        <f t="shared" si="199"/>
        <v>0</v>
      </c>
      <c r="AE150" s="13">
        <f t="shared" si="199"/>
        <v>1796</v>
      </c>
      <c r="AF150" s="13">
        <f t="shared" si="199"/>
        <v>0</v>
      </c>
      <c r="AG150" s="13">
        <f t="shared" ref="AG150:AL150" si="200">AG151+AG157</f>
        <v>0</v>
      </c>
      <c r="AH150" s="13">
        <f t="shared" si="200"/>
        <v>0</v>
      </c>
      <c r="AI150" s="13">
        <f t="shared" si="200"/>
        <v>0</v>
      </c>
      <c r="AJ150" s="13">
        <f t="shared" si="200"/>
        <v>0</v>
      </c>
      <c r="AK150" s="13">
        <f t="shared" si="200"/>
        <v>1796</v>
      </c>
      <c r="AL150" s="13">
        <f t="shared" si="200"/>
        <v>0</v>
      </c>
      <c r="AM150" s="13">
        <f t="shared" ref="AM150:AR150" si="201">AM151+AM157</f>
        <v>0</v>
      </c>
      <c r="AN150" s="13">
        <f t="shared" si="201"/>
        <v>0</v>
      </c>
      <c r="AO150" s="13">
        <f t="shared" si="201"/>
        <v>0</v>
      </c>
      <c r="AP150" s="13">
        <f t="shared" si="201"/>
        <v>0</v>
      </c>
      <c r="AQ150" s="13">
        <f t="shared" si="201"/>
        <v>1796</v>
      </c>
      <c r="AR150" s="13">
        <f t="shared" si="201"/>
        <v>0</v>
      </c>
      <c r="AS150" s="13">
        <f t="shared" ref="AS150:AX150" si="202">AS151+AS157</f>
        <v>0</v>
      </c>
      <c r="AT150" s="13">
        <f t="shared" si="202"/>
        <v>0</v>
      </c>
      <c r="AU150" s="13">
        <f t="shared" si="202"/>
        <v>0</v>
      </c>
      <c r="AV150" s="13">
        <f t="shared" si="202"/>
        <v>0</v>
      </c>
      <c r="AW150" s="13">
        <f t="shared" si="202"/>
        <v>1796</v>
      </c>
      <c r="AX150" s="13">
        <f t="shared" si="202"/>
        <v>0</v>
      </c>
      <c r="AY150" s="13">
        <f t="shared" ref="AY150:BD150" si="203">AY151+AY157</f>
        <v>0</v>
      </c>
      <c r="AZ150" s="13">
        <f t="shared" si="203"/>
        <v>0</v>
      </c>
      <c r="BA150" s="13">
        <f t="shared" si="203"/>
        <v>0</v>
      </c>
      <c r="BB150" s="13">
        <f t="shared" si="203"/>
        <v>0</v>
      </c>
      <c r="BC150" s="13">
        <f t="shared" si="203"/>
        <v>9965</v>
      </c>
      <c r="BD150" s="13">
        <f t="shared" si="203"/>
        <v>0</v>
      </c>
      <c r="BE150" s="13">
        <f t="shared" ref="BE150:BH150" si="204">BE151+BE157</f>
        <v>9955</v>
      </c>
      <c r="BF150" s="13">
        <f t="shared" si="204"/>
        <v>0</v>
      </c>
      <c r="BG150" s="13">
        <f t="shared" si="204"/>
        <v>10624</v>
      </c>
      <c r="BH150" s="13">
        <f t="shared" si="204"/>
        <v>0</v>
      </c>
      <c r="BI150" s="16"/>
      <c r="BJ150" s="16"/>
    </row>
    <row r="151" spans="1:62" ht="21" customHeight="1" x14ac:dyDescent="0.25">
      <c r="A151" s="21" t="s">
        <v>11</v>
      </c>
      <c r="B151" s="22">
        <v>920</v>
      </c>
      <c r="C151" s="20" t="s">
        <v>44</v>
      </c>
      <c r="D151" s="20" t="s">
        <v>13</v>
      </c>
      <c r="E151" s="20" t="s">
        <v>71</v>
      </c>
      <c r="F151" s="20"/>
      <c r="G151" s="13">
        <f t="shared" ref="G151:BH151" si="205">G152</f>
        <v>1796</v>
      </c>
      <c r="H151" s="13">
        <f t="shared" si="205"/>
        <v>0</v>
      </c>
      <c r="I151" s="13">
        <f t="shared" si="205"/>
        <v>0</v>
      </c>
      <c r="J151" s="13">
        <f t="shared" si="205"/>
        <v>0</v>
      </c>
      <c r="K151" s="13">
        <f t="shared" si="205"/>
        <v>0</v>
      </c>
      <c r="L151" s="13">
        <f t="shared" si="205"/>
        <v>0</v>
      </c>
      <c r="M151" s="13">
        <f t="shared" si="205"/>
        <v>1796</v>
      </c>
      <c r="N151" s="13">
        <f t="shared" si="205"/>
        <v>0</v>
      </c>
      <c r="O151" s="13">
        <f t="shared" si="205"/>
        <v>0</v>
      </c>
      <c r="P151" s="13">
        <f t="shared" si="205"/>
        <v>0</v>
      </c>
      <c r="Q151" s="13">
        <f t="shared" si="205"/>
        <v>0</v>
      </c>
      <c r="R151" s="13">
        <f t="shared" si="205"/>
        <v>0</v>
      </c>
      <c r="S151" s="13">
        <f t="shared" si="205"/>
        <v>1796</v>
      </c>
      <c r="T151" s="13">
        <f t="shared" si="205"/>
        <v>0</v>
      </c>
      <c r="U151" s="13">
        <f t="shared" si="205"/>
        <v>0</v>
      </c>
      <c r="V151" s="13">
        <f t="shared" si="205"/>
        <v>0</v>
      </c>
      <c r="W151" s="13">
        <f t="shared" si="205"/>
        <v>0</v>
      </c>
      <c r="X151" s="13">
        <f t="shared" si="205"/>
        <v>0</v>
      </c>
      <c r="Y151" s="13">
        <f t="shared" si="205"/>
        <v>1796</v>
      </c>
      <c r="Z151" s="13">
        <f t="shared" si="205"/>
        <v>0</v>
      </c>
      <c r="AA151" s="13">
        <f t="shared" si="205"/>
        <v>0</v>
      </c>
      <c r="AB151" s="13">
        <f t="shared" si="205"/>
        <v>0</v>
      </c>
      <c r="AC151" s="13">
        <f t="shared" si="205"/>
        <v>0</v>
      </c>
      <c r="AD151" s="13">
        <f t="shared" si="205"/>
        <v>0</v>
      </c>
      <c r="AE151" s="13">
        <f t="shared" si="205"/>
        <v>1796</v>
      </c>
      <c r="AF151" s="13">
        <f t="shared" si="205"/>
        <v>0</v>
      </c>
      <c r="AG151" s="13">
        <f t="shared" si="205"/>
        <v>0</v>
      </c>
      <c r="AH151" s="13">
        <f t="shared" si="205"/>
        <v>0</v>
      </c>
      <c r="AI151" s="13">
        <f t="shared" si="205"/>
        <v>0</v>
      </c>
      <c r="AJ151" s="13">
        <f t="shared" si="205"/>
        <v>0</v>
      </c>
      <c r="AK151" s="13">
        <f t="shared" si="205"/>
        <v>1796</v>
      </c>
      <c r="AL151" s="13">
        <f t="shared" si="205"/>
        <v>0</v>
      </c>
      <c r="AM151" s="13">
        <f t="shared" si="205"/>
        <v>0</v>
      </c>
      <c r="AN151" s="13">
        <f t="shared" si="205"/>
        <v>0</v>
      </c>
      <c r="AO151" s="13">
        <f t="shared" si="205"/>
        <v>0</v>
      </c>
      <c r="AP151" s="13">
        <f t="shared" si="205"/>
        <v>0</v>
      </c>
      <c r="AQ151" s="13">
        <f t="shared" si="205"/>
        <v>1796</v>
      </c>
      <c r="AR151" s="13">
        <f t="shared" si="205"/>
        <v>0</v>
      </c>
      <c r="AS151" s="13">
        <f t="shared" si="205"/>
        <v>0</v>
      </c>
      <c r="AT151" s="13">
        <f t="shared" si="205"/>
        <v>0</v>
      </c>
      <c r="AU151" s="13">
        <f t="shared" si="205"/>
        <v>0</v>
      </c>
      <c r="AV151" s="13">
        <f t="shared" si="205"/>
        <v>0</v>
      </c>
      <c r="AW151" s="13">
        <f t="shared" si="205"/>
        <v>1796</v>
      </c>
      <c r="AX151" s="13">
        <f t="shared" si="205"/>
        <v>0</v>
      </c>
      <c r="AY151" s="13">
        <f t="shared" si="205"/>
        <v>0</v>
      </c>
      <c r="AZ151" s="13">
        <f t="shared" si="205"/>
        <v>0</v>
      </c>
      <c r="BA151" s="13">
        <f t="shared" si="205"/>
        <v>0</v>
      </c>
      <c r="BB151" s="13">
        <f t="shared" si="205"/>
        <v>0</v>
      </c>
      <c r="BC151" s="13">
        <f t="shared" si="205"/>
        <v>9965</v>
      </c>
      <c r="BD151" s="13">
        <f t="shared" si="205"/>
        <v>0</v>
      </c>
      <c r="BE151" s="13">
        <f t="shared" si="205"/>
        <v>9955</v>
      </c>
      <c r="BF151" s="13">
        <f t="shared" si="205"/>
        <v>0</v>
      </c>
      <c r="BG151" s="13">
        <f t="shared" si="205"/>
        <v>10624</v>
      </c>
      <c r="BH151" s="13">
        <f t="shared" si="205"/>
        <v>0</v>
      </c>
    </row>
    <row r="152" spans="1:62" ht="21.75" customHeight="1" x14ac:dyDescent="0.25">
      <c r="A152" s="21" t="s">
        <v>49</v>
      </c>
      <c r="B152" s="22">
        <v>920</v>
      </c>
      <c r="C152" s="20" t="s">
        <v>44</v>
      </c>
      <c r="D152" s="20" t="s">
        <v>13</v>
      </c>
      <c r="E152" s="20" t="s">
        <v>158</v>
      </c>
      <c r="F152" s="20"/>
      <c r="G152" s="13">
        <f>G153+G155</f>
        <v>1796</v>
      </c>
      <c r="H152" s="13">
        <f>H153+H155</f>
        <v>0</v>
      </c>
      <c r="I152" s="13">
        <f t="shared" ref="I152:N152" si="206">I153+I155</f>
        <v>0</v>
      </c>
      <c r="J152" s="13">
        <f t="shared" si="206"/>
        <v>0</v>
      </c>
      <c r="K152" s="13">
        <f t="shared" si="206"/>
        <v>0</v>
      </c>
      <c r="L152" s="13">
        <f t="shared" si="206"/>
        <v>0</v>
      </c>
      <c r="M152" s="13">
        <f t="shared" si="206"/>
        <v>1796</v>
      </c>
      <c r="N152" s="13">
        <f t="shared" si="206"/>
        <v>0</v>
      </c>
      <c r="O152" s="13">
        <f t="shared" ref="O152:T152" si="207">O153+O155</f>
        <v>0</v>
      </c>
      <c r="P152" s="13">
        <f t="shared" si="207"/>
        <v>0</v>
      </c>
      <c r="Q152" s="13">
        <f t="shared" si="207"/>
        <v>0</v>
      </c>
      <c r="R152" s="13">
        <f t="shared" si="207"/>
        <v>0</v>
      </c>
      <c r="S152" s="13">
        <f t="shared" si="207"/>
        <v>1796</v>
      </c>
      <c r="T152" s="13">
        <f t="shared" si="207"/>
        <v>0</v>
      </c>
      <c r="U152" s="13">
        <f t="shared" ref="U152:Z152" si="208">U153+U155</f>
        <v>0</v>
      </c>
      <c r="V152" s="13">
        <f t="shared" si="208"/>
        <v>0</v>
      </c>
      <c r="W152" s="13">
        <f t="shared" si="208"/>
        <v>0</v>
      </c>
      <c r="X152" s="13">
        <f t="shared" si="208"/>
        <v>0</v>
      </c>
      <c r="Y152" s="13">
        <f t="shared" si="208"/>
        <v>1796</v>
      </c>
      <c r="Z152" s="13">
        <f t="shared" si="208"/>
        <v>0</v>
      </c>
      <c r="AA152" s="13">
        <f t="shared" ref="AA152:AF152" si="209">AA153+AA155</f>
        <v>0</v>
      </c>
      <c r="AB152" s="13">
        <f t="shared" si="209"/>
        <v>0</v>
      </c>
      <c r="AC152" s="13">
        <f t="shared" si="209"/>
        <v>0</v>
      </c>
      <c r="AD152" s="13">
        <f t="shared" si="209"/>
        <v>0</v>
      </c>
      <c r="AE152" s="13">
        <f t="shared" si="209"/>
        <v>1796</v>
      </c>
      <c r="AF152" s="13">
        <f t="shared" si="209"/>
        <v>0</v>
      </c>
      <c r="AG152" s="13">
        <f t="shared" ref="AG152:AL152" si="210">AG153+AG155</f>
        <v>0</v>
      </c>
      <c r="AH152" s="13">
        <f t="shared" si="210"/>
        <v>0</v>
      </c>
      <c r="AI152" s="13">
        <f t="shared" si="210"/>
        <v>0</v>
      </c>
      <c r="AJ152" s="13">
        <f t="shared" si="210"/>
        <v>0</v>
      </c>
      <c r="AK152" s="13">
        <f t="shared" si="210"/>
        <v>1796</v>
      </c>
      <c r="AL152" s="13">
        <f t="shared" si="210"/>
        <v>0</v>
      </c>
      <c r="AM152" s="13">
        <f t="shared" ref="AM152:AR152" si="211">AM153+AM155</f>
        <v>0</v>
      </c>
      <c r="AN152" s="13">
        <f t="shared" si="211"/>
        <v>0</v>
      </c>
      <c r="AO152" s="13">
        <f t="shared" si="211"/>
        <v>0</v>
      </c>
      <c r="AP152" s="13">
        <f t="shared" si="211"/>
        <v>0</v>
      </c>
      <c r="AQ152" s="13">
        <f t="shared" si="211"/>
        <v>1796</v>
      </c>
      <c r="AR152" s="13">
        <f t="shared" si="211"/>
        <v>0</v>
      </c>
      <c r="AS152" s="13">
        <f t="shared" ref="AS152:AX152" si="212">AS153+AS155</f>
        <v>0</v>
      </c>
      <c r="AT152" s="13">
        <f t="shared" si="212"/>
        <v>0</v>
      </c>
      <c r="AU152" s="13">
        <f t="shared" si="212"/>
        <v>0</v>
      </c>
      <c r="AV152" s="13">
        <f t="shared" si="212"/>
        <v>0</v>
      </c>
      <c r="AW152" s="13">
        <f t="shared" si="212"/>
        <v>1796</v>
      </c>
      <c r="AX152" s="13">
        <f t="shared" si="212"/>
        <v>0</v>
      </c>
      <c r="AY152" s="13">
        <f t="shared" ref="AY152:BD152" si="213">AY153+AY155</f>
        <v>0</v>
      </c>
      <c r="AZ152" s="13">
        <f t="shared" si="213"/>
        <v>0</v>
      </c>
      <c r="BA152" s="13">
        <f t="shared" si="213"/>
        <v>0</v>
      </c>
      <c r="BB152" s="13">
        <f t="shared" si="213"/>
        <v>0</v>
      </c>
      <c r="BC152" s="13">
        <f t="shared" si="213"/>
        <v>9965</v>
      </c>
      <c r="BD152" s="13">
        <f t="shared" si="213"/>
        <v>0</v>
      </c>
      <c r="BE152" s="13">
        <f t="shared" ref="BE152:BH152" si="214">BE153+BE155</f>
        <v>9955</v>
      </c>
      <c r="BF152" s="13">
        <f t="shared" si="214"/>
        <v>0</v>
      </c>
      <c r="BG152" s="13">
        <f t="shared" si="214"/>
        <v>10624</v>
      </c>
      <c r="BH152" s="13">
        <f t="shared" si="214"/>
        <v>0</v>
      </c>
    </row>
    <row r="153" spans="1:62" ht="33" hidden="1" x14ac:dyDescent="0.25">
      <c r="A153" s="21" t="s">
        <v>8</v>
      </c>
      <c r="B153" s="22" t="s">
        <v>55</v>
      </c>
      <c r="C153" s="20" t="s">
        <v>44</v>
      </c>
      <c r="D153" s="20" t="s">
        <v>13</v>
      </c>
      <c r="E153" s="20" t="s">
        <v>158</v>
      </c>
      <c r="F153" s="20" t="s">
        <v>9</v>
      </c>
      <c r="G153" s="13">
        <f t="shared" ref="G153:BH153" si="215">G154</f>
        <v>0</v>
      </c>
      <c r="H153" s="13">
        <f t="shared" si="215"/>
        <v>0</v>
      </c>
      <c r="I153" s="13">
        <f t="shared" si="215"/>
        <v>0</v>
      </c>
      <c r="J153" s="13">
        <f t="shared" si="215"/>
        <v>0</v>
      </c>
      <c r="K153" s="13">
        <f t="shared" si="215"/>
        <v>0</v>
      </c>
      <c r="L153" s="13">
        <f t="shared" si="215"/>
        <v>0</v>
      </c>
      <c r="M153" s="13">
        <f t="shared" si="215"/>
        <v>0</v>
      </c>
      <c r="N153" s="13">
        <f t="shared" si="215"/>
        <v>0</v>
      </c>
      <c r="O153" s="13">
        <f t="shared" si="215"/>
        <v>0</v>
      </c>
      <c r="P153" s="13">
        <f t="shared" si="215"/>
        <v>0</v>
      </c>
      <c r="Q153" s="13">
        <f t="shared" si="215"/>
        <v>0</v>
      </c>
      <c r="R153" s="13">
        <f t="shared" si="215"/>
        <v>0</v>
      </c>
      <c r="S153" s="13">
        <f t="shared" si="215"/>
        <v>0</v>
      </c>
      <c r="T153" s="13">
        <f t="shared" si="215"/>
        <v>0</v>
      </c>
      <c r="U153" s="13">
        <f t="shared" si="215"/>
        <v>0</v>
      </c>
      <c r="V153" s="13">
        <f t="shared" si="215"/>
        <v>0</v>
      </c>
      <c r="W153" s="13">
        <f t="shared" si="215"/>
        <v>0</v>
      </c>
      <c r="X153" s="13">
        <f t="shared" si="215"/>
        <v>0</v>
      </c>
      <c r="Y153" s="13">
        <f t="shared" si="215"/>
        <v>0</v>
      </c>
      <c r="Z153" s="13">
        <f t="shared" si="215"/>
        <v>0</v>
      </c>
      <c r="AA153" s="13">
        <f t="shared" si="215"/>
        <v>0</v>
      </c>
      <c r="AB153" s="13">
        <f t="shared" si="215"/>
        <v>0</v>
      </c>
      <c r="AC153" s="13">
        <f t="shared" si="215"/>
        <v>0</v>
      </c>
      <c r="AD153" s="13">
        <f t="shared" si="215"/>
        <v>0</v>
      </c>
      <c r="AE153" s="13">
        <f t="shared" si="215"/>
        <v>0</v>
      </c>
      <c r="AF153" s="13">
        <f t="shared" si="215"/>
        <v>0</v>
      </c>
      <c r="AG153" s="13">
        <f t="shared" si="215"/>
        <v>0</v>
      </c>
      <c r="AH153" s="13">
        <f t="shared" si="215"/>
        <v>0</v>
      </c>
      <c r="AI153" s="13">
        <f t="shared" si="215"/>
        <v>0</v>
      </c>
      <c r="AJ153" s="13">
        <f t="shared" si="215"/>
        <v>0</v>
      </c>
      <c r="AK153" s="13">
        <f t="shared" si="215"/>
        <v>0</v>
      </c>
      <c r="AL153" s="13">
        <f t="shared" si="215"/>
        <v>0</v>
      </c>
      <c r="AM153" s="13">
        <f t="shared" si="215"/>
        <v>0</v>
      </c>
      <c r="AN153" s="13">
        <f t="shared" si="215"/>
        <v>0</v>
      </c>
      <c r="AO153" s="13">
        <f t="shared" si="215"/>
        <v>0</v>
      </c>
      <c r="AP153" s="13">
        <f t="shared" si="215"/>
        <v>0</v>
      </c>
      <c r="AQ153" s="13">
        <f t="shared" si="215"/>
        <v>0</v>
      </c>
      <c r="AR153" s="13">
        <f t="shared" si="215"/>
        <v>0</v>
      </c>
      <c r="AS153" s="13">
        <f t="shared" si="215"/>
        <v>0</v>
      </c>
      <c r="AT153" s="13">
        <f t="shared" si="215"/>
        <v>0</v>
      </c>
      <c r="AU153" s="13">
        <f t="shared" si="215"/>
        <v>0</v>
      </c>
      <c r="AV153" s="13">
        <f t="shared" si="215"/>
        <v>0</v>
      </c>
      <c r="AW153" s="13">
        <f t="shared" si="215"/>
        <v>0</v>
      </c>
      <c r="AX153" s="13">
        <f t="shared" si="215"/>
        <v>0</v>
      </c>
      <c r="AY153" s="13">
        <f t="shared" si="215"/>
        <v>0</v>
      </c>
      <c r="AZ153" s="13">
        <f t="shared" si="215"/>
        <v>0</v>
      </c>
      <c r="BA153" s="13">
        <f t="shared" si="215"/>
        <v>0</v>
      </c>
      <c r="BB153" s="13">
        <f t="shared" si="215"/>
        <v>0</v>
      </c>
      <c r="BC153" s="13">
        <f t="shared" si="215"/>
        <v>0</v>
      </c>
      <c r="BD153" s="13">
        <f t="shared" si="215"/>
        <v>0</v>
      </c>
      <c r="BE153" s="13">
        <f t="shared" si="215"/>
        <v>0</v>
      </c>
      <c r="BF153" s="13">
        <f t="shared" si="215"/>
        <v>0</v>
      </c>
      <c r="BG153" s="13">
        <f t="shared" si="215"/>
        <v>0</v>
      </c>
      <c r="BH153" s="13">
        <f t="shared" si="215"/>
        <v>0</v>
      </c>
    </row>
    <row r="154" spans="1:62" ht="4.5" hidden="1" customHeight="1" x14ac:dyDescent="0.25">
      <c r="A154" s="21" t="s">
        <v>161</v>
      </c>
      <c r="B154" s="22" t="s">
        <v>55</v>
      </c>
      <c r="C154" s="20" t="s">
        <v>44</v>
      </c>
      <c r="D154" s="20" t="s">
        <v>13</v>
      </c>
      <c r="E154" s="20" t="s">
        <v>158</v>
      </c>
      <c r="F154" s="20" t="s">
        <v>43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</row>
    <row r="155" spans="1:62" ht="22.5" customHeight="1" x14ac:dyDescent="0.25">
      <c r="A155" s="21" t="s">
        <v>28</v>
      </c>
      <c r="B155" s="22">
        <v>920</v>
      </c>
      <c r="C155" s="20" t="s">
        <v>44</v>
      </c>
      <c r="D155" s="20" t="s">
        <v>13</v>
      </c>
      <c r="E155" s="20" t="s">
        <v>158</v>
      </c>
      <c r="F155" s="20" t="s">
        <v>29</v>
      </c>
      <c r="G155" s="13">
        <f t="shared" ref="G155:BH155" si="216">G156</f>
        <v>1796</v>
      </c>
      <c r="H155" s="13">
        <f t="shared" si="216"/>
        <v>0</v>
      </c>
      <c r="I155" s="13">
        <f t="shared" si="216"/>
        <v>0</v>
      </c>
      <c r="J155" s="13">
        <f t="shared" si="216"/>
        <v>0</v>
      </c>
      <c r="K155" s="13">
        <f t="shared" si="216"/>
        <v>0</v>
      </c>
      <c r="L155" s="13">
        <f t="shared" si="216"/>
        <v>0</v>
      </c>
      <c r="M155" s="13">
        <f t="shared" si="216"/>
        <v>1796</v>
      </c>
      <c r="N155" s="13">
        <f t="shared" si="216"/>
        <v>0</v>
      </c>
      <c r="O155" s="13">
        <f t="shared" si="216"/>
        <v>0</v>
      </c>
      <c r="P155" s="13">
        <f t="shared" si="216"/>
        <v>0</v>
      </c>
      <c r="Q155" s="13">
        <f t="shared" si="216"/>
        <v>0</v>
      </c>
      <c r="R155" s="13">
        <f t="shared" si="216"/>
        <v>0</v>
      </c>
      <c r="S155" s="13">
        <f t="shared" si="216"/>
        <v>1796</v>
      </c>
      <c r="T155" s="13">
        <f t="shared" si="216"/>
        <v>0</v>
      </c>
      <c r="U155" s="13">
        <f t="shared" si="216"/>
        <v>0</v>
      </c>
      <c r="V155" s="13">
        <f t="shared" si="216"/>
        <v>0</v>
      </c>
      <c r="W155" s="13">
        <f t="shared" si="216"/>
        <v>0</v>
      </c>
      <c r="X155" s="13">
        <f t="shared" si="216"/>
        <v>0</v>
      </c>
      <c r="Y155" s="13">
        <f t="shared" si="216"/>
        <v>1796</v>
      </c>
      <c r="Z155" s="13">
        <f t="shared" si="216"/>
        <v>0</v>
      </c>
      <c r="AA155" s="13">
        <f t="shared" si="216"/>
        <v>0</v>
      </c>
      <c r="AB155" s="13">
        <f t="shared" si="216"/>
        <v>0</v>
      </c>
      <c r="AC155" s="13">
        <f t="shared" si="216"/>
        <v>0</v>
      </c>
      <c r="AD155" s="13">
        <f t="shared" si="216"/>
        <v>0</v>
      </c>
      <c r="AE155" s="13">
        <f t="shared" si="216"/>
        <v>1796</v>
      </c>
      <c r="AF155" s="13">
        <f t="shared" si="216"/>
        <v>0</v>
      </c>
      <c r="AG155" s="13">
        <f t="shared" si="216"/>
        <v>0</v>
      </c>
      <c r="AH155" s="13">
        <f t="shared" si="216"/>
        <v>0</v>
      </c>
      <c r="AI155" s="13">
        <f t="shared" si="216"/>
        <v>0</v>
      </c>
      <c r="AJ155" s="13">
        <f t="shared" si="216"/>
        <v>0</v>
      </c>
      <c r="AK155" s="13">
        <f t="shared" si="216"/>
        <v>1796</v>
      </c>
      <c r="AL155" s="13">
        <f t="shared" si="216"/>
        <v>0</v>
      </c>
      <c r="AM155" s="13">
        <f t="shared" si="216"/>
        <v>0</v>
      </c>
      <c r="AN155" s="13">
        <f t="shared" si="216"/>
        <v>0</v>
      </c>
      <c r="AO155" s="13">
        <f t="shared" si="216"/>
        <v>0</v>
      </c>
      <c r="AP155" s="13">
        <f t="shared" si="216"/>
        <v>0</v>
      </c>
      <c r="AQ155" s="13">
        <f t="shared" si="216"/>
        <v>1796</v>
      </c>
      <c r="AR155" s="13">
        <f t="shared" si="216"/>
        <v>0</v>
      </c>
      <c r="AS155" s="13">
        <f t="shared" si="216"/>
        <v>0</v>
      </c>
      <c r="AT155" s="13">
        <f t="shared" si="216"/>
        <v>0</v>
      </c>
      <c r="AU155" s="13">
        <f t="shared" si="216"/>
        <v>0</v>
      </c>
      <c r="AV155" s="13">
        <f t="shared" si="216"/>
        <v>0</v>
      </c>
      <c r="AW155" s="13">
        <f t="shared" si="216"/>
        <v>1796</v>
      </c>
      <c r="AX155" s="13">
        <f t="shared" si="216"/>
        <v>0</v>
      </c>
      <c r="AY155" s="13">
        <f t="shared" si="216"/>
        <v>0</v>
      </c>
      <c r="AZ155" s="13">
        <f t="shared" si="216"/>
        <v>0</v>
      </c>
      <c r="BA155" s="13">
        <f t="shared" si="216"/>
        <v>0</v>
      </c>
      <c r="BB155" s="13">
        <f t="shared" si="216"/>
        <v>0</v>
      </c>
      <c r="BC155" s="13">
        <f t="shared" si="216"/>
        <v>9965</v>
      </c>
      <c r="BD155" s="13">
        <f t="shared" si="216"/>
        <v>0</v>
      </c>
      <c r="BE155" s="13">
        <f t="shared" si="216"/>
        <v>9955</v>
      </c>
      <c r="BF155" s="13">
        <f t="shared" si="216"/>
        <v>0</v>
      </c>
      <c r="BG155" s="13">
        <f t="shared" si="216"/>
        <v>10624</v>
      </c>
      <c r="BH155" s="13">
        <f t="shared" si="216"/>
        <v>0</v>
      </c>
    </row>
    <row r="156" spans="1:62" ht="47.25" customHeight="1" x14ac:dyDescent="0.25">
      <c r="A156" s="21" t="s">
        <v>107</v>
      </c>
      <c r="B156" s="22">
        <v>920</v>
      </c>
      <c r="C156" s="20" t="s">
        <v>44</v>
      </c>
      <c r="D156" s="20" t="s">
        <v>13</v>
      </c>
      <c r="E156" s="20" t="s">
        <v>158</v>
      </c>
      <c r="F156" s="20" t="s">
        <v>53</v>
      </c>
      <c r="G156" s="14">
        <v>1796</v>
      </c>
      <c r="H156" s="14"/>
      <c r="I156" s="14"/>
      <c r="J156" s="14"/>
      <c r="K156" s="14"/>
      <c r="L156" s="14"/>
      <c r="M156" s="14">
        <f>G156+I156+J156+K156+L156</f>
        <v>1796</v>
      </c>
      <c r="N156" s="14">
        <f>H156+L156</f>
        <v>0</v>
      </c>
      <c r="O156" s="14"/>
      <c r="P156" s="14"/>
      <c r="Q156" s="14"/>
      <c r="R156" s="14"/>
      <c r="S156" s="14">
        <f>M156+O156+P156+Q156+R156</f>
        <v>1796</v>
      </c>
      <c r="T156" s="14">
        <f>N156+R156</f>
        <v>0</v>
      </c>
      <c r="U156" s="14"/>
      <c r="V156" s="14"/>
      <c r="W156" s="14"/>
      <c r="X156" s="14"/>
      <c r="Y156" s="14">
        <f>S156+U156+V156+W156+X156</f>
        <v>1796</v>
      </c>
      <c r="Z156" s="14">
        <f>T156+X156</f>
        <v>0</v>
      </c>
      <c r="AA156" s="14"/>
      <c r="AB156" s="14"/>
      <c r="AC156" s="14"/>
      <c r="AD156" s="14"/>
      <c r="AE156" s="14">
        <f>Y156+AA156+AB156+AC156+AD156</f>
        <v>1796</v>
      </c>
      <c r="AF156" s="14">
        <f>Z156+AD156</f>
        <v>0</v>
      </c>
      <c r="AG156" s="14"/>
      <c r="AH156" s="14"/>
      <c r="AI156" s="14"/>
      <c r="AJ156" s="14"/>
      <c r="AK156" s="14">
        <f>AE156+AG156+AH156+AI156+AJ156</f>
        <v>1796</v>
      </c>
      <c r="AL156" s="14">
        <f>AF156+AJ156</f>
        <v>0</v>
      </c>
      <c r="AM156" s="14"/>
      <c r="AN156" s="14"/>
      <c r="AO156" s="14"/>
      <c r="AP156" s="14"/>
      <c r="AQ156" s="14">
        <f>AK156+AM156+AN156+AO156+AP156</f>
        <v>1796</v>
      </c>
      <c r="AR156" s="14">
        <f>AL156+AP156</f>
        <v>0</v>
      </c>
      <c r="AS156" s="14"/>
      <c r="AT156" s="14"/>
      <c r="AU156" s="14"/>
      <c r="AV156" s="14"/>
      <c r="AW156" s="14">
        <f>AQ156+AS156+AT156+AU156+AV156</f>
        <v>1796</v>
      </c>
      <c r="AX156" s="14">
        <f>AR156+AV156</f>
        <v>0</v>
      </c>
      <c r="AY156" s="14"/>
      <c r="AZ156" s="14"/>
      <c r="BA156" s="14"/>
      <c r="BB156" s="14"/>
      <c r="BC156" s="14">
        <v>9965</v>
      </c>
      <c r="BD156" s="14">
        <f>AX156+BB156</f>
        <v>0</v>
      </c>
      <c r="BE156" s="14">
        <v>9955</v>
      </c>
      <c r="BF156" s="14">
        <f>AZ156+BD156</f>
        <v>0</v>
      </c>
      <c r="BG156" s="14">
        <v>10624</v>
      </c>
      <c r="BH156" s="14">
        <f>BB156+BF156</f>
        <v>0</v>
      </c>
    </row>
    <row r="157" spans="1:62" ht="66" hidden="1" x14ac:dyDescent="0.25">
      <c r="A157" s="21" t="s">
        <v>172</v>
      </c>
      <c r="B157" s="22">
        <v>920</v>
      </c>
      <c r="C157" s="20" t="s">
        <v>44</v>
      </c>
      <c r="D157" s="20" t="s">
        <v>13</v>
      </c>
      <c r="E157" s="20" t="s">
        <v>171</v>
      </c>
      <c r="F157" s="20"/>
      <c r="G157" s="13">
        <f t="shared" ref="G157:V158" si="217">G158</f>
        <v>0</v>
      </c>
      <c r="H157" s="13">
        <f t="shared" si="217"/>
        <v>0</v>
      </c>
      <c r="I157" s="13">
        <f t="shared" si="217"/>
        <v>0</v>
      </c>
      <c r="J157" s="13">
        <f t="shared" si="217"/>
        <v>0</v>
      </c>
      <c r="K157" s="13">
        <f t="shared" si="217"/>
        <v>0</v>
      </c>
      <c r="L157" s="13">
        <f t="shared" si="217"/>
        <v>0</v>
      </c>
      <c r="M157" s="13">
        <f t="shared" si="217"/>
        <v>0</v>
      </c>
      <c r="N157" s="13">
        <f t="shared" si="217"/>
        <v>0</v>
      </c>
      <c r="O157" s="13">
        <f t="shared" si="217"/>
        <v>0</v>
      </c>
      <c r="P157" s="13">
        <f t="shared" si="217"/>
        <v>0</v>
      </c>
      <c r="Q157" s="13">
        <f t="shared" si="217"/>
        <v>0</v>
      </c>
      <c r="R157" s="13">
        <f t="shared" si="217"/>
        <v>0</v>
      </c>
      <c r="S157" s="13">
        <f t="shared" si="217"/>
        <v>0</v>
      </c>
      <c r="T157" s="13">
        <f t="shared" si="217"/>
        <v>0</v>
      </c>
      <c r="U157" s="13">
        <f t="shared" si="217"/>
        <v>0</v>
      </c>
      <c r="V157" s="13">
        <f t="shared" si="217"/>
        <v>0</v>
      </c>
      <c r="W157" s="13">
        <f t="shared" ref="U157:AJ158" si="218">W158</f>
        <v>0</v>
      </c>
      <c r="X157" s="13">
        <f t="shared" si="218"/>
        <v>0</v>
      </c>
      <c r="Y157" s="13">
        <f t="shared" si="218"/>
        <v>0</v>
      </c>
      <c r="Z157" s="13">
        <f t="shared" si="218"/>
        <v>0</v>
      </c>
      <c r="AA157" s="13">
        <f t="shared" si="218"/>
        <v>0</v>
      </c>
      <c r="AB157" s="13">
        <f t="shared" si="218"/>
        <v>0</v>
      </c>
      <c r="AC157" s="13">
        <f t="shared" si="218"/>
        <v>0</v>
      </c>
      <c r="AD157" s="13">
        <f t="shared" si="218"/>
        <v>0</v>
      </c>
      <c r="AE157" s="13">
        <f t="shared" si="218"/>
        <v>0</v>
      </c>
      <c r="AF157" s="13">
        <f t="shared" si="218"/>
        <v>0</v>
      </c>
      <c r="AG157" s="13">
        <f t="shared" si="218"/>
        <v>0</v>
      </c>
      <c r="AH157" s="13">
        <f t="shared" si="218"/>
        <v>0</v>
      </c>
      <c r="AI157" s="13">
        <f t="shared" si="218"/>
        <v>0</v>
      </c>
      <c r="AJ157" s="13">
        <f t="shared" si="218"/>
        <v>0</v>
      </c>
      <c r="AK157" s="13">
        <f t="shared" ref="AG157:AY158" si="219">AK158</f>
        <v>0</v>
      </c>
      <c r="AL157" s="13">
        <f t="shared" si="219"/>
        <v>0</v>
      </c>
      <c r="AM157" s="13">
        <f t="shared" si="219"/>
        <v>0</v>
      </c>
      <c r="AN157" s="13">
        <f t="shared" si="219"/>
        <v>0</v>
      </c>
      <c r="AO157" s="13">
        <f t="shared" si="219"/>
        <v>0</v>
      </c>
      <c r="AP157" s="13">
        <f t="shared" si="219"/>
        <v>0</v>
      </c>
      <c r="AQ157" s="13">
        <f t="shared" si="219"/>
        <v>0</v>
      </c>
      <c r="AR157" s="13">
        <f t="shared" si="219"/>
        <v>0</v>
      </c>
      <c r="AS157" s="13">
        <f t="shared" si="219"/>
        <v>0</v>
      </c>
      <c r="AT157" s="13">
        <f t="shared" si="219"/>
        <v>0</v>
      </c>
      <c r="AU157" s="13">
        <f t="shared" si="219"/>
        <v>0</v>
      </c>
      <c r="AV157" s="13">
        <f t="shared" si="219"/>
        <v>0</v>
      </c>
      <c r="AW157" s="13">
        <f t="shared" si="219"/>
        <v>0</v>
      </c>
      <c r="AX157" s="13">
        <f t="shared" si="219"/>
        <v>0</v>
      </c>
      <c r="AY157" s="13">
        <f t="shared" si="219"/>
        <v>0</v>
      </c>
      <c r="AZ157" s="13">
        <f t="shared" ref="AY157:BH158" si="220">AZ158</f>
        <v>0</v>
      </c>
      <c r="BA157" s="13">
        <f t="shared" si="220"/>
        <v>0</v>
      </c>
      <c r="BB157" s="13">
        <f t="shared" si="220"/>
        <v>0</v>
      </c>
      <c r="BC157" s="13">
        <f t="shared" si="220"/>
        <v>0</v>
      </c>
      <c r="BD157" s="13">
        <f t="shared" si="220"/>
        <v>0</v>
      </c>
      <c r="BE157" s="13">
        <f t="shared" si="220"/>
        <v>0</v>
      </c>
      <c r="BF157" s="13">
        <f t="shared" si="220"/>
        <v>0</v>
      </c>
      <c r="BG157" s="13">
        <f t="shared" si="220"/>
        <v>0</v>
      </c>
      <c r="BH157" s="13">
        <f t="shared" si="220"/>
        <v>0</v>
      </c>
    </row>
    <row r="158" spans="1:62" hidden="1" x14ac:dyDescent="0.25">
      <c r="A158" s="21" t="s">
        <v>28</v>
      </c>
      <c r="B158" s="22">
        <v>920</v>
      </c>
      <c r="C158" s="20" t="s">
        <v>44</v>
      </c>
      <c r="D158" s="20" t="s">
        <v>13</v>
      </c>
      <c r="E158" s="20" t="s">
        <v>171</v>
      </c>
      <c r="F158" s="20" t="s">
        <v>29</v>
      </c>
      <c r="G158" s="13">
        <f t="shared" si="217"/>
        <v>0</v>
      </c>
      <c r="H158" s="13">
        <f t="shared" si="217"/>
        <v>0</v>
      </c>
      <c r="I158" s="13">
        <f t="shared" si="217"/>
        <v>0</v>
      </c>
      <c r="J158" s="13">
        <f t="shared" si="217"/>
        <v>0</v>
      </c>
      <c r="K158" s="13">
        <f t="shared" si="217"/>
        <v>0</v>
      </c>
      <c r="L158" s="13">
        <f t="shared" si="217"/>
        <v>0</v>
      </c>
      <c r="M158" s="13">
        <f t="shared" si="217"/>
        <v>0</v>
      </c>
      <c r="N158" s="13">
        <f t="shared" si="217"/>
        <v>0</v>
      </c>
      <c r="O158" s="13">
        <f t="shared" si="217"/>
        <v>0</v>
      </c>
      <c r="P158" s="13">
        <f t="shared" si="217"/>
        <v>0</v>
      </c>
      <c r="Q158" s="13">
        <f t="shared" si="217"/>
        <v>0</v>
      </c>
      <c r="R158" s="13">
        <f t="shared" si="217"/>
        <v>0</v>
      </c>
      <c r="S158" s="13">
        <f t="shared" si="217"/>
        <v>0</v>
      </c>
      <c r="T158" s="13">
        <f t="shared" si="217"/>
        <v>0</v>
      </c>
      <c r="U158" s="13">
        <f t="shared" si="218"/>
        <v>0</v>
      </c>
      <c r="V158" s="13">
        <f t="shared" si="218"/>
        <v>0</v>
      </c>
      <c r="W158" s="13">
        <f t="shared" si="218"/>
        <v>0</v>
      </c>
      <c r="X158" s="13">
        <f t="shared" si="218"/>
        <v>0</v>
      </c>
      <c r="Y158" s="13">
        <f t="shared" si="218"/>
        <v>0</v>
      </c>
      <c r="Z158" s="13">
        <f t="shared" si="218"/>
        <v>0</v>
      </c>
      <c r="AA158" s="13">
        <f t="shared" si="218"/>
        <v>0</v>
      </c>
      <c r="AB158" s="13">
        <f t="shared" si="218"/>
        <v>0</v>
      </c>
      <c r="AC158" s="13">
        <f t="shared" si="218"/>
        <v>0</v>
      </c>
      <c r="AD158" s="13">
        <f t="shared" si="218"/>
        <v>0</v>
      </c>
      <c r="AE158" s="13">
        <f t="shared" si="218"/>
        <v>0</v>
      </c>
      <c r="AF158" s="13">
        <f t="shared" si="218"/>
        <v>0</v>
      </c>
      <c r="AG158" s="13">
        <f t="shared" si="219"/>
        <v>0</v>
      </c>
      <c r="AH158" s="13">
        <f t="shared" si="219"/>
        <v>0</v>
      </c>
      <c r="AI158" s="13">
        <f t="shared" si="219"/>
        <v>0</v>
      </c>
      <c r="AJ158" s="13">
        <f t="shared" si="219"/>
        <v>0</v>
      </c>
      <c r="AK158" s="13">
        <f t="shared" si="219"/>
        <v>0</v>
      </c>
      <c r="AL158" s="13">
        <f t="shared" si="219"/>
        <v>0</v>
      </c>
      <c r="AM158" s="13">
        <f t="shared" si="219"/>
        <v>0</v>
      </c>
      <c r="AN158" s="13">
        <f t="shared" si="219"/>
        <v>0</v>
      </c>
      <c r="AO158" s="13">
        <f t="shared" si="219"/>
        <v>0</v>
      </c>
      <c r="AP158" s="13">
        <f t="shared" si="219"/>
        <v>0</v>
      </c>
      <c r="AQ158" s="13">
        <f t="shared" si="219"/>
        <v>0</v>
      </c>
      <c r="AR158" s="13">
        <f t="shared" si="219"/>
        <v>0</v>
      </c>
      <c r="AS158" s="13">
        <f t="shared" si="219"/>
        <v>0</v>
      </c>
      <c r="AT158" s="13">
        <f t="shared" si="219"/>
        <v>0</v>
      </c>
      <c r="AU158" s="13">
        <f t="shared" si="219"/>
        <v>0</v>
      </c>
      <c r="AV158" s="13">
        <f t="shared" si="219"/>
        <v>0</v>
      </c>
      <c r="AW158" s="13">
        <f t="shared" si="219"/>
        <v>0</v>
      </c>
      <c r="AX158" s="13">
        <f t="shared" si="219"/>
        <v>0</v>
      </c>
      <c r="AY158" s="13">
        <f t="shared" si="220"/>
        <v>0</v>
      </c>
      <c r="AZ158" s="13">
        <f t="shared" si="220"/>
        <v>0</v>
      </c>
      <c r="BA158" s="13">
        <f t="shared" si="220"/>
        <v>0</v>
      </c>
      <c r="BB158" s="13">
        <f t="shared" si="220"/>
        <v>0</v>
      </c>
      <c r="BC158" s="13">
        <f t="shared" si="220"/>
        <v>0</v>
      </c>
      <c r="BD158" s="13">
        <f t="shared" si="220"/>
        <v>0</v>
      </c>
      <c r="BE158" s="13">
        <f t="shared" si="220"/>
        <v>0</v>
      </c>
      <c r="BF158" s="13">
        <f t="shared" si="220"/>
        <v>0</v>
      </c>
      <c r="BG158" s="13">
        <f t="shared" si="220"/>
        <v>0</v>
      </c>
      <c r="BH158" s="13">
        <f t="shared" si="220"/>
        <v>0</v>
      </c>
    </row>
    <row r="159" spans="1:62" ht="49.5" hidden="1" x14ac:dyDescent="0.25">
      <c r="A159" s="21" t="s">
        <v>107</v>
      </c>
      <c r="B159" s="22">
        <v>920</v>
      </c>
      <c r="C159" s="20" t="s">
        <v>44</v>
      </c>
      <c r="D159" s="20" t="s">
        <v>13</v>
      </c>
      <c r="E159" s="20" t="s">
        <v>171</v>
      </c>
      <c r="F159" s="20" t="s">
        <v>53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</row>
    <row r="160" spans="1:62" ht="49.5" hidden="1" x14ac:dyDescent="0.25">
      <c r="A160" s="21" t="s">
        <v>211</v>
      </c>
      <c r="B160" s="22">
        <v>920</v>
      </c>
      <c r="C160" s="20" t="s">
        <v>44</v>
      </c>
      <c r="D160" s="20" t="s">
        <v>13</v>
      </c>
      <c r="E160" s="20" t="s">
        <v>89</v>
      </c>
      <c r="F160" s="20"/>
      <c r="G160" s="13">
        <f t="shared" ref="G160:V163" si="221">G161</f>
        <v>5920</v>
      </c>
      <c r="H160" s="13">
        <f t="shared" si="221"/>
        <v>0</v>
      </c>
      <c r="I160" s="13">
        <f t="shared" si="221"/>
        <v>0</v>
      </c>
      <c r="J160" s="13">
        <f t="shared" si="221"/>
        <v>0</v>
      </c>
      <c r="K160" s="13">
        <f t="shared" si="221"/>
        <v>0</v>
      </c>
      <c r="L160" s="13">
        <f t="shared" si="221"/>
        <v>0</v>
      </c>
      <c r="M160" s="13">
        <f t="shared" si="221"/>
        <v>5920</v>
      </c>
      <c r="N160" s="13">
        <f t="shared" si="221"/>
        <v>0</v>
      </c>
      <c r="O160" s="13">
        <f t="shared" si="221"/>
        <v>0</v>
      </c>
      <c r="P160" s="13">
        <f t="shared" si="221"/>
        <v>0</v>
      </c>
      <c r="Q160" s="13">
        <f t="shared" si="221"/>
        <v>0</v>
      </c>
      <c r="R160" s="13">
        <f t="shared" si="221"/>
        <v>0</v>
      </c>
      <c r="S160" s="13">
        <f t="shared" si="221"/>
        <v>5920</v>
      </c>
      <c r="T160" s="13">
        <f t="shared" si="221"/>
        <v>0</v>
      </c>
      <c r="U160" s="13">
        <f t="shared" si="221"/>
        <v>0</v>
      </c>
      <c r="V160" s="13">
        <f t="shared" si="221"/>
        <v>0</v>
      </c>
      <c r="W160" s="13">
        <f t="shared" ref="U160:AJ163" si="222">W161</f>
        <v>0</v>
      </c>
      <c r="X160" s="13">
        <f t="shared" si="222"/>
        <v>0</v>
      </c>
      <c r="Y160" s="13">
        <f t="shared" si="222"/>
        <v>5920</v>
      </c>
      <c r="Z160" s="13">
        <f t="shared" si="222"/>
        <v>0</v>
      </c>
      <c r="AA160" s="13">
        <f t="shared" si="222"/>
        <v>0</v>
      </c>
      <c r="AB160" s="13">
        <f t="shared" si="222"/>
        <v>0</v>
      </c>
      <c r="AC160" s="13">
        <f t="shared" si="222"/>
        <v>0</v>
      </c>
      <c r="AD160" s="13">
        <f t="shared" si="222"/>
        <v>0</v>
      </c>
      <c r="AE160" s="13">
        <f t="shared" si="222"/>
        <v>5920</v>
      </c>
      <c r="AF160" s="13">
        <f t="shared" si="222"/>
        <v>0</v>
      </c>
      <c r="AG160" s="13">
        <f t="shared" si="222"/>
        <v>0</v>
      </c>
      <c r="AH160" s="13">
        <f t="shared" si="222"/>
        <v>0</v>
      </c>
      <c r="AI160" s="13">
        <f t="shared" si="222"/>
        <v>0</v>
      </c>
      <c r="AJ160" s="13">
        <f t="shared" si="222"/>
        <v>0</v>
      </c>
      <c r="AK160" s="13">
        <f t="shared" ref="AG160:AY163" si="223">AK161</f>
        <v>5920</v>
      </c>
      <c r="AL160" s="13">
        <f t="shared" si="223"/>
        <v>0</v>
      </c>
      <c r="AM160" s="13">
        <f t="shared" si="223"/>
        <v>0</v>
      </c>
      <c r="AN160" s="13">
        <f t="shared" si="223"/>
        <v>0</v>
      </c>
      <c r="AO160" s="13">
        <f t="shared" si="223"/>
        <v>0</v>
      </c>
      <c r="AP160" s="13">
        <f t="shared" si="223"/>
        <v>0</v>
      </c>
      <c r="AQ160" s="13">
        <f t="shared" si="223"/>
        <v>5920</v>
      </c>
      <c r="AR160" s="13">
        <f t="shared" si="223"/>
        <v>0</v>
      </c>
      <c r="AS160" s="13">
        <f t="shared" si="223"/>
        <v>0</v>
      </c>
      <c r="AT160" s="13">
        <f t="shared" si="223"/>
        <v>0</v>
      </c>
      <c r="AU160" s="13">
        <f t="shared" si="223"/>
        <v>0</v>
      </c>
      <c r="AV160" s="13">
        <f t="shared" si="223"/>
        <v>0</v>
      </c>
      <c r="AW160" s="13">
        <f t="shared" si="223"/>
        <v>5920</v>
      </c>
      <c r="AX160" s="13">
        <f t="shared" si="223"/>
        <v>0</v>
      </c>
      <c r="AY160" s="13">
        <f t="shared" si="223"/>
        <v>0</v>
      </c>
      <c r="AZ160" s="13">
        <f t="shared" ref="AY160:BH163" si="224">AZ161</f>
        <v>0</v>
      </c>
      <c r="BA160" s="13">
        <f t="shared" si="224"/>
        <v>0</v>
      </c>
      <c r="BB160" s="13">
        <f t="shared" si="224"/>
        <v>0</v>
      </c>
      <c r="BC160" s="13">
        <f t="shared" si="224"/>
        <v>0</v>
      </c>
      <c r="BD160" s="13">
        <f t="shared" si="224"/>
        <v>0</v>
      </c>
      <c r="BE160" s="13">
        <f t="shared" si="224"/>
        <v>0</v>
      </c>
      <c r="BF160" s="13">
        <f t="shared" si="224"/>
        <v>0</v>
      </c>
      <c r="BG160" s="13">
        <f t="shared" si="224"/>
        <v>0</v>
      </c>
      <c r="BH160" s="13">
        <f t="shared" si="224"/>
        <v>0</v>
      </c>
    </row>
    <row r="161" spans="1:60" ht="24" hidden="1" customHeight="1" x14ac:dyDescent="0.25">
      <c r="A161" s="38" t="s">
        <v>11</v>
      </c>
      <c r="B161" s="22">
        <v>920</v>
      </c>
      <c r="C161" s="37" t="s">
        <v>44</v>
      </c>
      <c r="D161" s="37" t="s">
        <v>13</v>
      </c>
      <c r="E161" s="37" t="s">
        <v>90</v>
      </c>
      <c r="F161" s="37"/>
      <c r="G161" s="39">
        <f t="shared" si="221"/>
        <v>5920</v>
      </c>
      <c r="H161" s="39">
        <f t="shared" si="221"/>
        <v>0</v>
      </c>
      <c r="I161" s="39">
        <f t="shared" si="221"/>
        <v>0</v>
      </c>
      <c r="J161" s="39">
        <f t="shared" si="221"/>
        <v>0</v>
      </c>
      <c r="K161" s="39">
        <f t="shared" si="221"/>
        <v>0</v>
      </c>
      <c r="L161" s="39">
        <f t="shared" si="221"/>
        <v>0</v>
      </c>
      <c r="M161" s="39">
        <f t="shared" si="221"/>
        <v>5920</v>
      </c>
      <c r="N161" s="39">
        <f t="shared" si="221"/>
        <v>0</v>
      </c>
      <c r="O161" s="39">
        <f t="shared" si="221"/>
        <v>0</v>
      </c>
      <c r="P161" s="39">
        <f t="shared" si="221"/>
        <v>0</v>
      </c>
      <c r="Q161" s="39">
        <f t="shared" si="221"/>
        <v>0</v>
      </c>
      <c r="R161" s="39">
        <f t="shared" si="221"/>
        <v>0</v>
      </c>
      <c r="S161" s="39">
        <f t="shared" si="221"/>
        <v>5920</v>
      </c>
      <c r="T161" s="39">
        <f t="shared" si="221"/>
        <v>0</v>
      </c>
      <c r="U161" s="39">
        <f t="shared" si="222"/>
        <v>0</v>
      </c>
      <c r="V161" s="39">
        <f t="shared" si="222"/>
        <v>0</v>
      </c>
      <c r="W161" s="39">
        <f t="shared" si="222"/>
        <v>0</v>
      </c>
      <c r="X161" s="39">
        <f t="shared" si="222"/>
        <v>0</v>
      </c>
      <c r="Y161" s="39">
        <f t="shared" si="222"/>
        <v>5920</v>
      </c>
      <c r="Z161" s="39">
        <f t="shared" si="222"/>
        <v>0</v>
      </c>
      <c r="AA161" s="39">
        <f t="shared" si="222"/>
        <v>0</v>
      </c>
      <c r="AB161" s="39">
        <f t="shared" si="222"/>
        <v>0</v>
      </c>
      <c r="AC161" s="39">
        <f t="shared" si="222"/>
        <v>0</v>
      </c>
      <c r="AD161" s="39">
        <f t="shared" si="222"/>
        <v>0</v>
      </c>
      <c r="AE161" s="39">
        <f t="shared" si="222"/>
        <v>5920</v>
      </c>
      <c r="AF161" s="39">
        <f t="shared" si="222"/>
        <v>0</v>
      </c>
      <c r="AG161" s="39">
        <f t="shared" si="223"/>
        <v>0</v>
      </c>
      <c r="AH161" s="39">
        <f t="shared" si="223"/>
        <v>0</v>
      </c>
      <c r="AI161" s="39">
        <f t="shared" si="223"/>
        <v>0</v>
      </c>
      <c r="AJ161" s="39">
        <f t="shared" si="223"/>
        <v>0</v>
      </c>
      <c r="AK161" s="39">
        <f t="shared" si="223"/>
        <v>5920</v>
      </c>
      <c r="AL161" s="39">
        <f t="shared" si="223"/>
        <v>0</v>
      </c>
      <c r="AM161" s="39">
        <f t="shared" si="223"/>
        <v>0</v>
      </c>
      <c r="AN161" s="39">
        <f t="shared" si="223"/>
        <v>0</v>
      </c>
      <c r="AO161" s="39">
        <f t="shared" si="223"/>
        <v>0</v>
      </c>
      <c r="AP161" s="39">
        <f t="shared" si="223"/>
        <v>0</v>
      </c>
      <c r="AQ161" s="39">
        <f t="shared" si="223"/>
        <v>5920</v>
      </c>
      <c r="AR161" s="39">
        <f t="shared" si="223"/>
        <v>0</v>
      </c>
      <c r="AS161" s="39">
        <f t="shared" si="223"/>
        <v>0</v>
      </c>
      <c r="AT161" s="39">
        <f t="shared" si="223"/>
        <v>0</v>
      </c>
      <c r="AU161" s="39">
        <f t="shared" si="223"/>
        <v>0</v>
      </c>
      <c r="AV161" s="39">
        <f t="shared" si="223"/>
        <v>0</v>
      </c>
      <c r="AW161" s="39">
        <f t="shared" si="223"/>
        <v>5920</v>
      </c>
      <c r="AX161" s="39">
        <f t="shared" si="223"/>
        <v>0</v>
      </c>
      <c r="AY161" s="39">
        <f t="shared" si="224"/>
        <v>0</v>
      </c>
      <c r="AZ161" s="39">
        <f t="shared" si="224"/>
        <v>0</v>
      </c>
      <c r="BA161" s="39">
        <f t="shared" si="224"/>
        <v>0</v>
      </c>
      <c r="BB161" s="39">
        <f t="shared" si="224"/>
        <v>0</v>
      </c>
      <c r="BC161" s="39">
        <f t="shared" si="224"/>
        <v>0</v>
      </c>
      <c r="BD161" s="39">
        <f t="shared" si="224"/>
        <v>0</v>
      </c>
      <c r="BE161" s="39">
        <f t="shared" si="224"/>
        <v>0</v>
      </c>
      <c r="BF161" s="39">
        <f t="shared" si="224"/>
        <v>0</v>
      </c>
      <c r="BG161" s="39">
        <f t="shared" si="224"/>
        <v>0</v>
      </c>
      <c r="BH161" s="39">
        <f t="shared" si="224"/>
        <v>0</v>
      </c>
    </row>
    <row r="162" spans="1:60" ht="23.25" hidden="1" customHeight="1" x14ac:dyDescent="0.25">
      <c r="A162" s="38" t="s">
        <v>49</v>
      </c>
      <c r="B162" s="22">
        <v>920</v>
      </c>
      <c r="C162" s="37" t="s">
        <v>44</v>
      </c>
      <c r="D162" s="37" t="s">
        <v>13</v>
      </c>
      <c r="E162" s="37" t="s">
        <v>91</v>
      </c>
      <c r="F162" s="37"/>
      <c r="G162" s="39">
        <f t="shared" si="221"/>
        <v>5920</v>
      </c>
      <c r="H162" s="39">
        <f t="shared" si="221"/>
        <v>0</v>
      </c>
      <c r="I162" s="39">
        <f t="shared" si="221"/>
        <v>0</v>
      </c>
      <c r="J162" s="39">
        <f t="shared" si="221"/>
        <v>0</v>
      </c>
      <c r="K162" s="39">
        <f t="shared" si="221"/>
        <v>0</v>
      </c>
      <c r="L162" s="39">
        <f t="shared" si="221"/>
        <v>0</v>
      </c>
      <c r="M162" s="39">
        <f t="shared" si="221"/>
        <v>5920</v>
      </c>
      <c r="N162" s="39">
        <f t="shared" si="221"/>
        <v>0</v>
      </c>
      <c r="O162" s="39">
        <f t="shared" si="221"/>
        <v>0</v>
      </c>
      <c r="P162" s="39">
        <f t="shared" si="221"/>
        <v>0</v>
      </c>
      <c r="Q162" s="39">
        <f t="shared" si="221"/>
        <v>0</v>
      </c>
      <c r="R162" s="39">
        <f t="shared" si="221"/>
        <v>0</v>
      </c>
      <c r="S162" s="39">
        <f t="shared" si="221"/>
        <v>5920</v>
      </c>
      <c r="T162" s="39">
        <f t="shared" si="221"/>
        <v>0</v>
      </c>
      <c r="U162" s="39">
        <f t="shared" si="222"/>
        <v>0</v>
      </c>
      <c r="V162" s="39">
        <f t="shared" si="222"/>
        <v>0</v>
      </c>
      <c r="W162" s="39">
        <f t="shared" si="222"/>
        <v>0</v>
      </c>
      <c r="X162" s="39">
        <f t="shared" si="222"/>
        <v>0</v>
      </c>
      <c r="Y162" s="39">
        <f t="shared" si="222"/>
        <v>5920</v>
      </c>
      <c r="Z162" s="39">
        <f t="shared" si="222"/>
        <v>0</v>
      </c>
      <c r="AA162" s="39">
        <f t="shared" si="222"/>
        <v>0</v>
      </c>
      <c r="AB162" s="39">
        <f t="shared" si="222"/>
        <v>0</v>
      </c>
      <c r="AC162" s="39">
        <f t="shared" si="222"/>
        <v>0</v>
      </c>
      <c r="AD162" s="39">
        <f t="shared" si="222"/>
        <v>0</v>
      </c>
      <c r="AE162" s="39">
        <f t="shared" si="222"/>
        <v>5920</v>
      </c>
      <c r="AF162" s="39">
        <f t="shared" si="222"/>
        <v>0</v>
      </c>
      <c r="AG162" s="39">
        <f t="shared" si="223"/>
        <v>0</v>
      </c>
      <c r="AH162" s="39">
        <f t="shared" si="223"/>
        <v>0</v>
      </c>
      <c r="AI162" s="39">
        <f t="shared" si="223"/>
        <v>0</v>
      </c>
      <c r="AJ162" s="39">
        <f t="shared" si="223"/>
        <v>0</v>
      </c>
      <c r="AK162" s="39">
        <f t="shared" si="223"/>
        <v>5920</v>
      </c>
      <c r="AL162" s="39">
        <f t="shared" si="223"/>
        <v>0</v>
      </c>
      <c r="AM162" s="39">
        <f t="shared" si="223"/>
        <v>0</v>
      </c>
      <c r="AN162" s="39">
        <f t="shared" si="223"/>
        <v>0</v>
      </c>
      <c r="AO162" s="39">
        <f t="shared" si="223"/>
        <v>0</v>
      </c>
      <c r="AP162" s="39">
        <f t="shared" si="223"/>
        <v>0</v>
      </c>
      <c r="AQ162" s="39">
        <f t="shared" si="223"/>
        <v>5920</v>
      </c>
      <c r="AR162" s="39">
        <f t="shared" si="223"/>
        <v>0</v>
      </c>
      <c r="AS162" s="39">
        <f t="shared" si="223"/>
        <v>0</v>
      </c>
      <c r="AT162" s="39">
        <f t="shared" si="223"/>
        <v>0</v>
      </c>
      <c r="AU162" s="39">
        <f t="shared" si="223"/>
        <v>0</v>
      </c>
      <c r="AV162" s="39">
        <f t="shared" si="223"/>
        <v>0</v>
      </c>
      <c r="AW162" s="39">
        <f t="shared" si="223"/>
        <v>5920</v>
      </c>
      <c r="AX162" s="39">
        <f t="shared" si="223"/>
        <v>0</v>
      </c>
      <c r="AY162" s="39">
        <f t="shared" si="224"/>
        <v>0</v>
      </c>
      <c r="AZ162" s="39">
        <f t="shared" si="224"/>
        <v>0</v>
      </c>
      <c r="BA162" s="39">
        <f t="shared" si="224"/>
        <v>0</v>
      </c>
      <c r="BB162" s="39">
        <f t="shared" si="224"/>
        <v>0</v>
      </c>
      <c r="BC162" s="39">
        <f t="shared" si="224"/>
        <v>0</v>
      </c>
      <c r="BD162" s="39">
        <f t="shared" si="224"/>
        <v>0</v>
      </c>
      <c r="BE162" s="39">
        <f t="shared" si="224"/>
        <v>0</v>
      </c>
      <c r="BF162" s="39">
        <f t="shared" si="224"/>
        <v>0</v>
      </c>
      <c r="BG162" s="39">
        <f t="shared" si="224"/>
        <v>0</v>
      </c>
      <c r="BH162" s="39">
        <f t="shared" si="224"/>
        <v>0</v>
      </c>
    </row>
    <row r="163" spans="1:60" ht="33" hidden="1" x14ac:dyDescent="0.25">
      <c r="A163" s="21" t="s">
        <v>52</v>
      </c>
      <c r="B163" s="22">
        <v>920</v>
      </c>
      <c r="C163" s="20" t="s">
        <v>44</v>
      </c>
      <c r="D163" s="20" t="s">
        <v>13</v>
      </c>
      <c r="E163" s="20" t="s">
        <v>91</v>
      </c>
      <c r="F163" s="20" t="s">
        <v>15</v>
      </c>
      <c r="G163" s="13">
        <f t="shared" si="221"/>
        <v>5920</v>
      </c>
      <c r="H163" s="13">
        <f t="shared" si="221"/>
        <v>0</v>
      </c>
      <c r="I163" s="13">
        <f t="shared" si="221"/>
        <v>0</v>
      </c>
      <c r="J163" s="13">
        <f t="shared" si="221"/>
        <v>0</v>
      </c>
      <c r="K163" s="13">
        <f t="shared" si="221"/>
        <v>0</v>
      </c>
      <c r="L163" s="13">
        <f t="shared" si="221"/>
        <v>0</v>
      </c>
      <c r="M163" s="13">
        <f t="shared" si="221"/>
        <v>5920</v>
      </c>
      <c r="N163" s="13">
        <f t="shared" si="221"/>
        <v>0</v>
      </c>
      <c r="O163" s="13">
        <f t="shared" si="221"/>
        <v>0</v>
      </c>
      <c r="P163" s="13">
        <f t="shared" si="221"/>
        <v>0</v>
      </c>
      <c r="Q163" s="13">
        <f t="shared" si="221"/>
        <v>0</v>
      </c>
      <c r="R163" s="13">
        <f t="shared" si="221"/>
        <v>0</v>
      </c>
      <c r="S163" s="13">
        <f t="shared" si="221"/>
        <v>5920</v>
      </c>
      <c r="T163" s="13">
        <f t="shared" si="221"/>
        <v>0</v>
      </c>
      <c r="U163" s="13">
        <f t="shared" si="222"/>
        <v>0</v>
      </c>
      <c r="V163" s="13">
        <f t="shared" si="222"/>
        <v>0</v>
      </c>
      <c r="W163" s="13">
        <f t="shared" si="222"/>
        <v>0</v>
      </c>
      <c r="X163" s="13">
        <f t="shared" si="222"/>
        <v>0</v>
      </c>
      <c r="Y163" s="13">
        <f t="shared" si="222"/>
        <v>5920</v>
      </c>
      <c r="Z163" s="13">
        <f t="shared" si="222"/>
        <v>0</v>
      </c>
      <c r="AA163" s="13">
        <f t="shared" si="222"/>
        <v>0</v>
      </c>
      <c r="AB163" s="13">
        <f t="shared" si="222"/>
        <v>0</v>
      </c>
      <c r="AC163" s="13">
        <f t="shared" si="222"/>
        <v>0</v>
      </c>
      <c r="AD163" s="13">
        <f t="shared" si="222"/>
        <v>0</v>
      </c>
      <c r="AE163" s="13">
        <f t="shared" si="222"/>
        <v>5920</v>
      </c>
      <c r="AF163" s="13">
        <f t="shared" si="222"/>
        <v>0</v>
      </c>
      <c r="AG163" s="13">
        <f t="shared" si="223"/>
        <v>0</v>
      </c>
      <c r="AH163" s="13">
        <f t="shared" si="223"/>
        <v>0</v>
      </c>
      <c r="AI163" s="13">
        <f t="shared" si="223"/>
        <v>0</v>
      </c>
      <c r="AJ163" s="13">
        <f t="shared" si="223"/>
        <v>0</v>
      </c>
      <c r="AK163" s="13">
        <f t="shared" si="223"/>
        <v>5920</v>
      </c>
      <c r="AL163" s="13">
        <f t="shared" si="223"/>
        <v>0</v>
      </c>
      <c r="AM163" s="13">
        <f t="shared" si="223"/>
        <v>0</v>
      </c>
      <c r="AN163" s="13">
        <f t="shared" si="223"/>
        <v>0</v>
      </c>
      <c r="AO163" s="13">
        <f t="shared" si="223"/>
        <v>0</v>
      </c>
      <c r="AP163" s="13">
        <f t="shared" si="223"/>
        <v>0</v>
      </c>
      <c r="AQ163" s="13">
        <f t="shared" si="223"/>
        <v>5920</v>
      </c>
      <c r="AR163" s="13">
        <f t="shared" si="223"/>
        <v>0</v>
      </c>
      <c r="AS163" s="13">
        <f t="shared" si="223"/>
        <v>0</v>
      </c>
      <c r="AT163" s="13">
        <f t="shared" si="223"/>
        <v>0</v>
      </c>
      <c r="AU163" s="13">
        <f t="shared" si="223"/>
        <v>0</v>
      </c>
      <c r="AV163" s="13">
        <f t="shared" si="223"/>
        <v>0</v>
      </c>
      <c r="AW163" s="13">
        <f t="shared" si="223"/>
        <v>5920</v>
      </c>
      <c r="AX163" s="13">
        <f t="shared" si="223"/>
        <v>0</v>
      </c>
      <c r="AY163" s="13">
        <f t="shared" si="224"/>
        <v>0</v>
      </c>
      <c r="AZ163" s="13">
        <f t="shared" si="224"/>
        <v>0</v>
      </c>
      <c r="BA163" s="13">
        <f t="shared" si="224"/>
        <v>0</v>
      </c>
      <c r="BB163" s="13">
        <f t="shared" si="224"/>
        <v>0</v>
      </c>
      <c r="BC163" s="13">
        <f t="shared" si="224"/>
        <v>0</v>
      </c>
      <c r="BD163" s="13">
        <f t="shared" si="224"/>
        <v>0</v>
      </c>
      <c r="BE163" s="13">
        <f t="shared" si="224"/>
        <v>0</v>
      </c>
      <c r="BF163" s="13">
        <f t="shared" si="224"/>
        <v>0</v>
      </c>
      <c r="BG163" s="13">
        <f t="shared" si="224"/>
        <v>0</v>
      </c>
      <c r="BH163" s="13">
        <f t="shared" si="224"/>
        <v>0</v>
      </c>
    </row>
    <row r="164" spans="1:60" ht="33" hidden="1" x14ac:dyDescent="0.25">
      <c r="A164" s="21" t="s">
        <v>18</v>
      </c>
      <c r="B164" s="22">
        <v>920</v>
      </c>
      <c r="C164" s="20" t="s">
        <v>44</v>
      </c>
      <c r="D164" s="20" t="s">
        <v>13</v>
      </c>
      <c r="E164" s="20" t="s">
        <v>91</v>
      </c>
      <c r="F164" s="20" t="s">
        <v>19</v>
      </c>
      <c r="G164" s="14">
        <v>5920</v>
      </c>
      <c r="H164" s="14"/>
      <c r="I164" s="14"/>
      <c r="J164" s="14"/>
      <c r="K164" s="14"/>
      <c r="L164" s="14"/>
      <c r="M164" s="14">
        <f>G164+I164+J164+K164+L164</f>
        <v>5920</v>
      </c>
      <c r="N164" s="14">
        <f>H164+L164</f>
        <v>0</v>
      </c>
      <c r="O164" s="14"/>
      <c r="P164" s="14"/>
      <c r="Q164" s="14"/>
      <c r="R164" s="14"/>
      <c r="S164" s="14">
        <f>M164+O164+P164+Q164+R164</f>
        <v>5920</v>
      </c>
      <c r="T164" s="14">
        <f>N164+R164</f>
        <v>0</v>
      </c>
      <c r="U164" s="14"/>
      <c r="V164" s="14"/>
      <c r="W164" s="14"/>
      <c r="X164" s="14"/>
      <c r="Y164" s="14">
        <f>S164+U164+V164+W164+X164</f>
        <v>5920</v>
      </c>
      <c r="Z164" s="14">
        <f>T164+X164</f>
        <v>0</v>
      </c>
      <c r="AA164" s="14"/>
      <c r="AB164" s="14"/>
      <c r="AC164" s="14"/>
      <c r="AD164" s="14"/>
      <c r="AE164" s="14">
        <f>Y164+AA164+AB164+AC164+AD164</f>
        <v>5920</v>
      </c>
      <c r="AF164" s="14">
        <f>Z164+AD164</f>
        <v>0</v>
      </c>
      <c r="AG164" s="14"/>
      <c r="AH164" s="14"/>
      <c r="AI164" s="14"/>
      <c r="AJ164" s="14"/>
      <c r="AK164" s="14">
        <f>AE164+AG164+AH164+AI164+AJ164</f>
        <v>5920</v>
      </c>
      <c r="AL164" s="14">
        <f>AF164+AJ164</f>
        <v>0</v>
      </c>
      <c r="AM164" s="14"/>
      <c r="AN164" s="14"/>
      <c r="AO164" s="14"/>
      <c r="AP164" s="14"/>
      <c r="AQ164" s="14">
        <f>AK164+AM164+AN164+AO164+AP164</f>
        <v>5920</v>
      </c>
      <c r="AR164" s="14">
        <f>AL164+AP164</f>
        <v>0</v>
      </c>
      <c r="AS164" s="14"/>
      <c r="AT164" s="14"/>
      <c r="AU164" s="14"/>
      <c r="AV164" s="14"/>
      <c r="AW164" s="14">
        <f>AQ164+AS164+AT164+AU164+AV164</f>
        <v>5920</v>
      </c>
      <c r="AX164" s="14">
        <f>AR164+AV164</f>
        <v>0</v>
      </c>
      <c r="AY164" s="14"/>
      <c r="AZ164" s="14"/>
      <c r="BA164" s="14"/>
      <c r="BB164" s="14"/>
      <c r="BC164" s="14">
        <v>0</v>
      </c>
      <c r="BD164" s="14">
        <f>AX164+BB164</f>
        <v>0</v>
      </c>
      <c r="BE164" s="14">
        <v>0</v>
      </c>
      <c r="BF164" s="14">
        <f>AZ164+BD164</f>
        <v>0</v>
      </c>
      <c r="BG164" s="14">
        <v>0</v>
      </c>
      <c r="BH164" s="14">
        <f>BB164+BF164</f>
        <v>0</v>
      </c>
    </row>
    <row r="165" spans="1:60" ht="27.75" customHeight="1" x14ac:dyDescent="0.25">
      <c r="A165" s="38" t="s">
        <v>24</v>
      </c>
      <c r="B165" s="22">
        <v>920</v>
      </c>
      <c r="C165" s="37" t="s">
        <v>44</v>
      </c>
      <c r="D165" s="37" t="s">
        <v>13</v>
      </c>
      <c r="E165" s="20" t="s">
        <v>25</v>
      </c>
      <c r="F165" s="37"/>
      <c r="G165" s="39">
        <f t="shared" ref="G165:V168" si="225">G166</f>
        <v>4152</v>
      </c>
      <c r="H165" s="39">
        <f t="shared" si="225"/>
        <v>0</v>
      </c>
      <c r="I165" s="39">
        <f t="shared" si="225"/>
        <v>0</v>
      </c>
      <c r="J165" s="39">
        <f t="shared" si="225"/>
        <v>0</v>
      </c>
      <c r="K165" s="39">
        <f t="shared" si="225"/>
        <v>0</v>
      </c>
      <c r="L165" s="39">
        <f t="shared" si="225"/>
        <v>0</v>
      </c>
      <c r="M165" s="39">
        <f t="shared" si="225"/>
        <v>4152</v>
      </c>
      <c r="N165" s="39">
        <f t="shared" si="225"/>
        <v>0</v>
      </c>
      <c r="O165" s="39">
        <f t="shared" si="225"/>
        <v>0</v>
      </c>
      <c r="P165" s="39">
        <f t="shared" si="225"/>
        <v>0</v>
      </c>
      <c r="Q165" s="39">
        <f t="shared" si="225"/>
        <v>0</v>
      </c>
      <c r="R165" s="39">
        <f t="shared" si="225"/>
        <v>0</v>
      </c>
      <c r="S165" s="39">
        <f t="shared" si="225"/>
        <v>4152</v>
      </c>
      <c r="T165" s="39">
        <f t="shared" si="225"/>
        <v>0</v>
      </c>
      <c r="U165" s="39">
        <f t="shared" si="225"/>
        <v>0</v>
      </c>
      <c r="V165" s="39">
        <f t="shared" si="225"/>
        <v>0</v>
      </c>
      <c r="W165" s="39">
        <f t="shared" ref="U165:AJ168" si="226">W166</f>
        <v>0</v>
      </c>
      <c r="X165" s="39">
        <f t="shared" si="226"/>
        <v>0</v>
      </c>
      <c r="Y165" s="39">
        <f t="shared" si="226"/>
        <v>4152</v>
      </c>
      <c r="Z165" s="39">
        <f t="shared" si="226"/>
        <v>0</v>
      </c>
      <c r="AA165" s="39">
        <f t="shared" si="226"/>
        <v>0</v>
      </c>
      <c r="AB165" s="39">
        <f t="shared" si="226"/>
        <v>0</v>
      </c>
      <c r="AC165" s="39">
        <f t="shared" si="226"/>
        <v>0</v>
      </c>
      <c r="AD165" s="39">
        <f t="shared" si="226"/>
        <v>0</v>
      </c>
      <c r="AE165" s="39">
        <f t="shared" si="226"/>
        <v>4152</v>
      </c>
      <c r="AF165" s="39">
        <f t="shared" si="226"/>
        <v>0</v>
      </c>
      <c r="AG165" s="39">
        <f t="shared" si="226"/>
        <v>0</v>
      </c>
      <c r="AH165" s="39">
        <f t="shared" si="226"/>
        <v>0</v>
      </c>
      <c r="AI165" s="39">
        <f t="shared" si="226"/>
        <v>0</v>
      </c>
      <c r="AJ165" s="39">
        <f t="shared" si="226"/>
        <v>0</v>
      </c>
      <c r="AK165" s="39">
        <f t="shared" ref="AG165:AY168" si="227">AK166</f>
        <v>4152</v>
      </c>
      <c r="AL165" s="39">
        <f t="shared" si="227"/>
        <v>0</v>
      </c>
      <c r="AM165" s="39">
        <f t="shared" si="227"/>
        <v>0</v>
      </c>
      <c r="AN165" s="39">
        <f t="shared" si="227"/>
        <v>0</v>
      </c>
      <c r="AO165" s="39">
        <f t="shared" si="227"/>
        <v>0</v>
      </c>
      <c r="AP165" s="39">
        <f t="shared" si="227"/>
        <v>0</v>
      </c>
      <c r="AQ165" s="39">
        <f t="shared" si="227"/>
        <v>4152</v>
      </c>
      <c r="AR165" s="39">
        <f t="shared" si="227"/>
        <v>0</v>
      </c>
      <c r="AS165" s="39">
        <f t="shared" si="227"/>
        <v>0</v>
      </c>
      <c r="AT165" s="39">
        <f t="shared" si="227"/>
        <v>0</v>
      </c>
      <c r="AU165" s="39">
        <f t="shared" si="227"/>
        <v>0</v>
      </c>
      <c r="AV165" s="39">
        <f t="shared" si="227"/>
        <v>0</v>
      </c>
      <c r="AW165" s="39">
        <f t="shared" si="227"/>
        <v>4152</v>
      </c>
      <c r="AX165" s="39">
        <f t="shared" si="227"/>
        <v>0</v>
      </c>
      <c r="AY165" s="39">
        <f t="shared" si="227"/>
        <v>0</v>
      </c>
      <c r="AZ165" s="39">
        <f t="shared" ref="AY165:BH168" si="228">AZ166</f>
        <v>0</v>
      </c>
      <c r="BA165" s="39">
        <f t="shared" si="228"/>
        <v>0</v>
      </c>
      <c r="BB165" s="39">
        <f t="shared" si="228"/>
        <v>0</v>
      </c>
      <c r="BC165" s="39">
        <f t="shared" si="228"/>
        <v>3955</v>
      </c>
      <c r="BD165" s="39">
        <f t="shared" si="228"/>
        <v>0</v>
      </c>
      <c r="BE165" s="39">
        <f>BE166</f>
        <v>4113</v>
      </c>
      <c r="BF165" s="39">
        <f t="shared" si="228"/>
        <v>0</v>
      </c>
      <c r="BG165" s="39">
        <f>BG166</f>
        <v>4279</v>
      </c>
      <c r="BH165" s="39">
        <f t="shared" si="228"/>
        <v>0</v>
      </c>
    </row>
    <row r="166" spans="1:60" ht="24.75" customHeight="1" x14ac:dyDescent="0.25">
      <c r="A166" s="38" t="s">
        <v>11</v>
      </c>
      <c r="B166" s="22">
        <v>920</v>
      </c>
      <c r="C166" s="37" t="s">
        <v>44</v>
      </c>
      <c r="D166" s="37" t="s">
        <v>13</v>
      </c>
      <c r="E166" s="37" t="s">
        <v>26</v>
      </c>
      <c r="F166" s="37"/>
      <c r="G166" s="39">
        <f t="shared" si="225"/>
        <v>4152</v>
      </c>
      <c r="H166" s="39">
        <f t="shared" si="225"/>
        <v>0</v>
      </c>
      <c r="I166" s="39">
        <f t="shared" si="225"/>
        <v>0</v>
      </c>
      <c r="J166" s="39">
        <f t="shared" si="225"/>
        <v>0</v>
      </c>
      <c r="K166" s="39">
        <f t="shared" si="225"/>
        <v>0</v>
      </c>
      <c r="L166" s="39">
        <f t="shared" si="225"/>
        <v>0</v>
      </c>
      <c r="M166" s="39">
        <f t="shared" si="225"/>
        <v>4152</v>
      </c>
      <c r="N166" s="39">
        <f t="shared" si="225"/>
        <v>0</v>
      </c>
      <c r="O166" s="39">
        <f t="shared" si="225"/>
        <v>0</v>
      </c>
      <c r="P166" s="39">
        <f t="shared" si="225"/>
        <v>0</v>
      </c>
      <c r="Q166" s="39">
        <f t="shared" si="225"/>
        <v>0</v>
      </c>
      <c r="R166" s="39">
        <f t="shared" si="225"/>
        <v>0</v>
      </c>
      <c r="S166" s="39">
        <f t="shared" si="225"/>
        <v>4152</v>
      </c>
      <c r="T166" s="39">
        <f t="shared" si="225"/>
        <v>0</v>
      </c>
      <c r="U166" s="39">
        <f t="shared" si="226"/>
        <v>0</v>
      </c>
      <c r="V166" s="39">
        <f t="shared" si="226"/>
        <v>0</v>
      </c>
      <c r="W166" s="39">
        <f t="shared" si="226"/>
        <v>0</v>
      </c>
      <c r="X166" s="39">
        <f t="shared" si="226"/>
        <v>0</v>
      </c>
      <c r="Y166" s="39">
        <f t="shared" si="226"/>
        <v>4152</v>
      </c>
      <c r="Z166" s="39">
        <f t="shared" si="226"/>
        <v>0</v>
      </c>
      <c r="AA166" s="39">
        <f t="shared" si="226"/>
        <v>0</v>
      </c>
      <c r="AB166" s="39">
        <f t="shared" si="226"/>
        <v>0</v>
      </c>
      <c r="AC166" s="39">
        <f t="shared" si="226"/>
        <v>0</v>
      </c>
      <c r="AD166" s="39">
        <f t="shared" si="226"/>
        <v>0</v>
      </c>
      <c r="AE166" s="39">
        <f t="shared" si="226"/>
        <v>4152</v>
      </c>
      <c r="AF166" s="39">
        <f t="shared" si="226"/>
        <v>0</v>
      </c>
      <c r="AG166" s="39">
        <f t="shared" si="227"/>
        <v>0</v>
      </c>
      <c r="AH166" s="39">
        <f t="shared" si="227"/>
        <v>0</v>
      </c>
      <c r="AI166" s="39">
        <f t="shared" si="227"/>
        <v>0</v>
      </c>
      <c r="AJ166" s="39">
        <f t="shared" si="227"/>
        <v>0</v>
      </c>
      <c r="AK166" s="39">
        <f t="shared" si="227"/>
        <v>4152</v>
      </c>
      <c r="AL166" s="39">
        <f t="shared" si="227"/>
        <v>0</v>
      </c>
      <c r="AM166" s="39">
        <f t="shared" si="227"/>
        <v>0</v>
      </c>
      <c r="AN166" s="39">
        <f t="shared" si="227"/>
        <v>0</v>
      </c>
      <c r="AO166" s="39">
        <f t="shared" si="227"/>
        <v>0</v>
      </c>
      <c r="AP166" s="39">
        <f t="shared" si="227"/>
        <v>0</v>
      </c>
      <c r="AQ166" s="39">
        <f t="shared" si="227"/>
        <v>4152</v>
      </c>
      <c r="AR166" s="39">
        <f t="shared" si="227"/>
        <v>0</v>
      </c>
      <c r="AS166" s="39">
        <f t="shared" si="227"/>
        <v>0</v>
      </c>
      <c r="AT166" s="39">
        <f t="shared" si="227"/>
        <v>0</v>
      </c>
      <c r="AU166" s="39">
        <f t="shared" si="227"/>
        <v>0</v>
      </c>
      <c r="AV166" s="39">
        <f t="shared" si="227"/>
        <v>0</v>
      </c>
      <c r="AW166" s="39">
        <f t="shared" si="227"/>
        <v>4152</v>
      </c>
      <c r="AX166" s="39">
        <f t="shared" si="227"/>
        <v>0</v>
      </c>
      <c r="AY166" s="39">
        <f t="shared" si="228"/>
        <v>0</v>
      </c>
      <c r="AZ166" s="39">
        <f t="shared" si="228"/>
        <v>0</v>
      </c>
      <c r="BA166" s="39">
        <f t="shared" si="228"/>
        <v>0</v>
      </c>
      <c r="BB166" s="39">
        <f t="shared" si="228"/>
        <v>0</v>
      </c>
      <c r="BC166" s="39">
        <f t="shared" si="228"/>
        <v>3955</v>
      </c>
      <c r="BD166" s="39">
        <f t="shared" si="228"/>
        <v>0</v>
      </c>
      <c r="BE166" s="39">
        <f>BE167+BE170</f>
        <v>4113</v>
      </c>
      <c r="BF166" s="39">
        <f t="shared" si="228"/>
        <v>0</v>
      </c>
      <c r="BG166" s="39">
        <f>BG167+BG170</f>
        <v>4279</v>
      </c>
      <c r="BH166" s="39">
        <f t="shared" si="228"/>
        <v>0</v>
      </c>
    </row>
    <row r="167" spans="1:60" ht="24" customHeight="1" x14ac:dyDescent="0.25">
      <c r="A167" s="38" t="s">
        <v>49</v>
      </c>
      <c r="B167" s="22">
        <v>920</v>
      </c>
      <c r="C167" s="37" t="s">
        <v>44</v>
      </c>
      <c r="D167" s="37" t="s">
        <v>13</v>
      </c>
      <c r="E167" s="37" t="s">
        <v>51</v>
      </c>
      <c r="F167" s="37"/>
      <c r="G167" s="39">
        <f t="shared" si="225"/>
        <v>4152</v>
      </c>
      <c r="H167" s="39">
        <f t="shared" si="225"/>
        <v>0</v>
      </c>
      <c r="I167" s="39">
        <f t="shared" si="225"/>
        <v>0</v>
      </c>
      <c r="J167" s="39">
        <f t="shared" si="225"/>
        <v>0</v>
      </c>
      <c r="K167" s="39">
        <f t="shared" si="225"/>
        <v>0</v>
      </c>
      <c r="L167" s="39">
        <f t="shared" si="225"/>
        <v>0</v>
      </c>
      <c r="M167" s="39">
        <f t="shared" si="225"/>
        <v>4152</v>
      </c>
      <c r="N167" s="39">
        <f t="shared" si="225"/>
        <v>0</v>
      </c>
      <c r="O167" s="39">
        <f t="shared" si="225"/>
        <v>0</v>
      </c>
      <c r="P167" s="39">
        <f t="shared" si="225"/>
        <v>0</v>
      </c>
      <c r="Q167" s="39">
        <f t="shared" si="225"/>
        <v>0</v>
      </c>
      <c r="R167" s="39">
        <f t="shared" si="225"/>
        <v>0</v>
      </c>
      <c r="S167" s="39">
        <f t="shared" si="225"/>
        <v>4152</v>
      </c>
      <c r="T167" s="39">
        <f t="shared" si="225"/>
        <v>0</v>
      </c>
      <c r="U167" s="39">
        <f t="shared" si="226"/>
        <v>0</v>
      </c>
      <c r="V167" s="39">
        <f t="shared" si="226"/>
        <v>0</v>
      </c>
      <c r="W167" s="39">
        <f t="shared" si="226"/>
        <v>0</v>
      </c>
      <c r="X167" s="39">
        <f t="shared" si="226"/>
        <v>0</v>
      </c>
      <c r="Y167" s="39">
        <f t="shared" si="226"/>
        <v>4152</v>
      </c>
      <c r="Z167" s="39">
        <f t="shared" si="226"/>
        <v>0</v>
      </c>
      <c r="AA167" s="39">
        <f t="shared" si="226"/>
        <v>0</v>
      </c>
      <c r="AB167" s="39">
        <f t="shared" si="226"/>
        <v>0</v>
      </c>
      <c r="AC167" s="39">
        <f t="shared" si="226"/>
        <v>0</v>
      </c>
      <c r="AD167" s="39">
        <f t="shared" si="226"/>
        <v>0</v>
      </c>
      <c r="AE167" s="39">
        <f t="shared" si="226"/>
        <v>4152</v>
      </c>
      <c r="AF167" s="39">
        <f t="shared" si="226"/>
        <v>0</v>
      </c>
      <c r="AG167" s="39">
        <f t="shared" si="227"/>
        <v>0</v>
      </c>
      <c r="AH167" s="39">
        <f t="shared" si="227"/>
        <v>0</v>
      </c>
      <c r="AI167" s="39">
        <f t="shared" si="227"/>
        <v>0</v>
      </c>
      <c r="AJ167" s="39">
        <f t="shared" si="227"/>
        <v>0</v>
      </c>
      <c r="AK167" s="39">
        <f t="shared" si="227"/>
        <v>4152</v>
      </c>
      <c r="AL167" s="39">
        <f t="shared" si="227"/>
        <v>0</v>
      </c>
      <c r="AM167" s="39">
        <f t="shared" si="227"/>
        <v>0</v>
      </c>
      <c r="AN167" s="39">
        <f t="shared" si="227"/>
        <v>0</v>
      </c>
      <c r="AO167" s="39">
        <f t="shared" si="227"/>
        <v>0</v>
      </c>
      <c r="AP167" s="39">
        <f t="shared" si="227"/>
        <v>0</v>
      </c>
      <c r="AQ167" s="39">
        <f t="shared" si="227"/>
        <v>4152</v>
      </c>
      <c r="AR167" s="39">
        <f t="shared" si="227"/>
        <v>0</v>
      </c>
      <c r="AS167" s="39">
        <f t="shared" si="227"/>
        <v>0</v>
      </c>
      <c r="AT167" s="39">
        <f t="shared" si="227"/>
        <v>0</v>
      </c>
      <c r="AU167" s="39">
        <f t="shared" si="227"/>
        <v>0</v>
      </c>
      <c r="AV167" s="39">
        <f t="shared" si="227"/>
        <v>0</v>
      </c>
      <c r="AW167" s="39">
        <f t="shared" si="227"/>
        <v>4152</v>
      </c>
      <c r="AX167" s="39">
        <f t="shared" si="227"/>
        <v>0</v>
      </c>
      <c r="AY167" s="39">
        <f t="shared" si="228"/>
        <v>0</v>
      </c>
      <c r="AZ167" s="39">
        <f t="shared" si="228"/>
        <v>0</v>
      </c>
      <c r="BA167" s="39">
        <f t="shared" si="228"/>
        <v>0</v>
      </c>
      <c r="BB167" s="39">
        <f t="shared" si="228"/>
        <v>0</v>
      </c>
      <c r="BC167" s="39">
        <f t="shared" si="228"/>
        <v>3955</v>
      </c>
      <c r="BD167" s="39">
        <f t="shared" si="228"/>
        <v>0</v>
      </c>
      <c r="BE167" s="39">
        <f t="shared" si="228"/>
        <v>4113</v>
      </c>
      <c r="BF167" s="39">
        <f t="shared" si="228"/>
        <v>0</v>
      </c>
      <c r="BG167" s="39">
        <f t="shared" si="228"/>
        <v>4279</v>
      </c>
      <c r="BH167" s="39">
        <f t="shared" si="228"/>
        <v>0</v>
      </c>
    </row>
    <row r="168" spans="1:60" ht="33" x14ac:dyDescent="0.25">
      <c r="A168" s="21" t="s">
        <v>52</v>
      </c>
      <c r="B168" s="22">
        <v>920</v>
      </c>
      <c r="C168" s="20" t="s">
        <v>44</v>
      </c>
      <c r="D168" s="20" t="s">
        <v>13</v>
      </c>
      <c r="E168" s="20" t="s">
        <v>51</v>
      </c>
      <c r="F168" s="20" t="s">
        <v>15</v>
      </c>
      <c r="G168" s="13">
        <f t="shared" si="225"/>
        <v>4152</v>
      </c>
      <c r="H168" s="13">
        <f t="shared" si="225"/>
        <v>0</v>
      </c>
      <c r="I168" s="13">
        <f t="shared" si="225"/>
        <v>0</v>
      </c>
      <c r="J168" s="13">
        <f t="shared" si="225"/>
        <v>0</v>
      </c>
      <c r="K168" s="13">
        <f t="shared" si="225"/>
        <v>0</v>
      </c>
      <c r="L168" s="13">
        <f t="shared" si="225"/>
        <v>0</v>
      </c>
      <c r="M168" s="13">
        <f t="shared" si="225"/>
        <v>4152</v>
      </c>
      <c r="N168" s="13">
        <f t="shared" si="225"/>
        <v>0</v>
      </c>
      <c r="O168" s="13">
        <f t="shared" si="225"/>
        <v>0</v>
      </c>
      <c r="P168" s="13">
        <f t="shared" si="225"/>
        <v>0</v>
      </c>
      <c r="Q168" s="13">
        <f t="shared" si="225"/>
        <v>0</v>
      </c>
      <c r="R168" s="13">
        <f t="shared" si="225"/>
        <v>0</v>
      </c>
      <c r="S168" s="13">
        <f t="shared" si="225"/>
        <v>4152</v>
      </c>
      <c r="T168" s="13">
        <f t="shared" si="225"/>
        <v>0</v>
      </c>
      <c r="U168" s="13">
        <f t="shared" si="226"/>
        <v>0</v>
      </c>
      <c r="V168" s="13">
        <f t="shared" si="226"/>
        <v>0</v>
      </c>
      <c r="W168" s="13">
        <f t="shared" si="226"/>
        <v>0</v>
      </c>
      <c r="X168" s="13">
        <f t="shared" si="226"/>
        <v>0</v>
      </c>
      <c r="Y168" s="13">
        <f t="shared" si="226"/>
        <v>4152</v>
      </c>
      <c r="Z168" s="13">
        <f t="shared" si="226"/>
        <v>0</v>
      </c>
      <c r="AA168" s="13">
        <f t="shared" si="226"/>
        <v>0</v>
      </c>
      <c r="AB168" s="13">
        <f t="shared" si="226"/>
        <v>0</v>
      </c>
      <c r="AC168" s="13">
        <f t="shared" si="226"/>
        <v>0</v>
      </c>
      <c r="AD168" s="13">
        <f t="shared" si="226"/>
        <v>0</v>
      </c>
      <c r="AE168" s="13">
        <f t="shared" si="226"/>
        <v>4152</v>
      </c>
      <c r="AF168" s="13">
        <f t="shared" si="226"/>
        <v>0</v>
      </c>
      <c r="AG168" s="13">
        <f t="shared" si="227"/>
        <v>0</v>
      </c>
      <c r="AH168" s="13">
        <f t="shared" si="227"/>
        <v>0</v>
      </c>
      <c r="AI168" s="13">
        <f t="shared" si="227"/>
        <v>0</v>
      </c>
      <c r="AJ168" s="13">
        <f t="shared" si="227"/>
        <v>0</v>
      </c>
      <c r="AK168" s="13">
        <f t="shared" si="227"/>
        <v>4152</v>
      </c>
      <c r="AL168" s="13">
        <f t="shared" si="227"/>
        <v>0</v>
      </c>
      <c r="AM168" s="13">
        <f t="shared" si="227"/>
        <v>0</v>
      </c>
      <c r="AN168" s="13">
        <f t="shared" si="227"/>
        <v>0</v>
      </c>
      <c r="AO168" s="13">
        <f t="shared" si="227"/>
        <v>0</v>
      </c>
      <c r="AP168" s="13">
        <f t="shared" si="227"/>
        <v>0</v>
      </c>
      <c r="AQ168" s="13">
        <f t="shared" si="227"/>
        <v>4152</v>
      </c>
      <c r="AR168" s="13">
        <f t="shared" si="227"/>
        <v>0</v>
      </c>
      <c r="AS168" s="13">
        <f t="shared" si="227"/>
        <v>0</v>
      </c>
      <c r="AT168" s="13">
        <f t="shared" si="227"/>
        <v>0</v>
      </c>
      <c r="AU168" s="13">
        <f t="shared" si="227"/>
        <v>0</v>
      </c>
      <c r="AV168" s="13">
        <f t="shared" si="227"/>
        <v>0</v>
      </c>
      <c r="AW168" s="13">
        <f t="shared" si="227"/>
        <v>4152</v>
      </c>
      <c r="AX168" s="13">
        <f t="shared" si="227"/>
        <v>0</v>
      </c>
      <c r="AY168" s="13">
        <f t="shared" si="228"/>
        <v>0</v>
      </c>
      <c r="AZ168" s="13">
        <f t="shared" si="228"/>
        <v>0</v>
      </c>
      <c r="BA168" s="13">
        <f t="shared" si="228"/>
        <v>0</v>
      </c>
      <c r="BB168" s="13">
        <f t="shared" si="228"/>
        <v>0</v>
      </c>
      <c r="BC168" s="13">
        <f t="shared" si="228"/>
        <v>3955</v>
      </c>
      <c r="BD168" s="13">
        <f t="shared" si="228"/>
        <v>0</v>
      </c>
      <c r="BE168" s="13">
        <f t="shared" si="228"/>
        <v>4113</v>
      </c>
      <c r="BF168" s="13">
        <f t="shared" si="228"/>
        <v>0</v>
      </c>
      <c r="BG168" s="13">
        <f t="shared" si="228"/>
        <v>4279</v>
      </c>
      <c r="BH168" s="13">
        <f t="shared" si="228"/>
        <v>0</v>
      </c>
    </row>
    <row r="169" spans="1:60" ht="30.75" customHeight="1" x14ac:dyDescent="0.25">
      <c r="A169" s="21" t="s">
        <v>18</v>
      </c>
      <c r="B169" s="22">
        <v>920</v>
      </c>
      <c r="C169" s="20" t="s">
        <v>44</v>
      </c>
      <c r="D169" s="20" t="s">
        <v>13</v>
      </c>
      <c r="E169" s="20" t="s">
        <v>51</v>
      </c>
      <c r="F169" s="20" t="s">
        <v>19</v>
      </c>
      <c r="G169" s="14">
        <v>4152</v>
      </c>
      <c r="H169" s="14"/>
      <c r="I169" s="14"/>
      <c r="J169" s="14"/>
      <c r="K169" s="14"/>
      <c r="L169" s="14"/>
      <c r="M169" s="14">
        <f>G169+I169+J169+K169+L169</f>
        <v>4152</v>
      </c>
      <c r="N169" s="14">
        <f>H169+L169</f>
        <v>0</v>
      </c>
      <c r="O169" s="14"/>
      <c r="P169" s="14"/>
      <c r="Q169" s="14"/>
      <c r="R169" s="14"/>
      <c r="S169" s="14">
        <f>M169+O169+P169+Q169+R169</f>
        <v>4152</v>
      </c>
      <c r="T169" s="14">
        <f>N169+R169</f>
        <v>0</v>
      </c>
      <c r="U169" s="14"/>
      <c r="V169" s="14"/>
      <c r="W169" s="14"/>
      <c r="X169" s="14"/>
      <c r="Y169" s="14">
        <f>S169+U169+V169+W169+X169</f>
        <v>4152</v>
      </c>
      <c r="Z169" s="14">
        <f>T169+X169</f>
        <v>0</v>
      </c>
      <c r="AA169" s="14"/>
      <c r="AB169" s="14"/>
      <c r="AC169" s="14"/>
      <c r="AD169" s="14"/>
      <c r="AE169" s="14">
        <f>Y169+AA169+AB169+AC169+AD169</f>
        <v>4152</v>
      </c>
      <c r="AF169" s="14">
        <f>Z169+AD169</f>
        <v>0</v>
      </c>
      <c r="AG169" s="14"/>
      <c r="AH169" s="14"/>
      <c r="AI169" s="14"/>
      <c r="AJ169" s="14"/>
      <c r="AK169" s="14">
        <f>AE169+AG169+AH169+AI169+AJ169</f>
        <v>4152</v>
      </c>
      <c r="AL169" s="14">
        <f>AF169+AJ169</f>
        <v>0</v>
      </c>
      <c r="AM169" s="14"/>
      <c r="AN169" s="14"/>
      <c r="AO169" s="14"/>
      <c r="AP169" s="14"/>
      <c r="AQ169" s="14">
        <f>AK169+AM169+AN169+AO169+AP169</f>
        <v>4152</v>
      </c>
      <c r="AR169" s="14">
        <f>AL169+AP169</f>
        <v>0</v>
      </c>
      <c r="AS169" s="14"/>
      <c r="AT169" s="14"/>
      <c r="AU169" s="14"/>
      <c r="AV169" s="14"/>
      <c r="AW169" s="14">
        <f>AQ169+AS169+AT169+AU169+AV169</f>
        <v>4152</v>
      </c>
      <c r="AX169" s="14">
        <f>AR169+AV169</f>
        <v>0</v>
      </c>
      <c r="AY169" s="14"/>
      <c r="AZ169" s="14"/>
      <c r="BA169" s="14"/>
      <c r="BB169" s="14"/>
      <c r="BC169" s="14">
        <v>3955</v>
      </c>
      <c r="BD169" s="14">
        <f>AX169+BB169</f>
        <v>0</v>
      </c>
      <c r="BE169" s="14">
        <v>4113</v>
      </c>
      <c r="BF169" s="14">
        <f>AZ169+BD169</f>
        <v>0</v>
      </c>
      <c r="BG169" s="14">
        <v>4279</v>
      </c>
      <c r="BH169" s="14">
        <f>BB169+BF169</f>
        <v>0</v>
      </c>
    </row>
    <row r="170" spans="1:60" ht="25.5" hidden="1" customHeight="1" x14ac:dyDescent="0.25">
      <c r="A170" s="21" t="s">
        <v>28</v>
      </c>
      <c r="B170" s="22">
        <v>920</v>
      </c>
      <c r="C170" s="20" t="s">
        <v>44</v>
      </c>
      <c r="D170" s="20" t="s">
        <v>13</v>
      </c>
      <c r="E170" s="20" t="s">
        <v>51</v>
      </c>
      <c r="F170" s="20" t="s">
        <v>29</v>
      </c>
      <c r="G170" s="13">
        <f t="shared" ref="G170:BC170" si="229">G171</f>
        <v>1796</v>
      </c>
      <c r="H170" s="13">
        <f t="shared" si="229"/>
        <v>0</v>
      </c>
      <c r="I170" s="13">
        <f t="shared" si="229"/>
        <v>0</v>
      </c>
      <c r="J170" s="13">
        <f t="shared" si="229"/>
        <v>0</v>
      </c>
      <c r="K170" s="13">
        <f t="shared" si="229"/>
        <v>0</v>
      </c>
      <c r="L170" s="13">
        <f t="shared" si="229"/>
        <v>0</v>
      </c>
      <c r="M170" s="13">
        <f t="shared" si="229"/>
        <v>1796</v>
      </c>
      <c r="N170" s="13">
        <f t="shared" si="229"/>
        <v>0</v>
      </c>
      <c r="O170" s="13">
        <f t="shared" si="229"/>
        <v>0</v>
      </c>
      <c r="P170" s="13">
        <f t="shared" si="229"/>
        <v>0</v>
      </c>
      <c r="Q170" s="13">
        <f t="shared" si="229"/>
        <v>0</v>
      </c>
      <c r="R170" s="13">
        <f t="shared" si="229"/>
        <v>0</v>
      </c>
      <c r="S170" s="13">
        <f t="shared" si="229"/>
        <v>1796</v>
      </c>
      <c r="T170" s="13">
        <f t="shared" si="229"/>
        <v>0</v>
      </c>
      <c r="U170" s="13">
        <f t="shared" si="229"/>
        <v>0</v>
      </c>
      <c r="V170" s="13">
        <f t="shared" si="229"/>
        <v>0</v>
      </c>
      <c r="W170" s="13">
        <f t="shared" si="229"/>
        <v>0</v>
      </c>
      <c r="X170" s="13">
        <f t="shared" si="229"/>
        <v>0</v>
      </c>
      <c r="Y170" s="13">
        <f t="shared" si="229"/>
        <v>1796</v>
      </c>
      <c r="Z170" s="13">
        <f t="shared" si="229"/>
        <v>0</v>
      </c>
      <c r="AA170" s="13">
        <f t="shared" si="229"/>
        <v>0</v>
      </c>
      <c r="AB170" s="13">
        <f t="shared" si="229"/>
        <v>0</v>
      </c>
      <c r="AC170" s="13">
        <f t="shared" si="229"/>
        <v>0</v>
      </c>
      <c r="AD170" s="13">
        <f t="shared" si="229"/>
        <v>0</v>
      </c>
      <c r="AE170" s="13">
        <f t="shared" si="229"/>
        <v>1796</v>
      </c>
      <c r="AF170" s="13">
        <f t="shared" si="229"/>
        <v>0</v>
      </c>
      <c r="AG170" s="13">
        <f t="shared" si="229"/>
        <v>0</v>
      </c>
      <c r="AH170" s="13">
        <f t="shared" si="229"/>
        <v>0</v>
      </c>
      <c r="AI170" s="13">
        <f t="shared" si="229"/>
        <v>0</v>
      </c>
      <c r="AJ170" s="13">
        <f t="shared" si="229"/>
        <v>0</v>
      </c>
      <c r="AK170" s="13">
        <f t="shared" si="229"/>
        <v>1796</v>
      </c>
      <c r="AL170" s="13">
        <f t="shared" si="229"/>
        <v>0</v>
      </c>
      <c r="AM170" s="13">
        <f t="shared" si="229"/>
        <v>0</v>
      </c>
      <c r="AN170" s="13">
        <f t="shared" si="229"/>
        <v>0</v>
      </c>
      <c r="AO170" s="13">
        <f t="shared" si="229"/>
        <v>0</v>
      </c>
      <c r="AP170" s="13">
        <f t="shared" si="229"/>
        <v>0</v>
      </c>
      <c r="AQ170" s="13">
        <f t="shared" si="229"/>
        <v>1796</v>
      </c>
      <c r="AR170" s="13">
        <f t="shared" si="229"/>
        <v>0</v>
      </c>
      <c r="AS170" s="13">
        <f t="shared" si="229"/>
        <v>0</v>
      </c>
      <c r="AT170" s="13">
        <f t="shared" si="229"/>
        <v>0</v>
      </c>
      <c r="AU170" s="13">
        <f t="shared" si="229"/>
        <v>0</v>
      </c>
      <c r="AV170" s="13">
        <f t="shared" si="229"/>
        <v>0</v>
      </c>
      <c r="AW170" s="13">
        <f t="shared" si="229"/>
        <v>1796</v>
      </c>
      <c r="AX170" s="13">
        <f t="shared" si="229"/>
        <v>0</v>
      </c>
      <c r="AY170" s="13">
        <f t="shared" si="229"/>
        <v>0</v>
      </c>
      <c r="AZ170" s="13">
        <f t="shared" si="229"/>
        <v>0</v>
      </c>
      <c r="BA170" s="13">
        <f t="shared" si="229"/>
        <v>0</v>
      </c>
      <c r="BB170" s="13">
        <f t="shared" si="229"/>
        <v>0</v>
      </c>
      <c r="BC170" s="13">
        <f t="shared" si="229"/>
        <v>0</v>
      </c>
      <c r="BD170" s="14"/>
      <c r="BE170" s="14">
        <f>BE171</f>
        <v>0</v>
      </c>
      <c r="BF170" s="14"/>
      <c r="BG170" s="14">
        <f>BG171</f>
        <v>0</v>
      </c>
      <c r="BH170" s="14"/>
    </row>
    <row r="171" spans="1:60" ht="49.5" hidden="1" x14ac:dyDescent="0.25">
      <c r="A171" s="21" t="s">
        <v>107</v>
      </c>
      <c r="B171" s="22">
        <v>920</v>
      </c>
      <c r="C171" s="20" t="s">
        <v>44</v>
      </c>
      <c r="D171" s="20" t="s">
        <v>13</v>
      </c>
      <c r="E171" s="20" t="s">
        <v>51</v>
      </c>
      <c r="F171" s="20" t="s">
        <v>53</v>
      </c>
      <c r="G171" s="14">
        <v>1796</v>
      </c>
      <c r="H171" s="14"/>
      <c r="I171" s="14"/>
      <c r="J171" s="14"/>
      <c r="K171" s="14"/>
      <c r="L171" s="14"/>
      <c r="M171" s="14">
        <f>G171+I171+J171+K171+L171</f>
        <v>1796</v>
      </c>
      <c r="N171" s="14">
        <f>H171+L171</f>
        <v>0</v>
      </c>
      <c r="O171" s="14"/>
      <c r="P171" s="14"/>
      <c r="Q171" s="14"/>
      <c r="R171" s="14"/>
      <c r="S171" s="14">
        <f>M171+O171+P171+Q171+R171</f>
        <v>1796</v>
      </c>
      <c r="T171" s="14">
        <f>N171+R171</f>
        <v>0</v>
      </c>
      <c r="U171" s="14"/>
      <c r="V171" s="14"/>
      <c r="W171" s="14"/>
      <c r="X171" s="14"/>
      <c r="Y171" s="14">
        <f>S171+U171+V171+W171+X171</f>
        <v>1796</v>
      </c>
      <c r="Z171" s="14">
        <f>T171+X171</f>
        <v>0</v>
      </c>
      <c r="AA171" s="14"/>
      <c r="AB171" s="14"/>
      <c r="AC171" s="14"/>
      <c r="AD171" s="14"/>
      <c r="AE171" s="14">
        <f>Y171+AA171+AB171+AC171+AD171</f>
        <v>1796</v>
      </c>
      <c r="AF171" s="14">
        <f>Z171+AD171</f>
        <v>0</v>
      </c>
      <c r="AG171" s="14"/>
      <c r="AH171" s="14"/>
      <c r="AI171" s="14"/>
      <c r="AJ171" s="14"/>
      <c r="AK171" s="14">
        <f>AE171+AG171+AH171+AI171+AJ171</f>
        <v>1796</v>
      </c>
      <c r="AL171" s="14">
        <f>AF171+AJ171</f>
        <v>0</v>
      </c>
      <c r="AM171" s="14"/>
      <c r="AN171" s="14"/>
      <c r="AO171" s="14"/>
      <c r="AP171" s="14"/>
      <c r="AQ171" s="14">
        <f>AK171+AM171+AN171+AO171+AP171</f>
        <v>1796</v>
      </c>
      <c r="AR171" s="14">
        <f>AL171+AP171</f>
        <v>0</v>
      </c>
      <c r="AS171" s="14"/>
      <c r="AT171" s="14"/>
      <c r="AU171" s="14"/>
      <c r="AV171" s="14"/>
      <c r="AW171" s="14">
        <f>AQ171+AS171+AT171+AU171+AV171</f>
        <v>1796</v>
      </c>
      <c r="AX171" s="14">
        <f>AR171+AV171</f>
        <v>0</v>
      </c>
      <c r="AY171" s="14"/>
      <c r="AZ171" s="14"/>
      <c r="BA171" s="14"/>
      <c r="BB171" s="14"/>
      <c r="BC171" s="14">
        <v>0</v>
      </c>
      <c r="BD171" s="14"/>
      <c r="BE171" s="14">
        <v>0</v>
      </c>
      <c r="BF171" s="14"/>
      <c r="BG171" s="14">
        <v>0</v>
      </c>
      <c r="BH171" s="14"/>
    </row>
    <row r="172" spans="1:60" ht="26.25" customHeight="1" x14ac:dyDescent="0.3">
      <c r="A172" s="73" t="s">
        <v>60</v>
      </c>
      <c r="B172" s="71">
        <v>920</v>
      </c>
      <c r="C172" s="72" t="s">
        <v>44</v>
      </c>
      <c r="D172" s="72" t="s">
        <v>7</v>
      </c>
      <c r="E172" s="72" t="s">
        <v>58</v>
      </c>
      <c r="F172" s="72" t="s">
        <v>58</v>
      </c>
      <c r="G172" s="69">
        <f>G173+G183+G191+G178</f>
        <v>21732</v>
      </c>
      <c r="H172" s="69">
        <f>H173+H183+H191+H178</f>
        <v>0</v>
      </c>
      <c r="I172" s="69">
        <f t="shared" ref="I172:N172" si="230">I173+I183+I191+I178</f>
        <v>0</v>
      </c>
      <c r="J172" s="69">
        <f t="shared" si="230"/>
        <v>0</v>
      </c>
      <c r="K172" s="69">
        <f t="shared" si="230"/>
        <v>0</v>
      </c>
      <c r="L172" s="69">
        <f t="shared" si="230"/>
        <v>0</v>
      </c>
      <c r="M172" s="69">
        <f t="shared" si="230"/>
        <v>21732</v>
      </c>
      <c r="N172" s="69">
        <f t="shared" si="230"/>
        <v>0</v>
      </c>
      <c r="O172" s="69">
        <f t="shared" ref="O172:T172" si="231">O173+O183+O191+O178</f>
        <v>0</v>
      </c>
      <c r="P172" s="69">
        <f t="shared" si="231"/>
        <v>0</v>
      </c>
      <c r="Q172" s="69">
        <f t="shared" si="231"/>
        <v>0</v>
      </c>
      <c r="R172" s="69">
        <f t="shared" si="231"/>
        <v>0</v>
      </c>
      <c r="S172" s="69">
        <f t="shared" si="231"/>
        <v>21732</v>
      </c>
      <c r="T172" s="69">
        <f t="shared" si="231"/>
        <v>0</v>
      </c>
      <c r="U172" s="69">
        <f t="shared" ref="U172:Z172" si="232">U173+U183+U191+U178</f>
        <v>0</v>
      </c>
      <c r="V172" s="69">
        <f t="shared" si="232"/>
        <v>0</v>
      </c>
      <c r="W172" s="69">
        <f t="shared" si="232"/>
        <v>0</v>
      </c>
      <c r="X172" s="69">
        <f t="shared" si="232"/>
        <v>0</v>
      </c>
      <c r="Y172" s="69">
        <f t="shared" si="232"/>
        <v>21732</v>
      </c>
      <c r="Z172" s="69">
        <f t="shared" si="232"/>
        <v>0</v>
      </c>
      <c r="AA172" s="69">
        <f t="shared" ref="AA172:AF172" si="233">AA173+AA183+AA191+AA178</f>
        <v>0</v>
      </c>
      <c r="AB172" s="69">
        <f t="shared" si="233"/>
        <v>0</v>
      </c>
      <c r="AC172" s="69">
        <f t="shared" si="233"/>
        <v>0</v>
      </c>
      <c r="AD172" s="69">
        <f t="shared" si="233"/>
        <v>0</v>
      </c>
      <c r="AE172" s="69">
        <f t="shared" si="233"/>
        <v>21732</v>
      </c>
      <c r="AF172" s="69">
        <f t="shared" si="233"/>
        <v>0</v>
      </c>
      <c r="AG172" s="69">
        <f t="shared" ref="AG172:AL172" si="234">AG173+AG183+AG191+AG178</f>
        <v>0</v>
      </c>
      <c r="AH172" s="69">
        <f t="shared" si="234"/>
        <v>0</v>
      </c>
      <c r="AI172" s="69">
        <f t="shared" si="234"/>
        <v>0</v>
      </c>
      <c r="AJ172" s="69">
        <f t="shared" si="234"/>
        <v>0</v>
      </c>
      <c r="AK172" s="69">
        <f t="shared" si="234"/>
        <v>21732</v>
      </c>
      <c r="AL172" s="69">
        <f t="shared" si="234"/>
        <v>0</v>
      </c>
      <c r="AM172" s="69">
        <f t="shared" ref="AM172:AR172" si="235">AM173+AM183+AM191+AM178</f>
        <v>0</v>
      </c>
      <c r="AN172" s="69">
        <f t="shared" si="235"/>
        <v>0</v>
      </c>
      <c r="AO172" s="69">
        <f t="shared" si="235"/>
        <v>0</v>
      </c>
      <c r="AP172" s="69">
        <f t="shared" si="235"/>
        <v>0</v>
      </c>
      <c r="AQ172" s="69">
        <f t="shared" si="235"/>
        <v>21732</v>
      </c>
      <c r="AR172" s="69">
        <f t="shared" si="235"/>
        <v>0</v>
      </c>
      <c r="AS172" s="69">
        <f t="shared" ref="AS172:AX172" si="236">AS173+AS183+AS191+AS178</f>
        <v>0</v>
      </c>
      <c r="AT172" s="69">
        <f t="shared" si="236"/>
        <v>0</v>
      </c>
      <c r="AU172" s="69">
        <f t="shared" si="236"/>
        <v>0</v>
      </c>
      <c r="AV172" s="69">
        <f t="shared" si="236"/>
        <v>0</v>
      </c>
      <c r="AW172" s="69">
        <f t="shared" si="236"/>
        <v>21732</v>
      </c>
      <c r="AX172" s="69">
        <f t="shared" si="236"/>
        <v>0</v>
      </c>
      <c r="AY172" s="69">
        <f t="shared" ref="AY172:BB172" si="237">AY173+AY183+AY191+AY178</f>
        <v>0</v>
      </c>
      <c r="AZ172" s="69">
        <f t="shared" si="237"/>
        <v>0</v>
      </c>
      <c r="BA172" s="69">
        <f t="shared" si="237"/>
        <v>0</v>
      </c>
      <c r="BB172" s="69">
        <f t="shared" si="237"/>
        <v>0</v>
      </c>
      <c r="BC172" s="69">
        <f>BC173+BC183+BC191+BC178</f>
        <v>26317</v>
      </c>
      <c r="BD172" s="69">
        <f t="shared" ref="BD172:BH172" si="238">BD173+BD183+BD191+BD178</f>
        <v>0</v>
      </c>
      <c r="BE172" s="69">
        <f t="shared" si="238"/>
        <v>26531</v>
      </c>
      <c r="BF172" s="69">
        <f t="shared" si="238"/>
        <v>0</v>
      </c>
      <c r="BG172" s="69">
        <f>BG173+BG183+BG191+BG178</f>
        <v>26951</v>
      </c>
      <c r="BH172" s="69">
        <f t="shared" si="238"/>
        <v>0</v>
      </c>
    </row>
    <row r="173" spans="1:60" ht="49.5" hidden="1" x14ac:dyDescent="0.25">
      <c r="A173" s="21" t="s">
        <v>125</v>
      </c>
      <c r="B173" s="22">
        <v>920</v>
      </c>
      <c r="C173" s="20" t="s">
        <v>44</v>
      </c>
      <c r="D173" s="20" t="s">
        <v>7</v>
      </c>
      <c r="E173" s="20" t="s">
        <v>70</v>
      </c>
      <c r="F173" s="20"/>
      <c r="G173" s="13">
        <f t="shared" ref="G173:V176" si="239">G174</f>
        <v>0</v>
      </c>
      <c r="H173" s="13">
        <f t="shared" si="239"/>
        <v>0</v>
      </c>
      <c r="I173" s="13">
        <f t="shared" si="239"/>
        <v>0</v>
      </c>
      <c r="J173" s="13">
        <f t="shared" si="239"/>
        <v>0</v>
      </c>
      <c r="K173" s="13">
        <f t="shared" si="239"/>
        <v>0</v>
      </c>
      <c r="L173" s="13">
        <f t="shared" si="239"/>
        <v>0</v>
      </c>
      <c r="M173" s="13">
        <f t="shared" si="239"/>
        <v>0</v>
      </c>
      <c r="N173" s="13">
        <f t="shared" si="239"/>
        <v>0</v>
      </c>
      <c r="O173" s="13">
        <f t="shared" si="239"/>
        <v>0</v>
      </c>
      <c r="P173" s="13">
        <f t="shared" si="239"/>
        <v>0</v>
      </c>
      <c r="Q173" s="13">
        <f t="shared" si="239"/>
        <v>0</v>
      </c>
      <c r="R173" s="13">
        <f t="shared" si="239"/>
        <v>0</v>
      </c>
      <c r="S173" s="13">
        <f t="shared" si="239"/>
        <v>0</v>
      </c>
      <c r="T173" s="13">
        <f t="shared" si="239"/>
        <v>0</v>
      </c>
      <c r="U173" s="13">
        <f t="shared" si="239"/>
        <v>0</v>
      </c>
      <c r="V173" s="13">
        <f t="shared" si="239"/>
        <v>0</v>
      </c>
      <c r="W173" s="13">
        <f t="shared" ref="U173:AJ176" si="240">W174</f>
        <v>0</v>
      </c>
      <c r="X173" s="13">
        <f t="shared" si="240"/>
        <v>0</v>
      </c>
      <c r="Y173" s="13">
        <f t="shared" si="240"/>
        <v>0</v>
      </c>
      <c r="Z173" s="13">
        <f t="shared" si="240"/>
        <v>0</v>
      </c>
      <c r="AA173" s="13">
        <f t="shared" si="240"/>
        <v>0</v>
      </c>
      <c r="AB173" s="13">
        <f t="shared" si="240"/>
        <v>0</v>
      </c>
      <c r="AC173" s="13">
        <f t="shared" si="240"/>
        <v>0</v>
      </c>
      <c r="AD173" s="13">
        <f t="shared" si="240"/>
        <v>0</v>
      </c>
      <c r="AE173" s="13">
        <f t="shared" si="240"/>
        <v>0</v>
      </c>
      <c r="AF173" s="13">
        <f t="shared" si="240"/>
        <v>0</v>
      </c>
      <c r="AG173" s="13">
        <f t="shared" si="240"/>
        <v>0</v>
      </c>
      <c r="AH173" s="13">
        <f t="shared" si="240"/>
        <v>0</v>
      </c>
      <c r="AI173" s="13">
        <f t="shared" si="240"/>
        <v>0</v>
      </c>
      <c r="AJ173" s="13">
        <f t="shared" si="240"/>
        <v>0</v>
      </c>
      <c r="AK173" s="13">
        <f t="shared" ref="AG173:AY176" si="241">AK174</f>
        <v>0</v>
      </c>
      <c r="AL173" s="13">
        <f t="shared" si="241"/>
        <v>0</v>
      </c>
      <c r="AM173" s="13">
        <f t="shared" si="241"/>
        <v>0</v>
      </c>
      <c r="AN173" s="13">
        <f t="shared" si="241"/>
        <v>0</v>
      </c>
      <c r="AO173" s="13">
        <f t="shared" si="241"/>
        <v>0</v>
      </c>
      <c r="AP173" s="13">
        <f t="shared" si="241"/>
        <v>0</v>
      </c>
      <c r="AQ173" s="13">
        <f t="shared" si="241"/>
        <v>0</v>
      </c>
      <c r="AR173" s="13">
        <f t="shared" si="241"/>
        <v>0</v>
      </c>
      <c r="AS173" s="13">
        <f t="shared" si="241"/>
        <v>0</v>
      </c>
      <c r="AT173" s="13">
        <f t="shared" si="241"/>
        <v>0</v>
      </c>
      <c r="AU173" s="13">
        <f t="shared" si="241"/>
        <v>0</v>
      </c>
      <c r="AV173" s="13">
        <f t="shared" si="241"/>
        <v>0</v>
      </c>
      <c r="AW173" s="13">
        <f t="shared" si="241"/>
        <v>0</v>
      </c>
      <c r="AX173" s="13">
        <f t="shared" si="241"/>
        <v>0</v>
      </c>
      <c r="AY173" s="13">
        <f t="shared" si="241"/>
        <v>0</v>
      </c>
      <c r="AZ173" s="13">
        <f t="shared" ref="AY173:BH176" si="242">AZ174</f>
        <v>0</v>
      </c>
      <c r="BA173" s="13">
        <f t="shared" si="242"/>
        <v>0</v>
      </c>
      <c r="BB173" s="13">
        <f t="shared" si="242"/>
        <v>0</v>
      </c>
      <c r="BC173" s="13">
        <f t="shared" si="242"/>
        <v>0</v>
      </c>
      <c r="BD173" s="13">
        <f t="shared" si="242"/>
        <v>0</v>
      </c>
      <c r="BE173" s="13">
        <f t="shared" si="242"/>
        <v>0</v>
      </c>
      <c r="BF173" s="13">
        <f t="shared" si="242"/>
        <v>0</v>
      </c>
      <c r="BG173" s="13">
        <f t="shared" si="242"/>
        <v>0</v>
      </c>
      <c r="BH173" s="13">
        <f t="shared" si="242"/>
        <v>0</v>
      </c>
    </row>
    <row r="174" spans="1:60" hidden="1" x14ac:dyDescent="0.25">
      <c r="A174" s="21" t="s">
        <v>11</v>
      </c>
      <c r="B174" s="22">
        <v>920</v>
      </c>
      <c r="C174" s="20" t="s">
        <v>44</v>
      </c>
      <c r="D174" s="20" t="s">
        <v>7</v>
      </c>
      <c r="E174" s="20" t="s">
        <v>71</v>
      </c>
      <c r="F174" s="20"/>
      <c r="G174" s="13">
        <f t="shared" si="239"/>
        <v>0</v>
      </c>
      <c r="H174" s="13">
        <f t="shared" si="239"/>
        <v>0</v>
      </c>
      <c r="I174" s="13">
        <f t="shared" si="239"/>
        <v>0</v>
      </c>
      <c r="J174" s="13">
        <f t="shared" si="239"/>
        <v>0</v>
      </c>
      <c r="K174" s="13">
        <f t="shared" si="239"/>
        <v>0</v>
      </c>
      <c r="L174" s="13">
        <f t="shared" si="239"/>
        <v>0</v>
      </c>
      <c r="M174" s="13">
        <f t="shared" si="239"/>
        <v>0</v>
      </c>
      <c r="N174" s="13">
        <f t="shared" si="239"/>
        <v>0</v>
      </c>
      <c r="O174" s="13">
        <f t="shared" si="239"/>
        <v>0</v>
      </c>
      <c r="P174" s="13">
        <f t="shared" si="239"/>
        <v>0</v>
      </c>
      <c r="Q174" s="13">
        <f t="shared" si="239"/>
        <v>0</v>
      </c>
      <c r="R174" s="13">
        <f t="shared" si="239"/>
        <v>0</v>
      </c>
      <c r="S174" s="13">
        <f t="shared" si="239"/>
        <v>0</v>
      </c>
      <c r="T174" s="13">
        <f t="shared" si="239"/>
        <v>0</v>
      </c>
      <c r="U174" s="13">
        <f t="shared" si="240"/>
        <v>0</v>
      </c>
      <c r="V174" s="13">
        <f t="shared" si="240"/>
        <v>0</v>
      </c>
      <c r="W174" s="13">
        <f t="shared" si="240"/>
        <v>0</v>
      </c>
      <c r="X174" s="13">
        <f t="shared" si="240"/>
        <v>0</v>
      </c>
      <c r="Y174" s="13">
        <f t="shared" si="240"/>
        <v>0</v>
      </c>
      <c r="Z174" s="13">
        <f t="shared" si="240"/>
        <v>0</v>
      </c>
      <c r="AA174" s="13">
        <f t="shared" si="240"/>
        <v>0</v>
      </c>
      <c r="AB174" s="13">
        <f t="shared" si="240"/>
        <v>0</v>
      </c>
      <c r="AC174" s="13">
        <f t="shared" si="240"/>
        <v>0</v>
      </c>
      <c r="AD174" s="13">
        <f t="shared" si="240"/>
        <v>0</v>
      </c>
      <c r="AE174" s="13">
        <f t="shared" si="240"/>
        <v>0</v>
      </c>
      <c r="AF174" s="13">
        <f t="shared" si="240"/>
        <v>0</v>
      </c>
      <c r="AG174" s="13">
        <f t="shared" si="241"/>
        <v>0</v>
      </c>
      <c r="AH174" s="13">
        <f t="shared" si="241"/>
        <v>0</v>
      </c>
      <c r="AI174" s="13">
        <f t="shared" si="241"/>
        <v>0</v>
      </c>
      <c r="AJ174" s="13">
        <f t="shared" si="241"/>
        <v>0</v>
      </c>
      <c r="AK174" s="13">
        <f t="shared" si="241"/>
        <v>0</v>
      </c>
      <c r="AL174" s="13">
        <f t="shared" si="241"/>
        <v>0</v>
      </c>
      <c r="AM174" s="13">
        <f t="shared" si="241"/>
        <v>0</v>
      </c>
      <c r="AN174" s="13">
        <f t="shared" si="241"/>
        <v>0</v>
      </c>
      <c r="AO174" s="13">
        <f t="shared" si="241"/>
        <v>0</v>
      </c>
      <c r="AP174" s="13">
        <f t="shared" si="241"/>
        <v>0</v>
      </c>
      <c r="AQ174" s="13">
        <f t="shared" si="241"/>
        <v>0</v>
      </c>
      <c r="AR174" s="13">
        <f t="shared" si="241"/>
        <v>0</v>
      </c>
      <c r="AS174" s="13">
        <f t="shared" si="241"/>
        <v>0</v>
      </c>
      <c r="AT174" s="13">
        <f t="shared" si="241"/>
        <v>0</v>
      </c>
      <c r="AU174" s="13">
        <f t="shared" si="241"/>
        <v>0</v>
      </c>
      <c r="AV174" s="13">
        <f t="shared" si="241"/>
        <v>0</v>
      </c>
      <c r="AW174" s="13">
        <f t="shared" si="241"/>
        <v>0</v>
      </c>
      <c r="AX174" s="13">
        <f t="shared" si="241"/>
        <v>0</v>
      </c>
      <c r="AY174" s="13">
        <f t="shared" si="242"/>
        <v>0</v>
      </c>
      <c r="AZ174" s="13">
        <f t="shared" si="242"/>
        <v>0</v>
      </c>
      <c r="BA174" s="13">
        <f t="shared" si="242"/>
        <v>0</v>
      </c>
      <c r="BB174" s="13">
        <f t="shared" si="242"/>
        <v>0</v>
      </c>
      <c r="BC174" s="13">
        <f t="shared" si="242"/>
        <v>0</v>
      </c>
      <c r="BD174" s="13">
        <f t="shared" si="242"/>
        <v>0</v>
      </c>
      <c r="BE174" s="13">
        <f t="shared" si="242"/>
        <v>0</v>
      </c>
      <c r="BF174" s="13">
        <f t="shared" si="242"/>
        <v>0</v>
      </c>
      <c r="BG174" s="13">
        <f t="shared" si="242"/>
        <v>0</v>
      </c>
      <c r="BH174" s="13">
        <f t="shared" si="242"/>
        <v>0</v>
      </c>
    </row>
    <row r="175" spans="1:60" hidden="1" x14ac:dyDescent="0.25">
      <c r="A175" s="21" t="s">
        <v>61</v>
      </c>
      <c r="B175" s="22">
        <v>920</v>
      </c>
      <c r="C175" s="20" t="s">
        <v>44</v>
      </c>
      <c r="D175" s="20" t="s">
        <v>7</v>
      </c>
      <c r="E175" s="20" t="s">
        <v>72</v>
      </c>
      <c r="F175" s="20"/>
      <c r="G175" s="13">
        <f t="shared" si="239"/>
        <v>0</v>
      </c>
      <c r="H175" s="13">
        <f t="shared" si="239"/>
        <v>0</v>
      </c>
      <c r="I175" s="13">
        <f t="shared" si="239"/>
        <v>0</v>
      </c>
      <c r="J175" s="13">
        <f t="shared" si="239"/>
        <v>0</v>
      </c>
      <c r="K175" s="13">
        <f t="shared" si="239"/>
        <v>0</v>
      </c>
      <c r="L175" s="13">
        <f t="shared" si="239"/>
        <v>0</v>
      </c>
      <c r="M175" s="13">
        <f t="shared" si="239"/>
        <v>0</v>
      </c>
      <c r="N175" s="13">
        <f t="shared" si="239"/>
        <v>0</v>
      </c>
      <c r="O175" s="13">
        <f t="shared" si="239"/>
        <v>0</v>
      </c>
      <c r="P175" s="13">
        <f t="shared" si="239"/>
        <v>0</v>
      </c>
      <c r="Q175" s="13">
        <f t="shared" si="239"/>
        <v>0</v>
      </c>
      <c r="R175" s="13">
        <f t="shared" si="239"/>
        <v>0</v>
      </c>
      <c r="S175" s="13">
        <f t="shared" si="239"/>
        <v>0</v>
      </c>
      <c r="T175" s="13">
        <f t="shared" si="239"/>
        <v>0</v>
      </c>
      <c r="U175" s="13">
        <f t="shared" si="240"/>
        <v>0</v>
      </c>
      <c r="V175" s="13">
        <f t="shared" si="240"/>
        <v>0</v>
      </c>
      <c r="W175" s="13">
        <f t="shared" si="240"/>
        <v>0</v>
      </c>
      <c r="X175" s="13">
        <f t="shared" si="240"/>
        <v>0</v>
      </c>
      <c r="Y175" s="13">
        <f t="shared" si="240"/>
        <v>0</v>
      </c>
      <c r="Z175" s="13">
        <f t="shared" si="240"/>
        <v>0</v>
      </c>
      <c r="AA175" s="13">
        <f t="shared" si="240"/>
        <v>0</v>
      </c>
      <c r="AB175" s="13">
        <f t="shared" si="240"/>
        <v>0</v>
      </c>
      <c r="AC175" s="13">
        <f t="shared" si="240"/>
        <v>0</v>
      </c>
      <c r="AD175" s="13">
        <f t="shared" si="240"/>
        <v>0</v>
      </c>
      <c r="AE175" s="13">
        <f t="shared" si="240"/>
        <v>0</v>
      </c>
      <c r="AF175" s="13">
        <f t="shared" si="240"/>
        <v>0</v>
      </c>
      <c r="AG175" s="13">
        <f t="shared" si="241"/>
        <v>0</v>
      </c>
      <c r="AH175" s="13">
        <f t="shared" si="241"/>
        <v>0</v>
      </c>
      <c r="AI175" s="13">
        <f t="shared" si="241"/>
        <v>0</v>
      </c>
      <c r="AJ175" s="13">
        <f t="shared" si="241"/>
        <v>0</v>
      </c>
      <c r="AK175" s="13">
        <f t="shared" si="241"/>
        <v>0</v>
      </c>
      <c r="AL175" s="13">
        <f t="shared" si="241"/>
        <v>0</v>
      </c>
      <c r="AM175" s="13">
        <f t="shared" si="241"/>
        <v>0</v>
      </c>
      <c r="AN175" s="13">
        <f t="shared" si="241"/>
        <v>0</v>
      </c>
      <c r="AO175" s="13">
        <f t="shared" si="241"/>
        <v>0</v>
      </c>
      <c r="AP175" s="13">
        <f t="shared" si="241"/>
        <v>0</v>
      </c>
      <c r="AQ175" s="13">
        <f t="shared" si="241"/>
        <v>0</v>
      </c>
      <c r="AR175" s="13">
        <f t="shared" si="241"/>
        <v>0</v>
      </c>
      <c r="AS175" s="13">
        <f t="shared" si="241"/>
        <v>0</v>
      </c>
      <c r="AT175" s="13">
        <f t="shared" si="241"/>
        <v>0</v>
      </c>
      <c r="AU175" s="13">
        <f t="shared" si="241"/>
        <v>0</v>
      </c>
      <c r="AV175" s="13">
        <f t="shared" si="241"/>
        <v>0</v>
      </c>
      <c r="AW175" s="13">
        <f t="shared" si="241"/>
        <v>0</v>
      </c>
      <c r="AX175" s="13">
        <f t="shared" si="241"/>
        <v>0</v>
      </c>
      <c r="AY175" s="13">
        <f t="shared" si="242"/>
        <v>0</v>
      </c>
      <c r="AZ175" s="13">
        <f t="shared" si="242"/>
        <v>0</v>
      </c>
      <c r="BA175" s="13">
        <f t="shared" si="242"/>
        <v>0</v>
      </c>
      <c r="BB175" s="13">
        <f t="shared" si="242"/>
        <v>0</v>
      </c>
      <c r="BC175" s="13">
        <f t="shared" si="242"/>
        <v>0</v>
      </c>
      <c r="BD175" s="13">
        <f t="shared" si="242"/>
        <v>0</v>
      </c>
      <c r="BE175" s="13">
        <f t="shared" si="242"/>
        <v>0</v>
      </c>
      <c r="BF175" s="13">
        <f t="shared" si="242"/>
        <v>0</v>
      </c>
      <c r="BG175" s="13">
        <f t="shared" si="242"/>
        <v>0</v>
      </c>
      <c r="BH175" s="13">
        <f t="shared" si="242"/>
        <v>0</v>
      </c>
    </row>
    <row r="176" spans="1:60" hidden="1" x14ac:dyDescent="0.25">
      <c r="A176" s="21" t="s">
        <v>28</v>
      </c>
      <c r="B176" s="22">
        <v>920</v>
      </c>
      <c r="C176" s="20" t="s">
        <v>44</v>
      </c>
      <c r="D176" s="20" t="s">
        <v>7</v>
      </c>
      <c r="E176" s="20" t="s">
        <v>72</v>
      </c>
      <c r="F176" s="20" t="s">
        <v>29</v>
      </c>
      <c r="G176" s="13">
        <f t="shared" si="239"/>
        <v>0</v>
      </c>
      <c r="H176" s="13">
        <f t="shared" si="239"/>
        <v>0</v>
      </c>
      <c r="I176" s="13">
        <f t="shared" si="239"/>
        <v>0</v>
      </c>
      <c r="J176" s="13">
        <f t="shared" si="239"/>
        <v>0</v>
      </c>
      <c r="K176" s="13">
        <f t="shared" si="239"/>
        <v>0</v>
      </c>
      <c r="L176" s="13">
        <f t="shared" si="239"/>
        <v>0</v>
      </c>
      <c r="M176" s="13">
        <f t="shared" si="239"/>
        <v>0</v>
      </c>
      <c r="N176" s="13">
        <f t="shared" si="239"/>
        <v>0</v>
      </c>
      <c r="O176" s="13">
        <f t="shared" si="239"/>
        <v>0</v>
      </c>
      <c r="P176" s="13">
        <f t="shared" si="239"/>
        <v>0</v>
      </c>
      <c r="Q176" s="13">
        <f t="shared" si="239"/>
        <v>0</v>
      </c>
      <c r="R176" s="13">
        <f t="shared" si="239"/>
        <v>0</v>
      </c>
      <c r="S176" s="13">
        <f t="shared" si="239"/>
        <v>0</v>
      </c>
      <c r="T176" s="13">
        <f t="shared" si="239"/>
        <v>0</v>
      </c>
      <c r="U176" s="13">
        <f t="shared" si="240"/>
        <v>0</v>
      </c>
      <c r="V176" s="13">
        <f t="shared" si="240"/>
        <v>0</v>
      </c>
      <c r="W176" s="13">
        <f t="shared" si="240"/>
        <v>0</v>
      </c>
      <c r="X176" s="13">
        <f t="shared" si="240"/>
        <v>0</v>
      </c>
      <c r="Y176" s="13">
        <f t="shared" si="240"/>
        <v>0</v>
      </c>
      <c r="Z176" s="13">
        <f t="shared" si="240"/>
        <v>0</v>
      </c>
      <c r="AA176" s="13">
        <f t="shared" si="240"/>
        <v>0</v>
      </c>
      <c r="AB176" s="13">
        <f t="shared" si="240"/>
        <v>0</v>
      </c>
      <c r="AC176" s="13">
        <f t="shared" si="240"/>
        <v>0</v>
      </c>
      <c r="AD176" s="13">
        <f t="shared" si="240"/>
        <v>0</v>
      </c>
      <c r="AE176" s="13">
        <f t="shared" si="240"/>
        <v>0</v>
      </c>
      <c r="AF176" s="13">
        <f t="shared" si="240"/>
        <v>0</v>
      </c>
      <c r="AG176" s="13">
        <f t="shared" si="241"/>
        <v>0</v>
      </c>
      <c r="AH176" s="13">
        <f t="shared" si="241"/>
        <v>0</v>
      </c>
      <c r="AI176" s="13">
        <f t="shared" si="241"/>
        <v>0</v>
      </c>
      <c r="AJ176" s="13">
        <f t="shared" si="241"/>
        <v>0</v>
      </c>
      <c r="AK176" s="13">
        <f t="shared" si="241"/>
        <v>0</v>
      </c>
      <c r="AL176" s="13">
        <f t="shared" si="241"/>
        <v>0</v>
      </c>
      <c r="AM176" s="13">
        <f t="shared" si="241"/>
        <v>0</v>
      </c>
      <c r="AN176" s="13">
        <f t="shared" si="241"/>
        <v>0</v>
      </c>
      <c r="AO176" s="13">
        <f t="shared" si="241"/>
        <v>0</v>
      </c>
      <c r="AP176" s="13">
        <f t="shared" si="241"/>
        <v>0</v>
      </c>
      <c r="AQ176" s="13">
        <f t="shared" si="241"/>
        <v>0</v>
      </c>
      <c r="AR176" s="13">
        <f t="shared" si="241"/>
        <v>0</v>
      </c>
      <c r="AS176" s="13">
        <f t="shared" si="241"/>
        <v>0</v>
      </c>
      <c r="AT176" s="13">
        <f t="shared" si="241"/>
        <v>0</v>
      </c>
      <c r="AU176" s="13">
        <f t="shared" si="241"/>
        <v>0</v>
      </c>
      <c r="AV176" s="13">
        <f t="shared" si="241"/>
        <v>0</v>
      </c>
      <c r="AW176" s="13">
        <f t="shared" si="241"/>
        <v>0</v>
      </c>
      <c r="AX176" s="13">
        <f t="shared" si="241"/>
        <v>0</v>
      </c>
      <c r="AY176" s="13">
        <f t="shared" si="242"/>
        <v>0</v>
      </c>
      <c r="AZ176" s="13">
        <f t="shared" si="242"/>
        <v>0</v>
      </c>
      <c r="BA176" s="13">
        <f t="shared" si="242"/>
        <v>0</v>
      </c>
      <c r="BB176" s="13">
        <f t="shared" si="242"/>
        <v>0</v>
      </c>
      <c r="BC176" s="13">
        <f t="shared" si="242"/>
        <v>0</v>
      </c>
      <c r="BD176" s="13">
        <f t="shared" si="242"/>
        <v>0</v>
      </c>
      <c r="BE176" s="13">
        <f t="shared" si="242"/>
        <v>0</v>
      </c>
      <c r="BF176" s="13">
        <f t="shared" si="242"/>
        <v>0</v>
      </c>
      <c r="BG176" s="13">
        <f t="shared" si="242"/>
        <v>0</v>
      </c>
      <c r="BH176" s="13">
        <f t="shared" si="242"/>
        <v>0</v>
      </c>
    </row>
    <row r="177" spans="1:60" ht="8.25" hidden="1" customHeight="1" x14ac:dyDescent="0.25">
      <c r="A177" s="21" t="s">
        <v>107</v>
      </c>
      <c r="B177" s="22">
        <v>920</v>
      </c>
      <c r="C177" s="20" t="s">
        <v>44</v>
      </c>
      <c r="D177" s="20" t="s">
        <v>7</v>
      </c>
      <c r="E177" s="20" t="s">
        <v>72</v>
      </c>
      <c r="F177" s="20" t="s">
        <v>53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</row>
    <row r="178" spans="1:60" ht="49.5" x14ac:dyDescent="0.25">
      <c r="A178" s="21" t="s">
        <v>212</v>
      </c>
      <c r="B178" s="22">
        <v>920</v>
      </c>
      <c r="C178" s="20" t="s">
        <v>44</v>
      </c>
      <c r="D178" s="20" t="s">
        <v>7</v>
      </c>
      <c r="E178" s="20" t="s">
        <v>89</v>
      </c>
      <c r="F178" s="20"/>
      <c r="G178" s="13">
        <f t="shared" ref="G178:V181" si="243">G179</f>
        <v>608</v>
      </c>
      <c r="H178" s="13">
        <f t="shared" si="243"/>
        <v>0</v>
      </c>
      <c r="I178" s="13">
        <f t="shared" si="243"/>
        <v>0</v>
      </c>
      <c r="J178" s="13">
        <f t="shared" si="243"/>
        <v>0</v>
      </c>
      <c r="K178" s="13">
        <f t="shared" si="243"/>
        <v>0</v>
      </c>
      <c r="L178" s="13">
        <f t="shared" si="243"/>
        <v>0</v>
      </c>
      <c r="M178" s="13">
        <f t="shared" si="243"/>
        <v>608</v>
      </c>
      <c r="N178" s="13">
        <f t="shared" si="243"/>
        <v>0</v>
      </c>
      <c r="O178" s="13">
        <f t="shared" si="243"/>
        <v>0</v>
      </c>
      <c r="P178" s="13">
        <f t="shared" si="243"/>
        <v>0</v>
      </c>
      <c r="Q178" s="13">
        <f t="shared" si="243"/>
        <v>0</v>
      </c>
      <c r="R178" s="13">
        <f t="shared" si="243"/>
        <v>0</v>
      </c>
      <c r="S178" s="13">
        <f t="shared" si="243"/>
        <v>608</v>
      </c>
      <c r="T178" s="13">
        <f t="shared" si="243"/>
        <v>0</v>
      </c>
      <c r="U178" s="13">
        <f t="shared" si="243"/>
        <v>0</v>
      </c>
      <c r="V178" s="13">
        <f t="shared" si="243"/>
        <v>0</v>
      </c>
      <c r="W178" s="13">
        <f t="shared" ref="U178:AJ181" si="244">W179</f>
        <v>0</v>
      </c>
      <c r="X178" s="13">
        <f t="shared" si="244"/>
        <v>0</v>
      </c>
      <c r="Y178" s="13">
        <f t="shared" si="244"/>
        <v>608</v>
      </c>
      <c r="Z178" s="13">
        <f t="shared" si="244"/>
        <v>0</v>
      </c>
      <c r="AA178" s="13">
        <f t="shared" si="244"/>
        <v>0</v>
      </c>
      <c r="AB178" s="13">
        <f t="shared" si="244"/>
        <v>0</v>
      </c>
      <c r="AC178" s="13">
        <f t="shared" si="244"/>
        <v>0</v>
      </c>
      <c r="AD178" s="13">
        <f t="shared" si="244"/>
        <v>0</v>
      </c>
      <c r="AE178" s="13">
        <f t="shared" si="244"/>
        <v>608</v>
      </c>
      <c r="AF178" s="13">
        <f t="shared" si="244"/>
        <v>0</v>
      </c>
      <c r="AG178" s="13">
        <f t="shared" si="244"/>
        <v>0</v>
      </c>
      <c r="AH178" s="13">
        <f t="shared" si="244"/>
        <v>0</v>
      </c>
      <c r="AI178" s="13">
        <f t="shared" si="244"/>
        <v>0</v>
      </c>
      <c r="AJ178" s="13">
        <f t="shared" si="244"/>
        <v>0</v>
      </c>
      <c r="AK178" s="13">
        <f t="shared" ref="AG178:AY181" si="245">AK179</f>
        <v>608</v>
      </c>
      <c r="AL178" s="13">
        <f t="shared" si="245"/>
        <v>0</v>
      </c>
      <c r="AM178" s="13">
        <f t="shared" si="245"/>
        <v>0</v>
      </c>
      <c r="AN178" s="13">
        <f t="shared" si="245"/>
        <v>0</v>
      </c>
      <c r="AO178" s="13">
        <f t="shared" si="245"/>
        <v>0</v>
      </c>
      <c r="AP178" s="13">
        <f t="shared" si="245"/>
        <v>0</v>
      </c>
      <c r="AQ178" s="13">
        <f t="shared" si="245"/>
        <v>608</v>
      </c>
      <c r="AR178" s="13">
        <f t="shared" si="245"/>
        <v>0</v>
      </c>
      <c r="AS178" s="13">
        <f t="shared" si="245"/>
        <v>0</v>
      </c>
      <c r="AT178" s="13">
        <f t="shared" si="245"/>
        <v>0</v>
      </c>
      <c r="AU178" s="13">
        <f t="shared" si="245"/>
        <v>0</v>
      </c>
      <c r="AV178" s="13">
        <f t="shared" si="245"/>
        <v>0</v>
      </c>
      <c r="AW178" s="13">
        <f t="shared" si="245"/>
        <v>608</v>
      </c>
      <c r="AX178" s="13">
        <f t="shared" si="245"/>
        <v>0</v>
      </c>
      <c r="AY178" s="13">
        <f t="shared" si="245"/>
        <v>0</v>
      </c>
      <c r="AZ178" s="13">
        <f t="shared" ref="AY178:BH181" si="246">AZ179</f>
        <v>0</v>
      </c>
      <c r="BA178" s="13">
        <f t="shared" si="246"/>
        <v>0</v>
      </c>
      <c r="BB178" s="13">
        <f t="shared" si="246"/>
        <v>0</v>
      </c>
      <c r="BC178" s="13">
        <f t="shared" si="246"/>
        <v>600</v>
      </c>
      <c r="BD178" s="13">
        <f t="shared" si="246"/>
        <v>0</v>
      </c>
      <c r="BE178" s="13">
        <f t="shared" si="246"/>
        <v>600</v>
      </c>
      <c r="BF178" s="13">
        <f t="shared" si="246"/>
        <v>0</v>
      </c>
      <c r="BG178" s="13">
        <f t="shared" si="246"/>
        <v>600</v>
      </c>
      <c r="BH178" s="13">
        <f t="shared" si="246"/>
        <v>0</v>
      </c>
    </row>
    <row r="179" spans="1:60" x14ac:dyDescent="0.25">
      <c r="A179" s="21" t="s">
        <v>11</v>
      </c>
      <c r="B179" s="22">
        <v>920</v>
      </c>
      <c r="C179" s="20" t="s">
        <v>44</v>
      </c>
      <c r="D179" s="20" t="s">
        <v>7</v>
      </c>
      <c r="E179" s="20" t="s">
        <v>90</v>
      </c>
      <c r="F179" s="20"/>
      <c r="G179" s="13">
        <f t="shared" si="243"/>
        <v>608</v>
      </c>
      <c r="H179" s="13">
        <f t="shared" si="243"/>
        <v>0</v>
      </c>
      <c r="I179" s="13">
        <f t="shared" si="243"/>
        <v>0</v>
      </c>
      <c r="J179" s="13">
        <f t="shared" si="243"/>
        <v>0</v>
      </c>
      <c r="K179" s="13">
        <f t="shared" si="243"/>
        <v>0</v>
      </c>
      <c r="L179" s="13">
        <f t="shared" si="243"/>
        <v>0</v>
      </c>
      <c r="M179" s="13">
        <f t="shared" si="243"/>
        <v>608</v>
      </c>
      <c r="N179" s="13">
        <f t="shared" si="243"/>
        <v>0</v>
      </c>
      <c r="O179" s="13">
        <f t="shared" si="243"/>
        <v>0</v>
      </c>
      <c r="P179" s="13">
        <f t="shared" si="243"/>
        <v>0</v>
      </c>
      <c r="Q179" s="13">
        <f t="shared" si="243"/>
        <v>0</v>
      </c>
      <c r="R179" s="13">
        <f t="shared" si="243"/>
        <v>0</v>
      </c>
      <c r="S179" s="13">
        <f t="shared" si="243"/>
        <v>608</v>
      </c>
      <c r="T179" s="13">
        <f t="shared" si="243"/>
        <v>0</v>
      </c>
      <c r="U179" s="13">
        <f t="shared" si="244"/>
        <v>0</v>
      </c>
      <c r="V179" s="13">
        <f t="shared" si="244"/>
        <v>0</v>
      </c>
      <c r="W179" s="13">
        <f t="shared" si="244"/>
        <v>0</v>
      </c>
      <c r="X179" s="13">
        <f t="shared" si="244"/>
        <v>0</v>
      </c>
      <c r="Y179" s="13">
        <f t="shared" si="244"/>
        <v>608</v>
      </c>
      <c r="Z179" s="13">
        <f t="shared" si="244"/>
        <v>0</v>
      </c>
      <c r="AA179" s="13">
        <f t="shared" si="244"/>
        <v>0</v>
      </c>
      <c r="AB179" s="13">
        <f t="shared" si="244"/>
        <v>0</v>
      </c>
      <c r="AC179" s="13">
        <f t="shared" si="244"/>
        <v>0</v>
      </c>
      <c r="AD179" s="13">
        <f t="shared" si="244"/>
        <v>0</v>
      </c>
      <c r="AE179" s="13">
        <f t="shared" si="244"/>
        <v>608</v>
      </c>
      <c r="AF179" s="13">
        <f t="shared" si="244"/>
        <v>0</v>
      </c>
      <c r="AG179" s="13">
        <f t="shared" si="245"/>
        <v>0</v>
      </c>
      <c r="AH179" s="13">
        <f t="shared" si="245"/>
        <v>0</v>
      </c>
      <c r="AI179" s="13">
        <f t="shared" si="245"/>
        <v>0</v>
      </c>
      <c r="AJ179" s="13">
        <f t="shared" si="245"/>
        <v>0</v>
      </c>
      <c r="AK179" s="13">
        <f t="shared" si="245"/>
        <v>608</v>
      </c>
      <c r="AL179" s="13">
        <f t="shared" si="245"/>
        <v>0</v>
      </c>
      <c r="AM179" s="13">
        <f t="shared" si="245"/>
        <v>0</v>
      </c>
      <c r="AN179" s="13">
        <f t="shared" si="245"/>
        <v>0</v>
      </c>
      <c r="AO179" s="13">
        <f t="shared" si="245"/>
        <v>0</v>
      </c>
      <c r="AP179" s="13">
        <f t="shared" si="245"/>
        <v>0</v>
      </c>
      <c r="AQ179" s="13">
        <f t="shared" si="245"/>
        <v>608</v>
      </c>
      <c r="AR179" s="13">
        <f t="shared" si="245"/>
        <v>0</v>
      </c>
      <c r="AS179" s="13">
        <f t="shared" si="245"/>
        <v>0</v>
      </c>
      <c r="AT179" s="13">
        <f t="shared" si="245"/>
        <v>0</v>
      </c>
      <c r="AU179" s="13">
        <f t="shared" si="245"/>
        <v>0</v>
      </c>
      <c r="AV179" s="13">
        <f t="shared" si="245"/>
        <v>0</v>
      </c>
      <c r="AW179" s="13">
        <f t="shared" si="245"/>
        <v>608</v>
      </c>
      <c r="AX179" s="13">
        <f t="shared" si="245"/>
        <v>0</v>
      </c>
      <c r="AY179" s="13">
        <f t="shared" si="246"/>
        <v>0</v>
      </c>
      <c r="AZ179" s="13">
        <f t="shared" si="246"/>
        <v>0</v>
      </c>
      <c r="BA179" s="13">
        <f t="shared" si="246"/>
        <v>0</v>
      </c>
      <c r="BB179" s="13">
        <f t="shared" si="246"/>
        <v>0</v>
      </c>
      <c r="BC179" s="13">
        <f t="shared" si="246"/>
        <v>600</v>
      </c>
      <c r="BD179" s="13">
        <f t="shared" si="246"/>
        <v>0</v>
      </c>
      <c r="BE179" s="13">
        <f t="shared" si="246"/>
        <v>600</v>
      </c>
      <c r="BF179" s="13">
        <f t="shared" si="246"/>
        <v>0</v>
      </c>
      <c r="BG179" s="13">
        <f t="shared" si="246"/>
        <v>600</v>
      </c>
      <c r="BH179" s="13">
        <f t="shared" si="246"/>
        <v>0</v>
      </c>
    </row>
    <row r="180" spans="1:60" x14ac:dyDescent="0.25">
      <c r="A180" s="21" t="s">
        <v>61</v>
      </c>
      <c r="B180" s="22">
        <v>920</v>
      </c>
      <c r="C180" s="20" t="s">
        <v>44</v>
      </c>
      <c r="D180" s="20" t="s">
        <v>7</v>
      </c>
      <c r="E180" s="20" t="s">
        <v>92</v>
      </c>
      <c r="F180" s="20"/>
      <c r="G180" s="13">
        <f t="shared" si="243"/>
        <v>608</v>
      </c>
      <c r="H180" s="13">
        <f t="shared" si="243"/>
        <v>0</v>
      </c>
      <c r="I180" s="13">
        <f t="shared" si="243"/>
        <v>0</v>
      </c>
      <c r="J180" s="13">
        <f t="shared" si="243"/>
        <v>0</v>
      </c>
      <c r="K180" s="13">
        <f t="shared" si="243"/>
        <v>0</v>
      </c>
      <c r="L180" s="13">
        <f t="shared" si="243"/>
        <v>0</v>
      </c>
      <c r="M180" s="13">
        <f t="shared" si="243"/>
        <v>608</v>
      </c>
      <c r="N180" s="13">
        <f t="shared" si="243"/>
        <v>0</v>
      </c>
      <c r="O180" s="13">
        <f t="shared" si="243"/>
        <v>0</v>
      </c>
      <c r="P180" s="13">
        <f t="shared" si="243"/>
        <v>0</v>
      </c>
      <c r="Q180" s="13">
        <f t="shared" si="243"/>
        <v>0</v>
      </c>
      <c r="R180" s="13">
        <f t="shared" si="243"/>
        <v>0</v>
      </c>
      <c r="S180" s="13">
        <f t="shared" si="243"/>
        <v>608</v>
      </c>
      <c r="T180" s="13">
        <f t="shared" si="243"/>
        <v>0</v>
      </c>
      <c r="U180" s="13">
        <f t="shared" si="244"/>
        <v>0</v>
      </c>
      <c r="V180" s="13">
        <f t="shared" si="244"/>
        <v>0</v>
      </c>
      <c r="W180" s="13">
        <f t="shared" si="244"/>
        <v>0</v>
      </c>
      <c r="X180" s="13">
        <f t="shared" si="244"/>
        <v>0</v>
      </c>
      <c r="Y180" s="13">
        <f t="shared" si="244"/>
        <v>608</v>
      </c>
      <c r="Z180" s="13">
        <f t="shared" si="244"/>
        <v>0</v>
      </c>
      <c r="AA180" s="13">
        <f t="shared" si="244"/>
        <v>0</v>
      </c>
      <c r="AB180" s="13">
        <f t="shared" si="244"/>
        <v>0</v>
      </c>
      <c r="AC180" s="13">
        <f t="shared" si="244"/>
        <v>0</v>
      </c>
      <c r="AD180" s="13">
        <f t="shared" si="244"/>
        <v>0</v>
      </c>
      <c r="AE180" s="13">
        <f t="shared" si="244"/>
        <v>608</v>
      </c>
      <c r="AF180" s="13">
        <f t="shared" si="244"/>
        <v>0</v>
      </c>
      <c r="AG180" s="13">
        <f t="shared" si="245"/>
        <v>0</v>
      </c>
      <c r="AH180" s="13">
        <f t="shared" si="245"/>
        <v>0</v>
      </c>
      <c r="AI180" s="13">
        <f t="shared" si="245"/>
        <v>0</v>
      </c>
      <c r="AJ180" s="13">
        <f t="shared" si="245"/>
        <v>0</v>
      </c>
      <c r="AK180" s="13">
        <f t="shared" si="245"/>
        <v>608</v>
      </c>
      <c r="AL180" s="13">
        <f t="shared" si="245"/>
        <v>0</v>
      </c>
      <c r="AM180" s="13">
        <f t="shared" si="245"/>
        <v>0</v>
      </c>
      <c r="AN180" s="13">
        <f t="shared" si="245"/>
        <v>0</v>
      </c>
      <c r="AO180" s="13">
        <f t="shared" si="245"/>
        <v>0</v>
      </c>
      <c r="AP180" s="13">
        <f t="shared" si="245"/>
        <v>0</v>
      </c>
      <c r="AQ180" s="13">
        <f t="shared" si="245"/>
        <v>608</v>
      </c>
      <c r="AR180" s="13">
        <f t="shared" si="245"/>
        <v>0</v>
      </c>
      <c r="AS180" s="13">
        <f t="shared" si="245"/>
        <v>0</v>
      </c>
      <c r="AT180" s="13">
        <f t="shared" si="245"/>
        <v>0</v>
      </c>
      <c r="AU180" s="13">
        <f t="shared" si="245"/>
        <v>0</v>
      </c>
      <c r="AV180" s="13">
        <f t="shared" si="245"/>
        <v>0</v>
      </c>
      <c r="AW180" s="13">
        <f t="shared" si="245"/>
        <v>608</v>
      </c>
      <c r="AX180" s="13">
        <f t="shared" si="245"/>
        <v>0</v>
      </c>
      <c r="AY180" s="13">
        <f t="shared" si="246"/>
        <v>0</v>
      </c>
      <c r="AZ180" s="13">
        <f t="shared" si="246"/>
        <v>0</v>
      </c>
      <c r="BA180" s="13">
        <f t="shared" si="246"/>
        <v>0</v>
      </c>
      <c r="BB180" s="13">
        <f t="shared" si="246"/>
        <v>0</v>
      </c>
      <c r="BC180" s="13">
        <f t="shared" si="246"/>
        <v>600</v>
      </c>
      <c r="BD180" s="13">
        <f t="shared" si="246"/>
        <v>0</v>
      </c>
      <c r="BE180" s="13">
        <f t="shared" si="246"/>
        <v>600</v>
      </c>
      <c r="BF180" s="13">
        <f t="shared" si="246"/>
        <v>0</v>
      </c>
      <c r="BG180" s="13">
        <f t="shared" si="246"/>
        <v>600</v>
      </c>
      <c r="BH180" s="13">
        <f t="shared" si="246"/>
        <v>0</v>
      </c>
    </row>
    <row r="181" spans="1:60" ht="33" x14ac:dyDescent="0.25">
      <c r="A181" s="21" t="s">
        <v>52</v>
      </c>
      <c r="B181" s="22">
        <v>920</v>
      </c>
      <c r="C181" s="20" t="s">
        <v>44</v>
      </c>
      <c r="D181" s="20" t="s">
        <v>7</v>
      </c>
      <c r="E181" s="20" t="s">
        <v>92</v>
      </c>
      <c r="F181" s="20" t="s">
        <v>15</v>
      </c>
      <c r="G181" s="13">
        <f t="shared" si="243"/>
        <v>608</v>
      </c>
      <c r="H181" s="13">
        <f t="shared" si="243"/>
        <v>0</v>
      </c>
      <c r="I181" s="13">
        <f t="shared" si="243"/>
        <v>0</v>
      </c>
      <c r="J181" s="13">
        <f t="shared" si="243"/>
        <v>0</v>
      </c>
      <c r="K181" s="13">
        <f t="shared" si="243"/>
        <v>0</v>
      </c>
      <c r="L181" s="13">
        <f t="shared" si="243"/>
        <v>0</v>
      </c>
      <c r="M181" s="13">
        <f t="shared" si="243"/>
        <v>608</v>
      </c>
      <c r="N181" s="13">
        <f t="shared" si="243"/>
        <v>0</v>
      </c>
      <c r="O181" s="13">
        <f t="shared" si="243"/>
        <v>0</v>
      </c>
      <c r="P181" s="13">
        <f t="shared" si="243"/>
        <v>0</v>
      </c>
      <c r="Q181" s="13">
        <f t="shared" si="243"/>
        <v>0</v>
      </c>
      <c r="R181" s="13">
        <f t="shared" si="243"/>
        <v>0</v>
      </c>
      <c r="S181" s="13">
        <f t="shared" si="243"/>
        <v>608</v>
      </c>
      <c r="T181" s="13">
        <f t="shared" si="243"/>
        <v>0</v>
      </c>
      <c r="U181" s="13">
        <f t="shared" si="244"/>
        <v>0</v>
      </c>
      <c r="V181" s="13">
        <f t="shared" si="244"/>
        <v>0</v>
      </c>
      <c r="W181" s="13">
        <f t="shared" si="244"/>
        <v>0</v>
      </c>
      <c r="X181" s="13">
        <f t="shared" si="244"/>
        <v>0</v>
      </c>
      <c r="Y181" s="13">
        <f t="shared" si="244"/>
        <v>608</v>
      </c>
      <c r="Z181" s="13">
        <f t="shared" si="244"/>
        <v>0</v>
      </c>
      <c r="AA181" s="13">
        <f t="shared" si="244"/>
        <v>0</v>
      </c>
      <c r="AB181" s="13">
        <f t="shared" si="244"/>
        <v>0</v>
      </c>
      <c r="AC181" s="13">
        <f t="shared" si="244"/>
        <v>0</v>
      </c>
      <c r="AD181" s="13">
        <f t="shared" si="244"/>
        <v>0</v>
      </c>
      <c r="AE181" s="13">
        <f t="shared" si="244"/>
        <v>608</v>
      </c>
      <c r="AF181" s="13">
        <f t="shared" si="244"/>
        <v>0</v>
      </c>
      <c r="AG181" s="13">
        <f t="shared" si="245"/>
        <v>0</v>
      </c>
      <c r="AH181" s="13">
        <f t="shared" si="245"/>
        <v>0</v>
      </c>
      <c r="AI181" s="13">
        <f t="shared" si="245"/>
        <v>0</v>
      </c>
      <c r="AJ181" s="13">
        <f t="shared" si="245"/>
        <v>0</v>
      </c>
      <c r="AK181" s="13">
        <f t="shared" si="245"/>
        <v>608</v>
      </c>
      <c r="AL181" s="13">
        <f t="shared" si="245"/>
        <v>0</v>
      </c>
      <c r="AM181" s="13">
        <f t="shared" si="245"/>
        <v>0</v>
      </c>
      <c r="AN181" s="13">
        <f t="shared" si="245"/>
        <v>0</v>
      </c>
      <c r="AO181" s="13">
        <f t="shared" si="245"/>
        <v>0</v>
      </c>
      <c r="AP181" s="13">
        <f t="shared" si="245"/>
        <v>0</v>
      </c>
      <c r="AQ181" s="13">
        <f t="shared" si="245"/>
        <v>608</v>
      </c>
      <c r="AR181" s="13">
        <f t="shared" si="245"/>
        <v>0</v>
      </c>
      <c r="AS181" s="13">
        <f t="shared" si="245"/>
        <v>0</v>
      </c>
      <c r="AT181" s="13">
        <f t="shared" si="245"/>
        <v>0</v>
      </c>
      <c r="AU181" s="13">
        <f t="shared" si="245"/>
        <v>0</v>
      </c>
      <c r="AV181" s="13">
        <f t="shared" si="245"/>
        <v>0</v>
      </c>
      <c r="AW181" s="13">
        <f t="shared" si="245"/>
        <v>608</v>
      </c>
      <c r="AX181" s="13">
        <f t="shared" si="245"/>
        <v>0</v>
      </c>
      <c r="AY181" s="13">
        <f t="shared" si="246"/>
        <v>0</v>
      </c>
      <c r="AZ181" s="13">
        <f t="shared" si="246"/>
        <v>0</v>
      </c>
      <c r="BA181" s="13">
        <f t="shared" si="246"/>
        <v>0</v>
      </c>
      <c r="BB181" s="13">
        <f t="shared" si="246"/>
        <v>0</v>
      </c>
      <c r="BC181" s="13">
        <f t="shared" si="246"/>
        <v>600</v>
      </c>
      <c r="BD181" s="13">
        <f t="shared" si="246"/>
        <v>0</v>
      </c>
      <c r="BE181" s="13">
        <f t="shared" si="246"/>
        <v>600</v>
      </c>
      <c r="BF181" s="13">
        <f t="shared" si="246"/>
        <v>0</v>
      </c>
      <c r="BG181" s="13">
        <f t="shared" si="246"/>
        <v>600</v>
      </c>
      <c r="BH181" s="13">
        <f t="shared" si="246"/>
        <v>0</v>
      </c>
    </row>
    <row r="182" spans="1:60" ht="33" x14ac:dyDescent="0.25">
      <c r="A182" s="21" t="s">
        <v>18</v>
      </c>
      <c r="B182" s="22">
        <v>920</v>
      </c>
      <c r="C182" s="20" t="s">
        <v>44</v>
      </c>
      <c r="D182" s="20" t="s">
        <v>7</v>
      </c>
      <c r="E182" s="20" t="s">
        <v>92</v>
      </c>
      <c r="F182" s="20" t="s">
        <v>19</v>
      </c>
      <c r="G182" s="14">
        <v>608</v>
      </c>
      <c r="H182" s="14"/>
      <c r="I182" s="14"/>
      <c r="J182" s="14"/>
      <c r="K182" s="14"/>
      <c r="L182" s="14"/>
      <c r="M182" s="14">
        <f>G182+I182+J182+K182+L182</f>
        <v>608</v>
      </c>
      <c r="N182" s="14">
        <f>H182+L182</f>
        <v>0</v>
      </c>
      <c r="O182" s="14"/>
      <c r="P182" s="14"/>
      <c r="Q182" s="14"/>
      <c r="R182" s="14"/>
      <c r="S182" s="14">
        <f>M182+O182+P182+Q182+R182</f>
        <v>608</v>
      </c>
      <c r="T182" s="14">
        <f>N182+R182</f>
        <v>0</v>
      </c>
      <c r="U182" s="14"/>
      <c r="V182" s="14"/>
      <c r="W182" s="14"/>
      <c r="X182" s="14"/>
      <c r="Y182" s="14">
        <f>S182+U182+V182+W182+X182</f>
        <v>608</v>
      </c>
      <c r="Z182" s="14">
        <f>T182+X182</f>
        <v>0</v>
      </c>
      <c r="AA182" s="14"/>
      <c r="AB182" s="14"/>
      <c r="AC182" s="14"/>
      <c r="AD182" s="14"/>
      <c r="AE182" s="14">
        <f>Y182+AA182+AB182+AC182+AD182</f>
        <v>608</v>
      </c>
      <c r="AF182" s="14">
        <f>Z182+AD182</f>
        <v>0</v>
      </c>
      <c r="AG182" s="14"/>
      <c r="AH182" s="14"/>
      <c r="AI182" s="14"/>
      <c r="AJ182" s="14"/>
      <c r="AK182" s="14">
        <f>AE182+AG182+AH182+AI182+AJ182</f>
        <v>608</v>
      </c>
      <c r="AL182" s="14">
        <f>AF182+AJ182</f>
        <v>0</v>
      </c>
      <c r="AM182" s="14"/>
      <c r="AN182" s="14"/>
      <c r="AO182" s="14"/>
      <c r="AP182" s="14"/>
      <c r="AQ182" s="14">
        <f>AK182+AM182+AN182+AO182+AP182</f>
        <v>608</v>
      </c>
      <c r="AR182" s="14">
        <f>AL182+AP182</f>
        <v>0</v>
      </c>
      <c r="AS182" s="14"/>
      <c r="AT182" s="14"/>
      <c r="AU182" s="14"/>
      <c r="AV182" s="14"/>
      <c r="AW182" s="14">
        <f>AQ182+AS182+AT182+AU182+AV182</f>
        <v>608</v>
      </c>
      <c r="AX182" s="14">
        <f>AR182+AV182</f>
        <v>0</v>
      </c>
      <c r="AY182" s="14"/>
      <c r="AZ182" s="14"/>
      <c r="BA182" s="14"/>
      <c r="BB182" s="14"/>
      <c r="BC182" s="14">
        <v>600</v>
      </c>
      <c r="BD182" s="14">
        <f>AX182+BB182</f>
        <v>0</v>
      </c>
      <c r="BE182" s="14">
        <f>AY182+BA182+BB182+BC182+BD182</f>
        <v>600</v>
      </c>
      <c r="BF182" s="14">
        <f>AZ182+BD182</f>
        <v>0</v>
      </c>
      <c r="BG182" s="14">
        <v>600</v>
      </c>
      <c r="BH182" s="14">
        <f>BB182+BF182</f>
        <v>0</v>
      </c>
    </row>
    <row r="183" spans="1:60" ht="49.5" x14ac:dyDescent="0.25">
      <c r="A183" s="35" t="s">
        <v>213</v>
      </c>
      <c r="B183" s="22">
        <v>920</v>
      </c>
      <c r="C183" s="20" t="s">
        <v>44</v>
      </c>
      <c r="D183" s="20" t="s">
        <v>7</v>
      </c>
      <c r="E183" s="20" t="s">
        <v>97</v>
      </c>
      <c r="F183" s="20"/>
      <c r="G183" s="13">
        <f>G184+G188</f>
        <v>16641</v>
      </c>
      <c r="H183" s="13">
        <f>H184+H188</f>
        <v>0</v>
      </c>
      <c r="I183" s="13">
        <f t="shared" ref="I183:N183" si="247">I184+I188</f>
        <v>0</v>
      </c>
      <c r="J183" s="13">
        <f t="shared" si="247"/>
        <v>0</v>
      </c>
      <c r="K183" s="13">
        <f t="shared" si="247"/>
        <v>0</v>
      </c>
      <c r="L183" s="13">
        <f t="shared" si="247"/>
        <v>0</v>
      </c>
      <c r="M183" s="13">
        <f t="shared" si="247"/>
        <v>16641</v>
      </c>
      <c r="N183" s="13">
        <f t="shared" si="247"/>
        <v>0</v>
      </c>
      <c r="O183" s="13">
        <f t="shared" ref="O183:T183" si="248">O184+O188</f>
        <v>0</v>
      </c>
      <c r="P183" s="13">
        <f t="shared" si="248"/>
        <v>0</v>
      </c>
      <c r="Q183" s="13">
        <f t="shared" si="248"/>
        <v>0</v>
      </c>
      <c r="R183" s="13">
        <f t="shared" si="248"/>
        <v>0</v>
      </c>
      <c r="S183" s="13">
        <f t="shared" si="248"/>
        <v>16641</v>
      </c>
      <c r="T183" s="13">
        <f t="shared" si="248"/>
        <v>0</v>
      </c>
      <c r="U183" s="13">
        <f t="shared" ref="U183:Z183" si="249">U184+U188</f>
        <v>0</v>
      </c>
      <c r="V183" s="13">
        <f t="shared" si="249"/>
        <v>0</v>
      </c>
      <c r="W183" s="13">
        <f t="shared" si="249"/>
        <v>0</v>
      </c>
      <c r="X183" s="13">
        <f t="shared" si="249"/>
        <v>0</v>
      </c>
      <c r="Y183" s="13">
        <f t="shared" si="249"/>
        <v>16641</v>
      </c>
      <c r="Z183" s="13">
        <f t="shared" si="249"/>
        <v>0</v>
      </c>
      <c r="AA183" s="13">
        <f t="shared" ref="AA183:AF183" si="250">AA184+AA188</f>
        <v>0</v>
      </c>
      <c r="AB183" s="13">
        <f t="shared" si="250"/>
        <v>0</v>
      </c>
      <c r="AC183" s="13">
        <f t="shared" si="250"/>
        <v>0</v>
      </c>
      <c r="AD183" s="13">
        <f t="shared" si="250"/>
        <v>0</v>
      </c>
      <c r="AE183" s="13">
        <f t="shared" si="250"/>
        <v>16641</v>
      </c>
      <c r="AF183" s="13">
        <f t="shared" si="250"/>
        <v>0</v>
      </c>
      <c r="AG183" s="13">
        <f t="shared" ref="AG183:AL183" si="251">AG184+AG188</f>
        <v>0</v>
      </c>
      <c r="AH183" s="13">
        <f t="shared" si="251"/>
        <v>0</v>
      </c>
      <c r="AI183" s="13">
        <f t="shared" si="251"/>
        <v>0</v>
      </c>
      <c r="AJ183" s="13">
        <f t="shared" si="251"/>
        <v>0</v>
      </c>
      <c r="AK183" s="13">
        <f t="shared" si="251"/>
        <v>16641</v>
      </c>
      <c r="AL183" s="13">
        <f t="shared" si="251"/>
        <v>0</v>
      </c>
      <c r="AM183" s="13">
        <f t="shared" ref="AM183:AR183" si="252">AM184+AM188</f>
        <v>0</v>
      </c>
      <c r="AN183" s="13">
        <f t="shared" si="252"/>
        <v>0</v>
      </c>
      <c r="AO183" s="13">
        <f t="shared" si="252"/>
        <v>0</v>
      </c>
      <c r="AP183" s="13">
        <f t="shared" si="252"/>
        <v>0</v>
      </c>
      <c r="AQ183" s="13">
        <f t="shared" si="252"/>
        <v>16641</v>
      </c>
      <c r="AR183" s="13">
        <f t="shared" si="252"/>
        <v>0</v>
      </c>
      <c r="AS183" s="13">
        <f t="shared" ref="AS183:AX183" si="253">AS184+AS188</f>
        <v>0</v>
      </c>
      <c r="AT183" s="13">
        <f t="shared" si="253"/>
        <v>0</v>
      </c>
      <c r="AU183" s="13">
        <f t="shared" si="253"/>
        <v>0</v>
      </c>
      <c r="AV183" s="13">
        <f t="shared" si="253"/>
        <v>0</v>
      </c>
      <c r="AW183" s="13">
        <f t="shared" si="253"/>
        <v>16641</v>
      </c>
      <c r="AX183" s="13">
        <f t="shared" si="253"/>
        <v>0</v>
      </c>
      <c r="AY183" s="13">
        <f t="shared" ref="AY183:BD183" si="254">AY184+AY188</f>
        <v>0</v>
      </c>
      <c r="AZ183" s="13">
        <f t="shared" si="254"/>
        <v>0</v>
      </c>
      <c r="BA183" s="13">
        <f t="shared" si="254"/>
        <v>0</v>
      </c>
      <c r="BB183" s="13">
        <f t="shared" si="254"/>
        <v>0</v>
      </c>
      <c r="BC183" s="13">
        <f t="shared" si="254"/>
        <v>20650</v>
      </c>
      <c r="BD183" s="13">
        <f t="shared" si="254"/>
        <v>0</v>
      </c>
      <c r="BE183" s="13">
        <f t="shared" ref="BE183:BH183" si="255">BE184+BE188</f>
        <v>20660</v>
      </c>
      <c r="BF183" s="13">
        <f t="shared" si="255"/>
        <v>0</v>
      </c>
      <c r="BG183" s="13">
        <f t="shared" si="255"/>
        <v>20871</v>
      </c>
      <c r="BH183" s="13">
        <f t="shared" si="255"/>
        <v>0</v>
      </c>
    </row>
    <row r="184" spans="1:60" x14ac:dyDescent="0.25">
      <c r="A184" s="21" t="s">
        <v>11</v>
      </c>
      <c r="B184" s="22">
        <v>920</v>
      </c>
      <c r="C184" s="20" t="s">
        <v>44</v>
      </c>
      <c r="D184" s="20" t="s">
        <v>7</v>
      </c>
      <c r="E184" s="20" t="s">
        <v>98</v>
      </c>
      <c r="F184" s="20"/>
      <c r="G184" s="13">
        <f t="shared" ref="G184:V186" si="256">G185</f>
        <v>16641</v>
      </c>
      <c r="H184" s="13">
        <f t="shared" si="256"/>
        <v>0</v>
      </c>
      <c r="I184" s="13">
        <f t="shared" si="256"/>
        <v>0</v>
      </c>
      <c r="J184" s="13">
        <f t="shared" si="256"/>
        <v>0</v>
      </c>
      <c r="K184" s="13">
        <f t="shared" si="256"/>
        <v>0</v>
      </c>
      <c r="L184" s="13">
        <f t="shared" si="256"/>
        <v>0</v>
      </c>
      <c r="M184" s="13">
        <f t="shared" si="256"/>
        <v>16641</v>
      </c>
      <c r="N184" s="13">
        <f t="shared" si="256"/>
        <v>0</v>
      </c>
      <c r="O184" s="13">
        <f t="shared" si="256"/>
        <v>0</v>
      </c>
      <c r="P184" s="13">
        <f t="shared" si="256"/>
        <v>0</v>
      </c>
      <c r="Q184" s="13">
        <f t="shared" si="256"/>
        <v>0</v>
      </c>
      <c r="R184" s="13">
        <f t="shared" si="256"/>
        <v>0</v>
      </c>
      <c r="S184" s="13">
        <f t="shared" si="256"/>
        <v>16641</v>
      </c>
      <c r="T184" s="13">
        <f t="shared" si="256"/>
        <v>0</v>
      </c>
      <c r="U184" s="13">
        <f t="shared" si="256"/>
        <v>0</v>
      </c>
      <c r="V184" s="13">
        <f t="shared" si="256"/>
        <v>0</v>
      </c>
      <c r="W184" s="13">
        <f t="shared" ref="U184:AJ186" si="257">W185</f>
        <v>0</v>
      </c>
      <c r="X184" s="13">
        <f t="shared" si="257"/>
        <v>0</v>
      </c>
      <c r="Y184" s="13">
        <f t="shared" si="257"/>
        <v>16641</v>
      </c>
      <c r="Z184" s="13">
        <f t="shared" si="257"/>
        <v>0</v>
      </c>
      <c r="AA184" s="13">
        <f t="shared" si="257"/>
        <v>0</v>
      </c>
      <c r="AB184" s="13">
        <f t="shared" si="257"/>
        <v>0</v>
      </c>
      <c r="AC184" s="13">
        <f t="shared" si="257"/>
        <v>0</v>
      </c>
      <c r="AD184" s="13">
        <f t="shared" si="257"/>
        <v>0</v>
      </c>
      <c r="AE184" s="13">
        <f t="shared" si="257"/>
        <v>16641</v>
      </c>
      <c r="AF184" s="13">
        <f t="shared" si="257"/>
        <v>0</v>
      </c>
      <c r="AG184" s="13">
        <f t="shared" si="257"/>
        <v>0</v>
      </c>
      <c r="AH184" s="13">
        <f t="shared" si="257"/>
        <v>0</v>
      </c>
      <c r="AI184" s="13">
        <f t="shared" si="257"/>
        <v>0</v>
      </c>
      <c r="AJ184" s="13">
        <f t="shared" si="257"/>
        <v>0</v>
      </c>
      <c r="AK184" s="13">
        <f t="shared" ref="AG184:AY186" si="258">AK185</f>
        <v>16641</v>
      </c>
      <c r="AL184" s="13">
        <f t="shared" si="258"/>
        <v>0</v>
      </c>
      <c r="AM184" s="13">
        <f t="shared" si="258"/>
        <v>0</v>
      </c>
      <c r="AN184" s="13">
        <f t="shared" si="258"/>
        <v>0</v>
      </c>
      <c r="AO184" s="13">
        <f t="shared" si="258"/>
        <v>0</v>
      </c>
      <c r="AP184" s="13">
        <f t="shared" si="258"/>
        <v>0</v>
      </c>
      <c r="AQ184" s="13">
        <f t="shared" si="258"/>
        <v>16641</v>
      </c>
      <c r="AR184" s="13">
        <f t="shared" si="258"/>
        <v>0</v>
      </c>
      <c r="AS184" s="13">
        <f t="shared" si="258"/>
        <v>0</v>
      </c>
      <c r="AT184" s="13">
        <f t="shared" si="258"/>
        <v>0</v>
      </c>
      <c r="AU184" s="13">
        <f t="shared" si="258"/>
        <v>0</v>
      </c>
      <c r="AV184" s="13">
        <f t="shared" si="258"/>
        <v>0</v>
      </c>
      <c r="AW184" s="13">
        <f t="shared" si="258"/>
        <v>16641</v>
      </c>
      <c r="AX184" s="13">
        <f t="shared" si="258"/>
        <v>0</v>
      </c>
      <c r="AY184" s="13">
        <f t="shared" si="258"/>
        <v>0</v>
      </c>
      <c r="AZ184" s="13">
        <f t="shared" ref="AY184:BH186" si="259">AZ185</f>
        <v>0</v>
      </c>
      <c r="BA184" s="13">
        <f t="shared" si="259"/>
        <v>0</v>
      </c>
      <c r="BB184" s="13">
        <f t="shared" si="259"/>
        <v>0</v>
      </c>
      <c r="BC184" s="13">
        <f t="shared" si="259"/>
        <v>20650</v>
      </c>
      <c r="BD184" s="13">
        <f t="shared" si="259"/>
        <v>0</v>
      </c>
      <c r="BE184" s="13">
        <f t="shared" si="259"/>
        <v>20660</v>
      </c>
      <c r="BF184" s="13">
        <f t="shared" si="259"/>
        <v>0</v>
      </c>
      <c r="BG184" s="13">
        <f t="shared" si="259"/>
        <v>20871</v>
      </c>
      <c r="BH184" s="13">
        <f t="shared" si="259"/>
        <v>0</v>
      </c>
    </row>
    <row r="185" spans="1:60" x14ac:dyDescent="0.25">
      <c r="A185" s="21" t="s">
        <v>61</v>
      </c>
      <c r="B185" s="22">
        <v>920</v>
      </c>
      <c r="C185" s="20" t="s">
        <v>44</v>
      </c>
      <c r="D185" s="20" t="s">
        <v>7</v>
      </c>
      <c r="E185" s="20" t="s">
        <v>104</v>
      </c>
      <c r="F185" s="20"/>
      <c r="G185" s="13">
        <f t="shared" si="256"/>
        <v>16641</v>
      </c>
      <c r="H185" s="13">
        <f t="shared" si="256"/>
        <v>0</v>
      </c>
      <c r="I185" s="13">
        <f t="shared" si="256"/>
        <v>0</v>
      </c>
      <c r="J185" s="13">
        <f t="shared" si="256"/>
        <v>0</v>
      </c>
      <c r="K185" s="13">
        <f t="shared" si="256"/>
        <v>0</v>
      </c>
      <c r="L185" s="13">
        <f t="shared" si="256"/>
        <v>0</v>
      </c>
      <c r="M185" s="13">
        <f t="shared" si="256"/>
        <v>16641</v>
      </c>
      <c r="N185" s="13">
        <f t="shared" si="256"/>
        <v>0</v>
      </c>
      <c r="O185" s="13">
        <f t="shared" si="256"/>
        <v>0</v>
      </c>
      <c r="P185" s="13">
        <f t="shared" si="256"/>
        <v>0</v>
      </c>
      <c r="Q185" s="13">
        <f t="shared" si="256"/>
        <v>0</v>
      </c>
      <c r="R185" s="13">
        <f t="shared" si="256"/>
        <v>0</v>
      </c>
      <c r="S185" s="13">
        <f t="shared" si="256"/>
        <v>16641</v>
      </c>
      <c r="T185" s="13">
        <f t="shared" si="256"/>
        <v>0</v>
      </c>
      <c r="U185" s="13">
        <f t="shared" si="257"/>
        <v>0</v>
      </c>
      <c r="V185" s="13">
        <f t="shared" si="257"/>
        <v>0</v>
      </c>
      <c r="W185" s="13">
        <f t="shared" si="257"/>
        <v>0</v>
      </c>
      <c r="X185" s="13">
        <f t="shared" si="257"/>
        <v>0</v>
      </c>
      <c r="Y185" s="13">
        <f t="shared" si="257"/>
        <v>16641</v>
      </c>
      <c r="Z185" s="13">
        <f t="shared" si="257"/>
        <v>0</v>
      </c>
      <c r="AA185" s="13">
        <f t="shared" si="257"/>
        <v>0</v>
      </c>
      <c r="AB185" s="13">
        <f t="shared" si="257"/>
        <v>0</v>
      </c>
      <c r="AC185" s="13">
        <f t="shared" si="257"/>
        <v>0</v>
      </c>
      <c r="AD185" s="13">
        <f t="shared" si="257"/>
        <v>0</v>
      </c>
      <c r="AE185" s="13">
        <f t="shared" si="257"/>
        <v>16641</v>
      </c>
      <c r="AF185" s="13">
        <f t="shared" si="257"/>
        <v>0</v>
      </c>
      <c r="AG185" s="13">
        <f t="shared" si="258"/>
        <v>0</v>
      </c>
      <c r="AH185" s="13">
        <f t="shared" si="258"/>
        <v>0</v>
      </c>
      <c r="AI185" s="13">
        <f t="shared" si="258"/>
        <v>0</v>
      </c>
      <c r="AJ185" s="13">
        <f t="shared" si="258"/>
        <v>0</v>
      </c>
      <c r="AK185" s="13">
        <f t="shared" si="258"/>
        <v>16641</v>
      </c>
      <c r="AL185" s="13">
        <f t="shared" si="258"/>
        <v>0</v>
      </c>
      <c r="AM185" s="13">
        <f t="shared" si="258"/>
        <v>0</v>
      </c>
      <c r="AN185" s="13">
        <f t="shared" si="258"/>
        <v>0</v>
      </c>
      <c r="AO185" s="13">
        <f t="shared" si="258"/>
        <v>0</v>
      </c>
      <c r="AP185" s="13">
        <f t="shared" si="258"/>
        <v>0</v>
      </c>
      <c r="AQ185" s="13">
        <f t="shared" si="258"/>
        <v>16641</v>
      </c>
      <c r="AR185" s="13">
        <f t="shared" si="258"/>
        <v>0</v>
      </c>
      <c r="AS185" s="13">
        <f t="shared" si="258"/>
        <v>0</v>
      </c>
      <c r="AT185" s="13">
        <f t="shared" si="258"/>
        <v>0</v>
      </c>
      <c r="AU185" s="13">
        <f t="shared" si="258"/>
        <v>0</v>
      </c>
      <c r="AV185" s="13">
        <f t="shared" si="258"/>
        <v>0</v>
      </c>
      <c r="AW185" s="13">
        <f t="shared" si="258"/>
        <v>16641</v>
      </c>
      <c r="AX185" s="13">
        <f t="shared" si="258"/>
        <v>0</v>
      </c>
      <c r="AY185" s="13">
        <f t="shared" si="259"/>
        <v>0</v>
      </c>
      <c r="AZ185" s="13">
        <f t="shared" si="259"/>
        <v>0</v>
      </c>
      <c r="BA185" s="13">
        <f t="shared" si="259"/>
        <v>0</v>
      </c>
      <c r="BB185" s="13">
        <f t="shared" si="259"/>
        <v>0</v>
      </c>
      <c r="BC185" s="13">
        <f t="shared" si="259"/>
        <v>20650</v>
      </c>
      <c r="BD185" s="13">
        <f t="shared" si="259"/>
        <v>0</v>
      </c>
      <c r="BE185" s="13">
        <f t="shared" si="259"/>
        <v>20660</v>
      </c>
      <c r="BF185" s="13">
        <f t="shared" si="259"/>
        <v>0</v>
      </c>
      <c r="BG185" s="13">
        <f t="shared" si="259"/>
        <v>20871</v>
      </c>
      <c r="BH185" s="13">
        <f t="shared" si="259"/>
        <v>0</v>
      </c>
    </row>
    <row r="186" spans="1:60" ht="33" x14ac:dyDescent="0.25">
      <c r="A186" s="21" t="s">
        <v>52</v>
      </c>
      <c r="B186" s="22">
        <v>920</v>
      </c>
      <c r="C186" s="20" t="s">
        <v>44</v>
      </c>
      <c r="D186" s="20" t="s">
        <v>7</v>
      </c>
      <c r="E186" s="20" t="s">
        <v>104</v>
      </c>
      <c r="F186" s="20" t="s">
        <v>15</v>
      </c>
      <c r="G186" s="13">
        <f t="shared" si="256"/>
        <v>16641</v>
      </c>
      <c r="H186" s="13">
        <f t="shared" si="256"/>
        <v>0</v>
      </c>
      <c r="I186" s="13">
        <f t="shared" si="256"/>
        <v>0</v>
      </c>
      <c r="J186" s="13">
        <f t="shared" si="256"/>
        <v>0</v>
      </c>
      <c r="K186" s="13">
        <f t="shared" si="256"/>
        <v>0</v>
      </c>
      <c r="L186" s="13">
        <f t="shared" si="256"/>
        <v>0</v>
      </c>
      <c r="M186" s="13">
        <f t="shared" si="256"/>
        <v>16641</v>
      </c>
      <c r="N186" s="13">
        <f t="shared" si="256"/>
        <v>0</v>
      </c>
      <c r="O186" s="13">
        <f t="shared" si="256"/>
        <v>0</v>
      </c>
      <c r="P186" s="13">
        <f t="shared" si="256"/>
        <v>0</v>
      </c>
      <c r="Q186" s="13">
        <f t="shared" si="256"/>
        <v>0</v>
      </c>
      <c r="R186" s="13">
        <f t="shared" si="256"/>
        <v>0</v>
      </c>
      <c r="S186" s="13">
        <f t="shared" si="256"/>
        <v>16641</v>
      </c>
      <c r="T186" s="13">
        <f t="shared" si="256"/>
        <v>0</v>
      </c>
      <c r="U186" s="13">
        <f t="shared" si="257"/>
        <v>0</v>
      </c>
      <c r="V186" s="13">
        <f t="shared" si="257"/>
        <v>0</v>
      </c>
      <c r="W186" s="13">
        <f t="shared" si="257"/>
        <v>0</v>
      </c>
      <c r="X186" s="13">
        <f t="shared" si="257"/>
        <v>0</v>
      </c>
      <c r="Y186" s="13">
        <f t="shared" si="257"/>
        <v>16641</v>
      </c>
      <c r="Z186" s="13">
        <f t="shared" si="257"/>
        <v>0</v>
      </c>
      <c r="AA186" s="13">
        <f t="shared" si="257"/>
        <v>0</v>
      </c>
      <c r="AB186" s="13">
        <f t="shared" si="257"/>
        <v>0</v>
      </c>
      <c r="AC186" s="13">
        <f t="shared" si="257"/>
        <v>0</v>
      </c>
      <c r="AD186" s="13">
        <f t="shared" si="257"/>
        <v>0</v>
      </c>
      <c r="AE186" s="13">
        <f t="shared" si="257"/>
        <v>16641</v>
      </c>
      <c r="AF186" s="13">
        <f t="shared" si="257"/>
        <v>0</v>
      </c>
      <c r="AG186" s="13">
        <f t="shared" si="258"/>
        <v>0</v>
      </c>
      <c r="AH186" s="13">
        <f t="shared" si="258"/>
        <v>0</v>
      </c>
      <c r="AI186" s="13">
        <f t="shared" si="258"/>
        <v>0</v>
      </c>
      <c r="AJ186" s="13">
        <f t="shared" si="258"/>
        <v>0</v>
      </c>
      <c r="AK186" s="13">
        <f t="shared" si="258"/>
        <v>16641</v>
      </c>
      <c r="AL186" s="13">
        <f t="shared" si="258"/>
        <v>0</v>
      </c>
      <c r="AM186" s="13">
        <f t="shared" si="258"/>
        <v>0</v>
      </c>
      <c r="AN186" s="13">
        <f t="shared" si="258"/>
        <v>0</v>
      </c>
      <c r="AO186" s="13">
        <f t="shared" si="258"/>
        <v>0</v>
      </c>
      <c r="AP186" s="13">
        <f t="shared" si="258"/>
        <v>0</v>
      </c>
      <c r="AQ186" s="13">
        <f t="shared" si="258"/>
        <v>16641</v>
      </c>
      <c r="AR186" s="13">
        <f t="shared" si="258"/>
        <v>0</v>
      </c>
      <c r="AS186" s="13">
        <f t="shared" si="258"/>
        <v>0</v>
      </c>
      <c r="AT186" s="13">
        <f t="shared" si="258"/>
        <v>0</v>
      </c>
      <c r="AU186" s="13">
        <f t="shared" si="258"/>
        <v>0</v>
      </c>
      <c r="AV186" s="13">
        <f t="shared" si="258"/>
        <v>0</v>
      </c>
      <c r="AW186" s="13">
        <f t="shared" si="258"/>
        <v>16641</v>
      </c>
      <c r="AX186" s="13">
        <f t="shared" si="258"/>
        <v>0</v>
      </c>
      <c r="AY186" s="13">
        <f t="shared" si="259"/>
        <v>0</v>
      </c>
      <c r="AZ186" s="13">
        <f t="shared" si="259"/>
        <v>0</v>
      </c>
      <c r="BA186" s="13">
        <f t="shared" si="259"/>
        <v>0</v>
      </c>
      <c r="BB186" s="13">
        <f t="shared" si="259"/>
        <v>0</v>
      </c>
      <c r="BC186" s="13">
        <f t="shared" si="259"/>
        <v>20650</v>
      </c>
      <c r="BD186" s="13">
        <f t="shared" si="259"/>
        <v>0</v>
      </c>
      <c r="BE186" s="13">
        <f t="shared" si="259"/>
        <v>20660</v>
      </c>
      <c r="BF186" s="13">
        <f t="shared" si="259"/>
        <v>0</v>
      </c>
      <c r="BG186" s="13">
        <f t="shared" si="259"/>
        <v>20871</v>
      </c>
      <c r="BH186" s="13">
        <f t="shared" si="259"/>
        <v>0</v>
      </c>
    </row>
    <row r="187" spans="1:60" ht="33" x14ac:dyDescent="0.25">
      <c r="A187" s="21" t="s">
        <v>18</v>
      </c>
      <c r="B187" s="22">
        <v>920</v>
      </c>
      <c r="C187" s="20" t="s">
        <v>44</v>
      </c>
      <c r="D187" s="20" t="s">
        <v>7</v>
      </c>
      <c r="E187" s="20" t="s">
        <v>104</v>
      </c>
      <c r="F187" s="20" t="s">
        <v>19</v>
      </c>
      <c r="G187" s="14">
        <v>16641</v>
      </c>
      <c r="H187" s="14"/>
      <c r="I187" s="14"/>
      <c r="J187" s="14"/>
      <c r="K187" s="14"/>
      <c r="L187" s="14"/>
      <c r="M187" s="14">
        <f>G187+I187+J187+K187+L187</f>
        <v>16641</v>
      </c>
      <c r="N187" s="14">
        <f>H187+L187</f>
        <v>0</v>
      </c>
      <c r="O187" s="14"/>
      <c r="P187" s="14"/>
      <c r="Q187" s="14"/>
      <c r="R187" s="14"/>
      <c r="S187" s="14">
        <f>M187+O187+P187+Q187+R187</f>
        <v>16641</v>
      </c>
      <c r="T187" s="14">
        <f>N187+R187</f>
        <v>0</v>
      </c>
      <c r="U187" s="14"/>
      <c r="V187" s="14"/>
      <c r="W187" s="14"/>
      <c r="X187" s="14"/>
      <c r="Y187" s="14">
        <f>S187+U187+V187+W187+X187</f>
        <v>16641</v>
      </c>
      <c r="Z187" s="14">
        <f>T187+X187</f>
        <v>0</v>
      </c>
      <c r="AA187" s="14"/>
      <c r="AB187" s="14"/>
      <c r="AC187" s="14"/>
      <c r="AD187" s="14"/>
      <c r="AE187" s="14">
        <f>Y187+AA187+AB187+AC187+AD187</f>
        <v>16641</v>
      </c>
      <c r="AF187" s="14">
        <f>Z187+AD187</f>
        <v>0</v>
      </c>
      <c r="AG187" s="14"/>
      <c r="AH187" s="14"/>
      <c r="AI187" s="14"/>
      <c r="AJ187" s="14"/>
      <c r="AK187" s="14">
        <f>AE187+AG187+AH187+AI187+AJ187</f>
        <v>16641</v>
      </c>
      <c r="AL187" s="14">
        <f>AF187+AJ187</f>
        <v>0</v>
      </c>
      <c r="AM187" s="14"/>
      <c r="AN187" s="14"/>
      <c r="AO187" s="14"/>
      <c r="AP187" s="14"/>
      <c r="AQ187" s="14">
        <f>AK187+AM187+AN187+AO187+AP187</f>
        <v>16641</v>
      </c>
      <c r="AR187" s="14">
        <f>AL187+AP187</f>
        <v>0</v>
      </c>
      <c r="AS187" s="14"/>
      <c r="AT187" s="14"/>
      <c r="AU187" s="14"/>
      <c r="AV187" s="14"/>
      <c r="AW187" s="14">
        <f>AQ187+AS187+AT187+AU187+AV187</f>
        <v>16641</v>
      </c>
      <c r="AX187" s="14">
        <f>AR187+AV187</f>
        <v>0</v>
      </c>
      <c r="AY187" s="14"/>
      <c r="AZ187" s="14"/>
      <c r="BA187" s="14"/>
      <c r="BB187" s="14"/>
      <c r="BC187" s="14">
        <v>20650</v>
      </c>
      <c r="BD187" s="14">
        <f>AX187+BB187</f>
        <v>0</v>
      </c>
      <c r="BE187" s="14">
        <v>20660</v>
      </c>
      <c r="BF187" s="14">
        <f>AZ187+BD187</f>
        <v>0</v>
      </c>
      <c r="BG187" s="14">
        <v>20871</v>
      </c>
      <c r="BH187" s="14">
        <f>BB187+BF187</f>
        <v>0</v>
      </c>
    </row>
    <row r="188" spans="1:60" ht="66" hidden="1" x14ac:dyDescent="0.25">
      <c r="A188" s="21" t="s">
        <v>136</v>
      </c>
      <c r="B188" s="22">
        <v>920</v>
      </c>
      <c r="C188" s="20" t="s">
        <v>44</v>
      </c>
      <c r="D188" s="20" t="s">
        <v>7</v>
      </c>
      <c r="E188" s="20" t="s">
        <v>168</v>
      </c>
      <c r="F188" s="20"/>
      <c r="G188" s="14">
        <f t="shared" ref="G188:V189" si="260">G189</f>
        <v>0</v>
      </c>
      <c r="H188" s="14">
        <f t="shared" si="260"/>
        <v>0</v>
      </c>
      <c r="I188" s="14">
        <f t="shared" si="260"/>
        <v>0</v>
      </c>
      <c r="J188" s="14">
        <f t="shared" si="260"/>
        <v>0</v>
      </c>
      <c r="K188" s="14">
        <f t="shared" si="260"/>
        <v>0</v>
      </c>
      <c r="L188" s="14">
        <f t="shared" si="260"/>
        <v>0</v>
      </c>
      <c r="M188" s="14">
        <f t="shared" si="260"/>
        <v>0</v>
      </c>
      <c r="N188" s="14">
        <f t="shared" si="260"/>
        <v>0</v>
      </c>
      <c r="O188" s="14">
        <f t="shared" si="260"/>
        <v>0</v>
      </c>
      <c r="P188" s="14">
        <f t="shared" si="260"/>
        <v>0</v>
      </c>
      <c r="Q188" s="14">
        <f t="shared" si="260"/>
        <v>0</v>
      </c>
      <c r="R188" s="14">
        <f t="shared" si="260"/>
        <v>0</v>
      </c>
      <c r="S188" s="14">
        <f t="shared" si="260"/>
        <v>0</v>
      </c>
      <c r="T188" s="14">
        <f t="shared" si="260"/>
        <v>0</v>
      </c>
      <c r="U188" s="14">
        <f t="shared" si="260"/>
        <v>0</v>
      </c>
      <c r="V188" s="14">
        <f t="shared" si="260"/>
        <v>0</v>
      </c>
      <c r="W188" s="14">
        <f t="shared" ref="U188:AJ189" si="261">W189</f>
        <v>0</v>
      </c>
      <c r="X188" s="14">
        <f t="shared" si="261"/>
        <v>0</v>
      </c>
      <c r="Y188" s="14">
        <f t="shared" si="261"/>
        <v>0</v>
      </c>
      <c r="Z188" s="14">
        <f t="shared" si="261"/>
        <v>0</v>
      </c>
      <c r="AA188" s="14">
        <f t="shared" si="261"/>
        <v>0</v>
      </c>
      <c r="AB188" s="14">
        <f t="shared" si="261"/>
        <v>0</v>
      </c>
      <c r="AC188" s="14">
        <f t="shared" si="261"/>
        <v>0</v>
      </c>
      <c r="AD188" s="14">
        <f t="shared" si="261"/>
        <v>0</v>
      </c>
      <c r="AE188" s="14">
        <f t="shared" si="261"/>
        <v>0</v>
      </c>
      <c r="AF188" s="14">
        <f t="shared" si="261"/>
        <v>0</v>
      </c>
      <c r="AG188" s="14">
        <f t="shared" si="261"/>
        <v>0</v>
      </c>
      <c r="AH188" s="14">
        <f t="shared" si="261"/>
        <v>0</v>
      </c>
      <c r="AI188" s="14">
        <f t="shared" si="261"/>
        <v>0</v>
      </c>
      <c r="AJ188" s="14">
        <f t="shared" si="261"/>
        <v>0</v>
      </c>
      <c r="AK188" s="14">
        <f t="shared" ref="AG188:AY189" si="262">AK189</f>
        <v>0</v>
      </c>
      <c r="AL188" s="14">
        <f t="shared" si="262"/>
        <v>0</v>
      </c>
      <c r="AM188" s="14">
        <f t="shared" si="262"/>
        <v>0</v>
      </c>
      <c r="AN188" s="14">
        <f t="shared" si="262"/>
        <v>0</v>
      </c>
      <c r="AO188" s="14">
        <f t="shared" si="262"/>
        <v>0</v>
      </c>
      <c r="AP188" s="14">
        <f t="shared" si="262"/>
        <v>0</v>
      </c>
      <c r="AQ188" s="14">
        <f t="shared" si="262"/>
        <v>0</v>
      </c>
      <c r="AR188" s="14">
        <f t="shared" si="262"/>
        <v>0</v>
      </c>
      <c r="AS188" s="14">
        <f t="shared" si="262"/>
        <v>0</v>
      </c>
      <c r="AT188" s="14">
        <f t="shared" si="262"/>
        <v>0</v>
      </c>
      <c r="AU188" s="14">
        <f t="shared" si="262"/>
        <v>0</v>
      </c>
      <c r="AV188" s="14">
        <f t="shared" si="262"/>
        <v>0</v>
      </c>
      <c r="AW188" s="14">
        <f t="shared" si="262"/>
        <v>0</v>
      </c>
      <c r="AX188" s="14">
        <f t="shared" si="262"/>
        <v>0</v>
      </c>
      <c r="AY188" s="14">
        <f t="shared" si="262"/>
        <v>0</v>
      </c>
      <c r="AZ188" s="14">
        <f t="shared" ref="AY188:BH189" si="263">AZ189</f>
        <v>0</v>
      </c>
      <c r="BA188" s="14">
        <f t="shared" si="263"/>
        <v>0</v>
      </c>
      <c r="BB188" s="14">
        <f t="shared" si="263"/>
        <v>0</v>
      </c>
      <c r="BC188" s="14">
        <f t="shared" si="263"/>
        <v>0</v>
      </c>
      <c r="BD188" s="14">
        <f t="shared" si="263"/>
        <v>0</v>
      </c>
      <c r="BE188" s="14">
        <f t="shared" si="263"/>
        <v>0</v>
      </c>
      <c r="BF188" s="14">
        <f t="shared" si="263"/>
        <v>0</v>
      </c>
      <c r="BG188" s="14">
        <f t="shared" si="263"/>
        <v>0</v>
      </c>
      <c r="BH188" s="14">
        <f t="shared" si="263"/>
        <v>0</v>
      </c>
    </row>
    <row r="189" spans="1:60" ht="33" hidden="1" x14ac:dyDescent="0.25">
      <c r="A189" s="21" t="s">
        <v>52</v>
      </c>
      <c r="B189" s="22">
        <v>920</v>
      </c>
      <c r="C189" s="20" t="s">
        <v>44</v>
      </c>
      <c r="D189" s="20" t="s">
        <v>7</v>
      </c>
      <c r="E189" s="20" t="s">
        <v>168</v>
      </c>
      <c r="F189" s="20" t="s">
        <v>15</v>
      </c>
      <c r="G189" s="14">
        <f t="shared" si="260"/>
        <v>0</v>
      </c>
      <c r="H189" s="14">
        <f t="shared" si="260"/>
        <v>0</v>
      </c>
      <c r="I189" s="14">
        <f t="shared" si="260"/>
        <v>0</v>
      </c>
      <c r="J189" s="14">
        <f t="shared" si="260"/>
        <v>0</v>
      </c>
      <c r="K189" s="14">
        <f t="shared" si="260"/>
        <v>0</v>
      </c>
      <c r="L189" s="14">
        <f t="shared" si="260"/>
        <v>0</v>
      </c>
      <c r="M189" s="14">
        <f t="shared" si="260"/>
        <v>0</v>
      </c>
      <c r="N189" s="14">
        <f t="shared" si="260"/>
        <v>0</v>
      </c>
      <c r="O189" s="14">
        <f t="shared" si="260"/>
        <v>0</v>
      </c>
      <c r="P189" s="14">
        <f t="shared" si="260"/>
        <v>0</v>
      </c>
      <c r="Q189" s="14">
        <f t="shared" si="260"/>
        <v>0</v>
      </c>
      <c r="R189" s="14">
        <f t="shared" si="260"/>
        <v>0</v>
      </c>
      <c r="S189" s="14">
        <f t="shared" si="260"/>
        <v>0</v>
      </c>
      <c r="T189" s="14">
        <f t="shared" si="260"/>
        <v>0</v>
      </c>
      <c r="U189" s="14">
        <f t="shared" si="261"/>
        <v>0</v>
      </c>
      <c r="V189" s="14">
        <f t="shared" si="261"/>
        <v>0</v>
      </c>
      <c r="W189" s="14">
        <f t="shared" si="261"/>
        <v>0</v>
      </c>
      <c r="X189" s="14">
        <f t="shared" si="261"/>
        <v>0</v>
      </c>
      <c r="Y189" s="14">
        <f t="shared" si="261"/>
        <v>0</v>
      </c>
      <c r="Z189" s="14">
        <f t="shared" si="261"/>
        <v>0</v>
      </c>
      <c r="AA189" s="14">
        <f t="shared" si="261"/>
        <v>0</v>
      </c>
      <c r="AB189" s="14">
        <f t="shared" si="261"/>
        <v>0</v>
      </c>
      <c r="AC189" s="14">
        <f t="shared" si="261"/>
        <v>0</v>
      </c>
      <c r="AD189" s="14">
        <f t="shared" si="261"/>
        <v>0</v>
      </c>
      <c r="AE189" s="14">
        <f t="shared" si="261"/>
        <v>0</v>
      </c>
      <c r="AF189" s="14">
        <f t="shared" si="261"/>
        <v>0</v>
      </c>
      <c r="AG189" s="14">
        <f t="shared" si="262"/>
        <v>0</v>
      </c>
      <c r="AH189" s="14">
        <f t="shared" si="262"/>
        <v>0</v>
      </c>
      <c r="AI189" s="14">
        <f t="shared" si="262"/>
        <v>0</v>
      </c>
      <c r="AJ189" s="14">
        <f t="shared" si="262"/>
        <v>0</v>
      </c>
      <c r="AK189" s="14">
        <f t="shared" si="262"/>
        <v>0</v>
      </c>
      <c r="AL189" s="14">
        <f t="shared" si="262"/>
        <v>0</v>
      </c>
      <c r="AM189" s="14">
        <f t="shared" si="262"/>
        <v>0</v>
      </c>
      <c r="AN189" s="14">
        <f t="shared" si="262"/>
        <v>0</v>
      </c>
      <c r="AO189" s="14">
        <f t="shared" si="262"/>
        <v>0</v>
      </c>
      <c r="AP189" s="14">
        <f t="shared" si="262"/>
        <v>0</v>
      </c>
      <c r="AQ189" s="14">
        <f t="shared" si="262"/>
        <v>0</v>
      </c>
      <c r="AR189" s="14">
        <f t="shared" si="262"/>
        <v>0</v>
      </c>
      <c r="AS189" s="14">
        <f t="shared" si="262"/>
        <v>0</v>
      </c>
      <c r="AT189" s="14">
        <f t="shared" si="262"/>
        <v>0</v>
      </c>
      <c r="AU189" s="14">
        <f t="shared" si="262"/>
        <v>0</v>
      </c>
      <c r="AV189" s="14">
        <f t="shared" si="262"/>
        <v>0</v>
      </c>
      <c r="AW189" s="14">
        <f t="shared" si="262"/>
        <v>0</v>
      </c>
      <c r="AX189" s="14">
        <f t="shared" si="262"/>
        <v>0</v>
      </c>
      <c r="AY189" s="14">
        <f t="shared" si="263"/>
        <v>0</v>
      </c>
      <c r="AZ189" s="14">
        <f t="shared" si="263"/>
        <v>0</v>
      </c>
      <c r="BA189" s="14">
        <f t="shared" si="263"/>
        <v>0</v>
      </c>
      <c r="BB189" s="14">
        <f t="shared" si="263"/>
        <v>0</v>
      </c>
      <c r="BC189" s="14">
        <f t="shared" si="263"/>
        <v>0</v>
      </c>
      <c r="BD189" s="14">
        <f t="shared" si="263"/>
        <v>0</v>
      </c>
      <c r="BE189" s="14">
        <f t="shared" si="263"/>
        <v>0</v>
      </c>
      <c r="BF189" s="14">
        <f t="shared" si="263"/>
        <v>0</v>
      </c>
      <c r="BG189" s="14">
        <f t="shared" si="263"/>
        <v>0</v>
      </c>
      <c r="BH189" s="14">
        <f t="shared" si="263"/>
        <v>0</v>
      </c>
    </row>
    <row r="190" spans="1:60" ht="33" hidden="1" x14ac:dyDescent="0.25">
      <c r="A190" s="21" t="s">
        <v>18</v>
      </c>
      <c r="B190" s="22">
        <v>920</v>
      </c>
      <c r="C190" s="20" t="s">
        <v>44</v>
      </c>
      <c r="D190" s="20" t="s">
        <v>7</v>
      </c>
      <c r="E190" s="20" t="s">
        <v>168</v>
      </c>
      <c r="F190" s="20" t="s">
        <v>19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</row>
    <row r="191" spans="1:60" x14ac:dyDescent="0.25">
      <c r="A191" s="21" t="s">
        <v>24</v>
      </c>
      <c r="B191" s="22">
        <v>920</v>
      </c>
      <c r="C191" s="20" t="s">
        <v>44</v>
      </c>
      <c r="D191" s="20" t="s">
        <v>7</v>
      </c>
      <c r="E191" s="20" t="s">
        <v>25</v>
      </c>
      <c r="F191" s="20"/>
      <c r="G191" s="13">
        <f t="shared" ref="G191:V194" si="264">G192</f>
        <v>4483</v>
      </c>
      <c r="H191" s="13">
        <f t="shared" si="264"/>
        <v>0</v>
      </c>
      <c r="I191" s="13">
        <f t="shared" si="264"/>
        <v>0</v>
      </c>
      <c r="J191" s="13">
        <f t="shared" si="264"/>
        <v>0</v>
      </c>
      <c r="K191" s="13">
        <f t="shared" si="264"/>
        <v>0</v>
      </c>
      <c r="L191" s="13">
        <f t="shared" si="264"/>
        <v>0</v>
      </c>
      <c r="M191" s="13">
        <f t="shared" si="264"/>
        <v>4483</v>
      </c>
      <c r="N191" s="13">
        <f t="shared" si="264"/>
        <v>0</v>
      </c>
      <c r="O191" s="13">
        <f t="shared" si="264"/>
        <v>0</v>
      </c>
      <c r="P191" s="13">
        <f t="shared" si="264"/>
        <v>0</v>
      </c>
      <c r="Q191" s="13">
        <f t="shared" si="264"/>
        <v>0</v>
      </c>
      <c r="R191" s="13">
        <f t="shared" si="264"/>
        <v>0</v>
      </c>
      <c r="S191" s="13">
        <f t="shared" si="264"/>
        <v>4483</v>
      </c>
      <c r="T191" s="13">
        <f t="shared" si="264"/>
        <v>0</v>
      </c>
      <c r="U191" s="13">
        <f t="shared" si="264"/>
        <v>0</v>
      </c>
      <c r="V191" s="13">
        <f t="shared" si="264"/>
        <v>0</v>
      </c>
      <c r="W191" s="13">
        <f t="shared" ref="U191:AJ194" si="265">W192</f>
        <v>0</v>
      </c>
      <c r="X191" s="13">
        <f t="shared" si="265"/>
        <v>0</v>
      </c>
      <c r="Y191" s="13">
        <f t="shared" si="265"/>
        <v>4483</v>
      </c>
      <c r="Z191" s="13">
        <f t="shared" si="265"/>
        <v>0</v>
      </c>
      <c r="AA191" s="13">
        <f t="shared" si="265"/>
        <v>0</v>
      </c>
      <c r="AB191" s="13">
        <f t="shared" si="265"/>
        <v>0</v>
      </c>
      <c r="AC191" s="13">
        <f t="shared" si="265"/>
        <v>0</v>
      </c>
      <c r="AD191" s="13">
        <f t="shared" si="265"/>
        <v>0</v>
      </c>
      <c r="AE191" s="13">
        <f t="shared" si="265"/>
        <v>4483</v>
      </c>
      <c r="AF191" s="13">
        <f t="shared" si="265"/>
        <v>0</v>
      </c>
      <c r="AG191" s="13">
        <f t="shared" si="265"/>
        <v>0</v>
      </c>
      <c r="AH191" s="13">
        <f t="shared" si="265"/>
        <v>0</v>
      </c>
      <c r="AI191" s="13">
        <f t="shared" si="265"/>
        <v>0</v>
      </c>
      <c r="AJ191" s="13">
        <f t="shared" si="265"/>
        <v>0</v>
      </c>
      <c r="AK191" s="13">
        <f t="shared" ref="AG191:AY194" si="266">AK192</f>
        <v>4483</v>
      </c>
      <c r="AL191" s="13">
        <f t="shared" si="266"/>
        <v>0</v>
      </c>
      <c r="AM191" s="13">
        <f t="shared" si="266"/>
        <v>0</v>
      </c>
      <c r="AN191" s="13">
        <f t="shared" si="266"/>
        <v>0</v>
      </c>
      <c r="AO191" s="13">
        <f t="shared" si="266"/>
        <v>0</v>
      </c>
      <c r="AP191" s="13">
        <f t="shared" si="266"/>
        <v>0</v>
      </c>
      <c r="AQ191" s="13">
        <f t="shared" si="266"/>
        <v>4483</v>
      </c>
      <c r="AR191" s="13">
        <f t="shared" si="266"/>
        <v>0</v>
      </c>
      <c r="AS191" s="13">
        <f t="shared" si="266"/>
        <v>0</v>
      </c>
      <c r="AT191" s="13">
        <f t="shared" si="266"/>
        <v>0</v>
      </c>
      <c r="AU191" s="13">
        <f t="shared" si="266"/>
        <v>0</v>
      </c>
      <c r="AV191" s="13">
        <f t="shared" si="266"/>
        <v>0</v>
      </c>
      <c r="AW191" s="13">
        <f t="shared" si="266"/>
        <v>4483</v>
      </c>
      <c r="AX191" s="13">
        <f t="shared" si="266"/>
        <v>0</v>
      </c>
      <c r="AY191" s="13">
        <f t="shared" si="266"/>
        <v>0</v>
      </c>
      <c r="AZ191" s="13">
        <f t="shared" ref="AY191:BH194" si="267">AZ192</f>
        <v>0</v>
      </c>
      <c r="BA191" s="13">
        <f t="shared" si="267"/>
        <v>0</v>
      </c>
      <c r="BB191" s="13">
        <f t="shared" si="267"/>
        <v>0</v>
      </c>
      <c r="BC191" s="13">
        <f t="shared" si="267"/>
        <v>5067</v>
      </c>
      <c r="BD191" s="13">
        <f t="shared" si="267"/>
        <v>0</v>
      </c>
      <c r="BE191" s="13">
        <f t="shared" si="267"/>
        <v>5271</v>
      </c>
      <c r="BF191" s="13">
        <f t="shared" si="267"/>
        <v>0</v>
      </c>
      <c r="BG191" s="13">
        <f t="shared" si="267"/>
        <v>5480</v>
      </c>
      <c r="BH191" s="13">
        <f t="shared" si="267"/>
        <v>0</v>
      </c>
    </row>
    <row r="192" spans="1:60" x14ac:dyDescent="0.25">
      <c r="A192" s="21" t="s">
        <v>11</v>
      </c>
      <c r="B192" s="22">
        <v>920</v>
      </c>
      <c r="C192" s="20" t="s">
        <v>44</v>
      </c>
      <c r="D192" s="20" t="s">
        <v>7</v>
      </c>
      <c r="E192" s="20" t="s">
        <v>26</v>
      </c>
      <c r="F192" s="20"/>
      <c r="G192" s="13">
        <f t="shared" si="264"/>
        <v>4483</v>
      </c>
      <c r="H192" s="13">
        <f t="shared" si="264"/>
        <v>0</v>
      </c>
      <c r="I192" s="13">
        <f t="shared" si="264"/>
        <v>0</v>
      </c>
      <c r="J192" s="13">
        <f t="shared" si="264"/>
        <v>0</v>
      </c>
      <c r="K192" s="13">
        <f t="shared" si="264"/>
        <v>0</v>
      </c>
      <c r="L192" s="13">
        <f t="shared" si="264"/>
        <v>0</v>
      </c>
      <c r="M192" s="13">
        <f t="shared" si="264"/>
        <v>4483</v>
      </c>
      <c r="N192" s="13">
        <f t="shared" si="264"/>
        <v>0</v>
      </c>
      <c r="O192" s="13">
        <f t="shared" si="264"/>
        <v>0</v>
      </c>
      <c r="P192" s="13">
        <f t="shared" si="264"/>
        <v>0</v>
      </c>
      <c r="Q192" s="13">
        <f t="shared" si="264"/>
        <v>0</v>
      </c>
      <c r="R192" s="13">
        <f t="shared" si="264"/>
        <v>0</v>
      </c>
      <c r="S192" s="13">
        <f t="shared" si="264"/>
        <v>4483</v>
      </c>
      <c r="T192" s="13">
        <f t="shared" si="264"/>
        <v>0</v>
      </c>
      <c r="U192" s="13">
        <f t="shared" si="265"/>
        <v>0</v>
      </c>
      <c r="V192" s="13">
        <f t="shared" si="265"/>
        <v>0</v>
      </c>
      <c r="W192" s="13">
        <f t="shared" si="265"/>
        <v>0</v>
      </c>
      <c r="X192" s="13">
        <f t="shared" si="265"/>
        <v>0</v>
      </c>
      <c r="Y192" s="13">
        <f t="shared" si="265"/>
        <v>4483</v>
      </c>
      <c r="Z192" s="13">
        <f t="shared" si="265"/>
        <v>0</v>
      </c>
      <c r="AA192" s="13">
        <f t="shared" si="265"/>
        <v>0</v>
      </c>
      <c r="AB192" s="13">
        <f t="shared" si="265"/>
        <v>0</v>
      </c>
      <c r="AC192" s="13">
        <f t="shared" si="265"/>
        <v>0</v>
      </c>
      <c r="AD192" s="13">
        <f t="shared" si="265"/>
        <v>0</v>
      </c>
      <c r="AE192" s="13">
        <f t="shared" si="265"/>
        <v>4483</v>
      </c>
      <c r="AF192" s="13">
        <f t="shared" si="265"/>
        <v>0</v>
      </c>
      <c r="AG192" s="13">
        <f t="shared" si="266"/>
        <v>0</v>
      </c>
      <c r="AH192" s="13">
        <f t="shared" si="266"/>
        <v>0</v>
      </c>
      <c r="AI192" s="13">
        <f t="shared" si="266"/>
        <v>0</v>
      </c>
      <c r="AJ192" s="13">
        <f t="shared" si="266"/>
        <v>0</v>
      </c>
      <c r="AK192" s="13">
        <f t="shared" si="266"/>
        <v>4483</v>
      </c>
      <c r="AL192" s="13">
        <f t="shared" si="266"/>
        <v>0</v>
      </c>
      <c r="AM192" s="13">
        <f t="shared" si="266"/>
        <v>0</v>
      </c>
      <c r="AN192" s="13">
        <f t="shared" si="266"/>
        <v>0</v>
      </c>
      <c r="AO192" s="13">
        <f t="shared" si="266"/>
        <v>0</v>
      </c>
      <c r="AP192" s="13">
        <f t="shared" si="266"/>
        <v>0</v>
      </c>
      <c r="AQ192" s="13">
        <f t="shared" si="266"/>
        <v>4483</v>
      </c>
      <c r="AR192" s="13">
        <f t="shared" si="266"/>
        <v>0</v>
      </c>
      <c r="AS192" s="13">
        <f t="shared" si="266"/>
        <v>0</v>
      </c>
      <c r="AT192" s="13">
        <f t="shared" si="266"/>
        <v>0</v>
      </c>
      <c r="AU192" s="13">
        <f t="shared" si="266"/>
        <v>0</v>
      </c>
      <c r="AV192" s="13">
        <f t="shared" si="266"/>
        <v>0</v>
      </c>
      <c r="AW192" s="13">
        <f t="shared" si="266"/>
        <v>4483</v>
      </c>
      <c r="AX192" s="13">
        <f t="shared" si="266"/>
        <v>0</v>
      </c>
      <c r="AY192" s="13">
        <f t="shared" si="267"/>
        <v>0</v>
      </c>
      <c r="AZ192" s="13">
        <f t="shared" si="267"/>
        <v>0</v>
      </c>
      <c r="BA192" s="13">
        <f t="shared" si="267"/>
        <v>0</v>
      </c>
      <c r="BB192" s="13">
        <f t="shared" si="267"/>
        <v>0</v>
      </c>
      <c r="BC192" s="13">
        <f t="shared" si="267"/>
        <v>5067</v>
      </c>
      <c r="BD192" s="13">
        <f t="shared" si="267"/>
        <v>0</v>
      </c>
      <c r="BE192" s="13">
        <f t="shared" si="267"/>
        <v>5271</v>
      </c>
      <c r="BF192" s="13">
        <f t="shared" si="267"/>
        <v>0</v>
      </c>
      <c r="BG192" s="13">
        <f t="shared" si="267"/>
        <v>5480</v>
      </c>
      <c r="BH192" s="13">
        <f t="shared" si="267"/>
        <v>0</v>
      </c>
    </row>
    <row r="193" spans="1:60" x14ac:dyDescent="0.25">
      <c r="A193" s="21" t="s">
        <v>61</v>
      </c>
      <c r="B193" s="22">
        <v>920</v>
      </c>
      <c r="C193" s="20" t="s">
        <v>44</v>
      </c>
      <c r="D193" s="20" t="s">
        <v>7</v>
      </c>
      <c r="E193" s="20" t="s">
        <v>93</v>
      </c>
      <c r="F193" s="20"/>
      <c r="G193" s="13">
        <f t="shared" si="264"/>
        <v>4483</v>
      </c>
      <c r="H193" s="13">
        <f t="shared" si="264"/>
        <v>0</v>
      </c>
      <c r="I193" s="13">
        <f t="shared" si="264"/>
        <v>0</v>
      </c>
      <c r="J193" s="13">
        <f t="shared" si="264"/>
        <v>0</v>
      </c>
      <c r="K193" s="13">
        <f t="shared" si="264"/>
        <v>0</v>
      </c>
      <c r="L193" s="13">
        <f t="shared" si="264"/>
        <v>0</v>
      </c>
      <c r="M193" s="13">
        <f t="shared" si="264"/>
        <v>4483</v>
      </c>
      <c r="N193" s="13">
        <f t="shared" si="264"/>
        <v>0</v>
      </c>
      <c r="O193" s="13">
        <f t="shared" si="264"/>
        <v>0</v>
      </c>
      <c r="P193" s="13">
        <f t="shared" si="264"/>
        <v>0</v>
      </c>
      <c r="Q193" s="13">
        <f t="shared" si="264"/>
        <v>0</v>
      </c>
      <c r="R193" s="13">
        <f t="shared" si="264"/>
        <v>0</v>
      </c>
      <c r="S193" s="13">
        <f t="shared" si="264"/>
        <v>4483</v>
      </c>
      <c r="T193" s="13">
        <f t="shared" si="264"/>
        <v>0</v>
      </c>
      <c r="U193" s="13">
        <f t="shared" si="265"/>
        <v>0</v>
      </c>
      <c r="V193" s="13">
        <f t="shared" si="265"/>
        <v>0</v>
      </c>
      <c r="W193" s="13">
        <f t="shared" si="265"/>
        <v>0</v>
      </c>
      <c r="X193" s="13">
        <f t="shared" si="265"/>
        <v>0</v>
      </c>
      <c r="Y193" s="13">
        <f t="shared" si="265"/>
        <v>4483</v>
      </c>
      <c r="Z193" s="13">
        <f t="shared" si="265"/>
        <v>0</v>
      </c>
      <c r="AA193" s="13">
        <f t="shared" si="265"/>
        <v>0</v>
      </c>
      <c r="AB193" s="13">
        <f t="shared" si="265"/>
        <v>0</v>
      </c>
      <c r="AC193" s="13">
        <f t="shared" si="265"/>
        <v>0</v>
      </c>
      <c r="AD193" s="13">
        <f t="shared" si="265"/>
        <v>0</v>
      </c>
      <c r="AE193" s="13">
        <f t="shared" si="265"/>
        <v>4483</v>
      </c>
      <c r="AF193" s="13">
        <f t="shared" si="265"/>
        <v>0</v>
      </c>
      <c r="AG193" s="13">
        <f t="shared" si="266"/>
        <v>0</v>
      </c>
      <c r="AH193" s="13">
        <f t="shared" si="266"/>
        <v>0</v>
      </c>
      <c r="AI193" s="13">
        <f t="shared" si="266"/>
        <v>0</v>
      </c>
      <c r="AJ193" s="13">
        <f t="shared" si="266"/>
        <v>0</v>
      </c>
      <c r="AK193" s="13">
        <f t="shared" si="266"/>
        <v>4483</v>
      </c>
      <c r="AL193" s="13">
        <f t="shared" si="266"/>
        <v>0</v>
      </c>
      <c r="AM193" s="13">
        <f t="shared" si="266"/>
        <v>0</v>
      </c>
      <c r="AN193" s="13">
        <f t="shared" si="266"/>
        <v>0</v>
      </c>
      <c r="AO193" s="13">
        <f t="shared" si="266"/>
        <v>0</v>
      </c>
      <c r="AP193" s="13">
        <f t="shared" si="266"/>
        <v>0</v>
      </c>
      <c r="AQ193" s="13">
        <f t="shared" si="266"/>
        <v>4483</v>
      </c>
      <c r="AR193" s="13">
        <f t="shared" si="266"/>
        <v>0</v>
      </c>
      <c r="AS193" s="13">
        <f t="shared" si="266"/>
        <v>0</v>
      </c>
      <c r="AT193" s="13">
        <f t="shared" si="266"/>
        <v>0</v>
      </c>
      <c r="AU193" s="13">
        <f t="shared" si="266"/>
        <v>0</v>
      </c>
      <c r="AV193" s="13">
        <f t="shared" si="266"/>
        <v>0</v>
      </c>
      <c r="AW193" s="13">
        <f t="shared" si="266"/>
        <v>4483</v>
      </c>
      <c r="AX193" s="13">
        <f t="shared" si="266"/>
        <v>0</v>
      </c>
      <c r="AY193" s="13">
        <f t="shared" si="267"/>
        <v>0</v>
      </c>
      <c r="AZ193" s="13">
        <f t="shared" si="267"/>
        <v>0</v>
      </c>
      <c r="BA193" s="13">
        <f t="shared" si="267"/>
        <v>0</v>
      </c>
      <c r="BB193" s="13">
        <f t="shared" si="267"/>
        <v>0</v>
      </c>
      <c r="BC193" s="13">
        <f t="shared" si="267"/>
        <v>5067</v>
      </c>
      <c r="BD193" s="13">
        <f t="shared" si="267"/>
        <v>0</v>
      </c>
      <c r="BE193" s="13">
        <f t="shared" si="267"/>
        <v>5271</v>
      </c>
      <c r="BF193" s="13">
        <f t="shared" si="267"/>
        <v>0</v>
      </c>
      <c r="BG193" s="13">
        <f t="shared" si="267"/>
        <v>5480</v>
      </c>
      <c r="BH193" s="13">
        <f t="shared" si="267"/>
        <v>0</v>
      </c>
    </row>
    <row r="194" spans="1:60" ht="33" x14ac:dyDescent="0.25">
      <c r="A194" s="21" t="s">
        <v>52</v>
      </c>
      <c r="B194" s="22">
        <v>920</v>
      </c>
      <c r="C194" s="20" t="s">
        <v>44</v>
      </c>
      <c r="D194" s="20" t="s">
        <v>7</v>
      </c>
      <c r="E194" s="20" t="s">
        <v>93</v>
      </c>
      <c r="F194" s="20" t="s">
        <v>15</v>
      </c>
      <c r="G194" s="13">
        <f t="shared" si="264"/>
        <v>4483</v>
      </c>
      <c r="H194" s="13">
        <f t="shared" si="264"/>
        <v>0</v>
      </c>
      <c r="I194" s="13">
        <f t="shared" si="264"/>
        <v>0</v>
      </c>
      <c r="J194" s="13">
        <f t="shared" si="264"/>
        <v>0</v>
      </c>
      <c r="K194" s="13">
        <f t="shared" si="264"/>
        <v>0</v>
      </c>
      <c r="L194" s="13">
        <f t="shared" si="264"/>
        <v>0</v>
      </c>
      <c r="M194" s="13">
        <f t="shared" si="264"/>
        <v>4483</v>
      </c>
      <c r="N194" s="13">
        <f t="shared" si="264"/>
        <v>0</v>
      </c>
      <c r="O194" s="13">
        <f t="shared" si="264"/>
        <v>0</v>
      </c>
      <c r="P194" s="13">
        <f t="shared" si="264"/>
        <v>0</v>
      </c>
      <c r="Q194" s="13">
        <f t="shared" si="264"/>
        <v>0</v>
      </c>
      <c r="R194" s="13">
        <f t="shared" si="264"/>
        <v>0</v>
      </c>
      <c r="S194" s="13">
        <f t="shared" si="264"/>
        <v>4483</v>
      </c>
      <c r="T194" s="13">
        <f t="shared" si="264"/>
        <v>0</v>
      </c>
      <c r="U194" s="13">
        <f t="shared" si="265"/>
        <v>0</v>
      </c>
      <c r="V194" s="13">
        <f t="shared" si="265"/>
        <v>0</v>
      </c>
      <c r="W194" s="13">
        <f t="shared" si="265"/>
        <v>0</v>
      </c>
      <c r="X194" s="13">
        <f t="shared" si="265"/>
        <v>0</v>
      </c>
      <c r="Y194" s="13">
        <f t="shared" si="265"/>
        <v>4483</v>
      </c>
      <c r="Z194" s="13">
        <f t="shared" si="265"/>
        <v>0</v>
      </c>
      <c r="AA194" s="13">
        <f t="shared" si="265"/>
        <v>0</v>
      </c>
      <c r="AB194" s="13">
        <f t="shared" si="265"/>
        <v>0</v>
      </c>
      <c r="AC194" s="13">
        <f t="shared" si="265"/>
        <v>0</v>
      </c>
      <c r="AD194" s="13">
        <f t="shared" si="265"/>
        <v>0</v>
      </c>
      <c r="AE194" s="13">
        <f t="shared" si="265"/>
        <v>4483</v>
      </c>
      <c r="AF194" s="13">
        <f t="shared" si="265"/>
        <v>0</v>
      </c>
      <c r="AG194" s="13">
        <f t="shared" si="266"/>
        <v>0</v>
      </c>
      <c r="AH194" s="13">
        <f t="shared" si="266"/>
        <v>0</v>
      </c>
      <c r="AI194" s="13">
        <f t="shared" si="266"/>
        <v>0</v>
      </c>
      <c r="AJ194" s="13">
        <f t="shared" si="266"/>
        <v>0</v>
      </c>
      <c r="AK194" s="13">
        <f t="shared" si="266"/>
        <v>4483</v>
      </c>
      <c r="AL194" s="13">
        <f t="shared" si="266"/>
        <v>0</v>
      </c>
      <c r="AM194" s="13">
        <f t="shared" si="266"/>
        <v>0</v>
      </c>
      <c r="AN194" s="13">
        <f t="shared" si="266"/>
        <v>0</v>
      </c>
      <c r="AO194" s="13">
        <f t="shared" si="266"/>
        <v>0</v>
      </c>
      <c r="AP194" s="13">
        <f t="shared" si="266"/>
        <v>0</v>
      </c>
      <c r="AQ194" s="13">
        <f t="shared" si="266"/>
        <v>4483</v>
      </c>
      <c r="AR194" s="13">
        <f t="shared" si="266"/>
        <v>0</v>
      </c>
      <c r="AS194" s="13">
        <f t="shared" si="266"/>
        <v>0</v>
      </c>
      <c r="AT194" s="13">
        <f t="shared" si="266"/>
        <v>0</v>
      </c>
      <c r="AU194" s="13">
        <f t="shared" si="266"/>
        <v>0</v>
      </c>
      <c r="AV194" s="13">
        <f t="shared" si="266"/>
        <v>0</v>
      </c>
      <c r="AW194" s="13">
        <f t="shared" si="266"/>
        <v>4483</v>
      </c>
      <c r="AX194" s="13">
        <f t="shared" si="266"/>
        <v>0</v>
      </c>
      <c r="AY194" s="13">
        <f t="shared" si="267"/>
        <v>0</v>
      </c>
      <c r="AZ194" s="13">
        <f t="shared" si="267"/>
        <v>0</v>
      </c>
      <c r="BA194" s="13">
        <f t="shared" si="267"/>
        <v>0</v>
      </c>
      <c r="BB194" s="13">
        <f t="shared" si="267"/>
        <v>0</v>
      </c>
      <c r="BC194" s="13">
        <f t="shared" si="267"/>
        <v>5067</v>
      </c>
      <c r="BD194" s="13">
        <f t="shared" si="267"/>
        <v>0</v>
      </c>
      <c r="BE194" s="13">
        <f t="shared" si="267"/>
        <v>5271</v>
      </c>
      <c r="BF194" s="13">
        <f t="shared" si="267"/>
        <v>0</v>
      </c>
      <c r="BG194" s="13">
        <f t="shared" si="267"/>
        <v>5480</v>
      </c>
      <c r="BH194" s="13">
        <f t="shared" si="267"/>
        <v>0</v>
      </c>
    </row>
    <row r="195" spans="1:60" ht="33" x14ac:dyDescent="0.25">
      <c r="A195" s="21" t="s">
        <v>18</v>
      </c>
      <c r="B195" s="22">
        <v>920</v>
      </c>
      <c r="C195" s="20" t="s">
        <v>44</v>
      </c>
      <c r="D195" s="20" t="s">
        <v>7</v>
      </c>
      <c r="E195" s="20" t="s">
        <v>93</v>
      </c>
      <c r="F195" s="20" t="s">
        <v>19</v>
      </c>
      <c r="G195" s="14">
        <v>4483</v>
      </c>
      <c r="H195" s="14"/>
      <c r="I195" s="14"/>
      <c r="J195" s="14"/>
      <c r="K195" s="14"/>
      <c r="L195" s="14"/>
      <c r="M195" s="14">
        <f>G195+I195+J195+K195+L195</f>
        <v>4483</v>
      </c>
      <c r="N195" s="14">
        <f>H195+L195</f>
        <v>0</v>
      </c>
      <c r="O195" s="14"/>
      <c r="P195" s="14"/>
      <c r="Q195" s="14"/>
      <c r="R195" s="14"/>
      <c r="S195" s="14">
        <f>M195+O195+P195+Q195+R195</f>
        <v>4483</v>
      </c>
      <c r="T195" s="14">
        <f>N195+R195</f>
        <v>0</v>
      </c>
      <c r="U195" s="14"/>
      <c r="V195" s="14"/>
      <c r="W195" s="14"/>
      <c r="X195" s="14"/>
      <c r="Y195" s="14">
        <f>S195+U195+V195+W195+X195</f>
        <v>4483</v>
      </c>
      <c r="Z195" s="14">
        <f>T195+X195</f>
        <v>0</v>
      </c>
      <c r="AA195" s="14"/>
      <c r="AB195" s="14"/>
      <c r="AC195" s="14"/>
      <c r="AD195" s="14"/>
      <c r="AE195" s="14">
        <f>Y195+AA195+AB195+AC195+AD195</f>
        <v>4483</v>
      </c>
      <c r="AF195" s="14">
        <f>Z195+AD195</f>
        <v>0</v>
      </c>
      <c r="AG195" s="14"/>
      <c r="AH195" s="14"/>
      <c r="AI195" s="14"/>
      <c r="AJ195" s="14"/>
      <c r="AK195" s="14">
        <f>AE195+AG195+AH195+AI195+AJ195</f>
        <v>4483</v>
      </c>
      <c r="AL195" s="14">
        <f>AF195+AJ195</f>
        <v>0</v>
      </c>
      <c r="AM195" s="14"/>
      <c r="AN195" s="14"/>
      <c r="AO195" s="14"/>
      <c r="AP195" s="14"/>
      <c r="AQ195" s="14">
        <f>AK195+AM195+AN195+AO195+AP195</f>
        <v>4483</v>
      </c>
      <c r="AR195" s="14">
        <f>AL195+AP195</f>
        <v>0</v>
      </c>
      <c r="AS195" s="14"/>
      <c r="AT195" s="14"/>
      <c r="AU195" s="14"/>
      <c r="AV195" s="14"/>
      <c r="AW195" s="14">
        <f>AQ195+AS195+AT195+AU195+AV195</f>
        <v>4483</v>
      </c>
      <c r="AX195" s="14">
        <f>AR195+AV195</f>
        <v>0</v>
      </c>
      <c r="AY195" s="14"/>
      <c r="AZ195" s="14"/>
      <c r="BA195" s="14"/>
      <c r="BB195" s="14"/>
      <c r="BC195" s="14">
        <v>5067</v>
      </c>
      <c r="BD195" s="14">
        <f>AX195+BB195</f>
        <v>0</v>
      </c>
      <c r="BE195" s="14">
        <v>5271</v>
      </c>
      <c r="BF195" s="14">
        <f>AZ195+BD195</f>
        <v>0</v>
      </c>
      <c r="BG195" s="14">
        <v>5480</v>
      </c>
      <c r="BH195" s="14">
        <f>BB195+BF195</f>
        <v>0</v>
      </c>
    </row>
    <row r="196" spans="1:60" ht="26.25" customHeight="1" x14ac:dyDescent="0.3">
      <c r="A196" s="70" t="s">
        <v>50</v>
      </c>
      <c r="B196" s="71">
        <v>920</v>
      </c>
      <c r="C196" s="72" t="s">
        <v>44</v>
      </c>
      <c r="D196" s="72" t="s">
        <v>33</v>
      </c>
      <c r="E196" s="72"/>
      <c r="F196" s="72"/>
      <c r="G196" s="69">
        <f>G223+G213+G197+G266+G247+G228+G218</f>
        <v>854292</v>
      </c>
      <c r="H196" s="69">
        <f>H223+H213+H197+H266+H247+H228+H218</f>
        <v>148261</v>
      </c>
      <c r="I196" s="69">
        <f t="shared" ref="I196:N196" si="268">I223+I213+I197+I266+I247+I228+I218</f>
        <v>0</v>
      </c>
      <c r="J196" s="69">
        <f t="shared" si="268"/>
        <v>0</v>
      </c>
      <c r="K196" s="69">
        <f t="shared" si="268"/>
        <v>0</v>
      </c>
      <c r="L196" s="69">
        <f t="shared" si="268"/>
        <v>0</v>
      </c>
      <c r="M196" s="69">
        <f t="shared" si="268"/>
        <v>854292</v>
      </c>
      <c r="N196" s="69">
        <f t="shared" si="268"/>
        <v>148261</v>
      </c>
      <c r="O196" s="69">
        <f t="shared" ref="O196:T196" si="269">O223+O213+O197+O266+O247+O228+O218</f>
        <v>0</v>
      </c>
      <c r="P196" s="69">
        <f t="shared" si="269"/>
        <v>0</v>
      </c>
      <c r="Q196" s="69">
        <f t="shared" si="269"/>
        <v>0</v>
      </c>
      <c r="R196" s="69">
        <f t="shared" si="269"/>
        <v>0</v>
      </c>
      <c r="S196" s="69">
        <f t="shared" si="269"/>
        <v>854292</v>
      </c>
      <c r="T196" s="69">
        <f t="shared" si="269"/>
        <v>148261</v>
      </c>
      <c r="U196" s="69">
        <f t="shared" ref="U196:Z196" si="270">U223+U213+U197+U266+U247+U228+U218</f>
        <v>-1215</v>
      </c>
      <c r="V196" s="69">
        <f t="shared" si="270"/>
        <v>13443</v>
      </c>
      <c r="W196" s="69">
        <f t="shared" si="270"/>
        <v>0</v>
      </c>
      <c r="X196" s="69">
        <f t="shared" si="270"/>
        <v>23681</v>
      </c>
      <c r="Y196" s="69">
        <f t="shared" si="270"/>
        <v>890201</v>
      </c>
      <c r="Z196" s="69">
        <f t="shared" si="270"/>
        <v>171942</v>
      </c>
      <c r="AA196" s="69">
        <f t="shared" ref="AA196:AF196" si="271">AA223+AA213+AA197+AA266+AA247+AA228+AA218</f>
        <v>0</v>
      </c>
      <c r="AB196" s="69">
        <f t="shared" si="271"/>
        <v>67000</v>
      </c>
      <c r="AC196" s="69">
        <f t="shared" si="271"/>
        <v>0</v>
      </c>
      <c r="AD196" s="69">
        <f t="shared" si="271"/>
        <v>0</v>
      </c>
      <c r="AE196" s="69">
        <f t="shared" si="271"/>
        <v>957201</v>
      </c>
      <c r="AF196" s="69">
        <f t="shared" si="271"/>
        <v>171942</v>
      </c>
      <c r="AG196" s="69">
        <f t="shared" ref="AG196:AL196" si="272">AG223+AG213+AG197+AG266+AG247+AG228+AG218</f>
        <v>1749</v>
      </c>
      <c r="AH196" s="69">
        <f t="shared" si="272"/>
        <v>2944</v>
      </c>
      <c r="AI196" s="69">
        <f t="shared" si="272"/>
        <v>0</v>
      </c>
      <c r="AJ196" s="69">
        <f t="shared" si="272"/>
        <v>0</v>
      </c>
      <c r="AK196" s="69">
        <f t="shared" si="272"/>
        <v>961894</v>
      </c>
      <c r="AL196" s="69">
        <f t="shared" si="272"/>
        <v>171942</v>
      </c>
      <c r="AM196" s="69">
        <f t="shared" ref="AM196:AR196" si="273">AM223+AM213+AM197+AM266+AM247+AM228+AM218</f>
        <v>0</v>
      </c>
      <c r="AN196" s="69">
        <f t="shared" si="273"/>
        <v>0</v>
      </c>
      <c r="AO196" s="69">
        <f t="shared" si="273"/>
        <v>0</v>
      </c>
      <c r="AP196" s="69">
        <f t="shared" si="273"/>
        <v>0</v>
      </c>
      <c r="AQ196" s="69">
        <f t="shared" si="273"/>
        <v>961894</v>
      </c>
      <c r="AR196" s="69">
        <f t="shared" si="273"/>
        <v>171942</v>
      </c>
      <c r="AS196" s="69">
        <f t="shared" ref="AS196:AX196" si="274">AS223+AS213+AS197+AS266+AS247+AS228+AS218</f>
        <v>0</v>
      </c>
      <c r="AT196" s="69">
        <f t="shared" si="274"/>
        <v>3046</v>
      </c>
      <c r="AU196" s="69">
        <f t="shared" si="274"/>
        <v>0</v>
      </c>
      <c r="AV196" s="69">
        <f t="shared" si="274"/>
        <v>5188</v>
      </c>
      <c r="AW196" s="69">
        <f t="shared" si="274"/>
        <v>970128</v>
      </c>
      <c r="AX196" s="69">
        <f t="shared" si="274"/>
        <v>177130</v>
      </c>
      <c r="AY196" s="69">
        <f t="shared" ref="AY196:BB196" si="275">AY223+AY213+AY197+AY266+AY247+AY228+AY218</f>
        <v>0</v>
      </c>
      <c r="AZ196" s="69">
        <f t="shared" si="275"/>
        <v>0</v>
      </c>
      <c r="BA196" s="69">
        <f t="shared" si="275"/>
        <v>0</v>
      </c>
      <c r="BB196" s="69">
        <f t="shared" si="275"/>
        <v>0</v>
      </c>
      <c r="BC196" s="69">
        <f>BC197+BC213+BC223+BC228+BC266+BC205</f>
        <v>944515</v>
      </c>
      <c r="BD196" s="69">
        <f t="shared" ref="BD196" si="276">BD197+BD213+BD223+BD228+BD266+BD205</f>
        <v>0</v>
      </c>
      <c r="BE196" s="69">
        <f>BE213+BE223+BE266+BE273</f>
        <v>951491</v>
      </c>
      <c r="BF196" s="69">
        <f t="shared" ref="BF196" si="277">BF213+BF223+BF266+BF273</f>
        <v>0</v>
      </c>
      <c r="BG196" s="69">
        <f>BG213+BG223+BG266+BG273</f>
        <v>1003927</v>
      </c>
      <c r="BH196" s="69">
        <f t="shared" ref="BH196" si="278">BH223+BH213+BH197+BH266+BH247+BH228+BH218</f>
        <v>0</v>
      </c>
    </row>
    <row r="197" spans="1:60" ht="33.75" x14ac:dyDescent="0.3">
      <c r="A197" s="35" t="s">
        <v>134</v>
      </c>
      <c r="B197" s="22">
        <v>920</v>
      </c>
      <c r="C197" s="20" t="s">
        <v>44</v>
      </c>
      <c r="D197" s="20" t="s">
        <v>33</v>
      </c>
      <c r="E197" s="20" t="s">
        <v>78</v>
      </c>
      <c r="F197" s="20"/>
      <c r="G197" s="13">
        <f t="shared" ref="G197:V200" si="279">G198</f>
        <v>252256</v>
      </c>
      <c r="H197" s="13">
        <f t="shared" si="279"/>
        <v>0</v>
      </c>
      <c r="I197" s="13">
        <f t="shared" si="279"/>
        <v>0</v>
      </c>
      <c r="J197" s="13">
        <f t="shared" si="279"/>
        <v>0</v>
      </c>
      <c r="K197" s="13">
        <f t="shared" si="279"/>
        <v>0</v>
      </c>
      <c r="L197" s="13">
        <f t="shared" si="279"/>
        <v>0</v>
      </c>
      <c r="M197" s="13">
        <f t="shared" si="279"/>
        <v>252256</v>
      </c>
      <c r="N197" s="13">
        <f t="shared" si="279"/>
        <v>0</v>
      </c>
      <c r="O197" s="13">
        <f t="shared" si="279"/>
        <v>0</v>
      </c>
      <c r="P197" s="13">
        <f t="shared" si="279"/>
        <v>0</v>
      </c>
      <c r="Q197" s="13">
        <f t="shared" si="279"/>
        <v>0</v>
      </c>
      <c r="R197" s="13">
        <f t="shared" si="279"/>
        <v>0</v>
      </c>
      <c r="S197" s="13">
        <f t="shared" si="279"/>
        <v>252256</v>
      </c>
      <c r="T197" s="13">
        <f t="shared" si="279"/>
        <v>0</v>
      </c>
      <c r="U197" s="13">
        <f t="shared" si="279"/>
        <v>0</v>
      </c>
      <c r="V197" s="13">
        <f t="shared" si="279"/>
        <v>12443</v>
      </c>
      <c r="W197" s="13">
        <f t="shared" ref="U197:AJ200" si="280">W198</f>
        <v>0</v>
      </c>
      <c r="X197" s="13">
        <f t="shared" si="280"/>
        <v>0</v>
      </c>
      <c r="Y197" s="13">
        <f t="shared" si="280"/>
        <v>264699</v>
      </c>
      <c r="Z197" s="13">
        <f t="shared" si="280"/>
        <v>0</v>
      </c>
      <c r="AA197" s="13">
        <f t="shared" si="280"/>
        <v>0</v>
      </c>
      <c r="AB197" s="13">
        <f t="shared" si="280"/>
        <v>0</v>
      </c>
      <c r="AC197" s="13">
        <f t="shared" si="280"/>
        <v>0</v>
      </c>
      <c r="AD197" s="13">
        <f t="shared" si="280"/>
        <v>0</v>
      </c>
      <c r="AE197" s="13">
        <f t="shared" si="280"/>
        <v>264699</v>
      </c>
      <c r="AF197" s="13">
        <f t="shared" si="280"/>
        <v>0</v>
      </c>
      <c r="AG197" s="13">
        <f t="shared" si="280"/>
        <v>0</v>
      </c>
      <c r="AH197" s="13">
        <f t="shared" si="280"/>
        <v>0</v>
      </c>
      <c r="AI197" s="13">
        <f t="shared" si="280"/>
        <v>0</v>
      </c>
      <c r="AJ197" s="13">
        <f t="shared" si="280"/>
        <v>0</v>
      </c>
      <c r="AK197" s="13">
        <f t="shared" ref="AG197:AY200" si="281">AK198</f>
        <v>264699</v>
      </c>
      <c r="AL197" s="13">
        <f t="shared" si="281"/>
        <v>0</v>
      </c>
      <c r="AM197" s="13">
        <f t="shared" si="281"/>
        <v>0</v>
      </c>
      <c r="AN197" s="13">
        <f t="shared" si="281"/>
        <v>0</v>
      </c>
      <c r="AO197" s="13">
        <f t="shared" si="281"/>
        <v>0</v>
      </c>
      <c r="AP197" s="13">
        <f t="shared" si="281"/>
        <v>0</v>
      </c>
      <c r="AQ197" s="13">
        <f t="shared" si="281"/>
        <v>264699</v>
      </c>
      <c r="AR197" s="13">
        <f t="shared" si="281"/>
        <v>0</v>
      </c>
      <c r="AS197" s="13">
        <f t="shared" si="281"/>
        <v>0</v>
      </c>
      <c r="AT197" s="13">
        <f t="shared" si="281"/>
        <v>0</v>
      </c>
      <c r="AU197" s="13">
        <f t="shared" si="281"/>
        <v>0</v>
      </c>
      <c r="AV197" s="13">
        <f t="shared" si="281"/>
        <v>0</v>
      </c>
      <c r="AW197" s="13">
        <f t="shared" si="281"/>
        <v>264699</v>
      </c>
      <c r="AX197" s="13">
        <f t="shared" si="281"/>
        <v>0</v>
      </c>
      <c r="AY197" s="13">
        <f t="shared" si="281"/>
        <v>0</v>
      </c>
      <c r="AZ197" s="13">
        <f t="shared" ref="AY197:BH200" si="282">AZ198</f>
        <v>0</v>
      </c>
      <c r="BA197" s="13">
        <f t="shared" si="282"/>
        <v>0</v>
      </c>
      <c r="BB197" s="13">
        <f t="shared" si="282"/>
        <v>0</v>
      </c>
      <c r="BC197" s="13">
        <f t="shared" si="282"/>
        <v>296809</v>
      </c>
      <c r="BD197" s="13">
        <f t="shared" si="282"/>
        <v>0</v>
      </c>
      <c r="BE197" s="13">
        <f t="shared" si="282"/>
        <v>0</v>
      </c>
      <c r="BF197" s="13">
        <f t="shared" si="282"/>
        <v>0</v>
      </c>
      <c r="BG197" s="45">
        <f t="shared" si="282"/>
        <v>0</v>
      </c>
      <c r="BH197" s="13">
        <f t="shared" si="282"/>
        <v>0</v>
      </c>
    </row>
    <row r="198" spans="1:60" x14ac:dyDescent="0.25">
      <c r="A198" s="21" t="s">
        <v>11</v>
      </c>
      <c r="B198" s="22">
        <v>920</v>
      </c>
      <c r="C198" s="20" t="s">
        <v>44</v>
      </c>
      <c r="D198" s="20" t="s">
        <v>33</v>
      </c>
      <c r="E198" s="20" t="s">
        <v>79</v>
      </c>
      <c r="F198" s="20"/>
      <c r="G198" s="13">
        <f t="shared" si="279"/>
        <v>252256</v>
      </c>
      <c r="H198" s="13">
        <f t="shared" si="279"/>
        <v>0</v>
      </c>
      <c r="I198" s="13">
        <f t="shared" si="279"/>
        <v>0</v>
      </c>
      <c r="J198" s="13">
        <f t="shared" si="279"/>
        <v>0</v>
      </c>
      <c r="K198" s="13">
        <f t="shared" si="279"/>
        <v>0</v>
      </c>
      <c r="L198" s="13">
        <f t="shared" si="279"/>
        <v>0</v>
      </c>
      <c r="M198" s="13">
        <f t="shared" si="279"/>
        <v>252256</v>
      </c>
      <c r="N198" s="13">
        <f t="shared" si="279"/>
        <v>0</v>
      </c>
      <c r="O198" s="13">
        <f t="shared" si="279"/>
        <v>0</v>
      </c>
      <c r="P198" s="13">
        <f t="shared" si="279"/>
        <v>0</v>
      </c>
      <c r="Q198" s="13">
        <f t="shared" si="279"/>
        <v>0</v>
      </c>
      <c r="R198" s="13">
        <f t="shared" si="279"/>
        <v>0</v>
      </c>
      <c r="S198" s="13">
        <f t="shared" si="279"/>
        <v>252256</v>
      </c>
      <c r="T198" s="13">
        <f t="shared" si="279"/>
        <v>0</v>
      </c>
      <c r="U198" s="13">
        <f t="shared" si="280"/>
        <v>0</v>
      </c>
      <c r="V198" s="13">
        <f t="shared" si="280"/>
        <v>12443</v>
      </c>
      <c r="W198" s="13">
        <f t="shared" si="280"/>
        <v>0</v>
      </c>
      <c r="X198" s="13">
        <f t="shared" si="280"/>
        <v>0</v>
      </c>
      <c r="Y198" s="13">
        <f t="shared" si="280"/>
        <v>264699</v>
      </c>
      <c r="Z198" s="13">
        <f t="shared" si="280"/>
        <v>0</v>
      </c>
      <c r="AA198" s="13">
        <f t="shared" si="280"/>
        <v>0</v>
      </c>
      <c r="AB198" s="13">
        <f t="shared" si="280"/>
        <v>0</v>
      </c>
      <c r="AC198" s="13">
        <f t="shared" si="280"/>
        <v>0</v>
      </c>
      <c r="AD198" s="13">
        <f t="shared" si="280"/>
        <v>0</v>
      </c>
      <c r="AE198" s="13">
        <f t="shared" si="280"/>
        <v>264699</v>
      </c>
      <c r="AF198" s="13">
        <f t="shared" si="280"/>
        <v>0</v>
      </c>
      <c r="AG198" s="13">
        <f t="shared" si="281"/>
        <v>0</v>
      </c>
      <c r="AH198" s="13">
        <f t="shared" si="281"/>
        <v>0</v>
      </c>
      <c r="AI198" s="13">
        <f t="shared" si="281"/>
        <v>0</v>
      </c>
      <c r="AJ198" s="13">
        <f t="shared" si="281"/>
        <v>0</v>
      </c>
      <c r="AK198" s="13">
        <f t="shared" si="281"/>
        <v>264699</v>
      </c>
      <c r="AL198" s="13">
        <f t="shared" si="281"/>
        <v>0</v>
      </c>
      <c r="AM198" s="13">
        <f t="shared" si="281"/>
        <v>0</v>
      </c>
      <c r="AN198" s="13">
        <f t="shared" si="281"/>
        <v>0</v>
      </c>
      <c r="AO198" s="13">
        <f t="shared" si="281"/>
        <v>0</v>
      </c>
      <c r="AP198" s="13">
        <f t="shared" si="281"/>
        <v>0</v>
      </c>
      <c r="AQ198" s="13">
        <f t="shared" si="281"/>
        <v>264699</v>
      </c>
      <c r="AR198" s="13">
        <f t="shared" si="281"/>
        <v>0</v>
      </c>
      <c r="AS198" s="13">
        <f t="shared" si="281"/>
        <v>0</v>
      </c>
      <c r="AT198" s="13">
        <f t="shared" si="281"/>
        <v>0</v>
      </c>
      <c r="AU198" s="13">
        <f t="shared" si="281"/>
        <v>0</v>
      </c>
      <c r="AV198" s="13">
        <f t="shared" si="281"/>
        <v>0</v>
      </c>
      <c r="AW198" s="13">
        <f t="shared" si="281"/>
        <v>264699</v>
      </c>
      <c r="AX198" s="13">
        <f t="shared" si="281"/>
        <v>0</v>
      </c>
      <c r="AY198" s="13">
        <f t="shared" si="282"/>
        <v>0</v>
      </c>
      <c r="AZ198" s="13">
        <f t="shared" si="282"/>
        <v>0</v>
      </c>
      <c r="BA198" s="13">
        <f t="shared" si="282"/>
        <v>0</v>
      </c>
      <c r="BB198" s="13">
        <f t="shared" si="282"/>
        <v>0</v>
      </c>
      <c r="BC198" s="13">
        <f t="shared" si="282"/>
        <v>296809</v>
      </c>
      <c r="BD198" s="13">
        <f t="shared" si="282"/>
        <v>0</v>
      </c>
      <c r="BE198" s="13">
        <f t="shared" si="282"/>
        <v>0</v>
      </c>
      <c r="BF198" s="13">
        <f t="shared" si="282"/>
        <v>0</v>
      </c>
      <c r="BG198" s="45">
        <f t="shared" si="282"/>
        <v>0</v>
      </c>
      <c r="BH198" s="13">
        <f t="shared" si="282"/>
        <v>0</v>
      </c>
    </row>
    <row r="199" spans="1:60" x14ac:dyDescent="0.25">
      <c r="A199" s="21" t="s">
        <v>62</v>
      </c>
      <c r="B199" s="22">
        <v>920</v>
      </c>
      <c r="C199" s="20" t="s">
        <v>44</v>
      </c>
      <c r="D199" s="20" t="s">
        <v>33</v>
      </c>
      <c r="E199" s="20" t="s">
        <v>80</v>
      </c>
      <c r="F199" s="20"/>
      <c r="G199" s="13">
        <f t="shared" si="279"/>
        <v>252256</v>
      </c>
      <c r="H199" s="13">
        <f t="shared" si="279"/>
        <v>0</v>
      </c>
      <c r="I199" s="13">
        <f t="shared" si="279"/>
        <v>0</v>
      </c>
      <c r="J199" s="13">
        <f t="shared" si="279"/>
        <v>0</v>
      </c>
      <c r="K199" s="13">
        <f t="shared" si="279"/>
        <v>0</v>
      </c>
      <c r="L199" s="13">
        <f t="shared" si="279"/>
        <v>0</v>
      </c>
      <c r="M199" s="13">
        <f t="shared" si="279"/>
        <v>252256</v>
      </c>
      <c r="N199" s="13">
        <f t="shared" si="279"/>
        <v>0</v>
      </c>
      <c r="O199" s="13">
        <f t="shared" si="279"/>
        <v>0</v>
      </c>
      <c r="P199" s="13">
        <f t="shared" si="279"/>
        <v>0</v>
      </c>
      <c r="Q199" s="13">
        <f t="shared" si="279"/>
        <v>0</v>
      </c>
      <c r="R199" s="13">
        <f t="shared" si="279"/>
        <v>0</v>
      </c>
      <c r="S199" s="13">
        <f t="shared" si="279"/>
        <v>252256</v>
      </c>
      <c r="T199" s="13">
        <f t="shared" si="279"/>
        <v>0</v>
      </c>
      <c r="U199" s="13">
        <f t="shared" si="280"/>
        <v>0</v>
      </c>
      <c r="V199" s="13">
        <f t="shared" si="280"/>
        <v>12443</v>
      </c>
      <c r="W199" s="13">
        <f t="shared" si="280"/>
        <v>0</v>
      </c>
      <c r="X199" s="13">
        <f t="shared" si="280"/>
        <v>0</v>
      </c>
      <c r="Y199" s="13">
        <f t="shared" si="280"/>
        <v>264699</v>
      </c>
      <c r="Z199" s="13">
        <f t="shared" si="280"/>
        <v>0</v>
      </c>
      <c r="AA199" s="13">
        <f t="shared" si="280"/>
        <v>0</v>
      </c>
      <c r="AB199" s="13">
        <f t="shared" si="280"/>
        <v>0</v>
      </c>
      <c r="AC199" s="13">
        <f t="shared" si="280"/>
        <v>0</v>
      </c>
      <c r="AD199" s="13">
        <f t="shared" si="280"/>
        <v>0</v>
      </c>
      <c r="AE199" s="13">
        <f t="shared" si="280"/>
        <v>264699</v>
      </c>
      <c r="AF199" s="13">
        <f t="shared" si="280"/>
        <v>0</v>
      </c>
      <c r="AG199" s="13">
        <f t="shared" si="281"/>
        <v>0</v>
      </c>
      <c r="AH199" s="13">
        <f t="shared" si="281"/>
        <v>0</v>
      </c>
      <c r="AI199" s="13">
        <f t="shared" si="281"/>
        <v>0</v>
      </c>
      <c r="AJ199" s="13">
        <f t="shared" si="281"/>
        <v>0</v>
      </c>
      <c r="AK199" s="13">
        <f t="shared" si="281"/>
        <v>264699</v>
      </c>
      <c r="AL199" s="13">
        <f t="shared" si="281"/>
        <v>0</v>
      </c>
      <c r="AM199" s="13">
        <f t="shared" si="281"/>
        <v>0</v>
      </c>
      <c r="AN199" s="13">
        <f t="shared" si="281"/>
        <v>0</v>
      </c>
      <c r="AO199" s="13">
        <f t="shared" si="281"/>
        <v>0</v>
      </c>
      <c r="AP199" s="13">
        <f t="shared" si="281"/>
        <v>0</v>
      </c>
      <c r="AQ199" s="13">
        <f t="shared" si="281"/>
        <v>264699</v>
      </c>
      <c r="AR199" s="13">
        <f t="shared" si="281"/>
        <v>0</v>
      </c>
      <c r="AS199" s="13">
        <f t="shared" si="281"/>
        <v>0</v>
      </c>
      <c r="AT199" s="13">
        <f t="shared" si="281"/>
        <v>0</v>
      </c>
      <c r="AU199" s="13">
        <f t="shared" si="281"/>
        <v>0</v>
      </c>
      <c r="AV199" s="13">
        <f t="shared" si="281"/>
        <v>0</v>
      </c>
      <c r="AW199" s="13">
        <f t="shared" si="281"/>
        <v>264699</v>
      </c>
      <c r="AX199" s="13">
        <f t="shared" si="281"/>
        <v>0</v>
      </c>
      <c r="AY199" s="13">
        <f t="shared" si="282"/>
        <v>0</v>
      </c>
      <c r="AZ199" s="13">
        <f t="shared" si="282"/>
        <v>0</v>
      </c>
      <c r="BA199" s="13">
        <f t="shared" si="282"/>
        <v>0</v>
      </c>
      <c r="BB199" s="13">
        <f t="shared" si="282"/>
        <v>0</v>
      </c>
      <c r="BC199" s="13">
        <f t="shared" si="282"/>
        <v>296809</v>
      </c>
      <c r="BD199" s="13">
        <f t="shared" si="282"/>
        <v>0</v>
      </c>
      <c r="BE199" s="13">
        <f t="shared" si="282"/>
        <v>0</v>
      </c>
      <c r="BF199" s="13">
        <f t="shared" si="282"/>
        <v>0</v>
      </c>
      <c r="BG199" s="45">
        <f t="shared" si="282"/>
        <v>0</v>
      </c>
      <c r="BH199" s="13">
        <f t="shared" si="282"/>
        <v>0</v>
      </c>
    </row>
    <row r="200" spans="1:60" ht="33" x14ac:dyDescent="0.25">
      <c r="A200" s="21" t="s">
        <v>52</v>
      </c>
      <c r="B200" s="22">
        <v>920</v>
      </c>
      <c r="C200" s="20" t="s">
        <v>44</v>
      </c>
      <c r="D200" s="20" t="s">
        <v>33</v>
      </c>
      <c r="E200" s="20" t="s">
        <v>80</v>
      </c>
      <c r="F200" s="20" t="s">
        <v>15</v>
      </c>
      <c r="G200" s="13">
        <f t="shared" si="279"/>
        <v>252256</v>
      </c>
      <c r="H200" s="13">
        <f t="shared" si="279"/>
        <v>0</v>
      </c>
      <c r="I200" s="13">
        <f t="shared" si="279"/>
        <v>0</v>
      </c>
      <c r="J200" s="13">
        <f t="shared" si="279"/>
        <v>0</v>
      </c>
      <c r="K200" s="13">
        <f t="shared" si="279"/>
        <v>0</v>
      </c>
      <c r="L200" s="13">
        <f t="shared" si="279"/>
        <v>0</v>
      </c>
      <c r="M200" s="13">
        <f t="shared" si="279"/>
        <v>252256</v>
      </c>
      <c r="N200" s="13">
        <f t="shared" si="279"/>
        <v>0</v>
      </c>
      <c r="O200" s="13">
        <f t="shared" si="279"/>
        <v>0</v>
      </c>
      <c r="P200" s="13">
        <f t="shared" si="279"/>
        <v>0</v>
      </c>
      <c r="Q200" s="13">
        <f t="shared" si="279"/>
        <v>0</v>
      </c>
      <c r="R200" s="13">
        <f t="shared" si="279"/>
        <v>0</v>
      </c>
      <c r="S200" s="13">
        <f t="shared" si="279"/>
        <v>252256</v>
      </c>
      <c r="T200" s="13">
        <f t="shared" si="279"/>
        <v>0</v>
      </c>
      <c r="U200" s="13">
        <f t="shared" si="280"/>
        <v>0</v>
      </c>
      <c r="V200" s="13">
        <f t="shared" si="280"/>
        <v>12443</v>
      </c>
      <c r="W200" s="13">
        <f t="shared" si="280"/>
        <v>0</v>
      </c>
      <c r="X200" s="13">
        <f t="shared" si="280"/>
        <v>0</v>
      </c>
      <c r="Y200" s="13">
        <f t="shared" si="280"/>
        <v>264699</v>
      </c>
      <c r="Z200" s="13">
        <f t="shared" si="280"/>
        <v>0</v>
      </c>
      <c r="AA200" s="13">
        <f t="shared" si="280"/>
        <v>0</v>
      </c>
      <c r="AB200" s="13">
        <f t="shared" si="280"/>
        <v>0</v>
      </c>
      <c r="AC200" s="13">
        <f t="shared" si="280"/>
        <v>0</v>
      </c>
      <c r="AD200" s="13">
        <f t="shared" si="280"/>
        <v>0</v>
      </c>
      <c r="AE200" s="13">
        <f t="shared" si="280"/>
        <v>264699</v>
      </c>
      <c r="AF200" s="13">
        <f t="shared" si="280"/>
        <v>0</v>
      </c>
      <c r="AG200" s="13">
        <f t="shared" si="281"/>
        <v>0</v>
      </c>
      <c r="AH200" s="13">
        <f t="shared" si="281"/>
        <v>0</v>
      </c>
      <c r="AI200" s="13">
        <f t="shared" si="281"/>
        <v>0</v>
      </c>
      <c r="AJ200" s="13">
        <f t="shared" si="281"/>
        <v>0</v>
      </c>
      <c r="AK200" s="13">
        <f t="shared" si="281"/>
        <v>264699</v>
      </c>
      <c r="AL200" s="13">
        <f t="shared" si="281"/>
        <v>0</v>
      </c>
      <c r="AM200" s="13">
        <f t="shared" si="281"/>
        <v>0</v>
      </c>
      <c r="AN200" s="13">
        <f t="shared" si="281"/>
        <v>0</v>
      </c>
      <c r="AO200" s="13">
        <f t="shared" si="281"/>
        <v>0</v>
      </c>
      <c r="AP200" s="13">
        <f t="shared" si="281"/>
        <v>0</v>
      </c>
      <c r="AQ200" s="13">
        <f t="shared" si="281"/>
        <v>264699</v>
      </c>
      <c r="AR200" s="13">
        <f t="shared" si="281"/>
        <v>0</v>
      </c>
      <c r="AS200" s="13">
        <f t="shared" si="281"/>
        <v>0</v>
      </c>
      <c r="AT200" s="13">
        <f t="shared" si="281"/>
        <v>0</v>
      </c>
      <c r="AU200" s="13">
        <f t="shared" si="281"/>
        <v>0</v>
      </c>
      <c r="AV200" s="13">
        <f t="shared" si="281"/>
        <v>0</v>
      </c>
      <c r="AW200" s="13">
        <f t="shared" si="281"/>
        <v>264699</v>
      </c>
      <c r="AX200" s="13">
        <f t="shared" si="281"/>
        <v>0</v>
      </c>
      <c r="AY200" s="13">
        <f t="shared" si="282"/>
        <v>0</v>
      </c>
      <c r="AZ200" s="13">
        <f t="shared" si="282"/>
        <v>0</v>
      </c>
      <c r="BA200" s="13">
        <f t="shared" si="282"/>
        <v>0</v>
      </c>
      <c r="BB200" s="13">
        <f t="shared" si="282"/>
        <v>0</v>
      </c>
      <c r="BC200" s="13">
        <f t="shared" si="282"/>
        <v>296809</v>
      </c>
      <c r="BD200" s="13">
        <f t="shared" si="282"/>
        <v>0</v>
      </c>
      <c r="BE200" s="13">
        <f t="shared" si="282"/>
        <v>0</v>
      </c>
      <c r="BF200" s="13">
        <f t="shared" si="282"/>
        <v>0</v>
      </c>
      <c r="BG200" s="45">
        <f t="shared" si="282"/>
        <v>0</v>
      </c>
      <c r="BH200" s="13">
        <f t="shared" si="282"/>
        <v>0</v>
      </c>
    </row>
    <row r="201" spans="1:60" ht="36.75" customHeight="1" x14ac:dyDescent="0.25">
      <c r="A201" s="21" t="s">
        <v>18</v>
      </c>
      <c r="B201" s="22">
        <v>920</v>
      </c>
      <c r="C201" s="20" t="s">
        <v>44</v>
      </c>
      <c r="D201" s="20" t="s">
        <v>33</v>
      </c>
      <c r="E201" s="20" t="s">
        <v>80</v>
      </c>
      <c r="F201" s="20" t="s">
        <v>19</v>
      </c>
      <c r="G201" s="14">
        <f>256078-3822</f>
        <v>252256</v>
      </c>
      <c r="H201" s="14"/>
      <c r="I201" s="14"/>
      <c r="J201" s="14"/>
      <c r="K201" s="14"/>
      <c r="L201" s="14"/>
      <c r="M201" s="14">
        <f>G201+I201+J201+K201+L201</f>
        <v>252256</v>
      </c>
      <c r="N201" s="14">
        <f>H201+L201</f>
        <v>0</v>
      </c>
      <c r="O201" s="14"/>
      <c r="P201" s="14"/>
      <c r="Q201" s="14"/>
      <c r="R201" s="14"/>
      <c r="S201" s="14">
        <f>M201+O201+P201+Q201+R201</f>
        <v>252256</v>
      </c>
      <c r="T201" s="14">
        <f>N201+R201</f>
        <v>0</v>
      </c>
      <c r="U201" s="14"/>
      <c r="V201" s="14">
        <v>12443</v>
      </c>
      <c r="W201" s="14"/>
      <c r="X201" s="14"/>
      <c r="Y201" s="14">
        <f>S201+U201+V201+W201+X201</f>
        <v>264699</v>
      </c>
      <c r="Z201" s="14">
        <f>T201+X201</f>
        <v>0</v>
      </c>
      <c r="AA201" s="14"/>
      <c r="AB201" s="14"/>
      <c r="AC201" s="14"/>
      <c r="AD201" s="14"/>
      <c r="AE201" s="14">
        <f>Y201+AA201+AB201+AC201+AD201</f>
        <v>264699</v>
      </c>
      <c r="AF201" s="14">
        <f>Z201+AD201</f>
        <v>0</v>
      </c>
      <c r="AG201" s="14"/>
      <c r="AH201" s="14"/>
      <c r="AI201" s="14"/>
      <c r="AJ201" s="14"/>
      <c r="AK201" s="14">
        <f>AE201+AG201+AH201+AI201+AJ201</f>
        <v>264699</v>
      </c>
      <c r="AL201" s="14">
        <f>AF201+AJ201</f>
        <v>0</v>
      </c>
      <c r="AM201" s="14"/>
      <c r="AN201" s="14"/>
      <c r="AO201" s="14"/>
      <c r="AP201" s="14"/>
      <c r="AQ201" s="14">
        <f>AK201+AM201+AN201+AO201+AP201</f>
        <v>264699</v>
      </c>
      <c r="AR201" s="14">
        <f>AL201+AP201</f>
        <v>0</v>
      </c>
      <c r="AS201" s="14"/>
      <c r="AT201" s="14"/>
      <c r="AU201" s="14"/>
      <c r="AV201" s="14"/>
      <c r="AW201" s="14">
        <f>AQ201+AS201+AT201+AU201+AV201</f>
        <v>264699</v>
      </c>
      <c r="AX201" s="14">
        <f>AR201+AV201</f>
        <v>0</v>
      </c>
      <c r="AY201" s="14"/>
      <c r="AZ201" s="14"/>
      <c r="BA201" s="14"/>
      <c r="BB201" s="14"/>
      <c r="BC201" s="14">
        <v>296809</v>
      </c>
      <c r="BD201" s="14">
        <f>AX201+BB201</f>
        <v>0</v>
      </c>
      <c r="BE201" s="14">
        <v>0</v>
      </c>
      <c r="BF201" s="14">
        <f>AZ201+BD201</f>
        <v>0</v>
      </c>
      <c r="BG201" s="46">
        <v>0</v>
      </c>
      <c r="BH201" s="14">
        <f>BB201+BF201</f>
        <v>0</v>
      </c>
    </row>
    <row r="202" spans="1:60" ht="99" hidden="1" x14ac:dyDescent="0.25">
      <c r="A202" s="21" t="s">
        <v>159</v>
      </c>
      <c r="B202" s="22">
        <v>920</v>
      </c>
      <c r="C202" s="20" t="s">
        <v>44</v>
      </c>
      <c r="D202" s="20" t="s">
        <v>33</v>
      </c>
      <c r="E202" s="20" t="s">
        <v>160</v>
      </c>
      <c r="F202" s="20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</row>
    <row r="203" spans="1:60" ht="33" hidden="1" x14ac:dyDescent="0.25">
      <c r="A203" s="21" t="s">
        <v>52</v>
      </c>
      <c r="B203" s="22">
        <v>920</v>
      </c>
      <c r="C203" s="20" t="s">
        <v>44</v>
      </c>
      <c r="D203" s="20" t="s">
        <v>33</v>
      </c>
      <c r="E203" s="20" t="s">
        <v>160</v>
      </c>
      <c r="F203" s="20" t="s">
        <v>15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</row>
    <row r="204" spans="1:60" ht="22.5" hidden="1" customHeight="1" x14ac:dyDescent="0.25">
      <c r="A204" s="21" t="s">
        <v>18</v>
      </c>
      <c r="B204" s="22">
        <v>920</v>
      </c>
      <c r="C204" s="20" t="s">
        <v>44</v>
      </c>
      <c r="D204" s="20" t="s">
        <v>33</v>
      </c>
      <c r="E204" s="20" t="s">
        <v>160</v>
      </c>
      <c r="F204" s="20" t="s">
        <v>19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</row>
    <row r="205" spans="1:60" ht="28.5" customHeight="1" x14ac:dyDescent="0.25">
      <c r="A205" s="40" t="s">
        <v>38</v>
      </c>
      <c r="B205" s="22">
        <v>920</v>
      </c>
      <c r="C205" s="20" t="s">
        <v>44</v>
      </c>
      <c r="D205" s="20" t="s">
        <v>33</v>
      </c>
      <c r="E205" s="20" t="s">
        <v>207</v>
      </c>
      <c r="F205" s="19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47">
        <f>BC206</f>
        <v>49075</v>
      </c>
      <c r="BD205" s="47"/>
      <c r="BE205" s="47">
        <f>BE206</f>
        <v>0</v>
      </c>
      <c r="BF205" s="47">
        <f t="shared" ref="BF205:BF209" si="283">BF206</f>
        <v>0</v>
      </c>
      <c r="BG205" s="47">
        <f>BG206</f>
        <v>0</v>
      </c>
      <c r="BH205" s="47"/>
    </row>
    <row r="206" spans="1:60" ht="33.75" customHeight="1" x14ac:dyDescent="0.25">
      <c r="A206" s="21" t="s">
        <v>206</v>
      </c>
      <c r="B206" s="22">
        <v>920</v>
      </c>
      <c r="C206" s="20" t="s">
        <v>44</v>
      </c>
      <c r="D206" s="20" t="s">
        <v>33</v>
      </c>
      <c r="E206" s="20" t="s">
        <v>205</v>
      </c>
      <c r="F206" s="19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47">
        <f>BC207+BC209+BC211</f>
        <v>49075</v>
      </c>
      <c r="BD206" s="47"/>
      <c r="BE206" s="47">
        <f>BE207+BE209+BE211</f>
        <v>0</v>
      </c>
      <c r="BF206" s="47">
        <f>BF209</f>
        <v>0</v>
      </c>
      <c r="BG206" s="47">
        <f>BG207+BG209+BG211</f>
        <v>0</v>
      </c>
      <c r="BH206" s="47"/>
    </row>
    <row r="207" spans="1:60" ht="51" customHeight="1" x14ac:dyDescent="0.25">
      <c r="A207" s="21" t="s">
        <v>108</v>
      </c>
      <c r="B207" s="22">
        <v>920</v>
      </c>
      <c r="C207" s="20" t="s">
        <v>44</v>
      </c>
      <c r="D207" s="20" t="s">
        <v>33</v>
      </c>
      <c r="E207" s="20" t="s">
        <v>205</v>
      </c>
      <c r="F207" s="20" t="s">
        <v>34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47">
        <f>BC208</f>
        <v>4705</v>
      </c>
      <c r="BD207" s="47"/>
      <c r="BE207" s="47">
        <f>BE208</f>
        <v>0</v>
      </c>
      <c r="BF207" s="47"/>
      <c r="BG207" s="47">
        <f>BG208</f>
        <v>0</v>
      </c>
      <c r="BH207" s="47"/>
    </row>
    <row r="208" spans="1:60" ht="33.75" customHeight="1" x14ac:dyDescent="0.25">
      <c r="A208" s="21" t="s">
        <v>35</v>
      </c>
      <c r="B208" s="22">
        <v>920</v>
      </c>
      <c r="C208" s="20" t="s">
        <v>44</v>
      </c>
      <c r="D208" s="20" t="s">
        <v>33</v>
      </c>
      <c r="E208" s="20" t="s">
        <v>205</v>
      </c>
      <c r="F208" s="20" t="s">
        <v>36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47">
        <v>4705</v>
      </c>
      <c r="BD208" s="47"/>
      <c r="BE208" s="47">
        <v>0</v>
      </c>
      <c r="BF208" s="47"/>
      <c r="BG208" s="47">
        <v>0</v>
      </c>
      <c r="BH208" s="47"/>
    </row>
    <row r="209" spans="1:60" ht="30" customHeight="1" x14ac:dyDescent="0.25">
      <c r="A209" s="21" t="s">
        <v>52</v>
      </c>
      <c r="B209" s="22">
        <v>920</v>
      </c>
      <c r="C209" s="20" t="s">
        <v>44</v>
      </c>
      <c r="D209" s="20" t="s">
        <v>33</v>
      </c>
      <c r="E209" s="20" t="s">
        <v>205</v>
      </c>
      <c r="F209" s="20" t="s">
        <v>15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47">
        <f>BC210</f>
        <v>44166</v>
      </c>
      <c r="BD209" s="47"/>
      <c r="BE209" s="47">
        <f>BE210</f>
        <v>0</v>
      </c>
      <c r="BF209" s="47">
        <f t="shared" si="283"/>
        <v>0</v>
      </c>
      <c r="BG209" s="47">
        <f>BG210</f>
        <v>0</v>
      </c>
      <c r="BH209" s="47"/>
    </row>
    <row r="210" spans="1:60" ht="32.25" customHeight="1" x14ac:dyDescent="0.25">
      <c r="A210" s="21" t="s">
        <v>18</v>
      </c>
      <c r="B210" s="22">
        <v>920</v>
      </c>
      <c r="C210" s="20" t="s">
        <v>44</v>
      </c>
      <c r="D210" s="20" t="s">
        <v>33</v>
      </c>
      <c r="E210" s="20" t="s">
        <v>205</v>
      </c>
      <c r="F210" s="20" t="s">
        <v>19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47">
        <v>44166</v>
      </c>
      <c r="BD210" s="47"/>
      <c r="BE210" s="47">
        <v>0</v>
      </c>
      <c r="BF210" s="47"/>
      <c r="BG210" s="47">
        <v>0</v>
      </c>
      <c r="BH210" s="47"/>
    </row>
    <row r="211" spans="1:60" ht="32.25" customHeight="1" x14ac:dyDescent="0.25">
      <c r="A211" s="21" t="s">
        <v>28</v>
      </c>
      <c r="B211" s="22">
        <v>920</v>
      </c>
      <c r="C211" s="20" t="s">
        <v>44</v>
      </c>
      <c r="D211" s="20" t="s">
        <v>33</v>
      </c>
      <c r="E211" s="20" t="s">
        <v>205</v>
      </c>
      <c r="F211" s="20" t="s">
        <v>29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47">
        <f>BC212</f>
        <v>204</v>
      </c>
      <c r="BD211" s="47"/>
      <c r="BE211" s="47">
        <f>BE212</f>
        <v>0</v>
      </c>
      <c r="BF211" s="47"/>
      <c r="BG211" s="47">
        <f>BG212</f>
        <v>0</v>
      </c>
      <c r="BH211" s="47"/>
    </row>
    <row r="212" spans="1:60" ht="32.25" customHeight="1" x14ac:dyDescent="0.25">
      <c r="A212" s="40" t="s">
        <v>30</v>
      </c>
      <c r="B212" s="22">
        <v>920</v>
      </c>
      <c r="C212" s="20" t="s">
        <v>44</v>
      </c>
      <c r="D212" s="20" t="s">
        <v>33</v>
      </c>
      <c r="E212" s="20" t="s">
        <v>205</v>
      </c>
      <c r="F212" s="20" t="s">
        <v>31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47">
        <v>204</v>
      </c>
      <c r="BD212" s="47"/>
      <c r="BE212" s="47">
        <v>0</v>
      </c>
      <c r="BF212" s="47"/>
      <c r="BG212" s="47">
        <v>0</v>
      </c>
      <c r="BH212" s="47"/>
    </row>
    <row r="213" spans="1:60" ht="33" x14ac:dyDescent="0.25">
      <c r="A213" s="40" t="s">
        <v>175</v>
      </c>
      <c r="B213" s="22">
        <v>920</v>
      </c>
      <c r="C213" s="20" t="s">
        <v>44</v>
      </c>
      <c r="D213" s="20" t="s">
        <v>33</v>
      </c>
      <c r="E213" s="20" t="s">
        <v>73</v>
      </c>
      <c r="F213" s="20" t="s">
        <v>58</v>
      </c>
      <c r="G213" s="13">
        <f t="shared" ref="G213:V216" si="284">G214</f>
        <v>1342</v>
      </c>
      <c r="H213" s="13">
        <f t="shared" si="284"/>
        <v>0</v>
      </c>
      <c r="I213" s="13">
        <f t="shared" si="284"/>
        <v>0</v>
      </c>
      <c r="J213" s="13">
        <f t="shared" si="284"/>
        <v>0</v>
      </c>
      <c r="K213" s="13">
        <f t="shared" si="284"/>
        <v>0</v>
      </c>
      <c r="L213" s="13">
        <f t="shared" si="284"/>
        <v>0</v>
      </c>
      <c r="M213" s="13">
        <f t="shared" si="284"/>
        <v>1342</v>
      </c>
      <c r="N213" s="13">
        <f t="shared" si="284"/>
        <v>0</v>
      </c>
      <c r="O213" s="13">
        <f t="shared" si="284"/>
        <v>0</v>
      </c>
      <c r="P213" s="13">
        <f t="shared" si="284"/>
        <v>0</v>
      </c>
      <c r="Q213" s="13">
        <f t="shared" si="284"/>
        <v>0</v>
      </c>
      <c r="R213" s="13">
        <f t="shared" si="284"/>
        <v>0</v>
      </c>
      <c r="S213" s="13">
        <f t="shared" si="284"/>
        <v>1342</v>
      </c>
      <c r="T213" s="13">
        <f t="shared" si="284"/>
        <v>0</v>
      </c>
      <c r="U213" s="13">
        <f t="shared" si="284"/>
        <v>0</v>
      </c>
      <c r="V213" s="13">
        <f t="shared" si="284"/>
        <v>0</v>
      </c>
      <c r="W213" s="13">
        <f t="shared" ref="U213:AJ216" si="285">W214</f>
        <v>0</v>
      </c>
      <c r="X213" s="13">
        <f t="shared" si="285"/>
        <v>0</v>
      </c>
      <c r="Y213" s="13">
        <f t="shared" si="285"/>
        <v>1342</v>
      </c>
      <c r="Z213" s="13">
        <f t="shared" si="285"/>
        <v>0</v>
      </c>
      <c r="AA213" s="13">
        <f t="shared" si="285"/>
        <v>0</v>
      </c>
      <c r="AB213" s="13">
        <f t="shared" si="285"/>
        <v>0</v>
      </c>
      <c r="AC213" s="13">
        <f t="shared" si="285"/>
        <v>0</v>
      </c>
      <c r="AD213" s="13">
        <f t="shared" si="285"/>
        <v>0</v>
      </c>
      <c r="AE213" s="13">
        <f t="shared" si="285"/>
        <v>1342</v>
      </c>
      <c r="AF213" s="13">
        <f t="shared" si="285"/>
        <v>0</v>
      </c>
      <c r="AG213" s="13">
        <f t="shared" si="285"/>
        <v>0</v>
      </c>
      <c r="AH213" s="13">
        <f t="shared" si="285"/>
        <v>0</v>
      </c>
      <c r="AI213" s="13">
        <f t="shared" si="285"/>
        <v>0</v>
      </c>
      <c r="AJ213" s="13">
        <f t="shared" si="285"/>
        <v>0</v>
      </c>
      <c r="AK213" s="13">
        <f t="shared" ref="AG213:AY216" si="286">AK214</f>
        <v>1342</v>
      </c>
      <c r="AL213" s="13">
        <f t="shared" si="286"/>
        <v>0</v>
      </c>
      <c r="AM213" s="13">
        <f t="shared" si="286"/>
        <v>0</v>
      </c>
      <c r="AN213" s="13">
        <f t="shared" si="286"/>
        <v>0</v>
      </c>
      <c r="AO213" s="13">
        <f t="shared" si="286"/>
        <v>0</v>
      </c>
      <c r="AP213" s="13">
        <f t="shared" si="286"/>
        <v>0</v>
      </c>
      <c r="AQ213" s="13">
        <f t="shared" si="286"/>
        <v>1342</v>
      </c>
      <c r="AR213" s="13">
        <f t="shared" si="286"/>
        <v>0</v>
      </c>
      <c r="AS213" s="13">
        <f t="shared" si="286"/>
        <v>0</v>
      </c>
      <c r="AT213" s="13">
        <f t="shared" si="286"/>
        <v>0</v>
      </c>
      <c r="AU213" s="13">
        <f t="shared" si="286"/>
        <v>0</v>
      </c>
      <c r="AV213" s="13">
        <f t="shared" si="286"/>
        <v>0</v>
      </c>
      <c r="AW213" s="13">
        <f t="shared" si="286"/>
        <v>1342</v>
      </c>
      <c r="AX213" s="13">
        <f t="shared" si="286"/>
        <v>0</v>
      </c>
      <c r="AY213" s="13">
        <f t="shared" si="286"/>
        <v>0</v>
      </c>
      <c r="AZ213" s="13">
        <f t="shared" ref="AY213:BH216" si="287">AZ214</f>
        <v>0</v>
      </c>
      <c r="BA213" s="13">
        <f t="shared" si="287"/>
        <v>0</v>
      </c>
      <c r="BB213" s="13">
        <f t="shared" si="287"/>
        <v>0</v>
      </c>
      <c r="BC213" s="13">
        <f t="shared" si="287"/>
        <v>1396</v>
      </c>
      <c r="BD213" s="13"/>
      <c r="BE213" s="13">
        <f t="shared" si="287"/>
        <v>1396</v>
      </c>
      <c r="BF213" s="13">
        <f t="shared" si="287"/>
        <v>0</v>
      </c>
      <c r="BG213" s="13">
        <f t="shared" si="287"/>
        <v>1396</v>
      </c>
      <c r="BH213" s="13">
        <f t="shared" si="287"/>
        <v>0</v>
      </c>
    </row>
    <row r="214" spans="1:60" x14ac:dyDescent="0.25">
      <c r="A214" s="21" t="s">
        <v>11</v>
      </c>
      <c r="B214" s="22">
        <v>920</v>
      </c>
      <c r="C214" s="20" t="s">
        <v>44</v>
      </c>
      <c r="D214" s="20" t="s">
        <v>33</v>
      </c>
      <c r="E214" s="20" t="s">
        <v>74</v>
      </c>
      <c r="F214" s="20"/>
      <c r="G214" s="13">
        <f t="shared" si="284"/>
        <v>1342</v>
      </c>
      <c r="H214" s="13">
        <f t="shared" si="284"/>
        <v>0</v>
      </c>
      <c r="I214" s="13">
        <f t="shared" si="284"/>
        <v>0</v>
      </c>
      <c r="J214" s="13">
        <f t="shared" si="284"/>
        <v>0</v>
      </c>
      <c r="K214" s="13">
        <f t="shared" si="284"/>
        <v>0</v>
      </c>
      <c r="L214" s="13">
        <f t="shared" si="284"/>
        <v>0</v>
      </c>
      <c r="M214" s="13">
        <f t="shared" si="284"/>
        <v>1342</v>
      </c>
      <c r="N214" s="13">
        <f t="shared" si="284"/>
        <v>0</v>
      </c>
      <c r="O214" s="13">
        <f t="shared" si="284"/>
        <v>0</v>
      </c>
      <c r="P214" s="13">
        <f t="shared" si="284"/>
        <v>0</v>
      </c>
      <c r="Q214" s="13">
        <f t="shared" si="284"/>
        <v>0</v>
      </c>
      <c r="R214" s="13">
        <f t="shared" si="284"/>
        <v>0</v>
      </c>
      <c r="S214" s="13">
        <f t="shared" si="284"/>
        <v>1342</v>
      </c>
      <c r="T214" s="13">
        <f t="shared" si="284"/>
        <v>0</v>
      </c>
      <c r="U214" s="13">
        <f t="shared" si="285"/>
        <v>0</v>
      </c>
      <c r="V214" s="13">
        <f t="shared" si="285"/>
        <v>0</v>
      </c>
      <c r="W214" s="13">
        <f t="shared" si="285"/>
        <v>0</v>
      </c>
      <c r="X214" s="13">
        <f t="shared" si="285"/>
        <v>0</v>
      </c>
      <c r="Y214" s="13">
        <f t="shared" si="285"/>
        <v>1342</v>
      </c>
      <c r="Z214" s="13">
        <f t="shared" si="285"/>
        <v>0</v>
      </c>
      <c r="AA214" s="13">
        <f t="shared" si="285"/>
        <v>0</v>
      </c>
      <c r="AB214" s="13">
        <f t="shared" si="285"/>
        <v>0</v>
      </c>
      <c r="AC214" s="13">
        <f t="shared" si="285"/>
        <v>0</v>
      </c>
      <c r="AD214" s="13">
        <f t="shared" si="285"/>
        <v>0</v>
      </c>
      <c r="AE214" s="13">
        <f t="shared" si="285"/>
        <v>1342</v>
      </c>
      <c r="AF214" s="13">
        <f t="shared" si="285"/>
        <v>0</v>
      </c>
      <c r="AG214" s="13">
        <f t="shared" si="286"/>
        <v>0</v>
      </c>
      <c r="AH214" s="13">
        <f t="shared" si="286"/>
        <v>0</v>
      </c>
      <c r="AI214" s="13">
        <f t="shared" si="286"/>
        <v>0</v>
      </c>
      <c r="AJ214" s="13">
        <f t="shared" si="286"/>
        <v>0</v>
      </c>
      <c r="AK214" s="13">
        <f t="shared" si="286"/>
        <v>1342</v>
      </c>
      <c r="AL214" s="13">
        <f t="shared" si="286"/>
        <v>0</v>
      </c>
      <c r="AM214" s="13">
        <f t="shared" si="286"/>
        <v>0</v>
      </c>
      <c r="AN214" s="13">
        <f t="shared" si="286"/>
        <v>0</v>
      </c>
      <c r="AO214" s="13">
        <f t="shared" si="286"/>
        <v>0</v>
      </c>
      <c r="AP214" s="13">
        <f t="shared" si="286"/>
        <v>0</v>
      </c>
      <c r="AQ214" s="13">
        <f t="shared" si="286"/>
        <v>1342</v>
      </c>
      <c r="AR214" s="13">
        <f t="shared" si="286"/>
        <v>0</v>
      </c>
      <c r="AS214" s="13">
        <f t="shared" si="286"/>
        <v>0</v>
      </c>
      <c r="AT214" s="13">
        <f t="shared" si="286"/>
        <v>0</v>
      </c>
      <c r="AU214" s="13">
        <f t="shared" si="286"/>
        <v>0</v>
      </c>
      <c r="AV214" s="13">
        <f t="shared" si="286"/>
        <v>0</v>
      </c>
      <c r="AW214" s="13">
        <f t="shared" si="286"/>
        <v>1342</v>
      </c>
      <c r="AX214" s="13">
        <f t="shared" si="286"/>
        <v>0</v>
      </c>
      <c r="AY214" s="13">
        <f t="shared" si="287"/>
        <v>0</v>
      </c>
      <c r="AZ214" s="13">
        <f t="shared" si="287"/>
        <v>0</v>
      </c>
      <c r="BA214" s="13">
        <f t="shared" si="287"/>
        <v>0</v>
      </c>
      <c r="BB214" s="13">
        <f t="shared" si="287"/>
        <v>0</v>
      </c>
      <c r="BC214" s="13">
        <f t="shared" si="287"/>
        <v>1396</v>
      </c>
      <c r="BD214" s="13">
        <f t="shared" si="287"/>
        <v>0</v>
      </c>
      <c r="BE214" s="13">
        <f t="shared" si="287"/>
        <v>1396</v>
      </c>
      <c r="BF214" s="13">
        <f t="shared" si="287"/>
        <v>0</v>
      </c>
      <c r="BG214" s="13">
        <f t="shared" si="287"/>
        <v>1396</v>
      </c>
      <c r="BH214" s="13">
        <f t="shared" si="287"/>
        <v>0</v>
      </c>
    </row>
    <row r="215" spans="1:60" x14ac:dyDescent="0.25">
      <c r="A215" s="21" t="s">
        <v>62</v>
      </c>
      <c r="B215" s="22">
        <v>920</v>
      </c>
      <c r="C215" s="20" t="s">
        <v>44</v>
      </c>
      <c r="D215" s="20" t="s">
        <v>33</v>
      </c>
      <c r="E215" s="20" t="s">
        <v>75</v>
      </c>
      <c r="F215" s="20"/>
      <c r="G215" s="13">
        <f t="shared" si="284"/>
        <v>1342</v>
      </c>
      <c r="H215" s="13">
        <f t="shared" si="284"/>
        <v>0</v>
      </c>
      <c r="I215" s="13">
        <f t="shared" si="284"/>
        <v>0</v>
      </c>
      <c r="J215" s="13">
        <f t="shared" si="284"/>
        <v>0</v>
      </c>
      <c r="K215" s="13">
        <f t="shared" si="284"/>
        <v>0</v>
      </c>
      <c r="L215" s="13">
        <f t="shared" si="284"/>
        <v>0</v>
      </c>
      <c r="M215" s="13">
        <f t="shared" si="284"/>
        <v>1342</v>
      </c>
      <c r="N215" s="13">
        <f t="shared" si="284"/>
        <v>0</v>
      </c>
      <c r="O215" s="13">
        <f t="shared" si="284"/>
        <v>0</v>
      </c>
      <c r="P215" s="13">
        <f t="shared" si="284"/>
        <v>0</v>
      </c>
      <c r="Q215" s="13">
        <f t="shared" si="284"/>
        <v>0</v>
      </c>
      <c r="R215" s="13">
        <f t="shared" si="284"/>
        <v>0</v>
      </c>
      <c r="S215" s="13">
        <f t="shared" si="284"/>
        <v>1342</v>
      </c>
      <c r="T215" s="13">
        <f t="shared" si="284"/>
        <v>0</v>
      </c>
      <c r="U215" s="13">
        <f t="shared" si="285"/>
        <v>0</v>
      </c>
      <c r="V215" s="13">
        <f t="shared" si="285"/>
        <v>0</v>
      </c>
      <c r="W215" s="13">
        <f t="shared" si="285"/>
        <v>0</v>
      </c>
      <c r="X215" s="13">
        <f t="shared" si="285"/>
        <v>0</v>
      </c>
      <c r="Y215" s="13">
        <f t="shared" si="285"/>
        <v>1342</v>
      </c>
      <c r="Z215" s="13">
        <f t="shared" si="285"/>
        <v>0</v>
      </c>
      <c r="AA215" s="13">
        <f t="shared" si="285"/>
        <v>0</v>
      </c>
      <c r="AB215" s="13">
        <f t="shared" si="285"/>
        <v>0</v>
      </c>
      <c r="AC215" s="13">
        <f t="shared" si="285"/>
        <v>0</v>
      </c>
      <c r="AD215" s="13">
        <f t="shared" si="285"/>
        <v>0</v>
      </c>
      <c r="AE215" s="13">
        <f t="shared" si="285"/>
        <v>1342</v>
      </c>
      <c r="AF215" s="13">
        <f t="shared" si="285"/>
        <v>0</v>
      </c>
      <c r="AG215" s="13">
        <f t="shared" si="286"/>
        <v>0</v>
      </c>
      <c r="AH215" s="13">
        <f t="shared" si="286"/>
        <v>0</v>
      </c>
      <c r="AI215" s="13">
        <f t="shared" si="286"/>
        <v>0</v>
      </c>
      <c r="AJ215" s="13">
        <f t="shared" si="286"/>
        <v>0</v>
      </c>
      <c r="AK215" s="13">
        <f t="shared" si="286"/>
        <v>1342</v>
      </c>
      <c r="AL215" s="13">
        <f t="shared" si="286"/>
        <v>0</v>
      </c>
      <c r="AM215" s="13">
        <f t="shared" si="286"/>
        <v>0</v>
      </c>
      <c r="AN215" s="13">
        <f t="shared" si="286"/>
        <v>0</v>
      </c>
      <c r="AO215" s="13">
        <f t="shared" si="286"/>
        <v>0</v>
      </c>
      <c r="AP215" s="13">
        <f t="shared" si="286"/>
        <v>0</v>
      </c>
      <c r="AQ215" s="13">
        <f t="shared" si="286"/>
        <v>1342</v>
      </c>
      <c r="AR215" s="13">
        <f t="shared" si="286"/>
        <v>0</v>
      </c>
      <c r="AS215" s="13">
        <f t="shared" si="286"/>
        <v>0</v>
      </c>
      <c r="AT215" s="13">
        <f t="shared" si="286"/>
        <v>0</v>
      </c>
      <c r="AU215" s="13">
        <f t="shared" si="286"/>
        <v>0</v>
      </c>
      <c r="AV215" s="13">
        <f t="shared" si="286"/>
        <v>0</v>
      </c>
      <c r="AW215" s="13">
        <f t="shared" si="286"/>
        <v>1342</v>
      </c>
      <c r="AX215" s="13">
        <f t="shared" si="286"/>
        <v>0</v>
      </c>
      <c r="AY215" s="13">
        <f t="shared" si="287"/>
        <v>0</v>
      </c>
      <c r="AZ215" s="13">
        <f t="shared" si="287"/>
        <v>0</v>
      </c>
      <c r="BA215" s="13">
        <f t="shared" si="287"/>
        <v>0</v>
      </c>
      <c r="BB215" s="13">
        <f t="shared" si="287"/>
        <v>0</v>
      </c>
      <c r="BC215" s="13">
        <f t="shared" si="287"/>
        <v>1396</v>
      </c>
      <c r="BD215" s="13">
        <f t="shared" si="287"/>
        <v>0</v>
      </c>
      <c r="BE215" s="13">
        <f t="shared" si="287"/>
        <v>1396</v>
      </c>
      <c r="BF215" s="13">
        <f t="shared" si="287"/>
        <v>0</v>
      </c>
      <c r="BG215" s="13">
        <f t="shared" si="287"/>
        <v>1396</v>
      </c>
      <c r="BH215" s="13">
        <f t="shared" si="287"/>
        <v>0</v>
      </c>
    </row>
    <row r="216" spans="1:60" ht="33" x14ac:dyDescent="0.25">
      <c r="A216" s="21" t="s">
        <v>52</v>
      </c>
      <c r="B216" s="22">
        <v>920</v>
      </c>
      <c r="C216" s="20" t="s">
        <v>44</v>
      </c>
      <c r="D216" s="20" t="s">
        <v>33</v>
      </c>
      <c r="E216" s="20" t="s">
        <v>75</v>
      </c>
      <c r="F216" s="20" t="s">
        <v>15</v>
      </c>
      <c r="G216" s="13">
        <f t="shared" si="284"/>
        <v>1342</v>
      </c>
      <c r="H216" s="13">
        <f t="shared" si="284"/>
        <v>0</v>
      </c>
      <c r="I216" s="13">
        <f t="shared" si="284"/>
        <v>0</v>
      </c>
      <c r="J216" s="13">
        <f t="shared" si="284"/>
        <v>0</v>
      </c>
      <c r="K216" s="13">
        <f t="shared" si="284"/>
        <v>0</v>
      </c>
      <c r="L216" s="13">
        <f t="shared" si="284"/>
        <v>0</v>
      </c>
      <c r="M216" s="13">
        <f t="shared" si="284"/>
        <v>1342</v>
      </c>
      <c r="N216" s="13">
        <f t="shared" si="284"/>
        <v>0</v>
      </c>
      <c r="O216" s="13">
        <f t="shared" si="284"/>
        <v>0</v>
      </c>
      <c r="P216" s="13">
        <f t="shared" si="284"/>
        <v>0</v>
      </c>
      <c r="Q216" s="13">
        <f t="shared" si="284"/>
        <v>0</v>
      </c>
      <c r="R216" s="13">
        <f t="shared" si="284"/>
        <v>0</v>
      </c>
      <c r="S216" s="13">
        <f t="shared" si="284"/>
        <v>1342</v>
      </c>
      <c r="T216" s="13">
        <f t="shared" si="284"/>
        <v>0</v>
      </c>
      <c r="U216" s="13">
        <f t="shared" si="285"/>
        <v>0</v>
      </c>
      <c r="V216" s="13">
        <f t="shared" si="285"/>
        <v>0</v>
      </c>
      <c r="W216" s="13">
        <f t="shared" si="285"/>
        <v>0</v>
      </c>
      <c r="X216" s="13">
        <f t="shared" si="285"/>
        <v>0</v>
      </c>
      <c r="Y216" s="13">
        <f t="shared" si="285"/>
        <v>1342</v>
      </c>
      <c r="Z216" s="13">
        <f t="shared" si="285"/>
        <v>0</v>
      </c>
      <c r="AA216" s="13">
        <f t="shared" si="285"/>
        <v>0</v>
      </c>
      <c r="AB216" s="13">
        <f t="shared" si="285"/>
        <v>0</v>
      </c>
      <c r="AC216" s="13">
        <f t="shared" si="285"/>
        <v>0</v>
      </c>
      <c r="AD216" s="13">
        <f t="shared" si="285"/>
        <v>0</v>
      </c>
      <c r="AE216" s="13">
        <f t="shared" si="285"/>
        <v>1342</v>
      </c>
      <c r="AF216" s="13">
        <f t="shared" si="285"/>
        <v>0</v>
      </c>
      <c r="AG216" s="13">
        <f t="shared" si="286"/>
        <v>0</v>
      </c>
      <c r="AH216" s="13">
        <f t="shared" si="286"/>
        <v>0</v>
      </c>
      <c r="AI216" s="13">
        <f t="shared" si="286"/>
        <v>0</v>
      </c>
      <c r="AJ216" s="13">
        <f t="shared" si="286"/>
        <v>0</v>
      </c>
      <c r="AK216" s="13">
        <f t="shared" si="286"/>
        <v>1342</v>
      </c>
      <c r="AL216" s="13">
        <f t="shared" si="286"/>
        <v>0</v>
      </c>
      <c r="AM216" s="13">
        <f t="shared" si="286"/>
        <v>0</v>
      </c>
      <c r="AN216" s="13">
        <f t="shared" si="286"/>
        <v>0</v>
      </c>
      <c r="AO216" s="13">
        <f t="shared" si="286"/>
        <v>0</v>
      </c>
      <c r="AP216" s="13">
        <f t="shared" si="286"/>
        <v>0</v>
      </c>
      <c r="AQ216" s="13">
        <f t="shared" si="286"/>
        <v>1342</v>
      </c>
      <c r="AR216" s="13">
        <f t="shared" si="286"/>
        <v>0</v>
      </c>
      <c r="AS216" s="13">
        <f t="shared" si="286"/>
        <v>0</v>
      </c>
      <c r="AT216" s="13">
        <f t="shared" si="286"/>
        <v>0</v>
      </c>
      <c r="AU216" s="13">
        <f t="shared" si="286"/>
        <v>0</v>
      </c>
      <c r="AV216" s="13">
        <f t="shared" si="286"/>
        <v>0</v>
      </c>
      <c r="AW216" s="13">
        <f t="shared" si="286"/>
        <v>1342</v>
      </c>
      <c r="AX216" s="13">
        <f t="shared" si="286"/>
        <v>0</v>
      </c>
      <c r="AY216" s="13">
        <f t="shared" si="287"/>
        <v>0</v>
      </c>
      <c r="AZ216" s="13">
        <f t="shared" si="287"/>
        <v>0</v>
      </c>
      <c r="BA216" s="13">
        <f t="shared" si="287"/>
        <v>0</v>
      </c>
      <c r="BB216" s="13">
        <f t="shared" si="287"/>
        <v>0</v>
      </c>
      <c r="BC216" s="13">
        <f t="shared" si="287"/>
        <v>1396</v>
      </c>
      <c r="BD216" s="13">
        <f t="shared" si="287"/>
        <v>0</v>
      </c>
      <c r="BE216" s="13">
        <f t="shared" si="287"/>
        <v>1396</v>
      </c>
      <c r="BF216" s="13">
        <f t="shared" si="287"/>
        <v>0</v>
      </c>
      <c r="BG216" s="13">
        <f t="shared" si="287"/>
        <v>1396</v>
      </c>
      <c r="BH216" s="13">
        <f t="shared" si="287"/>
        <v>0</v>
      </c>
    </row>
    <row r="217" spans="1:60" ht="29.25" customHeight="1" x14ac:dyDescent="0.25">
      <c r="A217" s="21" t="s">
        <v>18</v>
      </c>
      <c r="B217" s="22">
        <v>920</v>
      </c>
      <c r="C217" s="20" t="s">
        <v>44</v>
      </c>
      <c r="D217" s="20" t="s">
        <v>33</v>
      </c>
      <c r="E217" s="20" t="s">
        <v>75</v>
      </c>
      <c r="F217" s="20" t="s">
        <v>19</v>
      </c>
      <c r="G217" s="14">
        <v>1342</v>
      </c>
      <c r="H217" s="14"/>
      <c r="I217" s="14"/>
      <c r="J217" s="14"/>
      <c r="K217" s="14"/>
      <c r="L217" s="14"/>
      <c r="M217" s="14">
        <f>G217+I217+J217+K217+L217</f>
        <v>1342</v>
      </c>
      <c r="N217" s="14">
        <f>H217+L217</f>
        <v>0</v>
      </c>
      <c r="O217" s="14"/>
      <c r="P217" s="14"/>
      <c r="Q217" s="14"/>
      <c r="R217" s="14"/>
      <c r="S217" s="14">
        <f>M217+O217+P217+Q217+R217</f>
        <v>1342</v>
      </c>
      <c r="T217" s="14">
        <f>N217+R217</f>
        <v>0</v>
      </c>
      <c r="U217" s="14"/>
      <c r="V217" s="14"/>
      <c r="W217" s="14"/>
      <c r="X217" s="14"/>
      <c r="Y217" s="14">
        <f>S217+U217+V217+W217+X217</f>
        <v>1342</v>
      </c>
      <c r="Z217" s="14">
        <f>T217+X217</f>
        <v>0</v>
      </c>
      <c r="AA217" s="14"/>
      <c r="AB217" s="14"/>
      <c r="AC217" s="14"/>
      <c r="AD217" s="14"/>
      <c r="AE217" s="14">
        <f>Y217+AA217+AB217+AC217+AD217</f>
        <v>1342</v>
      </c>
      <c r="AF217" s="14">
        <f>Z217+AD217</f>
        <v>0</v>
      </c>
      <c r="AG217" s="14"/>
      <c r="AH217" s="14"/>
      <c r="AI217" s="14"/>
      <c r="AJ217" s="14"/>
      <c r="AK217" s="14">
        <f>AE217+AG217+AH217+AI217+AJ217</f>
        <v>1342</v>
      </c>
      <c r="AL217" s="14">
        <f>AF217+AJ217</f>
        <v>0</v>
      </c>
      <c r="AM217" s="14"/>
      <c r="AN217" s="14"/>
      <c r="AO217" s="14"/>
      <c r="AP217" s="14"/>
      <c r="AQ217" s="14">
        <f>AK217+AM217+AN217+AO217+AP217</f>
        <v>1342</v>
      </c>
      <c r="AR217" s="14">
        <f>AL217+AP217</f>
        <v>0</v>
      </c>
      <c r="AS217" s="14"/>
      <c r="AT217" s="14"/>
      <c r="AU217" s="14"/>
      <c r="AV217" s="14"/>
      <c r="AW217" s="14">
        <f>AQ217+AS217+AT217+AU217+AV217</f>
        <v>1342</v>
      </c>
      <c r="AX217" s="14">
        <f>AR217+AV217</f>
        <v>0</v>
      </c>
      <c r="AY217" s="14"/>
      <c r="AZ217" s="14"/>
      <c r="BA217" s="14"/>
      <c r="BB217" s="14"/>
      <c r="BC217" s="14">
        <v>1396</v>
      </c>
      <c r="BD217" s="14">
        <f>AX217+BB217</f>
        <v>0</v>
      </c>
      <c r="BE217" s="14">
        <f>AY217+BA217+BB217+BC217+BD217</f>
        <v>1396</v>
      </c>
      <c r="BF217" s="14">
        <f>AZ217+BD217</f>
        <v>0</v>
      </c>
      <c r="BG217" s="14">
        <v>1396</v>
      </c>
      <c r="BH217" s="14">
        <f>BB217+BF217</f>
        <v>0</v>
      </c>
    </row>
    <row r="218" spans="1:60" ht="82.5" hidden="1" x14ac:dyDescent="0.25">
      <c r="A218" s="23" t="s">
        <v>179</v>
      </c>
      <c r="B218" s="22">
        <v>920</v>
      </c>
      <c r="C218" s="20" t="s">
        <v>44</v>
      </c>
      <c r="D218" s="20" t="s">
        <v>33</v>
      </c>
      <c r="E218" s="20" t="s">
        <v>40</v>
      </c>
      <c r="F218" s="20"/>
      <c r="G218" s="13">
        <f t="shared" ref="G218:V221" si="288">G219</f>
        <v>0</v>
      </c>
      <c r="H218" s="13">
        <f t="shared" si="288"/>
        <v>0</v>
      </c>
      <c r="I218" s="13">
        <f t="shared" si="288"/>
        <v>0</v>
      </c>
      <c r="J218" s="13">
        <f t="shared" si="288"/>
        <v>0</v>
      </c>
      <c r="K218" s="13">
        <f t="shared" si="288"/>
        <v>0</v>
      </c>
      <c r="L218" s="13">
        <f t="shared" si="288"/>
        <v>0</v>
      </c>
      <c r="M218" s="13">
        <f t="shared" si="288"/>
        <v>0</v>
      </c>
      <c r="N218" s="13">
        <f t="shared" si="288"/>
        <v>0</v>
      </c>
      <c r="O218" s="13">
        <f t="shared" si="288"/>
        <v>0</v>
      </c>
      <c r="P218" s="13">
        <f t="shared" si="288"/>
        <v>0</v>
      </c>
      <c r="Q218" s="13">
        <f t="shared" si="288"/>
        <v>0</v>
      </c>
      <c r="R218" s="13">
        <f t="shared" si="288"/>
        <v>0</v>
      </c>
      <c r="S218" s="13">
        <f t="shared" si="288"/>
        <v>0</v>
      </c>
      <c r="T218" s="13">
        <f t="shared" si="288"/>
        <v>0</v>
      </c>
      <c r="U218" s="13">
        <f t="shared" si="288"/>
        <v>0</v>
      </c>
      <c r="V218" s="13">
        <f t="shared" si="288"/>
        <v>1000</v>
      </c>
      <c r="W218" s="13">
        <f t="shared" ref="U218:AJ221" si="289">W219</f>
        <v>0</v>
      </c>
      <c r="X218" s="13">
        <f t="shared" si="289"/>
        <v>0</v>
      </c>
      <c r="Y218" s="13">
        <f t="shared" si="289"/>
        <v>1000</v>
      </c>
      <c r="Z218" s="13">
        <f t="shared" si="289"/>
        <v>0</v>
      </c>
      <c r="AA218" s="13">
        <f t="shared" si="289"/>
        <v>0</v>
      </c>
      <c r="AB218" s="13">
        <f t="shared" si="289"/>
        <v>0</v>
      </c>
      <c r="AC218" s="13">
        <f t="shared" si="289"/>
        <v>0</v>
      </c>
      <c r="AD218" s="13">
        <f t="shared" si="289"/>
        <v>0</v>
      </c>
      <c r="AE218" s="13">
        <f t="shared" si="289"/>
        <v>1000</v>
      </c>
      <c r="AF218" s="13">
        <f t="shared" si="289"/>
        <v>0</v>
      </c>
      <c r="AG218" s="13">
        <f t="shared" si="289"/>
        <v>0</v>
      </c>
      <c r="AH218" s="13">
        <f t="shared" si="289"/>
        <v>0</v>
      </c>
      <c r="AI218" s="13">
        <f t="shared" si="289"/>
        <v>0</v>
      </c>
      <c r="AJ218" s="13">
        <f t="shared" si="289"/>
        <v>0</v>
      </c>
      <c r="AK218" s="13">
        <f t="shared" ref="AG218:AY221" si="290">AK219</f>
        <v>1000</v>
      </c>
      <c r="AL218" s="13">
        <f t="shared" si="290"/>
        <v>0</v>
      </c>
      <c r="AM218" s="13">
        <f t="shared" si="290"/>
        <v>0</v>
      </c>
      <c r="AN218" s="13">
        <f t="shared" si="290"/>
        <v>0</v>
      </c>
      <c r="AO218" s="13">
        <f t="shared" si="290"/>
        <v>0</v>
      </c>
      <c r="AP218" s="13">
        <f t="shared" si="290"/>
        <v>0</v>
      </c>
      <c r="AQ218" s="13">
        <f t="shared" si="290"/>
        <v>1000</v>
      </c>
      <c r="AR218" s="13">
        <f t="shared" si="290"/>
        <v>0</v>
      </c>
      <c r="AS218" s="13">
        <f t="shared" si="290"/>
        <v>0</v>
      </c>
      <c r="AT218" s="13">
        <f t="shared" si="290"/>
        <v>0</v>
      </c>
      <c r="AU218" s="13">
        <f t="shared" si="290"/>
        <v>0</v>
      </c>
      <c r="AV218" s="13">
        <f t="shared" si="290"/>
        <v>0</v>
      </c>
      <c r="AW218" s="13">
        <f t="shared" si="290"/>
        <v>1000</v>
      </c>
      <c r="AX218" s="13">
        <f t="shared" si="290"/>
        <v>0</v>
      </c>
      <c r="AY218" s="13">
        <f t="shared" si="290"/>
        <v>0</v>
      </c>
      <c r="AZ218" s="13">
        <f t="shared" ref="AY218:BH221" si="291">AZ219</f>
        <v>0</v>
      </c>
      <c r="BA218" s="13">
        <f t="shared" si="291"/>
        <v>0</v>
      </c>
      <c r="BB218" s="13">
        <f t="shared" si="291"/>
        <v>0</v>
      </c>
      <c r="BC218" s="13">
        <f t="shared" si="291"/>
        <v>0</v>
      </c>
      <c r="BD218" s="13">
        <f t="shared" si="291"/>
        <v>0</v>
      </c>
      <c r="BE218" s="13">
        <f t="shared" si="291"/>
        <v>0</v>
      </c>
      <c r="BF218" s="13">
        <f t="shared" si="291"/>
        <v>0</v>
      </c>
      <c r="BG218" s="13">
        <f t="shared" si="291"/>
        <v>0</v>
      </c>
      <c r="BH218" s="13">
        <f t="shared" si="291"/>
        <v>0</v>
      </c>
    </row>
    <row r="219" spans="1:60" ht="3" hidden="1" customHeight="1" x14ac:dyDescent="0.25">
      <c r="A219" s="21" t="s">
        <v>41</v>
      </c>
      <c r="B219" s="24">
        <v>920</v>
      </c>
      <c r="C219" s="20" t="s">
        <v>44</v>
      </c>
      <c r="D219" s="20" t="s">
        <v>33</v>
      </c>
      <c r="E219" s="25" t="s">
        <v>42</v>
      </c>
      <c r="F219" s="20"/>
      <c r="G219" s="13">
        <f t="shared" si="288"/>
        <v>0</v>
      </c>
      <c r="H219" s="13">
        <f t="shared" si="288"/>
        <v>0</v>
      </c>
      <c r="I219" s="13">
        <f t="shared" si="288"/>
        <v>0</v>
      </c>
      <c r="J219" s="13">
        <f t="shared" si="288"/>
        <v>0</v>
      </c>
      <c r="K219" s="13">
        <f t="shared" si="288"/>
        <v>0</v>
      </c>
      <c r="L219" s="13">
        <f t="shared" si="288"/>
        <v>0</v>
      </c>
      <c r="M219" s="13">
        <f t="shared" si="288"/>
        <v>0</v>
      </c>
      <c r="N219" s="13">
        <f t="shared" si="288"/>
        <v>0</v>
      </c>
      <c r="O219" s="13">
        <f t="shared" si="288"/>
        <v>0</v>
      </c>
      <c r="P219" s="13">
        <f t="shared" si="288"/>
        <v>0</v>
      </c>
      <c r="Q219" s="13">
        <f t="shared" si="288"/>
        <v>0</v>
      </c>
      <c r="R219" s="13">
        <f t="shared" si="288"/>
        <v>0</v>
      </c>
      <c r="S219" s="13">
        <f t="shared" si="288"/>
        <v>0</v>
      </c>
      <c r="T219" s="13">
        <f t="shared" si="288"/>
        <v>0</v>
      </c>
      <c r="U219" s="13">
        <f t="shared" si="289"/>
        <v>0</v>
      </c>
      <c r="V219" s="13">
        <f t="shared" si="289"/>
        <v>1000</v>
      </c>
      <c r="W219" s="13">
        <f t="shared" si="289"/>
        <v>0</v>
      </c>
      <c r="X219" s="13">
        <f t="shared" si="289"/>
        <v>0</v>
      </c>
      <c r="Y219" s="13">
        <f t="shared" si="289"/>
        <v>1000</v>
      </c>
      <c r="Z219" s="13">
        <f t="shared" si="289"/>
        <v>0</v>
      </c>
      <c r="AA219" s="13">
        <f t="shared" si="289"/>
        <v>0</v>
      </c>
      <c r="AB219" s="13">
        <f t="shared" si="289"/>
        <v>0</v>
      </c>
      <c r="AC219" s="13">
        <f t="shared" si="289"/>
        <v>0</v>
      </c>
      <c r="AD219" s="13">
        <f t="shared" si="289"/>
        <v>0</v>
      </c>
      <c r="AE219" s="13">
        <f t="shared" si="289"/>
        <v>1000</v>
      </c>
      <c r="AF219" s="13">
        <f t="shared" si="289"/>
        <v>0</v>
      </c>
      <c r="AG219" s="13">
        <f t="shared" si="290"/>
        <v>0</v>
      </c>
      <c r="AH219" s="13">
        <f t="shared" si="290"/>
        <v>0</v>
      </c>
      <c r="AI219" s="13">
        <f t="shared" si="290"/>
        <v>0</v>
      </c>
      <c r="AJ219" s="13">
        <f t="shared" si="290"/>
        <v>0</v>
      </c>
      <c r="AK219" s="13">
        <f t="shared" si="290"/>
        <v>1000</v>
      </c>
      <c r="AL219" s="13">
        <f t="shared" si="290"/>
        <v>0</v>
      </c>
      <c r="AM219" s="13">
        <f t="shared" si="290"/>
        <v>0</v>
      </c>
      <c r="AN219" s="13">
        <f t="shared" si="290"/>
        <v>0</v>
      </c>
      <c r="AO219" s="13">
        <f t="shared" si="290"/>
        <v>0</v>
      </c>
      <c r="AP219" s="13">
        <f t="shared" si="290"/>
        <v>0</v>
      </c>
      <c r="AQ219" s="13">
        <f t="shared" si="290"/>
        <v>1000</v>
      </c>
      <c r="AR219" s="13">
        <f t="shared" si="290"/>
        <v>0</v>
      </c>
      <c r="AS219" s="13">
        <f t="shared" si="290"/>
        <v>0</v>
      </c>
      <c r="AT219" s="13">
        <f t="shared" si="290"/>
        <v>0</v>
      </c>
      <c r="AU219" s="13">
        <f t="shared" si="290"/>
        <v>0</v>
      </c>
      <c r="AV219" s="13">
        <f t="shared" si="290"/>
        <v>0</v>
      </c>
      <c r="AW219" s="13">
        <f t="shared" si="290"/>
        <v>1000</v>
      </c>
      <c r="AX219" s="13">
        <f t="shared" si="290"/>
        <v>0</v>
      </c>
      <c r="AY219" s="13">
        <f t="shared" si="291"/>
        <v>0</v>
      </c>
      <c r="AZ219" s="13">
        <f t="shared" si="291"/>
        <v>0</v>
      </c>
      <c r="BA219" s="13">
        <f t="shared" si="291"/>
        <v>0</v>
      </c>
      <c r="BB219" s="13">
        <f t="shared" si="291"/>
        <v>0</v>
      </c>
      <c r="BC219" s="13">
        <f t="shared" si="291"/>
        <v>0</v>
      </c>
      <c r="BD219" s="13">
        <f t="shared" si="291"/>
        <v>0</v>
      </c>
      <c r="BE219" s="13">
        <f t="shared" si="291"/>
        <v>0</v>
      </c>
      <c r="BF219" s="13">
        <f t="shared" si="291"/>
        <v>0</v>
      </c>
      <c r="BG219" s="13">
        <f t="shared" si="291"/>
        <v>0</v>
      </c>
      <c r="BH219" s="13">
        <f t="shared" si="291"/>
        <v>0</v>
      </c>
    </row>
    <row r="220" spans="1:60" ht="49.5" hidden="1" x14ac:dyDescent="0.25">
      <c r="A220" s="21" t="s">
        <v>54</v>
      </c>
      <c r="B220" s="24">
        <v>920</v>
      </c>
      <c r="C220" s="20" t="s">
        <v>44</v>
      </c>
      <c r="D220" s="20" t="s">
        <v>33</v>
      </c>
      <c r="E220" s="25" t="s">
        <v>109</v>
      </c>
      <c r="F220" s="24"/>
      <c r="G220" s="13">
        <f t="shared" si="288"/>
        <v>0</v>
      </c>
      <c r="H220" s="13">
        <f t="shared" si="288"/>
        <v>0</v>
      </c>
      <c r="I220" s="13">
        <f t="shared" si="288"/>
        <v>0</v>
      </c>
      <c r="J220" s="13">
        <f t="shared" si="288"/>
        <v>0</v>
      </c>
      <c r="K220" s="13">
        <f t="shared" si="288"/>
        <v>0</v>
      </c>
      <c r="L220" s="13">
        <f t="shared" si="288"/>
        <v>0</v>
      </c>
      <c r="M220" s="13">
        <f t="shared" si="288"/>
        <v>0</v>
      </c>
      <c r="N220" s="13">
        <f t="shared" si="288"/>
        <v>0</v>
      </c>
      <c r="O220" s="13">
        <f t="shared" si="288"/>
        <v>0</v>
      </c>
      <c r="P220" s="13">
        <f t="shared" si="288"/>
        <v>0</v>
      </c>
      <c r="Q220" s="13">
        <f t="shared" si="288"/>
        <v>0</v>
      </c>
      <c r="R220" s="13">
        <f t="shared" si="288"/>
        <v>0</v>
      </c>
      <c r="S220" s="13">
        <f t="shared" si="288"/>
        <v>0</v>
      </c>
      <c r="T220" s="13">
        <f t="shared" si="288"/>
        <v>0</v>
      </c>
      <c r="U220" s="13">
        <f t="shared" si="289"/>
        <v>0</v>
      </c>
      <c r="V220" s="13">
        <f t="shared" si="289"/>
        <v>1000</v>
      </c>
      <c r="W220" s="13">
        <f t="shared" si="289"/>
        <v>0</v>
      </c>
      <c r="X220" s="13">
        <f t="shared" si="289"/>
        <v>0</v>
      </c>
      <c r="Y220" s="13">
        <f t="shared" si="289"/>
        <v>1000</v>
      </c>
      <c r="Z220" s="13">
        <f t="shared" si="289"/>
        <v>0</v>
      </c>
      <c r="AA220" s="13">
        <f t="shared" si="289"/>
        <v>0</v>
      </c>
      <c r="AB220" s="13">
        <f t="shared" si="289"/>
        <v>0</v>
      </c>
      <c r="AC220" s="13">
        <f t="shared" si="289"/>
        <v>0</v>
      </c>
      <c r="AD220" s="13">
        <f t="shared" si="289"/>
        <v>0</v>
      </c>
      <c r="AE220" s="13">
        <f t="shared" si="289"/>
        <v>1000</v>
      </c>
      <c r="AF220" s="13">
        <f t="shared" si="289"/>
        <v>0</v>
      </c>
      <c r="AG220" s="13">
        <f t="shared" si="290"/>
        <v>0</v>
      </c>
      <c r="AH220" s="13">
        <f t="shared" si="290"/>
        <v>0</v>
      </c>
      <c r="AI220" s="13">
        <f t="shared" si="290"/>
        <v>0</v>
      </c>
      <c r="AJ220" s="13">
        <f t="shared" si="290"/>
        <v>0</v>
      </c>
      <c r="AK220" s="13">
        <f t="shared" si="290"/>
        <v>1000</v>
      </c>
      <c r="AL220" s="13">
        <f t="shared" si="290"/>
        <v>0</v>
      </c>
      <c r="AM220" s="13">
        <f t="shared" si="290"/>
        <v>0</v>
      </c>
      <c r="AN220" s="13">
        <f t="shared" si="290"/>
        <v>0</v>
      </c>
      <c r="AO220" s="13">
        <f t="shared" si="290"/>
        <v>0</v>
      </c>
      <c r="AP220" s="13">
        <f t="shared" si="290"/>
        <v>0</v>
      </c>
      <c r="AQ220" s="13">
        <f t="shared" si="290"/>
        <v>1000</v>
      </c>
      <c r="AR220" s="13">
        <f t="shared" si="290"/>
        <v>0</v>
      </c>
      <c r="AS220" s="13">
        <f t="shared" si="290"/>
        <v>0</v>
      </c>
      <c r="AT220" s="13">
        <f t="shared" si="290"/>
        <v>0</v>
      </c>
      <c r="AU220" s="13">
        <f t="shared" si="290"/>
        <v>0</v>
      </c>
      <c r="AV220" s="13">
        <f t="shared" si="290"/>
        <v>0</v>
      </c>
      <c r="AW220" s="13">
        <f t="shared" si="290"/>
        <v>1000</v>
      </c>
      <c r="AX220" s="13">
        <f t="shared" si="290"/>
        <v>0</v>
      </c>
      <c r="AY220" s="13">
        <f t="shared" si="291"/>
        <v>0</v>
      </c>
      <c r="AZ220" s="13">
        <f t="shared" si="291"/>
        <v>0</v>
      </c>
      <c r="BA220" s="13">
        <f t="shared" si="291"/>
        <v>0</v>
      </c>
      <c r="BB220" s="13">
        <f t="shared" si="291"/>
        <v>0</v>
      </c>
      <c r="BC220" s="13">
        <f t="shared" si="291"/>
        <v>0</v>
      </c>
      <c r="BD220" s="13">
        <f t="shared" si="291"/>
        <v>0</v>
      </c>
      <c r="BE220" s="13">
        <f t="shared" si="291"/>
        <v>0</v>
      </c>
      <c r="BF220" s="13">
        <f t="shared" si="291"/>
        <v>0</v>
      </c>
      <c r="BG220" s="13">
        <f t="shared" si="291"/>
        <v>0</v>
      </c>
      <c r="BH220" s="13">
        <f t="shared" si="291"/>
        <v>0</v>
      </c>
    </row>
    <row r="221" spans="1:60" ht="33" hidden="1" x14ac:dyDescent="0.25">
      <c r="A221" s="21" t="s">
        <v>8</v>
      </c>
      <c r="B221" s="24">
        <v>920</v>
      </c>
      <c r="C221" s="20" t="s">
        <v>44</v>
      </c>
      <c r="D221" s="20" t="s">
        <v>33</v>
      </c>
      <c r="E221" s="25" t="s">
        <v>109</v>
      </c>
      <c r="F221" s="24">
        <v>600</v>
      </c>
      <c r="G221" s="13">
        <f t="shared" si="288"/>
        <v>0</v>
      </c>
      <c r="H221" s="13">
        <f t="shared" si="288"/>
        <v>0</v>
      </c>
      <c r="I221" s="13">
        <f t="shared" si="288"/>
        <v>0</v>
      </c>
      <c r="J221" s="13">
        <f t="shared" si="288"/>
        <v>0</v>
      </c>
      <c r="K221" s="13">
        <f t="shared" si="288"/>
        <v>0</v>
      </c>
      <c r="L221" s="13">
        <f t="shared" si="288"/>
        <v>0</v>
      </c>
      <c r="M221" s="13">
        <f t="shared" si="288"/>
        <v>0</v>
      </c>
      <c r="N221" s="13">
        <f t="shared" si="288"/>
        <v>0</v>
      </c>
      <c r="O221" s="13">
        <f t="shared" si="288"/>
        <v>0</v>
      </c>
      <c r="P221" s="13">
        <f t="shared" si="288"/>
        <v>0</v>
      </c>
      <c r="Q221" s="13">
        <f t="shared" si="288"/>
        <v>0</v>
      </c>
      <c r="R221" s="13">
        <f t="shared" si="288"/>
        <v>0</v>
      </c>
      <c r="S221" s="13">
        <f t="shared" si="288"/>
        <v>0</v>
      </c>
      <c r="T221" s="13">
        <f t="shared" si="288"/>
        <v>0</v>
      </c>
      <c r="U221" s="13">
        <f t="shared" si="289"/>
        <v>0</v>
      </c>
      <c r="V221" s="13">
        <f t="shared" si="289"/>
        <v>1000</v>
      </c>
      <c r="W221" s="13">
        <f t="shared" si="289"/>
        <v>0</v>
      </c>
      <c r="X221" s="13">
        <f t="shared" si="289"/>
        <v>0</v>
      </c>
      <c r="Y221" s="13">
        <f t="shared" si="289"/>
        <v>1000</v>
      </c>
      <c r="Z221" s="13">
        <f t="shared" si="289"/>
        <v>0</v>
      </c>
      <c r="AA221" s="13">
        <f t="shared" si="289"/>
        <v>0</v>
      </c>
      <c r="AB221" s="13">
        <f t="shared" si="289"/>
        <v>0</v>
      </c>
      <c r="AC221" s="13">
        <f t="shared" si="289"/>
        <v>0</v>
      </c>
      <c r="AD221" s="13">
        <f t="shared" si="289"/>
        <v>0</v>
      </c>
      <c r="AE221" s="13">
        <f t="shared" si="289"/>
        <v>1000</v>
      </c>
      <c r="AF221" s="13">
        <f t="shared" si="289"/>
        <v>0</v>
      </c>
      <c r="AG221" s="13">
        <f t="shared" si="290"/>
        <v>0</v>
      </c>
      <c r="AH221" s="13">
        <f t="shared" si="290"/>
        <v>0</v>
      </c>
      <c r="AI221" s="13">
        <f t="shared" si="290"/>
        <v>0</v>
      </c>
      <c r="AJ221" s="13">
        <f t="shared" si="290"/>
        <v>0</v>
      </c>
      <c r="AK221" s="13">
        <f t="shared" si="290"/>
        <v>1000</v>
      </c>
      <c r="AL221" s="13">
        <f t="shared" si="290"/>
        <v>0</v>
      </c>
      <c r="AM221" s="13">
        <f t="shared" si="290"/>
        <v>0</v>
      </c>
      <c r="AN221" s="13">
        <f t="shared" si="290"/>
        <v>0</v>
      </c>
      <c r="AO221" s="13">
        <f t="shared" si="290"/>
        <v>0</v>
      </c>
      <c r="AP221" s="13">
        <f t="shared" si="290"/>
        <v>0</v>
      </c>
      <c r="AQ221" s="13">
        <f t="shared" si="290"/>
        <v>1000</v>
      </c>
      <c r="AR221" s="13">
        <f t="shared" si="290"/>
        <v>0</v>
      </c>
      <c r="AS221" s="13">
        <f t="shared" si="290"/>
        <v>0</v>
      </c>
      <c r="AT221" s="13">
        <f t="shared" si="290"/>
        <v>0</v>
      </c>
      <c r="AU221" s="13">
        <f t="shared" si="290"/>
        <v>0</v>
      </c>
      <c r="AV221" s="13">
        <f t="shared" si="290"/>
        <v>0</v>
      </c>
      <c r="AW221" s="13">
        <f t="shared" si="290"/>
        <v>1000</v>
      </c>
      <c r="AX221" s="13">
        <f t="shared" si="290"/>
        <v>0</v>
      </c>
      <c r="AY221" s="13">
        <f t="shared" si="291"/>
        <v>0</v>
      </c>
      <c r="AZ221" s="13">
        <f t="shared" si="291"/>
        <v>0</v>
      </c>
      <c r="BA221" s="13">
        <f t="shared" si="291"/>
        <v>0</v>
      </c>
      <c r="BB221" s="13">
        <f t="shared" si="291"/>
        <v>0</v>
      </c>
      <c r="BC221" s="13">
        <f t="shared" si="291"/>
        <v>0</v>
      </c>
      <c r="BD221" s="13">
        <f t="shared" si="291"/>
        <v>0</v>
      </c>
      <c r="BE221" s="13">
        <f t="shared" si="291"/>
        <v>0</v>
      </c>
      <c r="BF221" s="13">
        <f t="shared" si="291"/>
        <v>0</v>
      </c>
      <c r="BG221" s="13">
        <f t="shared" si="291"/>
        <v>0</v>
      </c>
      <c r="BH221" s="13">
        <f t="shared" si="291"/>
        <v>0</v>
      </c>
    </row>
    <row r="222" spans="1:60" ht="66" hidden="1" x14ac:dyDescent="0.25">
      <c r="A222" s="21" t="s">
        <v>161</v>
      </c>
      <c r="B222" s="24">
        <v>920</v>
      </c>
      <c r="C222" s="20" t="s">
        <v>44</v>
      </c>
      <c r="D222" s="20" t="s">
        <v>33</v>
      </c>
      <c r="E222" s="25" t="s">
        <v>109</v>
      </c>
      <c r="F222" s="24" t="s">
        <v>43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>
        <v>1000</v>
      </c>
      <c r="W222" s="14"/>
      <c r="X222" s="14"/>
      <c r="Y222" s="14">
        <f>S222+U222+V222+W222+X222</f>
        <v>1000</v>
      </c>
      <c r="Z222" s="14">
        <f>T222+X222</f>
        <v>0</v>
      </c>
      <c r="AA222" s="14"/>
      <c r="AB222" s="14"/>
      <c r="AC222" s="14"/>
      <c r="AD222" s="14"/>
      <c r="AE222" s="14">
        <f>Y222+AA222+AB222+AC222+AD222</f>
        <v>1000</v>
      </c>
      <c r="AF222" s="14">
        <f>Z222+AD222</f>
        <v>0</v>
      </c>
      <c r="AG222" s="14"/>
      <c r="AH222" s="14"/>
      <c r="AI222" s="14"/>
      <c r="AJ222" s="14"/>
      <c r="AK222" s="14">
        <f>AE222+AG222+AH222+AI222+AJ222</f>
        <v>1000</v>
      </c>
      <c r="AL222" s="14">
        <f>AF222+AJ222</f>
        <v>0</v>
      </c>
      <c r="AM222" s="14"/>
      <c r="AN222" s="14"/>
      <c r="AO222" s="14"/>
      <c r="AP222" s="14"/>
      <c r="AQ222" s="14">
        <f>AK222+AM222+AN222+AO222+AP222</f>
        <v>1000</v>
      </c>
      <c r="AR222" s="14">
        <f>AL222+AP222</f>
        <v>0</v>
      </c>
      <c r="AS222" s="14"/>
      <c r="AT222" s="14"/>
      <c r="AU222" s="14"/>
      <c r="AV222" s="14"/>
      <c r="AW222" s="14">
        <f>AQ222+AS222+AT222+AU222+AV222</f>
        <v>1000</v>
      </c>
      <c r="AX222" s="14">
        <f>AR222+AV222</f>
        <v>0</v>
      </c>
      <c r="AY222" s="14"/>
      <c r="AZ222" s="14"/>
      <c r="BA222" s="14"/>
      <c r="BB222" s="14"/>
      <c r="BC222" s="14">
        <v>0</v>
      </c>
      <c r="BD222" s="14">
        <f>AX222+BB222</f>
        <v>0</v>
      </c>
      <c r="BE222" s="14">
        <f>AY222+BA222+BB222+BC222+BD222</f>
        <v>0</v>
      </c>
      <c r="BF222" s="14">
        <f>AZ222+BD222</f>
        <v>0</v>
      </c>
      <c r="BG222" s="14">
        <f>BA222+BC222+BD222+BE222+BF222</f>
        <v>0</v>
      </c>
      <c r="BH222" s="14">
        <f>BB222+BF222</f>
        <v>0</v>
      </c>
    </row>
    <row r="223" spans="1:60" ht="49.5" x14ac:dyDescent="0.25">
      <c r="A223" s="35" t="s">
        <v>213</v>
      </c>
      <c r="B223" s="22">
        <v>920</v>
      </c>
      <c r="C223" s="20" t="s">
        <v>44</v>
      </c>
      <c r="D223" s="20" t="s">
        <v>33</v>
      </c>
      <c r="E223" s="20" t="s">
        <v>97</v>
      </c>
      <c r="F223" s="20"/>
      <c r="G223" s="13">
        <f t="shared" ref="G223:V226" si="292">G224</f>
        <v>379293</v>
      </c>
      <c r="H223" s="13">
        <f t="shared" si="292"/>
        <v>0</v>
      </c>
      <c r="I223" s="13">
        <f t="shared" si="292"/>
        <v>0</v>
      </c>
      <c r="J223" s="13">
        <f t="shared" si="292"/>
        <v>0</v>
      </c>
      <c r="K223" s="13">
        <f t="shared" si="292"/>
        <v>0</v>
      </c>
      <c r="L223" s="13">
        <f t="shared" si="292"/>
        <v>0</v>
      </c>
      <c r="M223" s="13">
        <f t="shared" si="292"/>
        <v>379293</v>
      </c>
      <c r="N223" s="13">
        <f t="shared" si="292"/>
        <v>0</v>
      </c>
      <c r="O223" s="13">
        <f t="shared" si="292"/>
        <v>0</v>
      </c>
      <c r="P223" s="13">
        <f t="shared" si="292"/>
        <v>0</v>
      </c>
      <c r="Q223" s="13">
        <f t="shared" si="292"/>
        <v>0</v>
      </c>
      <c r="R223" s="13">
        <f t="shared" si="292"/>
        <v>0</v>
      </c>
      <c r="S223" s="13">
        <f t="shared" si="292"/>
        <v>379293</v>
      </c>
      <c r="T223" s="13">
        <f t="shared" si="292"/>
        <v>0</v>
      </c>
      <c r="U223" s="13">
        <f t="shared" si="292"/>
        <v>0</v>
      </c>
      <c r="V223" s="13">
        <f t="shared" si="292"/>
        <v>0</v>
      </c>
      <c r="W223" s="13">
        <f t="shared" ref="U223:AJ226" si="293">W224</f>
        <v>0</v>
      </c>
      <c r="X223" s="13">
        <f t="shared" si="293"/>
        <v>0</v>
      </c>
      <c r="Y223" s="13">
        <f t="shared" si="293"/>
        <v>379293</v>
      </c>
      <c r="Z223" s="13">
        <f t="shared" si="293"/>
        <v>0</v>
      </c>
      <c r="AA223" s="13">
        <f t="shared" si="293"/>
        <v>0</v>
      </c>
      <c r="AB223" s="13">
        <f t="shared" si="293"/>
        <v>0</v>
      </c>
      <c r="AC223" s="13">
        <f t="shared" si="293"/>
        <v>0</v>
      </c>
      <c r="AD223" s="13">
        <f t="shared" si="293"/>
        <v>0</v>
      </c>
      <c r="AE223" s="13">
        <f t="shared" si="293"/>
        <v>379293</v>
      </c>
      <c r="AF223" s="13">
        <f t="shared" si="293"/>
        <v>0</v>
      </c>
      <c r="AG223" s="13">
        <f t="shared" si="293"/>
        <v>0</v>
      </c>
      <c r="AH223" s="13">
        <f t="shared" si="293"/>
        <v>0</v>
      </c>
      <c r="AI223" s="13">
        <f t="shared" si="293"/>
        <v>0</v>
      </c>
      <c r="AJ223" s="13">
        <f t="shared" si="293"/>
        <v>0</v>
      </c>
      <c r="AK223" s="13">
        <f t="shared" ref="AG223:AY226" si="294">AK224</f>
        <v>379293</v>
      </c>
      <c r="AL223" s="13">
        <f t="shared" si="294"/>
        <v>0</v>
      </c>
      <c r="AM223" s="13">
        <f t="shared" si="294"/>
        <v>0</v>
      </c>
      <c r="AN223" s="13">
        <f t="shared" si="294"/>
        <v>0</v>
      </c>
      <c r="AO223" s="13">
        <f t="shared" si="294"/>
        <v>0</v>
      </c>
      <c r="AP223" s="13">
        <f t="shared" si="294"/>
        <v>0</v>
      </c>
      <c r="AQ223" s="13">
        <f t="shared" si="294"/>
        <v>379293</v>
      </c>
      <c r="AR223" s="13">
        <f t="shared" si="294"/>
        <v>0</v>
      </c>
      <c r="AS223" s="13">
        <f t="shared" si="294"/>
        <v>0</v>
      </c>
      <c r="AT223" s="13">
        <f t="shared" si="294"/>
        <v>0</v>
      </c>
      <c r="AU223" s="13">
        <f t="shared" si="294"/>
        <v>0</v>
      </c>
      <c r="AV223" s="13">
        <f t="shared" si="294"/>
        <v>0</v>
      </c>
      <c r="AW223" s="13">
        <f t="shared" si="294"/>
        <v>379293</v>
      </c>
      <c r="AX223" s="13">
        <f t="shared" si="294"/>
        <v>0</v>
      </c>
      <c r="AY223" s="13">
        <f t="shared" si="294"/>
        <v>0</v>
      </c>
      <c r="AZ223" s="13">
        <f t="shared" ref="AY223:BH226" si="295">AZ224</f>
        <v>0</v>
      </c>
      <c r="BA223" s="13">
        <f t="shared" si="295"/>
        <v>0</v>
      </c>
      <c r="BB223" s="13">
        <f t="shared" si="295"/>
        <v>0</v>
      </c>
      <c r="BC223" s="13">
        <f>BC224</f>
        <v>564886</v>
      </c>
      <c r="BD223" s="13">
        <f t="shared" si="295"/>
        <v>0</v>
      </c>
      <c r="BE223" s="13">
        <f t="shared" si="295"/>
        <v>564886</v>
      </c>
      <c r="BF223" s="13">
        <f t="shared" si="295"/>
        <v>0</v>
      </c>
      <c r="BG223" s="13">
        <f t="shared" si="295"/>
        <v>587481</v>
      </c>
      <c r="BH223" s="13">
        <f t="shared" si="295"/>
        <v>0</v>
      </c>
    </row>
    <row r="224" spans="1:60" x14ac:dyDescent="0.25">
      <c r="A224" s="21" t="s">
        <v>11</v>
      </c>
      <c r="B224" s="22">
        <v>920</v>
      </c>
      <c r="C224" s="20" t="s">
        <v>44</v>
      </c>
      <c r="D224" s="20" t="s">
        <v>33</v>
      </c>
      <c r="E224" s="20" t="s">
        <v>98</v>
      </c>
      <c r="F224" s="20"/>
      <c r="G224" s="13">
        <f t="shared" si="292"/>
        <v>379293</v>
      </c>
      <c r="H224" s="13">
        <f t="shared" si="292"/>
        <v>0</v>
      </c>
      <c r="I224" s="13">
        <f t="shared" si="292"/>
        <v>0</v>
      </c>
      <c r="J224" s="13">
        <f t="shared" si="292"/>
        <v>0</v>
      </c>
      <c r="K224" s="13">
        <f t="shared" si="292"/>
        <v>0</v>
      </c>
      <c r="L224" s="13">
        <f t="shared" si="292"/>
        <v>0</v>
      </c>
      <c r="M224" s="13">
        <f t="shared" si="292"/>
        <v>379293</v>
      </c>
      <c r="N224" s="13">
        <f t="shared" si="292"/>
        <v>0</v>
      </c>
      <c r="O224" s="13">
        <f t="shared" si="292"/>
        <v>0</v>
      </c>
      <c r="P224" s="13">
        <f t="shared" si="292"/>
        <v>0</v>
      </c>
      <c r="Q224" s="13">
        <f t="shared" si="292"/>
        <v>0</v>
      </c>
      <c r="R224" s="13">
        <f t="shared" si="292"/>
        <v>0</v>
      </c>
      <c r="S224" s="13">
        <f t="shared" si="292"/>
        <v>379293</v>
      </c>
      <c r="T224" s="13">
        <f t="shared" si="292"/>
        <v>0</v>
      </c>
      <c r="U224" s="13">
        <f t="shared" si="293"/>
        <v>0</v>
      </c>
      <c r="V224" s="13">
        <f t="shared" si="293"/>
        <v>0</v>
      </c>
      <c r="W224" s="13">
        <f t="shared" si="293"/>
        <v>0</v>
      </c>
      <c r="X224" s="13">
        <f t="shared" si="293"/>
        <v>0</v>
      </c>
      <c r="Y224" s="13">
        <f t="shared" si="293"/>
        <v>379293</v>
      </c>
      <c r="Z224" s="13">
        <f t="shared" si="293"/>
        <v>0</v>
      </c>
      <c r="AA224" s="13">
        <f t="shared" si="293"/>
        <v>0</v>
      </c>
      <c r="AB224" s="13">
        <f t="shared" si="293"/>
        <v>0</v>
      </c>
      <c r="AC224" s="13">
        <f t="shared" si="293"/>
        <v>0</v>
      </c>
      <c r="AD224" s="13">
        <f t="shared" si="293"/>
        <v>0</v>
      </c>
      <c r="AE224" s="13">
        <f t="shared" si="293"/>
        <v>379293</v>
      </c>
      <c r="AF224" s="13">
        <f t="shared" si="293"/>
        <v>0</v>
      </c>
      <c r="AG224" s="13">
        <f t="shared" si="294"/>
        <v>0</v>
      </c>
      <c r="AH224" s="13">
        <f t="shared" si="294"/>
        <v>0</v>
      </c>
      <c r="AI224" s="13">
        <f t="shared" si="294"/>
        <v>0</v>
      </c>
      <c r="AJ224" s="13">
        <f t="shared" si="294"/>
        <v>0</v>
      </c>
      <c r="AK224" s="13">
        <f t="shared" si="294"/>
        <v>379293</v>
      </c>
      <c r="AL224" s="13">
        <f t="shared" si="294"/>
        <v>0</v>
      </c>
      <c r="AM224" s="13">
        <f t="shared" si="294"/>
        <v>0</v>
      </c>
      <c r="AN224" s="13">
        <f t="shared" si="294"/>
        <v>0</v>
      </c>
      <c r="AO224" s="13">
        <f t="shared" si="294"/>
        <v>0</v>
      </c>
      <c r="AP224" s="13">
        <f t="shared" si="294"/>
        <v>0</v>
      </c>
      <c r="AQ224" s="13">
        <f t="shared" si="294"/>
        <v>379293</v>
      </c>
      <c r="AR224" s="13">
        <f t="shared" si="294"/>
        <v>0</v>
      </c>
      <c r="AS224" s="13">
        <f t="shared" si="294"/>
        <v>0</v>
      </c>
      <c r="AT224" s="13">
        <f t="shared" si="294"/>
        <v>0</v>
      </c>
      <c r="AU224" s="13">
        <f t="shared" si="294"/>
        <v>0</v>
      </c>
      <c r="AV224" s="13">
        <f t="shared" si="294"/>
        <v>0</v>
      </c>
      <c r="AW224" s="13">
        <f t="shared" si="294"/>
        <v>379293</v>
      </c>
      <c r="AX224" s="13">
        <f t="shared" si="294"/>
        <v>0</v>
      </c>
      <c r="AY224" s="13">
        <f t="shared" si="295"/>
        <v>0</v>
      </c>
      <c r="AZ224" s="13">
        <f t="shared" si="295"/>
        <v>0</v>
      </c>
      <c r="BA224" s="13">
        <f t="shared" si="295"/>
        <v>0</v>
      </c>
      <c r="BB224" s="13">
        <f t="shared" si="295"/>
        <v>0</v>
      </c>
      <c r="BC224" s="13">
        <f t="shared" si="295"/>
        <v>564886</v>
      </c>
      <c r="BD224" s="13">
        <f t="shared" si="295"/>
        <v>0</v>
      </c>
      <c r="BE224" s="13">
        <f t="shared" si="295"/>
        <v>564886</v>
      </c>
      <c r="BF224" s="13">
        <f t="shared" si="295"/>
        <v>0</v>
      </c>
      <c r="BG224" s="13">
        <f t="shared" si="295"/>
        <v>587481</v>
      </c>
      <c r="BH224" s="13">
        <f t="shared" si="295"/>
        <v>0</v>
      </c>
    </row>
    <row r="225" spans="1:60" x14ac:dyDescent="0.25">
      <c r="A225" s="21" t="s">
        <v>62</v>
      </c>
      <c r="B225" s="22">
        <v>920</v>
      </c>
      <c r="C225" s="20" t="s">
        <v>44</v>
      </c>
      <c r="D225" s="20" t="s">
        <v>33</v>
      </c>
      <c r="E225" s="20" t="s">
        <v>99</v>
      </c>
      <c r="F225" s="20"/>
      <c r="G225" s="13">
        <f t="shared" si="292"/>
        <v>379293</v>
      </c>
      <c r="H225" s="13">
        <f t="shared" si="292"/>
        <v>0</v>
      </c>
      <c r="I225" s="13">
        <f t="shared" si="292"/>
        <v>0</v>
      </c>
      <c r="J225" s="13">
        <f t="shared" si="292"/>
        <v>0</v>
      </c>
      <c r="K225" s="13">
        <f t="shared" si="292"/>
        <v>0</v>
      </c>
      <c r="L225" s="13">
        <f t="shared" si="292"/>
        <v>0</v>
      </c>
      <c r="M225" s="13">
        <f t="shared" si="292"/>
        <v>379293</v>
      </c>
      <c r="N225" s="13">
        <f t="shared" si="292"/>
        <v>0</v>
      </c>
      <c r="O225" s="13">
        <f t="shared" si="292"/>
        <v>0</v>
      </c>
      <c r="P225" s="13">
        <f t="shared" si="292"/>
        <v>0</v>
      </c>
      <c r="Q225" s="13">
        <f t="shared" si="292"/>
        <v>0</v>
      </c>
      <c r="R225" s="13">
        <f t="shared" si="292"/>
        <v>0</v>
      </c>
      <c r="S225" s="13">
        <f t="shared" si="292"/>
        <v>379293</v>
      </c>
      <c r="T225" s="13">
        <f t="shared" si="292"/>
        <v>0</v>
      </c>
      <c r="U225" s="13">
        <f t="shared" si="293"/>
        <v>0</v>
      </c>
      <c r="V225" s="13">
        <f t="shared" si="293"/>
        <v>0</v>
      </c>
      <c r="W225" s="13">
        <f t="shared" si="293"/>
        <v>0</v>
      </c>
      <c r="X225" s="13">
        <f t="shared" si="293"/>
        <v>0</v>
      </c>
      <c r="Y225" s="13">
        <f t="shared" si="293"/>
        <v>379293</v>
      </c>
      <c r="Z225" s="13">
        <f t="shared" si="293"/>
        <v>0</v>
      </c>
      <c r="AA225" s="13">
        <f t="shared" si="293"/>
        <v>0</v>
      </c>
      <c r="AB225" s="13">
        <f t="shared" si="293"/>
        <v>0</v>
      </c>
      <c r="AC225" s="13">
        <f t="shared" si="293"/>
        <v>0</v>
      </c>
      <c r="AD225" s="13">
        <f t="shared" si="293"/>
        <v>0</v>
      </c>
      <c r="AE225" s="13">
        <f t="shared" si="293"/>
        <v>379293</v>
      </c>
      <c r="AF225" s="13">
        <f t="shared" si="293"/>
        <v>0</v>
      </c>
      <c r="AG225" s="13">
        <f t="shared" si="294"/>
        <v>0</v>
      </c>
      <c r="AH225" s="13">
        <f t="shared" si="294"/>
        <v>0</v>
      </c>
      <c r="AI225" s="13">
        <f t="shared" si="294"/>
        <v>0</v>
      </c>
      <c r="AJ225" s="13">
        <f t="shared" si="294"/>
        <v>0</v>
      </c>
      <c r="AK225" s="13">
        <f t="shared" si="294"/>
        <v>379293</v>
      </c>
      <c r="AL225" s="13">
        <f t="shared" si="294"/>
        <v>0</v>
      </c>
      <c r="AM225" s="13">
        <f t="shared" si="294"/>
        <v>0</v>
      </c>
      <c r="AN225" s="13">
        <f t="shared" si="294"/>
        <v>0</v>
      </c>
      <c r="AO225" s="13">
        <f t="shared" si="294"/>
        <v>0</v>
      </c>
      <c r="AP225" s="13">
        <f t="shared" si="294"/>
        <v>0</v>
      </c>
      <c r="AQ225" s="13">
        <f t="shared" si="294"/>
        <v>379293</v>
      </c>
      <c r="AR225" s="13">
        <f t="shared" si="294"/>
        <v>0</v>
      </c>
      <c r="AS225" s="13">
        <f t="shared" si="294"/>
        <v>0</v>
      </c>
      <c r="AT225" s="13">
        <f t="shared" si="294"/>
        <v>0</v>
      </c>
      <c r="AU225" s="13">
        <f t="shared" si="294"/>
        <v>0</v>
      </c>
      <c r="AV225" s="13">
        <f t="shared" si="294"/>
        <v>0</v>
      </c>
      <c r="AW225" s="13">
        <f t="shared" si="294"/>
        <v>379293</v>
      </c>
      <c r="AX225" s="13">
        <f t="shared" si="294"/>
        <v>0</v>
      </c>
      <c r="AY225" s="13">
        <f t="shared" si="295"/>
        <v>0</v>
      </c>
      <c r="AZ225" s="13">
        <f t="shared" si="295"/>
        <v>0</v>
      </c>
      <c r="BA225" s="13">
        <f t="shared" si="295"/>
        <v>0</v>
      </c>
      <c r="BB225" s="13">
        <f t="shared" si="295"/>
        <v>0</v>
      </c>
      <c r="BC225" s="13">
        <f t="shared" si="295"/>
        <v>564886</v>
      </c>
      <c r="BD225" s="13">
        <f t="shared" si="295"/>
        <v>0</v>
      </c>
      <c r="BE225" s="13">
        <f t="shared" si="295"/>
        <v>564886</v>
      </c>
      <c r="BF225" s="13">
        <f t="shared" si="295"/>
        <v>0</v>
      </c>
      <c r="BG225" s="13">
        <f t="shared" si="295"/>
        <v>587481</v>
      </c>
      <c r="BH225" s="13">
        <f t="shared" si="295"/>
        <v>0</v>
      </c>
    </row>
    <row r="226" spans="1:60" ht="33" x14ac:dyDescent="0.25">
      <c r="A226" s="21" t="s">
        <v>52</v>
      </c>
      <c r="B226" s="22">
        <v>920</v>
      </c>
      <c r="C226" s="20" t="s">
        <v>44</v>
      </c>
      <c r="D226" s="20" t="s">
        <v>33</v>
      </c>
      <c r="E226" s="20" t="s">
        <v>99</v>
      </c>
      <c r="F226" s="20" t="s">
        <v>15</v>
      </c>
      <c r="G226" s="13">
        <f t="shared" si="292"/>
        <v>379293</v>
      </c>
      <c r="H226" s="13">
        <f t="shared" si="292"/>
        <v>0</v>
      </c>
      <c r="I226" s="13">
        <f t="shared" si="292"/>
        <v>0</v>
      </c>
      <c r="J226" s="13">
        <f t="shared" si="292"/>
        <v>0</v>
      </c>
      <c r="K226" s="13">
        <f t="shared" si="292"/>
        <v>0</v>
      </c>
      <c r="L226" s="13">
        <f t="shared" si="292"/>
        <v>0</v>
      </c>
      <c r="M226" s="13">
        <f t="shared" si="292"/>
        <v>379293</v>
      </c>
      <c r="N226" s="13">
        <f t="shared" si="292"/>
        <v>0</v>
      </c>
      <c r="O226" s="13">
        <f t="shared" si="292"/>
        <v>0</v>
      </c>
      <c r="P226" s="13">
        <f t="shared" si="292"/>
        <v>0</v>
      </c>
      <c r="Q226" s="13">
        <f t="shared" si="292"/>
        <v>0</v>
      </c>
      <c r="R226" s="13">
        <f t="shared" si="292"/>
        <v>0</v>
      </c>
      <c r="S226" s="13">
        <f t="shared" si="292"/>
        <v>379293</v>
      </c>
      <c r="T226" s="13">
        <f t="shared" si="292"/>
        <v>0</v>
      </c>
      <c r="U226" s="13">
        <f t="shared" si="293"/>
        <v>0</v>
      </c>
      <c r="V226" s="13">
        <f t="shared" si="293"/>
        <v>0</v>
      </c>
      <c r="W226" s="13">
        <f t="shared" si="293"/>
        <v>0</v>
      </c>
      <c r="X226" s="13">
        <f t="shared" si="293"/>
        <v>0</v>
      </c>
      <c r="Y226" s="13">
        <f t="shared" si="293"/>
        <v>379293</v>
      </c>
      <c r="Z226" s="13">
        <f t="shared" si="293"/>
        <v>0</v>
      </c>
      <c r="AA226" s="13">
        <f t="shared" si="293"/>
        <v>0</v>
      </c>
      <c r="AB226" s="13">
        <f t="shared" si="293"/>
        <v>0</v>
      </c>
      <c r="AC226" s="13">
        <f t="shared" si="293"/>
        <v>0</v>
      </c>
      <c r="AD226" s="13">
        <f t="shared" si="293"/>
        <v>0</v>
      </c>
      <c r="AE226" s="13">
        <f t="shared" si="293"/>
        <v>379293</v>
      </c>
      <c r="AF226" s="13">
        <f t="shared" si="293"/>
        <v>0</v>
      </c>
      <c r="AG226" s="13">
        <f t="shared" si="294"/>
        <v>0</v>
      </c>
      <c r="AH226" s="13">
        <f t="shared" si="294"/>
        <v>0</v>
      </c>
      <c r="AI226" s="13">
        <f t="shared" si="294"/>
        <v>0</v>
      </c>
      <c r="AJ226" s="13">
        <f t="shared" si="294"/>
        <v>0</v>
      </c>
      <c r="AK226" s="13">
        <f t="shared" si="294"/>
        <v>379293</v>
      </c>
      <c r="AL226" s="13">
        <f t="shared" si="294"/>
        <v>0</v>
      </c>
      <c r="AM226" s="13">
        <f t="shared" si="294"/>
        <v>0</v>
      </c>
      <c r="AN226" s="13">
        <f t="shared" si="294"/>
        <v>0</v>
      </c>
      <c r="AO226" s="13">
        <f t="shared" si="294"/>
        <v>0</v>
      </c>
      <c r="AP226" s="13">
        <f t="shared" si="294"/>
        <v>0</v>
      </c>
      <c r="AQ226" s="13">
        <f t="shared" si="294"/>
        <v>379293</v>
      </c>
      <c r="AR226" s="13">
        <f t="shared" si="294"/>
        <v>0</v>
      </c>
      <c r="AS226" s="13">
        <f t="shared" si="294"/>
        <v>0</v>
      </c>
      <c r="AT226" s="13">
        <f t="shared" si="294"/>
        <v>0</v>
      </c>
      <c r="AU226" s="13">
        <f t="shared" si="294"/>
        <v>0</v>
      </c>
      <c r="AV226" s="13">
        <f t="shared" si="294"/>
        <v>0</v>
      </c>
      <c r="AW226" s="13">
        <f t="shared" si="294"/>
        <v>379293</v>
      </c>
      <c r="AX226" s="13">
        <f t="shared" si="294"/>
        <v>0</v>
      </c>
      <c r="AY226" s="13">
        <f t="shared" si="295"/>
        <v>0</v>
      </c>
      <c r="AZ226" s="13">
        <f t="shared" si="295"/>
        <v>0</v>
      </c>
      <c r="BA226" s="13">
        <f t="shared" si="295"/>
        <v>0</v>
      </c>
      <c r="BB226" s="13">
        <f t="shared" si="295"/>
        <v>0</v>
      </c>
      <c r="BC226" s="13">
        <f t="shared" si="295"/>
        <v>564886</v>
      </c>
      <c r="BD226" s="13">
        <f t="shared" si="295"/>
        <v>0</v>
      </c>
      <c r="BE226" s="13">
        <f t="shared" si="295"/>
        <v>564886</v>
      </c>
      <c r="BF226" s="13">
        <f t="shared" si="295"/>
        <v>0</v>
      </c>
      <c r="BG226" s="13">
        <f t="shared" si="295"/>
        <v>587481</v>
      </c>
      <c r="BH226" s="13">
        <f t="shared" si="295"/>
        <v>0</v>
      </c>
    </row>
    <row r="227" spans="1:60" ht="33" x14ac:dyDescent="0.25">
      <c r="A227" s="21" t="s">
        <v>18</v>
      </c>
      <c r="B227" s="22">
        <v>920</v>
      </c>
      <c r="C227" s="20" t="s">
        <v>44</v>
      </c>
      <c r="D227" s="20" t="s">
        <v>33</v>
      </c>
      <c r="E227" s="20" t="s">
        <v>99</v>
      </c>
      <c r="F227" s="20" t="s">
        <v>19</v>
      </c>
      <c r="G227" s="14">
        <v>379293</v>
      </c>
      <c r="H227" s="14"/>
      <c r="I227" s="14"/>
      <c r="J227" s="14"/>
      <c r="K227" s="14"/>
      <c r="L227" s="14"/>
      <c r="M227" s="14">
        <f>G227+I227+J227+K227+L227</f>
        <v>379293</v>
      </c>
      <c r="N227" s="14">
        <f>H227+L227</f>
        <v>0</v>
      </c>
      <c r="O227" s="14"/>
      <c r="P227" s="14"/>
      <c r="Q227" s="14"/>
      <c r="R227" s="14"/>
      <c r="S227" s="14">
        <f>M227+O227+P227+Q227+R227</f>
        <v>379293</v>
      </c>
      <c r="T227" s="14">
        <f>N227+R227</f>
        <v>0</v>
      </c>
      <c r="U227" s="14"/>
      <c r="V227" s="14"/>
      <c r="W227" s="14"/>
      <c r="X227" s="14"/>
      <c r="Y227" s="14">
        <f>S227+U227+V227+W227+X227</f>
        <v>379293</v>
      </c>
      <c r="Z227" s="14">
        <f>T227+X227</f>
        <v>0</v>
      </c>
      <c r="AA227" s="14"/>
      <c r="AB227" s="14"/>
      <c r="AC227" s="14"/>
      <c r="AD227" s="14"/>
      <c r="AE227" s="14">
        <f>Y227+AA227+AB227+AC227+AD227</f>
        <v>379293</v>
      </c>
      <c r="AF227" s="14">
        <f>Z227+AD227</f>
        <v>0</v>
      </c>
      <c r="AG227" s="14"/>
      <c r="AH227" s="14"/>
      <c r="AI227" s="14"/>
      <c r="AJ227" s="14"/>
      <c r="AK227" s="14">
        <f>AE227+AG227+AH227+AI227+AJ227</f>
        <v>379293</v>
      </c>
      <c r="AL227" s="14">
        <f>AF227+AJ227</f>
        <v>0</v>
      </c>
      <c r="AM227" s="14"/>
      <c r="AN227" s="14"/>
      <c r="AO227" s="14"/>
      <c r="AP227" s="14"/>
      <c r="AQ227" s="14">
        <f>AK227+AM227+AN227+AO227+AP227</f>
        <v>379293</v>
      </c>
      <c r="AR227" s="14">
        <f>AL227+AP227</f>
        <v>0</v>
      </c>
      <c r="AS227" s="14"/>
      <c r="AT227" s="14"/>
      <c r="AU227" s="14"/>
      <c r="AV227" s="14"/>
      <c r="AW227" s="14">
        <f>AQ227+AS227+AT227+AU227+AV227</f>
        <v>379293</v>
      </c>
      <c r="AX227" s="14">
        <f>AR227+AV227</f>
        <v>0</v>
      </c>
      <c r="AY227" s="14"/>
      <c r="AZ227" s="14"/>
      <c r="BA227" s="14"/>
      <c r="BB227" s="14"/>
      <c r="BC227" s="14">
        <v>564886</v>
      </c>
      <c r="BD227" s="14">
        <f>AX227+BB227</f>
        <v>0</v>
      </c>
      <c r="BE227" s="14">
        <v>564886</v>
      </c>
      <c r="BF227" s="14">
        <f>AZ227+BD227</f>
        <v>0</v>
      </c>
      <c r="BG227" s="14">
        <v>587481</v>
      </c>
      <c r="BH227" s="14">
        <f>BB227+BF227</f>
        <v>0</v>
      </c>
    </row>
    <row r="228" spans="1:60" ht="33" x14ac:dyDescent="0.25">
      <c r="A228" s="21" t="s">
        <v>59</v>
      </c>
      <c r="B228" s="22">
        <v>920</v>
      </c>
      <c r="C228" s="20" t="s">
        <v>44</v>
      </c>
      <c r="D228" s="20" t="s">
        <v>33</v>
      </c>
      <c r="E228" s="20" t="s">
        <v>100</v>
      </c>
      <c r="F228" s="20"/>
      <c r="G228" s="13">
        <f>G229+G238+G241</f>
        <v>59302</v>
      </c>
      <c r="H228" s="13">
        <f>H229+H238+H241</f>
        <v>0</v>
      </c>
      <c r="I228" s="13">
        <f t="shared" ref="I228:N228" si="296">I229+I238+I241</f>
        <v>0</v>
      </c>
      <c r="J228" s="13">
        <f t="shared" si="296"/>
        <v>0</v>
      </c>
      <c r="K228" s="13">
        <f t="shared" si="296"/>
        <v>0</v>
      </c>
      <c r="L228" s="13">
        <f t="shared" si="296"/>
        <v>0</v>
      </c>
      <c r="M228" s="13">
        <f t="shared" si="296"/>
        <v>59302</v>
      </c>
      <c r="N228" s="13">
        <f t="shared" si="296"/>
        <v>0</v>
      </c>
      <c r="O228" s="13">
        <f t="shared" ref="O228:T228" si="297">O229+O238+O241</f>
        <v>0</v>
      </c>
      <c r="P228" s="13">
        <f t="shared" si="297"/>
        <v>0</v>
      </c>
      <c r="Q228" s="13">
        <f t="shared" si="297"/>
        <v>0</v>
      </c>
      <c r="R228" s="13">
        <f t="shared" si="297"/>
        <v>0</v>
      </c>
      <c r="S228" s="13">
        <f t="shared" si="297"/>
        <v>59302</v>
      </c>
      <c r="T228" s="13">
        <f t="shared" si="297"/>
        <v>0</v>
      </c>
      <c r="U228" s="13">
        <f t="shared" ref="U228:Z228" si="298">U229+U238+U241</f>
        <v>-1215</v>
      </c>
      <c r="V228" s="13">
        <f t="shared" si="298"/>
        <v>0</v>
      </c>
      <c r="W228" s="13">
        <f t="shared" si="298"/>
        <v>0</v>
      </c>
      <c r="X228" s="13">
        <f t="shared" si="298"/>
        <v>23681</v>
      </c>
      <c r="Y228" s="13">
        <f t="shared" si="298"/>
        <v>81768</v>
      </c>
      <c r="Z228" s="13">
        <f t="shared" si="298"/>
        <v>23681</v>
      </c>
      <c r="AA228" s="13">
        <f t="shared" ref="AA228:AF228" si="299">AA229+AA238+AA241</f>
        <v>0</v>
      </c>
      <c r="AB228" s="13">
        <f t="shared" si="299"/>
        <v>67000</v>
      </c>
      <c r="AC228" s="13">
        <f t="shared" si="299"/>
        <v>0</v>
      </c>
      <c r="AD228" s="13">
        <f t="shared" si="299"/>
        <v>0</v>
      </c>
      <c r="AE228" s="13">
        <f t="shared" si="299"/>
        <v>148768</v>
      </c>
      <c r="AF228" s="13">
        <f t="shared" si="299"/>
        <v>23681</v>
      </c>
      <c r="AG228" s="13">
        <f t="shared" ref="AG228:AL228" si="300">AG229+AG238+AG241</f>
        <v>1749</v>
      </c>
      <c r="AH228" s="13">
        <f t="shared" si="300"/>
        <v>2944</v>
      </c>
      <c r="AI228" s="13">
        <f t="shared" si="300"/>
        <v>0</v>
      </c>
      <c r="AJ228" s="13">
        <f t="shared" si="300"/>
        <v>0</v>
      </c>
      <c r="AK228" s="13">
        <f t="shared" si="300"/>
        <v>153461</v>
      </c>
      <c r="AL228" s="13">
        <f t="shared" si="300"/>
        <v>23681</v>
      </c>
      <c r="AM228" s="13">
        <f t="shared" ref="AM228:AR228" si="301">AM229+AM238+AM241</f>
        <v>0</v>
      </c>
      <c r="AN228" s="13">
        <f t="shared" si="301"/>
        <v>0</v>
      </c>
      <c r="AO228" s="13">
        <f t="shared" si="301"/>
        <v>0</v>
      </c>
      <c r="AP228" s="13">
        <f t="shared" si="301"/>
        <v>0</v>
      </c>
      <c r="AQ228" s="13">
        <f t="shared" si="301"/>
        <v>153461</v>
      </c>
      <c r="AR228" s="13">
        <f t="shared" si="301"/>
        <v>23681</v>
      </c>
      <c r="AS228" s="13">
        <f t="shared" ref="AS228:AX228" si="302">AS229+AS238+AS241</f>
        <v>0</v>
      </c>
      <c r="AT228" s="13">
        <f t="shared" si="302"/>
        <v>3046</v>
      </c>
      <c r="AU228" s="13">
        <f t="shared" si="302"/>
        <v>0</v>
      </c>
      <c r="AV228" s="13">
        <f t="shared" si="302"/>
        <v>5188</v>
      </c>
      <c r="AW228" s="13">
        <f t="shared" si="302"/>
        <v>161695</v>
      </c>
      <c r="AX228" s="13">
        <f t="shared" si="302"/>
        <v>28869</v>
      </c>
      <c r="AY228" s="13">
        <f t="shared" ref="AY228:BD228" si="303">AY229+AY238+AY241</f>
        <v>0</v>
      </c>
      <c r="AZ228" s="13">
        <f t="shared" si="303"/>
        <v>0</v>
      </c>
      <c r="BA228" s="13">
        <f t="shared" si="303"/>
        <v>0</v>
      </c>
      <c r="BB228" s="13">
        <f t="shared" si="303"/>
        <v>0</v>
      </c>
      <c r="BC228" s="13">
        <f>BC229+BC238+BC241</f>
        <v>31502</v>
      </c>
      <c r="BD228" s="13">
        <f t="shared" si="303"/>
        <v>0</v>
      </c>
      <c r="BE228" s="13">
        <f t="shared" ref="BE228:BH228" si="304">BE229+BE238+BE241</f>
        <v>0</v>
      </c>
      <c r="BF228" s="13">
        <f t="shared" si="304"/>
        <v>0</v>
      </c>
      <c r="BG228" s="13">
        <f t="shared" si="304"/>
        <v>0</v>
      </c>
      <c r="BH228" s="13">
        <f t="shared" si="304"/>
        <v>0</v>
      </c>
    </row>
    <row r="229" spans="1:60" x14ac:dyDescent="0.25">
      <c r="A229" s="21" t="s">
        <v>11</v>
      </c>
      <c r="B229" s="22">
        <v>920</v>
      </c>
      <c r="C229" s="20" t="s">
        <v>44</v>
      </c>
      <c r="D229" s="20" t="s">
        <v>33</v>
      </c>
      <c r="E229" s="20" t="s">
        <v>101</v>
      </c>
      <c r="F229" s="20"/>
      <c r="G229" s="13">
        <f t="shared" ref="G229:BH229" si="305">G230</f>
        <v>49148</v>
      </c>
      <c r="H229" s="13">
        <f t="shared" si="305"/>
        <v>0</v>
      </c>
      <c r="I229" s="13">
        <f t="shared" si="305"/>
        <v>0</v>
      </c>
      <c r="J229" s="13">
        <f t="shared" si="305"/>
        <v>0</v>
      </c>
      <c r="K229" s="13">
        <f t="shared" si="305"/>
        <v>0</v>
      </c>
      <c r="L229" s="13">
        <f t="shared" si="305"/>
        <v>0</v>
      </c>
      <c r="M229" s="13">
        <f t="shared" si="305"/>
        <v>49148</v>
      </c>
      <c r="N229" s="13">
        <f t="shared" si="305"/>
        <v>0</v>
      </c>
      <c r="O229" s="13">
        <f t="shared" si="305"/>
        <v>0</v>
      </c>
      <c r="P229" s="13">
        <f t="shared" si="305"/>
        <v>0</v>
      </c>
      <c r="Q229" s="13">
        <f t="shared" si="305"/>
        <v>0</v>
      </c>
      <c r="R229" s="13">
        <f t="shared" si="305"/>
        <v>0</v>
      </c>
      <c r="S229" s="13">
        <f t="shared" si="305"/>
        <v>49148</v>
      </c>
      <c r="T229" s="13">
        <f t="shared" si="305"/>
        <v>0</v>
      </c>
      <c r="U229" s="13">
        <f t="shared" si="305"/>
        <v>0</v>
      </c>
      <c r="V229" s="13">
        <f t="shared" si="305"/>
        <v>0</v>
      </c>
      <c r="W229" s="13">
        <f t="shared" si="305"/>
        <v>0</v>
      </c>
      <c r="X229" s="13">
        <f t="shared" si="305"/>
        <v>0</v>
      </c>
      <c r="Y229" s="13">
        <f t="shared" si="305"/>
        <v>49148</v>
      </c>
      <c r="Z229" s="13">
        <f t="shared" si="305"/>
        <v>0</v>
      </c>
      <c r="AA229" s="13">
        <f t="shared" si="305"/>
        <v>0</v>
      </c>
      <c r="AB229" s="13">
        <f t="shared" si="305"/>
        <v>67000</v>
      </c>
      <c r="AC229" s="13">
        <f t="shared" si="305"/>
        <v>0</v>
      </c>
      <c r="AD229" s="13">
        <f t="shared" si="305"/>
        <v>0</v>
      </c>
      <c r="AE229" s="13">
        <f t="shared" si="305"/>
        <v>116148</v>
      </c>
      <c r="AF229" s="13">
        <f t="shared" si="305"/>
        <v>0</v>
      </c>
      <c r="AG229" s="13">
        <f t="shared" si="305"/>
        <v>1749</v>
      </c>
      <c r="AH229" s="13">
        <f t="shared" si="305"/>
        <v>2944</v>
      </c>
      <c r="AI229" s="13">
        <f t="shared" si="305"/>
        <v>0</v>
      </c>
      <c r="AJ229" s="13">
        <f t="shared" si="305"/>
        <v>0</v>
      </c>
      <c r="AK229" s="13">
        <f t="shared" si="305"/>
        <v>120841</v>
      </c>
      <c r="AL229" s="13">
        <f t="shared" si="305"/>
        <v>0</v>
      </c>
      <c r="AM229" s="13">
        <f t="shared" si="305"/>
        <v>0</v>
      </c>
      <c r="AN229" s="13">
        <f t="shared" si="305"/>
        <v>0</v>
      </c>
      <c r="AO229" s="13">
        <f t="shared" si="305"/>
        <v>0</v>
      </c>
      <c r="AP229" s="13">
        <f t="shared" si="305"/>
        <v>0</v>
      </c>
      <c r="AQ229" s="13">
        <f t="shared" si="305"/>
        <v>120841</v>
      </c>
      <c r="AR229" s="13">
        <f t="shared" si="305"/>
        <v>0</v>
      </c>
      <c r="AS229" s="13">
        <f t="shared" si="305"/>
        <v>0</v>
      </c>
      <c r="AT229" s="13">
        <f t="shared" si="305"/>
        <v>2624</v>
      </c>
      <c r="AU229" s="13">
        <f t="shared" si="305"/>
        <v>0</v>
      </c>
      <c r="AV229" s="13">
        <f t="shared" si="305"/>
        <v>0</v>
      </c>
      <c r="AW229" s="13">
        <f t="shared" si="305"/>
        <v>123465</v>
      </c>
      <c r="AX229" s="13">
        <f t="shared" si="305"/>
        <v>0</v>
      </c>
      <c r="AY229" s="13">
        <f t="shared" si="305"/>
        <v>0</v>
      </c>
      <c r="AZ229" s="13">
        <f t="shared" si="305"/>
        <v>0</v>
      </c>
      <c r="BA229" s="13">
        <f t="shared" si="305"/>
        <v>0</v>
      </c>
      <c r="BB229" s="13">
        <f t="shared" si="305"/>
        <v>0</v>
      </c>
      <c r="BC229" s="13">
        <f t="shared" si="305"/>
        <v>31502</v>
      </c>
      <c r="BD229" s="13">
        <f t="shared" si="305"/>
        <v>0</v>
      </c>
      <c r="BE229" s="13">
        <f t="shared" si="305"/>
        <v>0</v>
      </c>
      <c r="BF229" s="13">
        <f t="shared" si="305"/>
        <v>0</v>
      </c>
      <c r="BG229" s="45">
        <f t="shared" si="305"/>
        <v>0</v>
      </c>
      <c r="BH229" s="13">
        <f t="shared" si="305"/>
        <v>0</v>
      </c>
    </row>
    <row r="230" spans="1:60" x14ac:dyDescent="0.25">
      <c r="A230" s="21" t="s">
        <v>62</v>
      </c>
      <c r="B230" s="22">
        <v>920</v>
      </c>
      <c r="C230" s="20" t="s">
        <v>44</v>
      </c>
      <c r="D230" s="20" t="s">
        <v>33</v>
      </c>
      <c r="E230" s="20" t="s">
        <v>106</v>
      </c>
      <c r="F230" s="20"/>
      <c r="G230" s="13">
        <f>G231+G233+G235</f>
        <v>49148</v>
      </c>
      <c r="H230" s="13">
        <f>H231+H233+H235</f>
        <v>0</v>
      </c>
      <c r="I230" s="13">
        <f t="shared" ref="I230:N230" si="306">I231+I233+I235</f>
        <v>0</v>
      </c>
      <c r="J230" s="13">
        <f t="shared" si="306"/>
        <v>0</v>
      </c>
      <c r="K230" s="13">
        <f t="shared" si="306"/>
        <v>0</v>
      </c>
      <c r="L230" s="13">
        <f t="shared" si="306"/>
        <v>0</v>
      </c>
      <c r="M230" s="13">
        <f t="shared" si="306"/>
        <v>49148</v>
      </c>
      <c r="N230" s="13">
        <f t="shared" si="306"/>
        <v>0</v>
      </c>
      <c r="O230" s="13">
        <f t="shared" ref="O230:T230" si="307">O231+O233+O235</f>
        <v>0</v>
      </c>
      <c r="P230" s="13">
        <f t="shared" si="307"/>
        <v>0</v>
      </c>
      <c r="Q230" s="13">
        <f t="shared" si="307"/>
        <v>0</v>
      </c>
      <c r="R230" s="13">
        <f t="shared" si="307"/>
        <v>0</v>
      </c>
      <c r="S230" s="13">
        <f t="shared" si="307"/>
        <v>49148</v>
      </c>
      <c r="T230" s="13">
        <f t="shared" si="307"/>
        <v>0</v>
      </c>
      <c r="U230" s="13">
        <f t="shared" ref="U230:Z230" si="308">U231+U233+U235</f>
        <v>0</v>
      </c>
      <c r="V230" s="13">
        <f t="shared" si="308"/>
        <v>0</v>
      </c>
      <c r="W230" s="13">
        <f t="shared" si="308"/>
        <v>0</v>
      </c>
      <c r="X230" s="13">
        <f t="shared" si="308"/>
        <v>0</v>
      </c>
      <c r="Y230" s="13">
        <f t="shared" si="308"/>
        <v>49148</v>
      </c>
      <c r="Z230" s="13">
        <f t="shared" si="308"/>
        <v>0</v>
      </c>
      <c r="AA230" s="13">
        <f t="shared" ref="AA230:AF230" si="309">AA231+AA233+AA235</f>
        <v>0</v>
      </c>
      <c r="AB230" s="13">
        <f t="shared" si="309"/>
        <v>67000</v>
      </c>
      <c r="AC230" s="13">
        <f t="shared" si="309"/>
        <v>0</v>
      </c>
      <c r="AD230" s="13">
        <f t="shared" si="309"/>
        <v>0</v>
      </c>
      <c r="AE230" s="13">
        <f t="shared" si="309"/>
        <v>116148</v>
      </c>
      <c r="AF230" s="13">
        <f t="shared" si="309"/>
        <v>0</v>
      </c>
      <c r="AG230" s="13">
        <f t="shared" ref="AG230:AL230" si="310">AG231+AG233+AG235</f>
        <v>1749</v>
      </c>
      <c r="AH230" s="13">
        <f t="shared" si="310"/>
        <v>2944</v>
      </c>
      <c r="AI230" s="13">
        <f t="shared" si="310"/>
        <v>0</v>
      </c>
      <c r="AJ230" s="13">
        <f t="shared" si="310"/>
        <v>0</v>
      </c>
      <c r="AK230" s="13">
        <f t="shared" si="310"/>
        <v>120841</v>
      </c>
      <c r="AL230" s="13">
        <f t="shared" si="310"/>
        <v>0</v>
      </c>
      <c r="AM230" s="13">
        <f t="shared" ref="AM230:AR230" si="311">AM231+AM233+AM235</f>
        <v>0</v>
      </c>
      <c r="AN230" s="13">
        <f t="shared" si="311"/>
        <v>0</v>
      </c>
      <c r="AO230" s="13">
        <f t="shared" si="311"/>
        <v>0</v>
      </c>
      <c r="AP230" s="13">
        <f t="shared" si="311"/>
        <v>0</v>
      </c>
      <c r="AQ230" s="13">
        <f t="shared" si="311"/>
        <v>120841</v>
      </c>
      <c r="AR230" s="13">
        <f t="shared" si="311"/>
        <v>0</v>
      </c>
      <c r="AS230" s="13">
        <f t="shared" ref="AS230:AX230" si="312">AS231+AS233+AS235</f>
        <v>0</v>
      </c>
      <c r="AT230" s="13">
        <f t="shared" si="312"/>
        <v>2624</v>
      </c>
      <c r="AU230" s="13">
        <f t="shared" si="312"/>
        <v>0</v>
      </c>
      <c r="AV230" s="13">
        <f t="shared" si="312"/>
        <v>0</v>
      </c>
      <c r="AW230" s="13">
        <f t="shared" si="312"/>
        <v>123465</v>
      </c>
      <c r="AX230" s="13">
        <f t="shared" si="312"/>
        <v>0</v>
      </c>
      <c r="AY230" s="13">
        <f t="shared" ref="AY230:BD230" si="313">AY231+AY233+AY235</f>
        <v>0</v>
      </c>
      <c r="AZ230" s="13">
        <f t="shared" si="313"/>
        <v>0</v>
      </c>
      <c r="BA230" s="13">
        <f t="shared" si="313"/>
        <v>0</v>
      </c>
      <c r="BB230" s="13">
        <f t="shared" si="313"/>
        <v>0</v>
      </c>
      <c r="BC230" s="13">
        <f t="shared" si="313"/>
        <v>31502</v>
      </c>
      <c r="BD230" s="13">
        <f t="shared" si="313"/>
        <v>0</v>
      </c>
      <c r="BE230" s="13">
        <f t="shared" ref="BE230:BH230" si="314">BE231+BE233+BE235</f>
        <v>0</v>
      </c>
      <c r="BF230" s="13">
        <f t="shared" si="314"/>
        <v>0</v>
      </c>
      <c r="BG230" s="45">
        <f t="shared" si="314"/>
        <v>0</v>
      </c>
      <c r="BH230" s="13">
        <f t="shared" si="314"/>
        <v>0</v>
      </c>
    </row>
    <row r="231" spans="1:60" ht="33" x14ac:dyDescent="0.25">
      <c r="A231" s="21" t="s">
        <v>52</v>
      </c>
      <c r="B231" s="22">
        <v>920</v>
      </c>
      <c r="C231" s="20" t="s">
        <v>44</v>
      </c>
      <c r="D231" s="20" t="s">
        <v>33</v>
      </c>
      <c r="E231" s="20" t="s">
        <v>106</v>
      </c>
      <c r="F231" s="20" t="s">
        <v>15</v>
      </c>
      <c r="G231" s="13">
        <f t="shared" ref="G231:BH231" si="315">G232</f>
        <v>16544</v>
      </c>
      <c r="H231" s="13">
        <f t="shared" si="315"/>
        <v>0</v>
      </c>
      <c r="I231" s="13">
        <f t="shared" si="315"/>
        <v>0</v>
      </c>
      <c r="J231" s="13">
        <f t="shared" si="315"/>
        <v>0</v>
      </c>
      <c r="K231" s="13">
        <f t="shared" si="315"/>
        <v>0</v>
      </c>
      <c r="L231" s="13">
        <f t="shared" si="315"/>
        <v>0</v>
      </c>
      <c r="M231" s="13">
        <f t="shared" si="315"/>
        <v>16544</v>
      </c>
      <c r="N231" s="13">
        <f t="shared" si="315"/>
        <v>0</v>
      </c>
      <c r="O231" s="13">
        <f t="shared" si="315"/>
        <v>0</v>
      </c>
      <c r="P231" s="13">
        <f t="shared" si="315"/>
        <v>0</v>
      </c>
      <c r="Q231" s="13">
        <f t="shared" si="315"/>
        <v>0</v>
      </c>
      <c r="R231" s="13">
        <f t="shared" si="315"/>
        <v>0</v>
      </c>
      <c r="S231" s="13">
        <f t="shared" si="315"/>
        <v>16544</v>
      </c>
      <c r="T231" s="13">
        <f t="shared" si="315"/>
        <v>0</v>
      </c>
      <c r="U231" s="13">
        <f t="shared" si="315"/>
        <v>0</v>
      </c>
      <c r="V231" s="13">
        <f t="shared" si="315"/>
        <v>0</v>
      </c>
      <c r="W231" s="13">
        <f t="shared" si="315"/>
        <v>0</v>
      </c>
      <c r="X231" s="13">
        <f t="shared" si="315"/>
        <v>0</v>
      </c>
      <c r="Y231" s="13">
        <f t="shared" si="315"/>
        <v>16544</v>
      </c>
      <c r="Z231" s="13">
        <f t="shared" si="315"/>
        <v>0</v>
      </c>
      <c r="AA231" s="13">
        <f t="shared" si="315"/>
        <v>0</v>
      </c>
      <c r="AB231" s="13">
        <f t="shared" si="315"/>
        <v>62000</v>
      </c>
      <c r="AC231" s="13">
        <f t="shared" si="315"/>
        <v>0</v>
      </c>
      <c r="AD231" s="13">
        <f t="shared" si="315"/>
        <v>0</v>
      </c>
      <c r="AE231" s="13">
        <f t="shared" si="315"/>
        <v>78544</v>
      </c>
      <c r="AF231" s="13">
        <f t="shared" si="315"/>
        <v>0</v>
      </c>
      <c r="AG231" s="13">
        <f t="shared" si="315"/>
        <v>1749</v>
      </c>
      <c r="AH231" s="13">
        <f t="shared" si="315"/>
        <v>2940</v>
      </c>
      <c r="AI231" s="13">
        <f t="shared" si="315"/>
        <v>0</v>
      </c>
      <c r="AJ231" s="13">
        <f t="shared" si="315"/>
        <v>0</v>
      </c>
      <c r="AK231" s="13">
        <f t="shared" si="315"/>
        <v>83233</v>
      </c>
      <c r="AL231" s="13">
        <f t="shared" si="315"/>
        <v>0</v>
      </c>
      <c r="AM231" s="13">
        <f t="shared" si="315"/>
        <v>0</v>
      </c>
      <c r="AN231" s="13">
        <f t="shared" si="315"/>
        <v>0</v>
      </c>
      <c r="AO231" s="13">
        <f t="shared" si="315"/>
        <v>0</v>
      </c>
      <c r="AP231" s="13">
        <f t="shared" si="315"/>
        <v>0</v>
      </c>
      <c r="AQ231" s="13">
        <f t="shared" si="315"/>
        <v>83233</v>
      </c>
      <c r="AR231" s="13">
        <f t="shared" si="315"/>
        <v>0</v>
      </c>
      <c r="AS231" s="13">
        <f t="shared" si="315"/>
        <v>0</v>
      </c>
      <c r="AT231" s="13">
        <f t="shared" si="315"/>
        <v>2624</v>
      </c>
      <c r="AU231" s="13">
        <f t="shared" si="315"/>
        <v>0</v>
      </c>
      <c r="AV231" s="13">
        <f t="shared" si="315"/>
        <v>0</v>
      </c>
      <c r="AW231" s="13">
        <f t="shared" si="315"/>
        <v>85857</v>
      </c>
      <c r="AX231" s="13">
        <f t="shared" si="315"/>
        <v>0</v>
      </c>
      <c r="AY231" s="13">
        <f t="shared" si="315"/>
        <v>0</v>
      </c>
      <c r="AZ231" s="13">
        <f t="shared" si="315"/>
        <v>0</v>
      </c>
      <c r="BA231" s="13">
        <f t="shared" si="315"/>
        <v>0</v>
      </c>
      <c r="BB231" s="13">
        <f t="shared" si="315"/>
        <v>0</v>
      </c>
      <c r="BC231" s="13">
        <f t="shared" si="315"/>
        <v>31502</v>
      </c>
      <c r="BD231" s="13">
        <f t="shared" si="315"/>
        <v>0</v>
      </c>
      <c r="BE231" s="13">
        <f t="shared" si="315"/>
        <v>0</v>
      </c>
      <c r="BF231" s="13">
        <f t="shared" si="315"/>
        <v>0</v>
      </c>
      <c r="BG231" s="45">
        <f t="shared" si="315"/>
        <v>0</v>
      </c>
      <c r="BH231" s="13">
        <f t="shared" si="315"/>
        <v>0</v>
      </c>
    </row>
    <row r="232" spans="1:60" ht="36" customHeight="1" x14ac:dyDescent="0.25">
      <c r="A232" s="21" t="s">
        <v>18</v>
      </c>
      <c r="B232" s="22">
        <v>920</v>
      </c>
      <c r="C232" s="20" t="s">
        <v>44</v>
      </c>
      <c r="D232" s="20" t="s">
        <v>33</v>
      </c>
      <c r="E232" s="20" t="s">
        <v>106</v>
      </c>
      <c r="F232" s="20" t="s">
        <v>19</v>
      </c>
      <c r="G232" s="14">
        <f>10122+6426-4</f>
        <v>16544</v>
      </c>
      <c r="H232" s="14"/>
      <c r="I232" s="14"/>
      <c r="J232" s="14"/>
      <c r="K232" s="14"/>
      <c r="L232" s="14"/>
      <c r="M232" s="14">
        <f>G232+I232+J232+K232+L232</f>
        <v>16544</v>
      </c>
      <c r="N232" s="14">
        <f>H232+L232</f>
        <v>0</v>
      </c>
      <c r="O232" s="14"/>
      <c r="P232" s="14"/>
      <c r="Q232" s="14"/>
      <c r="R232" s="14"/>
      <c r="S232" s="14">
        <f>M232+O232+P232+Q232+R232</f>
        <v>16544</v>
      </c>
      <c r="T232" s="14">
        <f>N232+R232</f>
        <v>0</v>
      </c>
      <c r="U232" s="14"/>
      <c r="V232" s="14"/>
      <c r="W232" s="14"/>
      <c r="X232" s="14"/>
      <c r="Y232" s="14">
        <f>S232+U232+V232+W232+X232</f>
        <v>16544</v>
      </c>
      <c r="Z232" s="14">
        <f>T232+X232</f>
        <v>0</v>
      </c>
      <c r="AA232" s="14"/>
      <c r="AB232" s="14">
        <v>62000</v>
      </c>
      <c r="AC232" s="14"/>
      <c r="AD232" s="14"/>
      <c r="AE232" s="14">
        <f>Y232+AA232+AB232+AC232+AD232</f>
        <v>78544</v>
      </c>
      <c r="AF232" s="14">
        <f>Z232+AD232</f>
        <v>0</v>
      </c>
      <c r="AG232" s="14">
        <v>1749</v>
      </c>
      <c r="AH232" s="14">
        <v>2940</v>
      </c>
      <c r="AI232" s="14"/>
      <c r="AJ232" s="14"/>
      <c r="AK232" s="14">
        <f>AE232+AG232+AH232+AI232+AJ232</f>
        <v>83233</v>
      </c>
      <c r="AL232" s="14">
        <f>AF232+AJ232</f>
        <v>0</v>
      </c>
      <c r="AM232" s="14"/>
      <c r="AN232" s="14"/>
      <c r="AO232" s="14"/>
      <c r="AP232" s="14"/>
      <c r="AQ232" s="14">
        <f>AK232+AM232+AN232+AO232+AP232</f>
        <v>83233</v>
      </c>
      <c r="AR232" s="14">
        <f>AL232+AP232</f>
        <v>0</v>
      </c>
      <c r="AS232" s="14"/>
      <c r="AT232" s="14">
        <v>2624</v>
      </c>
      <c r="AU232" s="14"/>
      <c r="AV232" s="14"/>
      <c r="AW232" s="14">
        <f>AQ232+AS232+AT232+AU232+AV232</f>
        <v>85857</v>
      </c>
      <c r="AX232" s="14">
        <f>AR232+AV232</f>
        <v>0</v>
      </c>
      <c r="AY232" s="14"/>
      <c r="AZ232" s="14"/>
      <c r="BA232" s="14"/>
      <c r="BB232" s="14"/>
      <c r="BC232" s="14">
        <v>31502</v>
      </c>
      <c r="BD232" s="14">
        <f>AX232+BB232</f>
        <v>0</v>
      </c>
      <c r="BE232" s="14">
        <v>0</v>
      </c>
      <c r="BF232" s="14">
        <f>AZ232+BD232</f>
        <v>0</v>
      </c>
      <c r="BG232" s="46">
        <v>0</v>
      </c>
      <c r="BH232" s="14">
        <f>BB232+BF232</f>
        <v>0</v>
      </c>
    </row>
    <row r="233" spans="1:60" ht="37.5" hidden="1" customHeight="1" x14ac:dyDescent="0.25">
      <c r="A233" s="21" t="s">
        <v>8</v>
      </c>
      <c r="B233" s="22">
        <v>920</v>
      </c>
      <c r="C233" s="20" t="s">
        <v>44</v>
      </c>
      <c r="D233" s="20" t="s">
        <v>33</v>
      </c>
      <c r="E233" s="20" t="s">
        <v>106</v>
      </c>
      <c r="F233" s="20" t="s">
        <v>9</v>
      </c>
      <c r="G233" s="14">
        <f t="shared" ref="G233:BH233" si="316">G234</f>
        <v>0</v>
      </c>
      <c r="H233" s="14">
        <f t="shared" si="316"/>
        <v>0</v>
      </c>
      <c r="I233" s="14">
        <f t="shared" si="316"/>
        <v>0</v>
      </c>
      <c r="J233" s="14">
        <f t="shared" si="316"/>
        <v>0</v>
      </c>
      <c r="K233" s="14">
        <f t="shared" si="316"/>
        <v>0</v>
      </c>
      <c r="L233" s="14">
        <f t="shared" si="316"/>
        <v>0</v>
      </c>
      <c r="M233" s="14">
        <f t="shared" si="316"/>
        <v>0</v>
      </c>
      <c r="N233" s="14">
        <f t="shared" si="316"/>
        <v>0</v>
      </c>
      <c r="O233" s="14">
        <f t="shared" si="316"/>
        <v>0</v>
      </c>
      <c r="P233" s="14">
        <f t="shared" si="316"/>
        <v>0</v>
      </c>
      <c r="Q233" s="14">
        <f t="shared" si="316"/>
        <v>0</v>
      </c>
      <c r="R233" s="14">
        <f t="shared" si="316"/>
        <v>0</v>
      </c>
      <c r="S233" s="14">
        <f t="shared" si="316"/>
        <v>0</v>
      </c>
      <c r="T233" s="14">
        <f t="shared" si="316"/>
        <v>0</v>
      </c>
      <c r="U233" s="14">
        <f t="shared" si="316"/>
        <v>0</v>
      </c>
      <c r="V233" s="14">
        <f t="shared" si="316"/>
        <v>0</v>
      </c>
      <c r="W233" s="14">
        <f t="shared" si="316"/>
        <v>0</v>
      </c>
      <c r="X233" s="14">
        <f t="shared" si="316"/>
        <v>0</v>
      </c>
      <c r="Y233" s="14">
        <f t="shared" si="316"/>
        <v>0</v>
      </c>
      <c r="Z233" s="14">
        <f t="shared" si="316"/>
        <v>0</v>
      </c>
      <c r="AA233" s="14">
        <f t="shared" si="316"/>
        <v>0</v>
      </c>
      <c r="AB233" s="14">
        <f t="shared" si="316"/>
        <v>0</v>
      </c>
      <c r="AC233" s="14">
        <f t="shared" si="316"/>
        <v>0</v>
      </c>
      <c r="AD233" s="14">
        <f t="shared" si="316"/>
        <v>0</v>
      </c>
      <c r="AE233" s="14">
        <f t="shared" si="316"/>
        <v>0</v>
      </c>
      <c r="AF233" s="14">
        <f t="shared" si="316"/>
        <v>0</v>
      </c>
      <c r="AG233" s="14">
        <f t="shared" si="316"/>
        <v>0</v>
      </c>
      <c r="AH233" s="14">
        <f t="shared" si="316"/>
        <v>0</v>
      </c>
      <c r="AI233" s="14">
        <f t="shared" si="316"/>
        <v>0</v>
      </c>
      <c r="AJ233" s="14">
        <f t="shared" si="316"/>
        <v>0</v>
      </c>
      <c r="AK233" s="14">
        <f t="shared" si="316"/>
        <v>0</v>
      </c>
      <c r="AL233" s="14">
        <f t="shared" si="316"/>
        <v>0</v>
      </c>
      <c r="AM233" s="14">
        <f t="shared" si="316"/>
        <v>0</v>
      </c>
      <c r="AN233" s="14">
        <f t="shared" si="316"/>
        <v>0</v>
      </c>
      <c r="AO233" s="14">
        <f t="shared" si="316"/>
        <v>0</v>
      </c>
      <c r="AP233" s="14">
        <f t="shared" si="316"/>
        <v>0</v>
      </c>
      <c r="AQ233" s="14">
        <f t="shared" si="316"/>
        <v>0</v>
      </c>
      <c r="AR233" s="14">
        <f t="shared" si="316"/>
        <v>0</v>
      </c>
      <c r="AS233" s="14">
        <f t="shared" si="316"/>
        <v>0</v>
      </c>
      <c r="AT233" s="14">
        <f t="shared" si="316"/>
        <v>0</v>
      </c>
      <c r="AU233" s="14">
        <f t="shared" si="316"/>
        <v>0</v>
      </c>
      <c r="AV233" s="14">
        <f t="shared" si="316"/>
        <v>0</v>
      </c>
      <c r="AW233" s="14">
        <f t="shared" si="316"/>
        <v>0</v>
      </c>
      <c r="AX233" s="14">
        <f t="shared" si="316"/>
        <v>0</v>
      </c>
      <c r="AY233" s="14">
        <f t="shared" si="316"/>
        <v>0</v>
      </c>
      <c r="AZ233" s="14">
        <f t="shared" si="316"/>
        <v>0</v>
      </c>
      <c r="BA233" s="14">
        <f t="shared" si="316"/>
        <v>0</v>
      </c>
      <c r="BB233" s="14">
        <f t="shared" si="316"/>
        <v>0</v>
      </c>
      <c r="BC233" s="14">
        <f t="shared" si="316"/>
        <v>0</v>
      </c>
      <c r="BD233" s="14">
        <f t="shared" si="316"/>
        <v>0</v>
      </c>
      <c r="BE233" s="14">
        <f t="shared" si="316"/>
        <v>0</v>
      </c>
      <c r="BF233" s="14">
        <f t="shared" si="316"/>
        <v>0</v>
      </c>
      <c r="BG233" s="46">
        <f t="shared" si="316"/>
        <v>0</v>
      </c>
      <c r="BH233" s="14">
        <f t="shared" si="316"/>
        <v>0</v>
      </c>
    </row>
    <row r="234" spans="1:60" ht="0.75" hidden="1" customHeight="1" x14ac:dyDescent="0.25">
      <c r="A234" s="21" t="s">
        <v>161</v>
      </c>
      <c r="B234" s="22">
        <v>920</v>
      </c>
      <c r="C234" s="20" t="s">
        <v>44</v>
      </c>
      <c r="D234" s="20" t="s">
        <v>33</v>
      </c>
      <c r="E234" s="20" t="s">
        <v>106</v>
      </c>
      <c r="F234" s="20" t="s">
        <v>43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46"/>
      <c r="BH234" s="14"/>
    </row>
    <row r="235" spans="1:60" ht="32.25" hidden="1" customHeight="1" x14ac:dyDescent="0.25">
      <c r="A235" s="21" t="s">
        <v>28</v>
      </c>
      <c r="B235" s="22">
        <v>920</v>
      </c>
      <c r="C235" s="20" t="s">
        <v>44</v>
      </c>
      <c r="D235" s="20" t="s">
        <v>33</v>
      </c>
      <c r="E235" s="20" t="s">
        <v>106</v>
      </c>
      <c r="F235" s="20" t="s">
        <v>29</v>
      </c>
      <c r="G235" s="13">
        <f>G236+G237</f>
        <v>32604</v>
      </c>
      <c r="H235" s="13">
        <f>H236+H237</f>
        <v>0</v>
      </c>
      <c r="I235" s="13">
        <f t="shared" ref="I235:N235" si="317">I236+I237</f>
        <v>0</v>
      </c>
      <c r="J235" s="13">
        <f t="shared" si="317"/>
        <v>0</v>
      </c>
      <c r="K235" s="13">
        <f t="shared" si="317"/>
        <v>0</v>
      </c>
      <c r="L235" s="13">
        <f t="shared" si="317"/>
        <v>0</v>
      </c>
      <c r="M235" s="13">
        <f t="shared" si="317"/>
        <v>32604</v>
      </c>
      <c r="N235" s="13">
        <f t="shared" si="317"/>
        <v>0</v>
      </c>
      <c r="O235" s="13">
        <f t="shared" ref="O235:T235" si="318">O236+O237</f>
        <v>0</v>
      </c>
      <c r="P235" s="13">
        <f t="shared" si="318"/>
        <v>0</v>
      </c>
      <c r="Q235" s="13">
        <f t="shared" si="318"/>
        <v>0</v>
      </c>
      <c r="R235" s="13">
        <f t="shared" si="318"/>
        <v>0</v>
      </c>
      <c r="S235" s="13">
        <f t="shared" si="318"/>
        <v>32604</v>
      </c>
      <c r="T235" s="13">
        <f t="shared" si="318"/>
        <v>0</v>
      </c>
      <c r="U235" s="13">
        <f t="shared" ref="U235:Z235" si="319">U236+U237</f>
        <v>0</v>
      </c>
      <c r="V235" s="13">
        <f t="shared" si="319"/>
        <v>0</v>
      </c>
      <c r="W235" s="13">
        <f t="shared" si="319"/>
        <v>0</v>
      </c>
      <c r="X235" s="13">
        <f t="shared" si="319"/>
        <v>0</v>
      </c>
      <c r="Y235" s="13">
        <f t="shared" si="319"/>
        <v>32604</v>
      </c>
      <c r="Z235" s="13">
        <f t="shared" si="319"/>
        <v>0</v>
      </c>
      <c r="AA235" s="13">
        <f t="shared" ref="AA235:AF235" si="320">AA236+AA237</f>
        <v>0</v>
      </c>
      <c r="AB235" s="13">
        <f t="shared" si="320"/>
        <v>5000</v>
      </c>
      <c r="AC235" s="13">
        <f t="shared" si="320"/>
        <v>0</v>
      </c>
      <c r="AD235" s="13">
        <f t="shared" si="320"/>
        <v>0</v>
      </c>
      <c r="AE235" s="13">
        <f t="shared" si="320"/>
        <v>37604</v>
      </c>
      <c r="AF235" s="13">
        <f t="shared" si="320"/>
        <v>0</v>
      </c>
      <c r="AG235" s="13">
        <f t="shared" ref="AG235:AL235" si="321">AG236+AG237</f>
        <v>0</v>
      </c>
      <c r="AH235" s="13">
        <f t="shared" si="321"/>
        <v>4</v>
      </c>
      <c r="AI235" s="13">
        <f t="shared" si="321"/>
        <v>0</v>
      </c>
      <c r="AJ235" s="13">
        <f t="shared" si="321"/>
        <v>0</v>
      </c>
      <c r="AK235" s="13">
        <f t="shared" si="321"/>
        <v>37608</v>
      </c>
      <c r="AL235" s="13">
        <f t="shared" si="321"/>
        <v>0</v>
      </c>
      <c r="AM235" s="13">
        <f t="shared" ref="AM235:AR235" si="322">AM236+AM237</f>
        <v>0</v>
      </c>
      <c r="AN235" s="13">
        <f t="shared" si="322"/>
        <v>0</v>
      </c>
      <c r="AO235" s="13">
        <f t="shared" si="322"/>
        <v>0</v>
      </c>
      <c r="AP235" s="13">
        <f t="shared" si="322"/>
        <v>0</v>
      </c>
      <c r="AQ235" s="13">
        <f t="shared" si="322"/>
        <v>37608</v>
      </c>
      <c r="AR235" s="13">
        <f t="shared" si="322"/>
        <v>0</v>
      </c>
      <c r="AS235" s="13">
        <f t="shared" ref="AS235:AX235" si="323">AS236+AS237</f>
        <v>0</v>
      </c>
      <c r="AT235" s="13">
        <f t="shared" si="323"/>
        <v>0</v>
      </c>
      <c r="AU235" s="13">
        <f t="shared" si="323"/>
        <v>0</v>
      </c>
      <c r="AV235" s="13">
        <f t="shared" si="323"/>
        <v>0</v>
      </c>
      <c r="AW235" s="13">
        <f t="shared" si="323"/>
        <v>37608</v>
      </c>
      <c r="AX235" s="13">
        <f t="shared" si="323"/>
        <v>0</v>
      </c>
      <c r="AY235" s="13">
        <f t="shared" ref="AY235:BD235" si="324">AY236+AY237</f>
        <v>0</v>
      </c>
      <c r="AZ235" s="13">
        <f t="shared" si="324"/>
        <v>0</v>
      </c>
      <c r="BA235" s="13">
        <f t="shared" si="324"/>
        <v>0</v>
      </c>
      <c r="BB235" s="13">
        <f t="shared" si="324"/>
        <v>0</v>
      </c>
      <c r="BC235" s="13">
        <f>BC236+BC237</f>
        <v>0</v>
      </c>
      <c r="BD235" s="13">
        <f t="shared" si="324"/>
        <v>0</v>
      </c>
      <c r="BE235" s="13">
        <f t="shared" ref="BE235:BH235" si="325">BE236+BE237</f>
        <v>0</v>
      </c>
      <c r="BF235" s="13">
        <f t="shared" si="325"/>
        <v>0</v>
      </c>
      <c r="BG235" s="45">
        <f t="shared" si="325"/>
        <v>0</v>
      </c>
      <c r="BH235" s="13">
        <f t="shared" si="325"/>
        <v>0</v>
      </c>
    </row>
    <row r="236" spans="1:60" ht="51.75" hidden="1" customHeight="1" x14ac:dyDescent="0.25">
      <c r="A236" s="21" t="s">
        <v>107</v>
      </c>
      <c r="B236" s="22">
        <v>920</v>
      </c>
      <c r="C236" s="20" t="s">
        <v>44</v>
      </c>
      <c r="D236" s="20" t="s">
        <v>33</v>
      </c>
      <c r="E236" s="20" t="s">
        <v>106</v>
      </c>
      <c r="F236" s="20" t="s">
        <v>53</v>
      </c>
      <c r="G236" s="14">
        <v>32600</v>
      </c>
      <c r="H236" s="14"/>
      <c r="I236" s="14"/>
      <c r="J236" s="14"/>
      <c r="K236" s="14"/>
      <c r="L236" s="14"/>
      <c r="M236" s="14">
        <f>G236+I236+J236+K236+L236</f>
        <v>32600</v>
      </c>
      <c r="N236" s="14">
        <f>H236+L236</f>
        <v>0</v>
      </c>
      <c r="O236" s="14"/>
      <c r="P236" s="14"/>
      <c r="Q236" s="14"/>
      <c r="R236" s="14"/>
      <c r="S236" s="14">
        <f>M236+O236+P236+Q236+R236</f>
        <v>32600</v>
      </c>
      <c r="T236" s="14">
        <f>N236+R236</f>
        <v>0</v>
      </c>
      <c r="U236" s="14"/>
      <c r="V236" s="14"/>
      <c r="W236" s="14"/>
      <c r="X236" s="14"/>
      <c r="Y236" s="14">
        <f>S236+U236+V236+W236+X236</f>
        <v>32600</v>
      </c>
      <c r="Z236" s="14">
        <f>T236+X236</f>
        <v>0</v>
      </c>
      <c r="AA236" s="14"/>
      <c r="AB236" s="14">
        <v>5000</v>
      </c>
      <c r="AC236" s="14"/>
      <c r="AD236" s="14"/>
      <c r="AE236" s="14">
        <f>Y236+AA236+AB236+AC236+AD236</f>
        <v>37600</v>
      </c>
      <c r="AF236" s="14">
        <f>Z236+AD236</f>
        <v>0</v>
      </c>
      <c r="AG236" s="14"/>
      <c r="AH236" s="14"/>
      <c r="AI236" s="14"/>
      <c r="AJ236" s="14"/>
      <c r="AK236" s="14">
        <f>AE236+AG236+AH236+AI236+AJ236</f>
        <v>37600</v>
      </c>
      <c r="AL236" s="14">
        <f>AF236+AJ236</f>
        <v>0</v>
      </c>
      <c r="AM236" s="14"/>
      <c r="AN236" s="14"/>
      <c r="AO236" s="14"/>
      <c r="AP236" s="14"/>
      <c r="AQ236" s="14">
        <f>AK236+AM236+AN236+AO236+AP236</f>
        <v>37600</v>
      </c>
      <c r="AR236" s="14">
        <f>AL236+AP236</f>
        <v>0</v>
      </c>
      <c r="AS236" s="14"/>
      <c r="AT236" s="14"/>
      <c r="AU236" s="14"/>
      <c r="AV236" s="14"/>
      <c r="AW236" s="14">
        <f>AQ236+AS236+AT236+AU236+AV236</f>
        <v>37600</v>
      </c>
      <c r="AX236" s="14">
        <f>AR236+AV236</f>
        <v>0</v>
      </c>
      <c r="AY236" s="14"/>
      <c r="AZ236" s="14"/>
      <c r="BA236" s="14"/>
      <c r="BB236" s="14"/>
      <c r="BC236" s="14">
        <v>0</v>
      </c>
      <c r="BD236" s="14">
        <f>AX236+BB236</f>
        <v>0</v>
      </c>
      <c r="BE236" s="14">
        <v>0</v>
      </c>
      <c r="BF236" s="14">
        <f>AZ236+BD236</f>
        <v>0</v>
      </c>
      <c r="BG236" s="14">
        <v>0</v>
      </c>
      <c r="BH236" s="14">
        <f>BB236+BF236</f>
        <v>0</v>
      </c>
    </row>
    <row r="237" spans="1:60" ht="22.5" hidden="1" customHeight="1" x14ac:dyDescent="0.25">
      <c r="A237" s="40" t="s">
        <v>30</v>
      </c>
      <c r="B237" s="22">
        <v>920</v>
      </c>
      <c r="C237" s="20" t="s">
        <v>44</v>
      </c>
      <c r="D237" s="20" t="s">
        <v>33</v>
      </c>
      <c r="E237" s="20" t="s">
        <v>106</v>
      </c>
      <c r="F237" s="20" t="s">
        <v>31</v>
      </c>
      <c r="G237" s="14">
        <v>4</v>
      </c>
      <c r="H237" s="14"/>
      <c r="I237" s="14"/>
      <c r="J237" s="14"/>
      <c r="K237" s="14"/>
      <c r="L237" s="14"/>
      <c r="M237" s="14">
        <f>G237+I237+J237+K237+L237</f>
        <v>4</v>
      </c>
      <c r="N237" s="14">
        <f>H237+L237</f>
        <v>0</v>
      </c>
      <c r="O237" s="14"/>
      <c r="P237" s="14"/>
      <c r="Q237" s="14"/>
      <c r="R237" s="14"/>
      <c r="S237" s="14">
        <f>M237+O237+P237+Q237+R237</f>
        <v>4</v>
      </c>
      <c r="T237" s="14">
        <f>N237+R237</f>
        <v>0</v>
      </c>
      <c r="U237" s="14"/>
      <c r="V237" s="14"/>
      <c r="W237" s="14"/>
      <c r="X237" s="14"/>
      <c r="Y237" s="14">
        <f>S237+U237+V237+W237+X237</f>
        <v>4</v>
      </c>
      <c r="Z237" s="14">
        <f>T237+X237</f>
        <v>0</v>
      </c>
      <c r="AA237" s="14"/>
      <c r="AB237" s="14"/>
      <c r="AC237" s="14"/>
      <c r="AD237" s="14"/>
      <c r="AE237" s="14">
        <f>Y237+AA237+AB237+AC237+AD237</f>
        <v>4</v>
      </c>
      <c r="AF237" s="14">
        <f>Z237+AD237</f>
        <v>0</v>
      </c>
      <c r="AG237" s="14"/>
      <c r="AH237" s="14">
        <v>4</v>
      </c>
      <c r="AI237" s="14"/>
      <c r="AJ237" s="14"/>
      <c r="AK237" s="14">
        <f>AE237+AG237+AH237+AI237+AJ237</f>
        <v>8</v>
      </c>
      <c r="AL237" s="14">
        <f>AF237+AJ237</f>
        <v>0</v>
      </c>
      <c r="AM237" s="14"/>
      <c r="AN237" s="14"/>
      <c r="AO237" s="14"/>
      <c r="AP237" s="14"/>
      <c r="AQ237" s="14">
        <f>AK237+AM237+AN237+AO237+AP237</f>
        <v>8</v>
      </c>
      <c r="AR237" s="14">
        <f>AL237+AP237</f>
        <v>0</v>
      </c>
      <c r="AS237" s="14"/>
      <c r="AT237" s="14"/>
      <c r="AU237" s="14"/>
      <c r="AV237" s="14"/>
      <c r="AW237" s="14">
        <f>AQ237+AS237+AT237+AU237+AV237</f>
        <v>8</v>
      </c>
      <c r="AX237" s="14">
        <f>AR237+AV237</f>
        <v>0</v>
      </c>
      <c r="AY237" s="14"/>
      <c r="AZ237" s="14"/>
      <c r="BA237" s="14"/>
      <c r="BB237" s="14"/>
      <c r="BC237" s="14">
        <v>0</v>
      </c>
      <c r="BD237" s="14">
        <f>AX237+BB237</f>
        <v>0</v>
      </c>
      <c r="BE237" s="14">
        <f>AY237+BA237+BB237+BC237+BD237</f>
        <v>0</v>
      </c>
      <c r="BF237" s="14">
        <f>AZ237+BD237</f>
        <v>0</v>
      </c>
      <c r="BG237" s="14">
        <f>BA237+BC237+BD237+BE237+BF237</f>
        <v>0</v>
      </c>
      <c r="BH237" s="14">
        <f>BB237+BF237</f>
        <v>0</v>
      </c>
    </row>
    <row r="238" spans="1:60" ht="27" hidden="1" customHeight="1" x14ac:dyDescent="0.25">
      <c r="A238" s="21" t="s">
        <v>139</v>
      </c>
      <c r="B238" s="22">
        <v>920</v>
      </c>
      <c r="C238" s="20" t="s">
        <v>44</v>
      </c>
      <c r="D238" s="20" t="s">
        <v>33</v>
      </c>
      <c r="E238" s="20" t="s">
        <v>138</v>
      </c>
      <c r="F238" s="20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</row>
    <row r="239" spans="1:60" ht="19.5" hidden="1" customHeight="1" x14ac:dyDescent="0.25">
      <c r="A239" s="21" t="s">
        <v>52</v>
      </c>
      <c r="B239" s="22">
        <v>920</v>
      </c>
      <c r="C239" s="20" t="s">
        <v>44</v>
      </c>
      <c r="D239" s="20" t="s">
        <v>33</v>
      </c>
      <c r="E239" s="20" t="s">
        <v>138</v>
      </c>
      <c r="F239" s="20" t="s">
        <v>15</v>
      </c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</row>
    <row r="240" spans="1:60" ht="0.75" hidden="1" customHeight="1" x14ac:dyDescent="0.25">
      <c r="A240" s="21" t="s">
        <v>18</v>
      </c>
      <c r="B240" s="22">
        <v>920</v>
      </c>
      <c r="C240" s="20" t="s">
        <v>44</v>
      </c>
      <c r="D240" s="20" t="s">
        <v>33</v>
      </c>
      <c r="E240" s="20" t="s">
        <v>138</v>
      </c>
      <c r="F240" s="20" t="s">
        <v>19</v>
      </c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</row>
    <row r="241" spans="1:60" ht="66" hidden="1" x14ac:dyDescent="0.25">
      <c r="A241" s="21" t="s">
        <v>136</v>
      </c>
      <c r="B241" s="22">
        <v>920</v>
      </c>
      <c r="C241" s="20" t="s">
        <v>44</v>
      </c>
      <c r="D241" s="20" t="s">
        <v>33</v>
      </c>
      <c r="E241" s="20" t="s">
        <v>135</v>
      </c>
      <c r="F241" s="20"/>
      <c r="G241" s="13">
        <f t="shared" ref="G241:V242" si="326">G242</f>
        <v>10154</v>
      </c>
      <c r="H241" s="13">
        <f t="shared" si="326"/>
        <v>0</v>
      </c>
      <c r="I241" s="13">
        <f t="shared" si="326"/>
        <v>0</v>
      </c>
      <c r="J241" s="13">
        <f t="shared" si="326"/>
        <v>0</v>
      </c>
      <c r="K241" s="13">
        <f t="shared" si="326"/>
        <v>0</v>
      </c>
      <c r="L241" s="13">
        <f t="shared" si="326"/>
        <v>0</v>
      </c>
      <c r="M241" s="13">
        <f t="shared" si="326"/>
        <v>10154</v>
      </c>
      <c r="N241" s="13">
        <f t="shared" si="326"/>
        <v>0</v>
      </c>
      <c r="O241" s="13">
        <f t="shared" si="326"/>
        <v>0</v>
      </c>
      <c r="P241" s="13">
        <f t="shared" si="326"/>
        <v>0</v>
      </c>
      <c r="Q241" s="13">
        <f t="shared" si="326"/>
        <v>0</v>
      </c>
      <c r="R241" s="13">
        <f t="shared" si="326"/>
        <v>0</v>
      </c>
      <c r="S241" s="13">
        <f t="shared" si="326"/>
        <v>10154</v>
      </c>
      <c r="T241" s="13">
        <f t="shared" si="326"/>
        <v>0</v>
      </c>
      <c r="U241" s="13">
        <f t="shared" si="326"/>
        <v>-1215</v>
      </c>
      <c r="V241" s="13">
        <f t="shared" si="326"/>
        <v>0</v>
      </c>
      <c r="W241" s="13">
        <f t="shared" ref="U241:AJ242" si="327">W242</f>
        <v>0</v>
      </c>
      <c r="X241" s="13">
        <f t="shared" si="327"/>
        <v>23681</v>
      </c>
      <c r="Y241" s="13">
        <f t="shared" si="327"/>
        <v>32620</v>
      </c>
      <c r="Z241" s="13">
        <f t="shared" si="327"/>
        <v>23681</v>
      </c>
      <c r="AA241" s="13">
        <f t="shared" si="327"/>
        <v>0</v>
      </c>
      <c r="AB241" s="13">
        <f t="shared" si="327"/>
        <v>0</v>
      </c>
      <c r="AC241" s="13">
        <f t="shared" si="327"/>
        <v>0</v>
      </c>
      <c r="AD241" s="13">
        <f t="shared" si="327"/>
        <v>0</v>
      </c>
      <c r="AE241" s="13">
        <f t="shared" si="327"/>
        <v>32620</v>
      </c>
      <c r="AF241" s="13">
        <f t="shared" si="327"/>
        <v>23681</v>
      </c>
      <c r="AG241" s="13">
        <f t="shared" si="327"/>
        <v>0</v>
      </c>
      <c r="AH241" s="13">
        <f t="shared" si="327"/>
        <v>0</v>
      </c>
      <c r="AI241" s="13">
        <f t="shared" si="327"/>
        <v>0</v>
      </c>
      <c r="AJ241" s="13">
        <f t="shared" si="327"/>
        <v>0</v>
      </c>
      <c r="AK241" s="13">
        <f t="shared" ref="AG241:AY242" si="328">AK242</f>
        <v>32620</v>
      </c>
      <c r="AL241" s="13">
        <f t="shared" si="328"/>
        <v>23681</v>
      </c>
      <c r="AM241" s="13">
        <f t="shared" si="328"/>
        <v>0</v>
      </c>
      <c r="AN241" s="13">
        <f t="shared" si="328"/>
        <v>0</v>
      </c>
      <c r="AO241" s="13">
        <f t="shared" si="328"/>
        <v>0</v>
      </c>
      <c r="AP241" s="13">
        <f t="shared" si="328"/>
        <v>0</v>
      </c>
      <c r="AQ241" s="13">
        <f t="shared" si="328"/>
        <v>32620</v>
      </c>
      <c r="AR241" s="13">
        <f t="shared" si="328"/>
        <v>23681</v>
      </c>
      <c r="AS241" s="13">
        <f t="shared" si="328"/>
        <v>0</v>
      </c>
      <c r="AT241" s="13">
        <f t="shared" si="328"/>
        <v>422</v>
      </c>
      <c r="AU241" s="13">
        <f t="shared" si="328"/>
        <v>0</v>
      </c>
      <c r="AV241" s="13">
        <f t="shared" si="328"/>
        <v>5188</v>
      </c>
      <c r="AW241" s="13">
        <f t="shared" si="328"/>
        <v>38230</v>
      </c>
      <c r="AX241" s="13">
        <f t="shared" si="328"/>
        <v>28869</v>
      </c>
      <c r="AY241" s="13">
        <f t="shared" si="328"/>
        <v>0</v>
      </c>
      <c r="AZ241" s="13">
        <f t="shared" ref="AY241:BH242" si="329">AZ242</f>
        <v>0</v>
      </c>
      <c r="BA241" s="13">
        <f t="shared" si="329"/>
        <v>0</v>
      </c>
      <c r="BB241" s="13">
        <f t="shared" si="329"/>
        <v>0</v>
      </c>
      <c r="BC241" s="13">
        <f t="shared" si="329"/>
        <v>0</v>
      </c>
      <c r="BD241" s="13">
        <f t="shared" si="329"/>
        <v>0</v>
      </c>
      <c r="BE241" s="13">
        <f t="shared" si="329"/>
        <v>0</v>
      </c>
      <c r="BF241" s="13">
        <f t="shared" si="329"/>
        <v>0</v>
      </c>
      <c r="BG241" s="13">
        <f t="shared" si="329"/>
        <v>0</v>
      </c>
      <c r="BH241" s="13">
        <f t="shared" si="329"/>
        <v>0</v>
      </c>
    </row>
    <row r="242" spans="1:60" ht="33" hidden="1" x14ac:dyDescent="0.25">
      <c r="A242" s="21" t="s">
        <v>52</v>
      </c>
      <c r="B242" s="22">
        <v>920</v>
      </c>
      <c r="C242" s="20" t="s">
        <v>44</v>
      </c>
      <c r="D242" s="20" t="s">
        <v>33</v>
      </c>
      <c r="E242" s="20" t="s">
        <v>135</v>
      </c>
      <c r="F242" s="20" t="s">
        <v>15</v>
      </c>
      <c r="G242" s="13">
        <f t="shared" si="326"/>
        <v>10154</v>
      </c>
      <c r="H242" s="13">
        <f t="shared" si="326"/>
        <v>0</v>
      </c>
      <c r="I242" s="13">
        <f t="shared" si="326"/>
        <v>0</v>
      </c>
      <c r="J242" s="13">
        <f t="shared" si="326"/>
        <v>0</v>
      </c>
      <c r="K242" s="13">
        <f t="shared" si="326"/>
        <v>0</v>
      </c>
      <c r="L242" s="13">
        <f t="shared" si="326"/>
        <v>0</v>
      </c>
      <c r="M242" s="13">
        <f t="shared" si="326"/>
        <v>10154</v>
      </c>
      <c r="N242" s="13">
        <f t="shared" si="326"/>
        <v>0</v>
      </c>
      <c r="O242" s="13">
        <f t="shared" si="326"/>
        <v>0</v>
      </c>
      <c r="P242" s="13">
        <f t="shared" si="326"/>
        <v>0</v>
      </c>
      <c r="Q242" s="13">
        <f t="shared" si="326"/>
        <v>0</v>
      </c>
      <c r="R242" s="13">
        <f t="shared" si="326"/>
        <v>0</v>
      </c>
      <c r="S242" s="13">
        <f t="shared" si="326"/>
        <v>10154</v>
      </c>
      <c r="T242" s="13">
        <f t="shared" si="326"/>
        <v>0</v>
      </c>
      <c r="U242" s="13">
        <f t="shared" si="327"/>
        <v>-1215</v>
      </c>
      <c r="V242" s="13">
        <f t="shared" si="327"/>
        <v>0</v>
      </c>
      <c r="W242" s="13">
        <f t="shared" si="327"/>
        <v>0</v>
      </c>
      <c r="X242" s="13">
        <f t="shared" si="327"/>
        <v>23681</v>
      </c>
      <c r="Y242" s="13">
        <f t="shared" si="327"/>
        <v>32620</v>
      </c>
      <c r="Z242" s="13">
        <f t="shared" si="327"/>
        <v>23681</v>
      </c>
      <c r="AA242" s="13">
        <f t="shared" si="327"/>
        <v>0</v>
      </c>
      <c r="AB242" s="13">
        <f t="shared" si="327"/>
        <v>0</v>
      </c>
      <c r="AC242" s="13">
        <f t="shared" si="327"/>
        <v>0</v>
      </c>
      <c r="AD242" s="13">
        <f t="shared" si="327"/>
        <v>0</v>
      </c>
      <c r="AE242" s="13">
        <f t="shared" si="327"/>
        <v>32620</v>
      </c>
      <c r="AF242" s="13">
        <f t="shared" si="327"/>
        <v>23681</v>
      </c>
      <c r="AG242" s="13">
        <f t="shared" si="328"/>
        <v>0</v>
      </c>
      <c r="AH242" s="13">
        <f t="shared" si="328"/>
        <v>0</v>
      </c>
      <c r="AI242" s="13">
        <f t="shared" si="328"/>
        <v>0</v>
      </c>
      <c r="AJ242" s="13">
        <f t="shared" si="328"/>
        <v>0</v>
      </c>
      <c r="AK242" s="13">
        <f t="shared" si="328"/>
        <v>32620</v>
      </c>
      <c r="AL242" s="13">
        <f t="shared" si="328"/>
        <v>23681</v>
      </c>
      <c r="AM242" s="13">
        <f t="shared" si="328"/>
        <v>0</v>
      </c>
      <c r="AN242" s="13">
        <f t="shared" si="328"/>
        <v>0</v>
      </c>
      <c r="AO242" s="13">
        <f t="shared" si="328"/>
        <v>0</v>
      </c>
      <c r="AP242" s="13">
        <f t="shared" si="328"/>
        <v>0</v>
      </c>
      <c r="AQ242" s="13">
        <f t="shared" si="328"/>
        <v>32620</v>
      </c>
      <c r="AR242" s="13">
        <f t="shared" si="328"/>
        <v>23681</v>
      </c>
      <c r="AS242" s="13">
        <f t="shared" si="328"/>
        <v>0</v>
      </c>
      <c r="AT242" s="13">
        <f t="shared" si="328"/>
        <v>422</v>
      </c>
      <c r="AU242" s="13">
        <f t="shared" si="328"/>
        <v>0</v>
      </c>
      <c r="AV242" s="13">
        <f t="shared" si="328"/>
        <v>5188</v>
      </c>
      <c r="AW242" s="13">
        <f t="shared" si="328"/>
        <v>38230</v>
      </c>
      <c r="AX242" s="13">
        <f t="shared" si="328"/>
        <v>28869</v>
      </c>
      <c r="AY242" s="13">
        <f t="shared" si="329"/>
        <v>0</v>
      </c>
      <c r="AZ242" s="13">
        <f t="shared" si="329"/>
        <v>0</v>
      </c>
      <c r="BA242" s="13">
        <f t="shared" si="329"/>
        <v>0</v>
      </c>
      <c r="BB242" s="13">
        <f t="shared" si="329"/>
        <v>0</v>
      </c>
      <c r="BC242" s="13">
        <f t="shared" si="329"/>
        <v>0</v>
      </c>
      <c r="BD242" s="13">
        <f t="shared" si="329"/>
        <v>0</v>
      </c>
      <c r="BE242" s="13">
        <f t="shared" si="329"/>
        <v>0</v>
      </c>
      <c r="BF242" s="13">
        <f t="shared" si="329"/>
        <v>0</v>
      </c>
      <c r="BG242" s="13">
        <f t="shared" si="329"/>
        <v>0</v>
      </c>
      <c r="BH242" s="13">
        <f t="shared" si="329"/>
        <v>0</v>
      </c>
    </row>
    <row r="243" spans="1:60" ht="33" hidden="1" x14ac:dyDescent="0.25">
      <c r="A243" s="21" t="s">
        <v>18</v>
      </c>
      <c r="B243" s="22">
        <v>920</v>
      </c>
      <c r="C243" s="20" t="s">
        <v>44</v>
      </c>
      <c r="D243" s="20" t="s">
        <v>33</v>
      </c>
      <c r="E243" s="20" t="s">
        <v>135</v>
      </c>
      <c r="F243" s="20" t="s">
        <v>19</v>
      </c>
      <c r="G243" s="14">
        <v>10154</v>
      </c>
      <c r="H243" s="14"/>
      <c r="I243" s="14"/>
      <c r="J243" s="14"/>
      <c r="K243" s="14"/>
      <c r="L243" s="14"/>
      <c r="M243" s="14">
        <f>G243+I243+J243+K243+L243</f>
        <v>10154</v>
      </c>
      <c r="N243" s="14">
        <f>H243+L243</f>
        <v>0</v>
      </c>
      <c r="O243" s="14"/>
      <c r="P243" s="14"/>
      <c r="Q243" s="14"/>
      <c r="R243" s="14"/>
      <c r="S243" s="14">
        <f>M243+O243+P243+Q243+R243</f>
        <v>10154</v>
      </c>
      <c r="T243" s="14">
        <f>N243+R243</f>
        <v>0</v>
      </c>
      <c r="U243" s="14">
        <v>-1215</v>
      </c>
      <c r="V243" s="14"/>
      <c r="W243" s="14"/>
      <c r="X243" s="14">
        <v>23681</v>
      </c>
      <c r="Y243" s="14">
        <f>S243+U243+V243+W243+X243</f>
        <v>32620</v>
      </c>
      <c r="Z243" s="14">
        <f>T243+X243</f>
        <v>23681</v>
      </c>
      <c r="AA243" s="14"/>
      <c r="AB243" s="14"/>
      <c r="AC243" s="14"/>
      <c r="AD243" s="14"/>
      <c r="AE243" s="14">
        <f>Y243+AA243+AB243+AC243+AD243</f>
        <v>32620</v>
      </c>
      <c r="AF243" s="14">
        <f>Z243+AD243</f>
        <v>23681</v>
      </c>
      <c r="AG243" s="14"/>
      <c r="AH243" s="14"/>
      <c r="AI243" s="14"/>
      <c r="AJ243" s="14"/>
      <c r="AK243" s="14">
        <f>AE243+AG243+AH243+AI243+AJ243</f>
        <v>32620</v>
      </c>
      <c r="AL243" s="14">
        <f>AF243+AJ243</f>
        <v>23681</v>
      </c>
      <c r="AM243" s="14"/>
      <c r="AN243" s="14"/>
      <c r="AO243" s="14"/>
      <c r="AP243" s="14"/>
      <c r="AQ243" s="14">
        <f>AK243+AM243+AN243+AO243+AP243</f>
        <v>32620</v>
      </c>
      <c r="AR243" s="14">
        <f>AL243+AP243</f>
        <v>23681</v>
      </c>
      <c r="AS243" s="14"/>
      <c r="AT243" s="14">
        <v>422</v>
      </c>
      <c r="AU243" s="14"/>
      <c r="AV243" s="14">
        <v>5188</v>
      </c>
      <c r="AW243" s="14">
        <f>AQ243+AS243+AT243+AU243+AV243</f>
        <v>38230</v>
      </c>
      <c r="AX243" s="14">
        <f>AR243+AV243</f>
        <v>28869</v>
      </c>
      <c r="AY243" s="14"/>
      <c r="AZ243" s="14"/>
      <c r="BA243" s="14"/>
      <c r="BB243" s="14"/>
      <c r="BC243" s="14">
        <v>0</v>
      </c>
      <c r="BD243" s="14">
        <v>0</v>
      </c>
      <c r="BE243" s="14">
        <f>AY243+BA243+BB243+BC243+BD243</f>
        <v>0</v>
      </c>
      <c r="BF243" s="14">
        <f>AZ243+BD243</f>
        <v>0</v>
      </c>
      <c r="BG243" s="14">
        <v>0</v>
      </c>
      <c r="BH243" s="14">
        <f>BB243+BF243</f>
        <v>0</v>
      </c>
    </row>
    <row r="244" spans="1:60" ht="82.5" hidden="1" x14ac:dyDescent="0.25">
      <c r="A244" s="21" t="s">
        <v>146</v>
      </c>
      <c r="B244" s="22">
        <v>920</v>
      </c>
      <c r="C244" s="20" t="s">
        <v>44</v>
      </c>
      <c r="D244" s="20" t="s">
        <v>33</v>
      </c>
      <c r="E244" s="20" t="s">
        <v>145</v>
      </c>
      <c r="F244" s="20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</row>
    <row r="245" spans="1:60" ht="33" hidden="1" x14ac:dyDescent="0.25">
      <c r="A245" s="21" t="s">
        <v>52</v>
      </c>
      <c r="B245" s="22">
        <v>920</v>
      </c>
      <c r="C245" s="20" t="s">
        <v>44</v>
      </c>
      <c r="D245" s="20" t="s">
        <v>33</v>
      </c>
      <c r="E245" s="20" t="s">
        <v>145</v>
      </c>
      <c r="F245" s="20" t="s">
        <v>15</v>
      </c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</row>
    <row r="246" spans="1:60" ht="33" hidden="1" x14ac:dyDescent="0.25">
      <c r="A246" s="21" t="s">
        <v>18</v>
      </c>
      <c r="B246" s="22">
        <v>920</v>
      </c>
      <c r="C246" s="20" t="s">
        <v>44</v>
      </c>
      <c r="D246" s="20" t="s">
        <v>33</v>
      </c>
      <c r="E246" s="20" t="s">
        <v>145</v>
      </c>
      <c r="F246" s="20" t="s">
        <v>19</v>
      </c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</row>
    <row r="247" spans="1:60" ht="34.5" hidden="1" x14ac:dyDescent="0.3">
      <c r="A247" s="21" t="s">
        <v>129</v>
      </c>
      <c r="B247" s="22">
        <v>920</v>
      </c>
      <c r="C247" s="20" t="s">
        <v>44</v>
      </c>
      <c r="D247" s="20" t="s">
        <v>33</v>
      </c>
      <c r="E247" s="20" t="s">
        <v>118</v>
      </c>
      <c r="F247" s="20"/>
      <c r="G247" s="13">
        <f>G248+G261</f>
        <v>156064</v>
      </c>
      <c r="H247" s="13">
        <f>H248+H261</f>
        <v>148261</v>
      </c>
      <c r="I247" s="13">
        <f t="shared" ref="I247:N247" si="330">I248+I261</f>
        <v>0</v>
      </c>
      <c r="J247" s="13">
        <f t="shared" si="330"/>
        <v>0</v>
      </c>
      <c r="K247" s="13">
        <f t="shared" si="330"/>
        <v>0</v>
      </c>
      <c r="L247" s="13">
        <f t="shared" si="330"/>
        <v>0</v>
      </c>
      <c r="M247" s="13">
        <f t="shared" si="330"/>
        <v>156064</v>
      </c>
      <c r="N247" s="13">
        <f t="shared" si="330"/>
        <v>148261</v>
      </c>
      <c r="O247" s="13">
        <f t="shared" ref="O247:T247" si="331">O248+O261</f>
        <v>0</v>
      </c>
      <c r="P247" s="13">
        <f t="shared" si="331"/>
        <v>0</v>
      </c>
      <c r="Q247" s="13">
        <f t="shared" si="331"/>
        <v>0</v>
      </c>
      <c r="R247" s="13">
        <f t="shared" si="331"/>
        <v>0</v>
      </c>
      <c r="S247" s="13">
        <f t="shared" si="331"/>
        <v>156064</v>
      </c>
      <c r="T247" s="13">
        <f t="shared" si="331"/>
        <v>148261</v>
      </c>
      <c r="U247" s="13">
        <f t="shared" ref="U247:AX247" si="332">U248+U261+U255+U258</f>
        <v>0</v>
      </c>
      <c r="V247" s="13">
        <f t="shared" si="332"/>
        <v>0</v>
      </c>
      <c r="W247" s="13">
        <f t="shared" si="332"/>
        <v>0</v>
      </c>
      <c r="X247" s="13">
        <f t="shared" si="332"/>
        <v>0</v>
      </c>
      <c r="Y247" s="13">
        <f t="shared" si="332"/>
        <v>156064</v>
      </c>
      <c r="Z247" s="13">
        <f t="shared" si="332"/>
        <v>148261</v>
      </c>
      <c r="AA247" s="13">
        <f t="shared" si="332"/>
        <v>0</v>
      </c>
      <c r="AB247" s="13">
        <f t="shared" si="332"/>
        <v>0</v>
      </c>
      <c r="AC247" s="13">
        <f t="shared" si="332"/>
        <v>0</v>
      </c>
      <c r="AD247" s="13">
        <f t="shared" si="332"/>
        <v>0</v>
      </c>
      <c r="AE247" s="13">
        <f t="shared" si="332"/>
        <v>156064</v>
      </c>
      <c r="AF247" s="13">
        <f t="shared" si="332"/>
        <v>148261</v>
      </c>
      <c r="AG247" s="13">
        <f t="shared" si="332"/>
        <v>0</v>
      </c>
      <c r="AH247" s="13">
        <f t="shared" si="332"/>
        <v>0</v>
      </c>
      <c r="AI247" s="13">
        <f t="shared" si="332"/>
        <v>0</v>
      </c>
      <c r="AJ247" s="13">
        <f t="shared" si="332"/>
        <v>0</v>
      </c>
      <c r="AK247" s="13">
        <f t="shared" si="332"/>
        <v>156064</v>
      </c>
      <c r="AL247" s="13">
        <f t="shared" si="332"/>
        <v>148261</v>
      </c>
      <c r="AM247" s="13">
        <f t="shared" si="332"/>
        <v>0</v>
      </c>
      <c r="AN247" s="13">
        <f t="shared" si="332"/>
        <v>0</v>
      </c>
      <c r="AO247" s="13">
        <f t="shared" si="332"/>
        <v>0</v>
      </c>
      <c r="AP247" s="13">
        <f t="shared" si="332"/>
        <v>0</v>
      </c>
      <c r="AQ247" s="13">
        <f t="shared" si="332"/>
        <v>156064</v>
      </c>
      <c r="AR247" s="13">
        <f t="shared" si="332"/>
        <v>148261</v>
      </c>
      <c r="AS247" s="13">
        <f t="shared" si="332"/>
        <v>0</v>
      </c>
      <c r="AT247" s="13">
        <f t="shared" si="332"/>
        <v>0</v>
      </c>
      <c r="AU247" s="13">
        <f t="shared" si="332"/>
        <v>0</v>
      </c>
      <c r="AV247" s="13">
        <f t="shared" si="332"/>
        <v>0</v>
      </c>
      <c r="AW247" s="13">
        <f t="shared" si="332"/>
        <v>156064</v>
      </c>
      <c r="AX247" s="13">
        <f t="shared" si="332"/>
        <v>148261</v>
      </c>
      <c r="AY247" s="13">
        <f t="shared" ref="AY247:BD247" si="333">AY248+AY261+AY255+AY258</f>
        <v>0</v>
      </c>
      <c r="AZ247" s="13">
        <f t="shared" si="333"/>
        <v>0</v>
      </c>
      <c r="BA247" s="13">
        <f t="shared" si="333"/>
        <v>0</v>
      </c>
      <c r="BB247" s="13">
        <f t="shared" si="333"/>
        <v>0</v>
      </c>
      <c r="BC247" s="13">
        <f t="shared" si="333"/>
        <v>0</v>
      </c>
      <c r="BD247" s="13">
        <f t="shared" si="333"/>
        <v>0</v>
      </c>
      <c r="BE247" s="13">
        <f t="shared" ref="BE247:BH247" si="334">BE248+BE261+BE255+BE258</f>
        <v>0</v>
      </c>
      <c r="BF247" s="13">
        <f t="shared" si="334"/>
        <v>0</v>
      </c>
      <c r="BG247" s="45">
        <f t="shared" si="334"/>
        <v>0</v>
      </c>
      <c r="BH247" s="13">
        <f t="shared" si="334"/>
        <v>0</v>
      </c>
    </row>
    <row r="248" spans="1:60" ht="33" hidden="1" x14ac:dyDescent="0.25">
      <c r="A248" s="21" t="s">
        <v>130</v>
      </c>
      <c r="B248" s="22">
        <v>920</v>
      </c>
      <c r="C248" s="20" t="s">
        <v>44</v>
      </c>
      <c r="D248" s="20" t="s">
        <v>33</v>
      </c>
      <c r="E248" s="20" t="s">
        <v>131</v>
      </c>
      <c r="F248" s="20"/>
      <c r="G248" s="13">
        <f>G249+G251+G253</f>
        <v>156064</v>
      </c>
      <c r="H248" s="13">
        <f>H249+H251+H253</f>
        <v>148261</v>
      </c>
      <c r="I248" s="13">
        <f t="shared" ref="I248:N248" si="335">I249+I251+I253</f>
        <v>0</v>
      </c>
      <c r="J248" s="13">
        <f t="shared" si="335"/>
        <v>0</v>
      </c>
      <c r="K248" s="13">
        <f t="shared" si="335"/>
        <v>0</v>
      </c>
      <c r="L248" s="13">
        <f t="shared" si="335"/>
        <v>0</v>
      </c>
      <c r="M248" s="13">
        <f t="shared" si="335"/>
        <v>156064</v>
      </c>
      <c r="N248" s="13">
        <f t="shared" si="335"/>
        <v>148261</v>
      </c>
      <c r="O248" s="13">
        <f t="shared" ref="O248:T248" si="336">O249+O251+O253</f>
        <v>0</v>
      </c>
      <c r="P248" s="13">
        <f t="shared" si="336"/>
        <v>0</v>
      </c>
      <c r="Q248" s="13">
        <f t="shared" si="336"/>
        <v>0</v>
      </c>
      <c r="R248" s="13">
        <f t="shared" si="336"/>
        <v>0</v>
      </c>
      <c r="S248" s="13">
        <f t="shared" si="336"/>
        <v>156064</v>
      </c>
      <c r="T248" s="13">
        <f t="shared" si="336"/>
        <v>148261</v>
      </c>
      <c r="U248" s="13">
        <f t="shared" ref="U248:Z248" si="337">U249+U251+U253</f>
        <v>-7803</v>
      </c>
      <c r="V248" s="13">
        <f t="shared" si="337"/>
        <v>0</v>
      </c>
      <c r="W248" s="13">
        <f t="shared" si="337"/>
        <v>0</v>
      </c>
      <c r="X248" s="13">
        <f t="shared" si="337"/>
        <v>-148261</v>
      </c>
      <c r="Y248" s="13">
        <f t="shared" si="337"/>
        <v>0</v>
      </c>
      <c r="Z248" s="13">
        <f t="shared" si="337"/>
        <v>0</v>
      </c>
      <c r="AA248" s="13">
        <f t="shared" ref="AA248:AF248" si="338">AA249+AA251+AA253</f>
        <v>0</v>
      </c>
      <c r="AB248" s="13">
        <f t="shared" si="338"/>
        <v>0</v>
      </c>
      <c r="AC248" s="13">
        <f t="shared" si="338"/>
        <v>0</v>
      </c>
      <c r="AD248" s="13">
        <f t="shared" si="338"/>
        <v>0</v>
      </c>
      <c r="AE248" s="13">
        <f t="shared" si="338"/>
        <v>0</v>
      </c>
      <c r="AF248" s="13">
        <f t="shared" si="338"/>
        <v>0</v>
      </c>
      <c r="AG248" s="13">
        <f t="shared" ref="AG248:AL248" si="339">AG249+AG251+AG253</f>
        <v>0</v>
      </c>
      <c r="AH248" s="13">
        <f t="shared" si="339"/>
        <v>0</v>
      </c>
      <c r="AI248" s="13">
        <f t="shared" si="339"/>
        <v>0</v>
      </c>
      <c r="AJ248" s="13">
        <f t="shared" si="339"/>
        <v>0</v>
      </c>
      <c r="AK248" s="13">
        <f t="shared" si="339"/>
        <v>0</v>
      </c>
      <c r="AL248" s="13">
        <f t="shared" si="339"/>
        <v>0</v>
      </c>
      <c r="AM248" s="13">
        <f t="shared" ref="AM248:AR248" si="340">AM249+AM251+AM253</f>
        <v>0</v>
      </c>
      <c r="AN248" s="13">
        <f t="shared" si="340"/>
        <v>0</v>
      </c>
      <c r="AO248" s="13">
        <f t="shared" si="340"/>
        <v>0</v>
      </c>
      <c r="AP248" s="13">
        <f t="shared" si="340"/>
        <v>0</v>
      </c>
      <c r="AQ248" s="13">
        <f t="shared" si="340"/>
        <v>0</v>
      </c>
      <c r="AR248" s="13">
        <f t="shared" si="340"/>
        <v>0</v>
      </c>
      <c r="AS248" s="13">
        <f t="shared" ref="AS248:AX248" si="341">AS249+AS251+AS253</f>
        <v>0</v>
      </c>
      <c r="AT248" s="13">
        <f t="shared" si="341"/>
        <v>0</v>
      </c>
      <c r="AU248" s="13">
        <f t="shared" si="341"/>
        <v>0</v>
      </c>
      <c r="AV248" s="13">
        <f t="shared" si="341"/>
        <v>0</v>
      </c>
      <c r="AW248" s="13">
        <f t="shared" si="341"/>
        <v>0</v>
      </c>
      <c r="AX248" s="13">
        <f t="shared" si="341"/>
        <v>0</v>
      </c>
      <c r="AY248" s="13">
        <f t="shared" ref="AY248:BD248" si="342">AY249+AY251+AY253</f>
        <v>0</v>
      </c>
      <c r="AZ248" s="13">
        <f t="shared" si="342"/>
        <v>0</v>
      </c>
      <c r="BA248" s="13">
        <f t="shared" si="342"/>
        <v>0</v>
      </c>
      <c r="BB248" s="13">
        <f t="shared" si="342"/>
        <v>0</v>
      </c>
      <c r="BC248" s="13">
        <f t="shared" si="342"/>
        <v>0</v>
      </c>
      <c r="BD248" s="13">
        <f t="shared" si="342"/>
        <v>0</v>
      </c>
      <c r="BE248" s="13">
        <f t="shared" ref="BE248:BH248" si="343">BE249+BE251+BE253</f>
        <v>0</v>
      </c>
      <c r="BF248" s="13">
        <f t="shared" si="343"/>
        <v>0</v>
      </c>
      <c r="BG248" s="45">
        <f t="shared" si="343"/>
        <v>0</v>
      </c>
      <c r="BH248" s="13">
        <f t="shared" si="343"/>
        <v>0</v>
      </c>
    </row>
    <row r="249" spans="1:60" ht="33" hidden="1" x14ac:dyDescent="0.25">
      <c r="A249" s="21" t="s">
        <v>52</v>
      </c>
      <c r="B249" s="22">
        <v>920</v>
      </c>
      <c r="C249" s="20" t="s">
        <v>44</v>
      </c>
      <c r="D249" s="20" t="s">
        <v>33</v>
      </c>
      <c r="E249" s="20" t="s">
        <v>131</v>
      </c>
      <c r="F249" s="20" t="s">
        <v>15</v>
      </c>
      <c r="G249" s="13">
        <f t="shared" ref="G249:BH249" si="344">G250</f>
        <v>106355</v>
      </c>
      <c r="H249" s="13">
        <f t="shared" si="344"/>
        <v>101037</v>
      </c>
      <c r="I249" s="13">
        <f t="shared" si="344"/>
        <v>0</v>
      </c>
      <c r="J249" s="13">
        <f t="shared" si="344"/>
        <v>0</v>
      </c>
      <c r="K249" s="13">
        <f t="shared" si="344"/>
        <v>0</v>
      </c>
      <c r="L249" s="13">
        <f t="shared" si="344"/>
        <v>0</v>
      </c>
      <c r="M249" s="13">
        <f t="shared" si="344"/>
        <v>106355</v>
      </c>
      <c r="N249" s="13">
        <f t="shared" si="344"/>
        <v>101037</v>
      </c>
      <c r="O249" s="13">
        <f t="shared" si="344"/>
        <v>0</v>
      </c>
      <c r="P249" s="13">
        <f t="shared" si="344"/>
        <v>0</v>
      </c>
      <c r="Q249" s="13">
        <f t="shared" si="344"/>
        <v>0</v>
      </c>
      <c r="R249" s="13">
        <f t="shared" si="344"/>
        <v>0</v>
      </c>
      <c r="S249" s="13">
        <f t="shared" si="344"/>
        <v>106355</v>
      </c>
      <c r="T249" s="13">
        <f t="shared" si="344"/>
        <v>101037</v>
      </c>
      <c r="U249" s="13">
        <f t="shared" si="344"/>
        <v>-5318</v>
      </c>
      <c r="V249" s="13">
        <f t="shared" si="344"/>
        <v>0</v>
      </c>
      <c r="W249" s="13">
        <f t="shared" si="344"/>
        <v>0</v>
      </c>
      <c r="X249" s="13">
        <f t="shared" si="344"/>
        <v>-101037</v>
      </c>
      <c r="Y249" s="13">
        <f t="shared" si="344"/>
        <v>0</v>
      </c>
      <c r="Z249" s="13">
        <f t="shared" si="344"/>
        <v>0</v>
      </c>
      <c r="AA249" s="13">
        <f t="shared" si="344"/>
        <v>0</v>
      </c>
      <c r="AB249" s="13">
        <f t="shared" si="344"/>
        <v>0</v>
      </c>
      <c r="AC249" s="13">
        <f t="shared" si="344"/>
        <v>0</v>
      </c>
      <c r="AD249" s="13">
        <f t="shared" si="344"/>
        <v>0</v>
      </c>
      <c r="AE249" s="13">
        <f t="shared" si="344"/>
        <v>0</v>
      </c>
      <c r="AF249" s="13">
        <f t="shared" si="344"/>
        <v>0</v>
      </c>
      <c r="AG249" s="13">
        <f t="shared" si="344"/>
        <v>0</v>
      </c>
      <c r="AH249" s="13">
        <f t="shared" si="344"/>
        <v>0</v>
      </c>
      <c r="AI249" s="13">
        <f t="shared" si="344"/>
        <v>0</v>
      </c>
      <c r="AJ249" s="13">
        <f t="shared" si="344"/>
        <v>0</v>
      </c>
      <c r="AK249" s="13">
        <f t="shared" si="344"/>
        <v>0</v>
      </c>
      <c r="AL249" s="13">
        <f t="shared" si="344"/>
        <v>0</v>
      </c>
      <c r="AM249" s="13">
        <f t="shared" si="344"/>
        <v>0</v>
      </c>
      <c r="AN249" s="13">
        <f t="shared" si="344"/>
        <v>0</v>
      </c>
      <c r="AO249" s="13">
        <f t="shared" si="344"/>
        <v>0</v>
      </c>
      <c r="AP249" s="13">
        <f t="shared" si="344"/>
        <v>0</v>
      </c>
      <c r="AQ249" s="13">
        <f t="shared" si="344"/>
        <v>0</v>
      </c>
      <c r="AR249" s="13">
        <f t="shared" si="344"/>
        <v>0</v>
      </c>
      <c r="AS249" s="13">
        <f t="shared" si="344"/>
        <v>0</v>
      </c>
      <c r="AT249" s="13">
        <f t="shared" si="344"/>
        <v>0</v>
      </c>
      <c r="AU249" s="13">
        <f t="shared" si="344"/>
        <v>0</v>
      </c>
      <c r="AV249" s="13">
        <f t="shared" si="344"/>
        <v>0</v>
      </c>
      <c r="AW249" s="13">
        <f t="shared" si="344"/>
        <v>0</v>
      </c>
      <c r="AX249" s="13">
        <f t="shared" si="344"/>
        <v>0</v>
      </c>
      <c r="AY249" s="13">
        <f t="shared" si="344"/>
        <v>0</v>
      </c>
      <c r="AZ249" s="13">
        <f t="shared" si="344"/>
        <v>0</v>
      </c>
      <c r="BA249" s="13">
        <f t="shared" si="344"/>
        <v>0</v>
      </c>
      <c r="BB249" s="13">
        <f t="shared" si="344"/>
        <v>0</v>
      </c>
      <c r="BC249" s="13">
        <f t="shared" si="344"/>
        <v>0</v>
      </c>
      <c r="BD249" s="13">
        <f t="shared" si="344"/>
        <v>0</v>
      </c>
      <c r="BE249" s="13">
        <f t="shared" si="344"/>
        <v>0</v>
      </c>
      <c r="BF249" s="13">
        <f t="shared" si="344"/>
        <v>0</v>
      </c>
      <c r="BG249" s="45">
        <f t="shared" si="344"/>
        <v>0</v>
      </c>
      <c r="BH249" s="13">
        <f t="shared" si="344"/>
        <v>0</v>
      </c>
    </row>
    <row r="250" spans="1:60" ht="33" hidden="1" x14ac:dyDescent="0.25">
      <c r="A250" s="21" t="s">
        <v>18</v>
      </c>
      <c r="B250" s="22">
        <v>920</v>
      </c>
      <c r="C250" s="20" t="s">
        <v>44</v>
      </c>
      <c r="D250" s="20" t="s">
        <v>33</v>
      </c>
      <c r="E250" s="20" t="s">
        <v>131</v>
      </c>
      <c r="F250" s="20" t="s">
        <v>19</v>
      </c>
      <c r="G250" s="14">
        <f>5318+101037</f>
        <v>106355</v>
      </c>
      <c r="H250" s="14">
        <v>101037</v>
      </c>
      <c r="I250" s="14"/>
      <c r="J250" s="14"/>
      <c r="K250" s="14"/>
      <c r="L250" s="14"/>
      <c r="M250" s="14">
        <f>G250+I250+J250+K250+L250</f>
        <v>106355</v>
      </c>
      <c r="N250" s="14">
        <f>H250+L250</f>
        <v>101037</v>
      </c>
      <c r="O250" s="14"/>
      <c r="P250" s="14"/>
      <c r="Q250" s="14"/>
      <c r="R250" s="14"/>
      <c r="S250" s="14">
        <f>M250+O250+P250+Q250+R250</f>
        <v>106355</v>
      </c>
      <c r="T250" s="14">
        <f>N250+R250</f>
        <v>101037</v>
      </c>
      <c r="U250" s="14">
        <v>-5318</v>
      </c>
      <c r="V250" s="14"/>
      <c r="W250" s="14"/>
      <c r="X250" s="14">
        <v>-101037</v>
      </c>
      <c r="Y250" s="14">
        <f>S250+U250+V250+W250+X250</f>
        <v>0</v>
      </c>
      <c r="Z250" s="14">
        <f>T250+X250</f>
        <v>0</v>
      </c>
      <c r="AA250" s="14"/>
      <c r="AB250" s="14"/>
      <c r="AC250" s="14"/>
      <c r="AD250" s="14"/>
      <c r="AE250" s="14">
        <f>Y250+AA250+AB250+AC250+AD250</f>
        <v>0</v>
      </c>
      <c r="AF250" s="14">
        <f>Z250+AD250</f>
        <v>0</v>
      </c>
      <c r="AG250" s="14"/>
      <c r="AH250" s="14"/>
      <c r="AI250" s="14"/>
      <c r="AJ250" s="14"/>
      <c r="AK250" s="14">
        <f>AE250+AG250+AH250+AI250+AJ250</f>
        <v>0</v>
      </c>
      <c r="AL250" s="14">
        <f>AF250+AJ250</f>
        <v>0</v>
      </c>
      <c r="AM250" s="14"/>
      <c r="AN250" s="14"/>
      <c r="AO250" s="14"/>
      <c r="AP250" s="14"/>
      <c r="AQ250" s="14">
        <f>AK250+AM250+AN250+AO250+AP250</f>
        <v>0</v>
      </c>
      <c r="AR250" s="14">
        <f>AL250+AP250</f>
        <v>0</v>
      </c>
      <c r="AS250" s="14"/>
      <c r="AT250" s="14"/>
      <c r="AU250" s="14"/>
      <c r="AV250" s="14"/>
      <c r="AW250" s="14">
        <f>AQ250+AS250+AT250+AU250+AV250</f>
        <v>0</v>
      </c>
      <c r="AX250" s="14">
        <f>AR250+AV250</f>
        <v>0</v>
      </c>
      <c r="AY250" s="14"/>
      <c r="AZ250" s="14"/>
      <c r="BA250" s="14"/>
      <c r="BB250" s="14"/>
      <c r="BC250" s="14">
        <f>AW250+AY250+AZ250+BA250+BB250</f>
        <v>0</v>
      </c>
      <c r="BD250" s="14">
        <f>AX250+BB250</f>
        <v>0</v>
      </c>
      <c r="BE250" s="14">
        <f>AY250+BA250+BB250+BC250+BD250</f>
        <v>0</v>
      </c>
      <c r="BF250" s="14">
        <f>AZ250+BD250</f>
        <v>0</v>
      </c>
      <c r="BG250" s="46">
        <f>BA250+BC250+BD250+BE250+BF250</f>
        <v>0</v>
      </c>
      <c r="BH250" s="14">
        <f>BB250+BF250</f>
        <v>0</v>
      </c>
    </row>
    <row r="251" spans="1:60" ht="33" hidden="1" x14ac:dyDescent="0.25">
      <c r="A251" s="21" t="s">
        <v>8</v>
      </c>
      <c r="B251" s="22">
        <v>920</v>
      </c>
      <c r="C251" s="20" t="s">
        <v>44</v>
      </c>
      <c r="D251" s="20" t="s">
        <v>33</v>
      </c>
      <c r="E251" s="20" t="s">
        <v>131</v>
      </c>
      <c r="F251" s="37" t="s">
        <v>9</v>
      </c>
      <c r="G251" s="13">
        <f t="shared" ref="G251:BH251" si="345">G252</f>
        <v>0</v>
      </c>
      <c r="H251" s="13">
        <f t="shared" si="345"/>
        <v>0</v>
      </c>
      <c r="I251" s="13">
        <f t="shared" si="345"/>
        <v>0</v>
      </c>
      <c r="J251" s="13">
        <f t="shared" si="345"/>
        <v>0</v>
      </c>
      <c r="K251" s="13">
        <f t="shared" si="345"/>
        <v>0</v>
      </c>
      <c r="L251" s="13">
        <f t="shared" si="345"/>
        <v>0</v>
      </c>
      <c r="M251" s="13">
        <f t="shared" si="345"/>
        <v>0</v>
      </c>
      <c r="N251" s="13">
        <f t="shared" si="345"/>
        <v>0</v>
      </c>
      <c r="O251" s="13">
        <f t="shared" si="345"/>
        <v>0</v>
      </c>
      <c r="P251" s="13">
        <f t="shared" si="345"/>
        <v>0</v>
      </c>
      <c r="Q251" s="13">
        <f t="shared" si="345"/>
        <v>0</v>
      </c>
      <c r="R251" s="13">
        <f t="shared" si="345"/>
        <v>0</v>
      </c>
      <c r="S251" s="13">
        <f t="shared" si="345"/>
        <v>0</v>
      </c>
      <c r="T251" s="13">
        <f t="shared" si="345"/>
        <v>0</v>
      </c>
      <c r="U251" s="13">
        <f t="shared" si="345"/>
        <v>0</v>
      </c>
      <c r="V251" s="13">
        <f t="shared" si="345"/>
        <v>0</v>
      </c>
      <c r="W251" s="13">
        <f t="shared" si="345"/>
        <v>0</v>
      </c>
      <c r="X251" s="13">
        <f t="shared" si="345"/>
        <v>0</v>
      </c>
      <c r="Y251" s="13">
        <f t="shared" si="345"/>
        <v>0</v>
      </c>
      <c r="Z251" s="13">
        <f t="shared" si="345"/>
        <v>0</v>
      </c>
      <c r="AA251" s="13">
        <f t="shared" si="345"/>
        <v>0</v>
      </c>
      <c r="AB251" s="13">
        <f t="shared" si="345"/>
        <v>0</v>
      </c>
      <c r="AC251" s="13">
        <f t="shared" si="345"/>
        <v>0</v>
      </c>
      <c r="AD251" s="13">
        <f t="shared" si="345"/>
        <v>0</v>
      </c>
      <c r="AE251" s="13">
        <f t="shared" si="345"/>
        <v>0</v>
      </c>
      <c r="AF251" s="13">
        <f t="shared" si="345"/>
        <v>0</v>
      </c>
      <c r="AG251" s="13">
        <f t="shared" si="345"/>
        <v>0</v>
      </c>
      <c r="AH251" s="13">
        <f t="shared" si="345"/>
        <v>0</v>
      </c>
      <c r="AI251" s="13">
        <f t="shared" si="345"/>
        <v>0</v>
      </c>
      <c r="AJ251" s="13">
        <f t="shared" si="345"/>
        <v>0</v>
      </c>
      <c r="AK251" s="13">
        <f t="shared" si="345"/>
        <v>0</v>
      </c>
      <c r="AL251" s="13">
        <f t="shared" si="345"/>
        <v>0</v>
      </c>
      <c r="AM251" s="13">
        <f t="shared" si="345"/>
        <v>0</v>
      </c>
      <c r="AN251" s="13">
        <f t="shared" si="345"/>
        <v>0</v>
      </c>
      <c r="AO251" s="13">
        <f t="shared" si="345"/>
        <v>0</v>
      </c>
      <c r="AP251" s="13">
        <f t="shared" si="345"/>
        <v>0</v>
      </c>
      <c r="AQ251" s="13">
        <f t="shared" si="345"/>
        <v>0</v>
      </c>
      <c r="AR251" s="13">
        <f t="shared" si="345"/>
        <v>0</v>
      </c>
      <c r="AS251" s="13">
        <f t="shared" si="345"/>
        <v>0</v>
      </c>
      <c r="AT251" s="13">
        <f t="shared" si="345"/>
        <v>0</v>
      </c>
      <c r="AU251" s="13">
        <f t="shared" si="345"/>
        <v>0</v>
      </c>
      <c r="AV251" s="13">
        <f t="shared" si="345"/>
        <v>0</v>
      </c>
      <c r="AW251" s="13">
        <f t="shared" si="345"/>
        <v>0</v>
      </c>
      <c r="AX251" s="13">
        <f t="shared" si="345"/>
        <v>0</v>
      </c>
      <c r="AY251" s="13">
        <f t="shared" si="345"/>
        <v>0</v>
      </c>
      <c r="AZ251" s="13">
        <f t="shared" si="345"/>
        <v>0</v>
      </c>
      <c r="BA251" s="13">
        <f t="shared" si="345"/>
        <v>0</v>
      </c>
      <c r="BB251" s="13">
        <f t="shared" si="345"/>
        <v>0</v>
      </c>
      <c r="BC251" s="13">
        <f t="shared" si="345"/>
        <v>0</v>
      </c>
      <c r="BD251" s="13">
        <f t="shared" si="345"/>
        <v>0</v>
      </c>
      <c r="BE251" s="13">
        <f t="shared" si="345"/>
        <v>0</v>
      </c>
      <c r="BF251" s="13">
        <f t="shared" si="345"/>
        <v>0</v>
      </c>
      <c r="BG251" s="45">
        <f t="shared" si="345"/>
        <v>0</v>
      </c>
      <c r="BH251" s="13">
        <f t="shared" si="345"/>
        <v>0</v>
      </c>
    </row>
    <row r="252" spans="1:60" ht="66" hidden="1" x14ac:dyDescent="0.25">
      <c r="A252" s="21" t="s">
        <v>161</v>
      </c>
      <c r="B252" s="22">
        <v>920</v>
      </c>
      <c r="C252" s="20" t="s">
        <v>44</v>
      </c>
      <c r="D252" s="20" t="s">
        <v>33</v>
      </c>
      <c r="E252" s="20" t="s">
        <v>131</v>
      </c>
      <c r="F252" s="37" t="s">
        <v>43</v>
      </c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46"/>
      <c r="BH252" s="14"/>
    </row>
    <row r="253" spans="1:60" hidden="1" x14ac:dyDescent="0.25">
      <c r="A253" s="21" t="s">
        <v>28</v>
      </c>
      <c r="B253" s="22">
        <v>920</v>
      </c>
      <c r="C253" s="20" t="s">
        <v>44</v>
      </c>
      <c r="D253" s="20" t="s">
        <v>33</v>
      </c>
      <c r="E253" s="20" t="s">
        <v>131</v>
      </c>
      <c r="F253" s="20" t="s">
        <v>29</v>
      </c>
      <c r="G253" s="13">
        <f t="shared" ref="G253:BH253" si="346">G254</f>
        <v>49709</v>
      </c>
      <c r="H253" s="13">
        <f t="shared" si="346"/>
        <v>47224</v>
      </c>
      <c r="I253" s="13">
        <f t="shared" si="346"/>
        <v>0</v>
      </c>
      <c r="J253" s="13">
        <f t="shared" si="346"/>
        <v>0</v>
      </c>
      <c r="K253" s="13">
        <f t="shared" si="346"/>
        <v>0</v>
      </c>
      <c r="L253" s="13">
        <f t="shared" si="346"/>
        <v>0</v>
      </c>
      <c r="M253" s="13">
        <f t="shared" si="346"/>
        <v>49709</v>
      </c>
      <c r="N253" s="13">
        <f t="shared" si="346"/>
        <v>47224</v>
      </c>
      <c r="O253" s="13">
        <f t="shared" si="346"/>
        <v>0</v>
      </c>
      <c r="P253" s="13">
        <f t="shared" si="346"/>
        <v>0</v>
      </c>
      <c r="Q253" s="13">
        <f t="shared" si="346"/>
        <v>0</v>
      </c>
      <c r="R253" s="13">
        <f t="shared" si="346"/>
        <v>0</v>
      </c>
      <c r="S253" s="13">
        <f t="shared" si="346"/>
        <v>49709</v>
      </c>
      <c r="T253" s="13">
        <f t="shared" si="346"/>
        <v>47224</v>
      </c>
      <c r="U253" s="13">
        <f t="shared" si="346"/>
        <v>-2485</v>
      </c>
      <c r="V253" s="13">
        <f t="shared" si="346"/>
        <v>0</v>
      </c>
      <c r="W253" s="13">
        <f t="shared" si="346"/>
        <v>0</v>
      </c>
      <c r="X253" s="13">
        <f t="shared" si="346"/>
        <v>-47224</v>
      </c>
      <c r="Y253" s="13">
        <f t="shared" si="346"/>
        <v>0</v>
      </c>
      <c r="Z253" s="13">
        <f t="shared" si="346"/>
        <v>0</v>
      </c>
      <c r="AA253" s="13">
        <f t="shared" si="346"/>
        <v>0</v>
      </c>
      <c r="AB253" s="13">
        <f t="shared" si="346"/>
        <v>0</v>
      </c>
      <c r="AC253" s="13">
        <f t="shared" si="346"/>
        <v>0</v>
      </c>
      <c r="AD253" s="13">
        <f t="shared" si="346"/>
        <v>0</v>
      </c>
      <c r="AE253" s="13">
        <f t="shared" si="346"/>
        <v>0</v>
      </c>
      <c r="AF253" s="13">
        <f t="shared" si="346"/>
        <v>0</v>
      </c>
      <c r="AG253" s="13">
        <f t="shared" si="346"/>
        <v>0</v>
      </c>
      <c r="AH253" s="13">
        <f t="shared" si="346"/>
        <v>0</v>
      </c>
      <c r="AI253" s="13">
        <f t="shared" si="346"/>
        <v>0</v>
      </c>
      <c r="AJ253" s="13">
        <f t="shared" si="346"/>
        <v>0</v>
      </c>
      <c r="AK253" s="13">
        <f t="shared" si="346"/>
        <v>0</v>
      </c>
      <c r="AL253" s="13">
        <f t="shared" si="346"/>
        <v>0</v>
      </c>
      <c r="AM253" s="13">
        <f t="shared" si="346"/>
        <v>0</v>
      </c>
      <c r="AN253" s="13">
        <f t="shared" si="346"/>
        <v>0</v>
      </c>
      <c r="AO253" s="13">
        <f t="shared" si="346"/>
        <v>0</v>
      </c>
      <c r="AP253" s="13">
        <f t="shared" si="346"/>
        <v>0</v>
      </c>
      <c r="AQ253" s="13">
        <f t="shared" si="346"/>
        <v>0</v>
      </c>
      <c r="AR253" s="13">
        <f t="shared" si="346"/>
        <v>0</v>
      </c>
      <c r="AS253" s="13">
        <f t="shared" si="346"/>
        <v>0</v>
      </c>
      <c r="AT253" s="13">
        <f t="shared" si="346"/>
        <v>0</v>
      </c>
      <c r="AU253" s="13">
        <f t="shared" si="346"/>
        <v>0</v>
      </c>
      <c r="AV253" s="13">
        <f t="shared" si="346"/>
        <v>0</v>
      </c>
      <c r="AW253" s="13">
        <f t="shared" si="346"/>
        <v>0</v>
      </c>
      <c r="AX253" s="13">
        <f t="shared" si="346"/>
        <v>0</v>
      </c>
      <c r="AY253" s="13">
        <f t="shared" si="346"/>
        <v>0</v>
      </c>
      <c r="AZ253" s="13">
        <f t="shared" si="346"/>
        <v>0</v>
      </c>
      <c r="BA253" s="13">
        <f t="shared" si="346"/>
        <v>0</v>
      </c>
      <c r="BB253" s="13">
        <f t="shared" si="346"/>
        <v>0</v>
      </c>
      <c r="BC253" s="13">
        <f t="shared" si="346"/>
        <v>0</v>
      </c>
      <c r="BD253" s="13">
        <f t="shared" si="346"/>
        <v>0</v>
      </c>
      <c r="BE253" s="13">
        <f t="shared" si="346"/>
        <v>0</v>
      </c>
      <c r="BF253" s="13">
        <f t="shared" si="346"/>
        <v>0</v>
      </c>
      <c r="BG253" s="45">
        <f t="shared" si="346"/>
        <v>0</v>
      </c>
      <c r="BH253" s="13">
        <f t="shared" si="346"/>
        <v>0</v>
      </c>
    </row>
    <row r="254" spans="1:60" ht="49.5" hidden="1" x14ac:dyDescent="0.25">
      <c r="A254" s="21" t="s">
        <v>107</v>
      </c>
      <c r="B254" s="22">
        <v>920</v>
      </c>
      <c r="C254" s="20" t="s">
        <v>44</v>
      </c>
      <c r="D254" s="20" t="s">
        <v>33</v>
      </c>
      <c r="E254" s="20" t="s">
        <v>131</v>
      </c>
      <c r="F254" s="20" t="s">
        <v>53</v>
      </c>
      <c r="G254" s="14">
        <f>2485+47224</f>
        <v>49709</v>
      </c>
      <c r="H254" s="14">
        <v>47224</v>
      </c>
      <c r="I254" s="14"/>
      <c r="J254" s="14"/>
      <c r="K254" s="14"/>
      <c r="L254" s="14"/>
      <c r="M254" s="14">
        <f>G254+I254+J254+K254+L254</f>
        <v>49709</v>
      </c>
      <c r="N254" s="14">
        <f>H254+L254</f>
        <v>47224</v>
      </c>
      <c r="O254" s="14"/>
      <c r="P254" s="14"/>
      <c r="Q254" s="14"/>
      <c r="R254" s="14"/>
      <c r="S254" s="14">
        <f>M254+O254+P254+Q254+R254</f>
        <v>49709</v>
      </c>
      <c r="T254" s="14">
        <f>N254+R254</f>
        <v>47224</v>
      </c>
      <c r="U254" s="14">
        <v>-2485</v>
      </c>
      <c r="V254" s="14"/>
      <c r="W254" s="14"/>
      <c r="X254" s="14">
        <v>-47224</v>
      </c>
      <c r="Y254" s="14">
        <f>S254+U254+V254+W254+X254</f>
        <v>0</v>
      </c>
      <c r="Z254" s="14">
        <f>T254+X254</f>
        <v>0</v>
      </c>
      <c r="AA254" s="14"/>
      <c r="AB254" s="14"/>
      <c r="AC254" s="14"/>
      <c r="AD254" s="14"/>
      <c r="AE254" s="14">
        <f>Y254+AA254+AB254+AC254+AD254</f>
        <v>0</v>
      </c>
      <c r="AF254" s="14">
        <f>Z254+AD254</f>
        <v>0</v>
      </c>
      <c r="AG254" s="14"/>
      <c r="AH254" s="14"/>
      <c r="AI254" s="14"/>
      <c r="AJ254" s="14"/>
      <c r="AK254" s="14">
        <f>AE254+AG254+AH254+AI254+AJ254</f>
        <v>0</v>
      </c>
      <c r="AL254" s="14">
        <f>AF254+AJ254</f>
        <v>0</v>
      </c>
      <c r="AM254" s="14"/>
      <c r="AN254" s="14"/>
      <c r="AO254" s="14"/>
      <c r="AP254" s="14"/>
      <c r="AQ254" s="14">
        <f>AK254+AM254+AN254+AO254+AP254</f>
        <v>0</v>
      </c>
      <c r="AR254" s="14">
        <f>AL254+AP254</f>
        <v>0</v>
      </c>
      <c r="AS254" s="14"/>
      <c r="AT254" s="14"/>
      <c r="AU254" s="14"/>
      <c r="AV254" s="14"/>
      <c r="AW254" s="14">
        <f>AQ254+AS254+AT254+AU254+AV254</f>
        <v>0</v>
      </c>
      <c r="AX254" s="14">
        <f>AR254+AV254</f>
        <v>0</v>
      </c>
      <c r="AY254" s="14"/>
      <c r="AZ254" s="14"/>
      <c r="BA254" s="14"/>
      <c r="BB254" s="14"/>
      <c r="BC254" s="14">
        <f>AW254+AY254+AZ254+BA254+BB254</f>
        <v>0</v>
      </c>
      <c r="BD254" s="14">
        <f>AX254+BB254</f>
        <v>0</v>
      </c>
      <c r="BE254" s="14">
        <f>AY254+BA254+BB254+BC254+BD254</f>
        <v>0</v>
      </c>
      <c r="BF254" s="14">
        <f>AZ254+BD254</f>
        <v>0</v>
      </c>
      <c r="BG254" s="46">
        <f>BA254+BC254+BD254+BE254+BF254</f>
        <v>0</v>
      </c>
      <c r="BH254" s="14">
        <f>BB254+BF254</f>
        <v>0</v>
      </c>
    </row>
    <row r="255" spans="1:60" ht="33" hidden="1" x14ac:dyDescent="0.25">
      <c r="A255" s="21" t="s">
        <v>195</v>
      </c>
      <c r="B255" s="22">
        <v>920</v>
      </c>
      <c r="C255" s="20" t="s">
        <v>44</v>
      </c>
      <c r="D255" s="20" t="s">
        <v>33</v>
      </c>
      <c r="E255" s="20" t="s">
        <v>193</v>
      </c>
      <c r="F255" s="20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>
        <f>U256</f>
        <v>2485</v>
      </c>
      <c r="V255" s="14">
        <f t="shared" ref="V255:AK256" si="347">V256</f>
        <v>0</v>
      </c>
      <c r="W255" s="14">
        <f t="shared" si="347"/>
        <v>0</v>
      </c>
      <c r="X255" s="14">
        <f t="shared" si="347"/>
        <v>47224</v>
      </c>
      <c r="Y255" s="14">
        <f t="shared" si="347"/>
        <v>49709</v>
      </c>
      <c r="Z255" s="14">
        <f t="shared" si="347"/>
        <v>47224</v>
      </c>
      <c r="AA255" s="14">
        <f>AA256</f>
        <v>0</v>
      </c>
      <c r="AB255" s="14">
        <f t="shared" si="347"/>
        <v>0</v>
      </c>
      <c r="AC255" s="14">
        <f t="shared" si="347"/>
        <v>0</v>
      </c>
      <c r="AD255" s="14">
        <f t="shared" si="347"/>
        <v>0</v>
      </c>
      <c r="AE255" s="14">
        <f t="shared" si="347"/>
        <v>49709</v>
      </c>
      <c r="AF255" s="14">
        <f t="shared" si="347"/>
        <v>47224</v>
      </c>
      <c r="AG255" s="14">
        <f>AG256</f>
        <v>0</v>
      </c>
      <c r="AH255" s="14">
        <f t="shared" si="347"/>
        <v>0</v>
      </c>
      <c r="AI255" s="14">
        <f t="shared" si="347"/>
        <v>0</v>
      </c>
      <c r="AJ255" s="14">
        <f t="shared" si="347"/>
        <v>0</v>
      </c>
      <c r="AK255" s="14">
        <f t="shared" si="347"/>
        <v>49709</v>
      </c>
      <c r="AL255" s="14">
        <f t="shared" ref="AH255:AL256" si="348">AL256</f>
        <v>47224</v>
      </c>
      <c r="AM255" s="14">
        <f>AM256</f>
        <v>0</v>
      </c>
      <c r="AN255" s="14">
        <f t="shared" ref="AN255:AR256" si="349">AN256</f>
        <v>0</v>
      </c>
      <c r="AO255" s="14">
        <f t="shared" si="349"/>
        <v>0</v>
      </c>
      <c r="AP255" s="14">
        <f t="shared" si="349"/>
        <v>0</v>
      </c>
      <c r="AQ255" s="14">
        <f t="shared" si="349"/>
        <v>49709</v>
      </c>
      <c r="AR255" s="14">
        <f t="shared" si="349"/>
        <v>47224</v>
      </c>
      <c r="AS255" s="14">
        <f>AS256</f>
        <v>0</v>
      </c>
      <c r="AT255" s="14">
        <f t="shared" ref="AT255:BH256" si="350">AT256</f>
        <v>0</v>
      </c>
      <c r="AU255" s="14">
        <f t="shared" si="350"/>
        <v>0</v>
      </c>
      <c r="AV255" s="14">
        <f t="shared" si="350"/>
        <v>0</v>
      </c>
      <c r="AW255" s="14">
        <f t="shared" si="350"/>
        <v>49709</v>
      </c>
      <c r="AX255" s="14">
        <f t="shared" si="350"/>
        <v>47224</v>
      </c>
      <c r="AY255" s="14">
        <f>AY256</f>
        <v>0</v>
      </c>
      <c r="AZ255" s="14">
        <f t="shared" si="350"/>
        <v>0</v>
      </c>
      <c r="BA255" s="14">
        <f t="shared" si="350"/>
        <v>0</v>
      </c>
      <c r="BB255" s="14">
        <f t="shared" si="350"/>
        <v>0</v>
      </c>
      <c r="BC255" s="14">
        <f t="shared" si="350"/>
        <v>0</v>
      </c>
      <c r="BD255" s="14">
        <f t="shared" si="350"/>
        <v>0</v>
      </c>
      <c r="BE255" s="14">
        <f t="shared" si="350"/>
        <v>0</v>
      </c>
      <c r="BF255" s="14">
        <f t="shared" si="350"/>
        <v>0</v>
      </c>
      <c r="BG255" s="46">
        <f t="shared" si="350"/>
        <v>0</v>
      </c>
      <c r="BH255" s="14">
        <f t="shared" si="350"/>
        <v>0</v>
      </c>
    </row>
    <row r="256" spans="1:60" hidden="1" x14ac:dyDescent="0.25">
      <c r="A256" s="21" t="s">
        <v>28</v>
      </c>
      <c r="B256" s="22">
        <v>920</v>
      </c>
      <c r="C256" s="20" t="s">
        <v>44</v>
      </c>
      <c r="D256" s="20" t="s">
        <v>33</v>
      </c>
      <c r="E256" s="20" t="s">
        <v>193</v>
      </c>
      <c r="F256" s="20" t="s">
        <v>29</v>
      </c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>
        <f>U257</f>
        <v>2485</v>
      </c>
      <c r="V256" s="14">
        <f t="shared" si="347"/>
        <v>0</v>
      </c>
      <c r="W256" s="14">
        <f t="shared" si="347"/>
        <v>0</v>
      </c>
      <c r="X256" s="14">
        <f t="shared" si="347"/>
        <v>47224</v>
      </c>
      <c r="Y256" s="14">
        <f t="shared" si="347"/>
        <v>49709</v>
      </c>
      <c r="Z256" s="14">
        <f t="shared" si="347"/>
        <v>47224</v>
      </c>
      <c r="AA256" s="14">
        <f>AA257</f>
        <v>0</v>
      </c>
      <c r="AB256" s="14">
        <f t="shared" si="347"/>
        <v>0</v>
      </c>
      <c r="AC256" s="14">
        <f t="shared" si="347"/>
        <v>0</v>
      </c>
      <c r="AD256" s="14">
        <f t="shared" si="347"/>
        <v>0</v>
      </c>
      <c r="AE256" s="14">
        <f t="shared" si="347"/>
        <v>49709</v>
      </c>
      <c r="AF256" s="14">
        <f t="shared" si="347"/>
        <v>47224</v>
      </c>
      <c r="AG256" s="14">
        <f>AG257</f>
        <v>0</v>
      </c>
      <c r="AH256" s="14">
        <f t="shared" si="348"/>
        <v>0</v>
      </c>
      <c r="AI256" s="14">
        <f t="shared" si="348"/>
        <v>0</v>
      </c>
      <c r="AJ256" s="14">
        <f t="shared" si="348"/>
        <v>0</v>
      </c>
      <c r="AK256" s="14">
        <f t="shared" si="348"/>
        <v>49709</v>
      </c>
      <c r="AL256" s="14">
        <f t="shared" si="348"/>
        <v>47224</v>
      </c>
      <c r="AM256" s="14">
        <f>AM257</f>
        <v>0</v>
      </c>
      <c r="AN256" s="14">
        <f t="shared" si="349"/>
        <v>0</v>
      </c>
      <c r="AO256" s="14">
        <f t="shared" si="349"/>
        <v>0</v>
      </c>
      <c r="AP256" s="14">
        <f t="shared" si="349"/>
        <v>0</v>
      </c>
      <c r="AQ256" s="14">
        <f t="shared" si="349"/>
        <v>49709</v>
      </c>
      <c r="AR256" s="14">
        <f t="shared" si="349"/>
        <v>47224</v>
      </c>
      <c r="AS256" s="14">
        <f>AS257</f>
        <v>0</v>
      </c>
      <c r="AT256" s="14">
        <f t="shared" si="350"/>
        <v>0</v>
      </c>
      <c r="AU256" s="14">
        <f t="shared" si="350"/>
        <v>0</v>
      </c>
      <c r="AV256" s="14">
        <f t="shared" si="350"/>
        <v>0</v>
      </c>
      <c r="AW256" s="14">
        <f t="shared" si="350"/>
        <v>49709</v>
      </c>
      <c r="AX256" s="14">
        <f t="shared" si="350"/>
        <v>47224</v>
      </c>
      <c r="AY256" s="14">
        <f>AY257</f>
        <v>0</v>
      </c>
      <c r="AZ256" s="14">
        <f t="shared" si="350"/>
        <v>0</v>
      </c>
      <c r="BA256" s="14">
        <f t="shared" si="350"/>
        <v>0</v>
      </c>
      <c r="BB256" s="14">
        <f t="shared" si="350"/>
        <v>0</v>
      </c>
      <c r="BC256" s="14">
        <f t="shared" si="350"/>
        <v>0</v>
      </c>
      <c r="BD256" s="14">
        <f t="shared" si="350"/>
        <v>0</v>
      </c>
      <c r="BE256" s="14">
        <f t="shared" si="350"/>
        <v>0</v>
      </c>
      <c r="BF256" s="14">
        <f t="shared" si="350"/>
        <v>0</v>
      </c>
      <c r="BG256" s="46">
        <f t="shared" si="350"/>
        <v>0</v>
      </c>
      <c r="BH256" s="14">
        <f t="shared" si="350"/>
        <v>0</v>
      </c>
    </row>
    <row r="257" spans="1:60" ht="49.5" hidden="1" x14ac:dyDescent="0.25">
      <c r="A257" s="21" t="s">
        <v>107</v>
      </c>
      <c r="B257" s="22">
        <v>920</v>
      </c>
      <c r="C257" s="20" t="s">
        <v>44</v>
      </c>
      <c r="D257" s="20" t="s">
        <v>33</v>
      </c>
      <c r="E257" s="20" t="s">
        <v>193</v>
      </c>
      <c r="F257" s="20" t="s">
        <v>53</v>
      </c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>
        <v>2485</v>
      </c>
      <c r="V257" s="14"/>
      <c r="W257" s="14"/>
      <c r="X257" s="14">
        <v>47224</v>
      </c>
      <c r="Y257" s="14">
        <f>S257+U257+V257+W257+X257</f>
        <v>49709</v>
      </c>
      <c r="Z257" s="14">
        <f>T257+X257</f>
        <v>47224</v>
      </c>
      <c r="AA257" s="14"/>
      <c r="AB257" s="14"/>
      <c r="AC257" s="14"/>
      <c r="AD257" s="14"/>
      <c r="AE257" s="14">
        <f>Y257+AA257+AB257+AC257+AD257</f>
        <v>49709</v>
      </c>
      <c r="AF257" s="14">
        <f>Z257+AD257</f>
        <v>47224</v>
      </c>
      <c r="AG257" s="14"/>
      <c r="AH257" s="14"/>
      <c r="AI257" s="14"/>
      <c r="AJ257" s="14"/>
      <c r="AK257" s="14">
        <f>AE257+AG257+AH257+AI257+AJ257</f>
        <v>49709</v>
      </c>
      <c r="AL257" s="14">
        <f>AF257+AJ257</f>
        <v>47224</v>
      </c>
      <c r="AM257" s="14"/>
      <c r="AN257" s="14"/>
      <c r="AO257" s="14"/>
      <c r="AP257" s="14"/>
      <c r="AQ257" s="14">
        <f>AK257+AM257+AN257+AO257+AP257</f>
        <v>49709</v>
      </c>
      <c r="AR257" s="14">
        <f>AL257+AP257</f>
        <v>47224</v>
      </c>
      <c r="AS257" s="14"/>
      <c r="AT257" s="14"/>
      <c r="AU257" s="14"/>
      <c r="AV257" s="14"/>
      <c r="AW257" s="14">
        <f>AQ257+AS257+AT257+AU257+AV257</f>
        <v>49709</v>
      </c>
      <c r="AX257" s="14">
        <f>AR257+AV257</f>
        <v>47224</v>
      </c>
      <c r="AY257" s="14"/>
      <c r="AZ257" s="14"/>
      <c r="BA257" s="14"/>
      <c r="BB257" s="14"/>
      <c r="BC257" s="14">
        <v>0</v>
      </c>
      <c r="BD257" s="14"/>
      <c r="BE257" s="14">
        <v>0</v>
      </c>
      <c r="BF257" s="14">
        <f>AZ257+BD257</f>
        <v>0</v>
      </c>
      <c r="BG257" s="46">
        <v>0</v>
      </c>
      <c r="BH257" s="14">
        <f>BB257+BF257</f>
        <v>0</v>
      </c>
    </row>
    <row r="258" spans="1:60" ht="33" hidden="1" x14ac:dyDescent="0.25">
      <c r="A258" s="21" t="s">
        <v>196</v>
      </c>
      <c r="B258" s="22">
        <v>920</v>
      </c>
      <c r="C258" s="20" t="s">
        <v>44</v>
      </c>
      <c r="D258" s="20" t="s">
        <v>33</v>
      </c>
      <c r="E258" s="20" t="s">
        <v>194</v>
      </c>
      <c r="F258" s="20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>
        <f>U259</f>
        <v>5318</v>
      </c>
      <c r="V258" s="14">
        <f t="shared" ref="V258:AK259" si="351">V259</f>
        <v>0</v>
      </c>
      <c r="W258" s="14">
        <f t="shared" si="351"/>
        <v>0</v>
      </c>
      <c r="X258" s="14">
        <f t="shared" si="351"/>
        <v>101037</v>
      </c>
      <c r="Y258" s="14">
        <f t="shared" si="351"/>
        <v>106355</v>
      </c>
      <c r="Z258" s="14">
        <f t="shared" si="351"/>
        <v>101037</v>
      </c>
      <c r="AA258" s="14">
        <f>AA259</f>
        <v>0</v>
      </c>
      <c r="AB258" s="14">
        <f t="shared" si="351"/>
        <v>0</v>
      </c>
      <c r="AC258" s="14">
        <f t="shared" si="351"/>
        <v>0</v>
      </c>
      <c r="AD258" s="14">
        <f t="shared" si="351"/>
        <v>0</v>
      </c>
      <c r="AE258" s="14">
        <f t="shared" si="351"/>
        <v>106355</v>
      </c>
      <c r="AF258" s="14">
        <f t="shared" si="351"/>
        <v>101037</v>
      </c>
      <c r="AG258" s="14">
        <f>AG259</f>
        <v>0</v>
      </c>
      <c r="AH258" s="14">
        <f t="shared" si="351"/>
        <v>0</v>
      </c>
      <c r="AI258" s="14">
        <f t="shared" si="351"/>
        <v>0</v>
      </c>
      <c r="AJ258" s="14">
        <f t="shared" si="351"/>
        <v>0</v>
      </c>
      <c r="AK258" s="14">
        <f t="shared" si="351"/>
        <v>106355</v>
      </c>
      <c r="AL258" s="14">
        <f t="shared" ref="AH258:AL259" si="352">AL259</f>
        <v>101037</v>
      </c>
      <c r="AM258" s="14">
        <f>AM259</f>
        <v>0</v>
      </c>
      <c r="AN258" s="14">
        <f t="shared" ref="AN258:AR259" si="353">AN259</f>
        <v>0</v>
      </c>
      <c r="AO258" s="14">
        <f t="shared" si="353"/>
        <v>0</v>
      </c>
      <c r="AP258" s="14">
        <f t="shared" si="353"/>
        <v>0</v>
      </c>
      <c r="AQ258" s="14">
        <f t="shared" si="353"/>
        <v>106355</v>
      </c>
      <c r="AR258" s="14">
        <f t="shared" si="353"/>
        <v>101037</v>
      </c>
      <c r="AS258" s="14">
        <f>AS259</f>
        <v>0</v>
      </c>
      <c r="AT258" s="14">
        <f t="shared" ref="AT258:BH259" si="354">AT259</f>
        <v>0</v>
      </c>
      <c r="AU258" s="14">
        <f t="shared" si="354"/>
        <v>0</v>
      </c>
      <c r="AV258" s="14">
        <f t="shared" si="354"/>
        <v>0</v>
      </c>
      <c r="AW258" s="14">
        <f t="shared" si="354"/>
        <v>106355</v>
      </c>
      <c r="AX258" s="14">
        <f t="shared" si="354"/>
        <v>101037</v>
      </c>
      <c r="AY258" s="14">
        <f>AY259</f>
        <v>0</v>
      </c>
      <c r="AZ258" s="14">
        <f t="shared" si="354"/>
        <v>0</v>
      </c>
      <c r="BA258" s="14">
        <f t="shared" si="354"/>
        <v>0</v>
      </c>
      <c r="BB258" s="14">
        <f t="shared" si="354"/>
        <v>0</v>
      </c>
      <c r="BC258" s="14">
        <f t="shared" si="354"/>
        <v>0</v>
      </c>
      <c r="BD258" s="14">
        <f t="shared" si="354"/>
        <v>0</v>
      </c>
      <c r="BE258" s="14">
        <f t="shared" si="354"/>
        <v>0</v>
      </c>
      <c r="BF258" s="14">
        <f t="shared" si="354"/>
        <v>0</v>
      </c>
      <c r="BG258" s="46">
        <f t="shared" si="354"/>
        <v>0</v>
      </c>
      <c r="BH258" s="14">
        <f t="shared" si="354"/>
        <v>0</v>
      </c>
    </row>
    <row r="259" spans="1:60" ht="33" hidden="1" x14ac:dyDescent="0.25">
      <c r="A259" s="21" t="s">
        <v>52</v>
      </c>
      <c r="B259" s="22">
        <v>920</v>
      </c>
      <c r="C259" s="20" t="s">
        <v>44</v>
      </c>
      <c r="D259" s="20" t="s">
        <v>33</v>
      </c>
      <c r="E259" s="20" t="s">
        <v>194</v>
      </c>
      <c r="F259" s="20" t="s">
        <v>15</v>
      </c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>
        <f>U260</f>
        <v>5318</v>
      </c>
      <c r="V259" s="14">
        <f t="shared" si="351"/>
        <v>0</v>
      </c>
      <c r="W259" s="14">
        <f t="shared" si="351"/>
        <v>0</v>
      </c>
      <c r="X259" s="14">
        <f t="shared" si="351"/>
        <v>101037</v>
      </c>
      <c r="Y259" s="14">
        <f t="shared" si="351"/>
        <v>106355</v>
      </c>
      <c r="Z259" s="14">
        <f t="shared" si="351"/>
        <v>101037</v>
      </c>
      <c r="AA259" s="14">
        <f>AA260</f>
        <v>0</v>
      </c>
      <c r="AB259" s="14">
        <f t="shared" si="351"/>
        <v>0</v>
      </c>
      <c r="AC259" s="14">
        <f t="shared" si="351"/>
        <v>0</v>
      </c>
      <c r="AD259" s="14">
        <f t="shared" si="351"/>
        <v>0</v>
      </c>
      <c r="AE259" s="14">
        <f t="shared" si="351"/>
        <v>106355</v>
      </c>
      <c r="AF259" s="14">
        <f t="shared" si="351"/>
        <v>101037</v>
      </c>
      <c r="AG259" s="14">
        <f>AG260</f>
        <v>0</v>
      </c>
      <c r="AH259" s="14">
        <f t="shared" si="352"/>
        <v>0</v>
      </c>
      <c r="AI259" s="14">
        <f t="shared" si="352"/>
        <v>0</v>
      </c>
      <c r="AJ259" s="14">
        <f t="shared" si="352"/>
        <v>0</v>
      </c>
      <c r="AK259" s="14">
        <f t="shared" si="352"/>
        <v>106355</v>
      </c>
      <c r="AL259" s="14">
        <f t="shared" si="352"/>
        <v>101037</v>
      </c>
      <c r="AM259" s="14">
        <f>AM260</f>
        <v>0</v>
      </c>
      <c r="AN259" s="14">
        <f t="shared" si="353"/>
        <v>0</v>
      </c>
      <c r="AO259" s="14">
        <f t="shared" si="353"/>
        <v>0</v>
      </c>
      <c r="AP259" s="14">
        <f t="shared" si="353"/>
        <v>0</v>
      </c>
      <c r="AQ259" s="14">
        <f t="shared" si="353"/>
        <v>106355</v>
      </c>
      <c r="AR259" s="14">
        <f t="shared" si="353"/>
        <v>101037</v>
      </c>
      <c r="AS259" s="14">
        <f>AS260</f>
        <v>0</v>
      </c>
      <c r="AT259" s="14">
        <f t="shared" si="354"/>
        <v>0</v>
      </c>
      <c r="AU259" s="14">
        <f t="shared" si="354"/>
        <v>0</v>
      </c>
      <c r="AV259" s="14">
        <f t="shared" si="354"/>
        <v>0</v>
      </c>
      <c r="AW259" s="14">
        <f t="shared" si="354"/>
        <v>106355</v>
      </c>
      <c r="AX259" s="14">
        <f t="shared" si="354"/>
        <v>101037</v>
      </c>
      <c r="AY259" s="14">
        <f>AY260</f>
        <v>0</v>
      </c>
      <c r="AZ259" s="14">
        <f t="shared" si="354"/>
        <v>0</v>
      </c>
      <c r="BA259" s="14">
        <f t="shared" si="354"/>
        <v>0</v>
      </c>
      <c r="BB259" s="14">
        <f t="shared" si="354"/>
        <v>0</v>
      </c>
      <c r="BC259" s="14">
        <f t="shared" si="354"/>
        <v>0</v>
      </c>
      <c r="BD259" s="14">
        <f t="shared" si="354"/>
        <v>0</v>
      </c>
      <c r="BE259" s="14">
        <f t="shared" si="354"/>
        <v>0</v>
      </c>
      <c r="BF259" s="14">
        <f t="shared" si="354"/>
        <v>0</v>
      </c>
      <c r="BG259" s="46">
        <f t="shared" si="354"/>
        <v>0</v>
      </c>
      <c r="BH259" s="14">
        <f t="shared" si="354"/>
        <v>0</v>
      </c>
    </row>
    <row r="260" spans="1:60" ht="30" hidden="1" customHeight="1" x14ac:dyDescent="0.25">
      <c r="A260" s="21" t="s">
        <v>18</v>
      </c>
      <c r="B260" s="22">
        <v>920</v>
      </c>
      <c r="C260" s="20" t="s">
        <v>44</v>
      </c>
      <c r="D260" s="20" t="s">
        <v>33</v>
      </c>
      <c r="E260" s="20" t="s">
        <v>194</v>
      </c>
      <c r="F260" s="20" t="s">
        <v>19</v>
      </c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>
        <v>5318</v>
      </c>
      <c r="V260" s="14"/>
      <c r="W260" s="14"/>
      <c r="X260" s="14">
        <v>101037</v>
      </c>
      <c r="Y260" s="14">
        <f>S260+U260+V260+W260+X260</f>
        <v>106355</v>
      </c>
      <c r="Z260" s="14">
        <f>T260+X260</f>
        <v>101037</v>
      </c>
      <c r="AA260" s="14"/>
      <c r="AB260" s="14"/>
      <c r="AC260" s="14"/>
      <c r="AD260" s="14"/>
      <c r="AE260" s="14">
        <f>Y260+AA260+AB260+AC260+AD260</f>
        <v>106355</v>
      </c>
      <c r="AF260" s="14">
        <f>Z260+AD260</f>
        <v>101037</v>
      </c>
      <c r="AG260" s="14"/>
      <c r="AH260" s="14"/>
      <c r="AI260" s="14"/>
      <c r="AJ260" s="14"/>
      <c r="AK260" s="14">
        <f>AE260+AG260+AH260+AI260+AJ260</f>
        <v>106355</v>
      </c>
      <c r="AL260" s="14">
        <f>AF260+AJ260</f>
        <v>101037</v>
      </c>
      <c r="AM260" s="14"/>
      <c r="AN260" s="14"/>
      <c r="AO260" s="14"/>
      <c r="AP260" s="14"/>
      <c r="AQ260" s="14">
        <f>AK260+AM260+AN260+AO260+AP260</f>
        <v>106355</v>
      </c>
      <c r="AR260" s="14">
        <f>AL260+AP260</f>
        <v>101037</v>
      </c>
      <c r="AS260" s="14"/>
      <c r="AT260" s="14"/>
      <c r="AU260" s="14"/>
      <c r="AV260" s="14"/>
      <c r="AW260" s="14">
        <f>AQ260+AS260+AT260+AU260+AV260</f>
        <v>106355</v>
      </c>
      <c r="AX260" s="14">
        <f>AR260+AV260</f>
        <v>101037</v>
      </c>
      <c r="AY260" s="14"/>
      <c r="AZ260" s="14"/>
      <c r="BA260" s="14"/>
      <c r="BB260" s="14"/>
      <c r="BC260" s="14">
        <v>0</v>
      </c>
      <c r="BD260" s="14">
        <v>0</v>
      </c>
      <c r="BE260" s="14">
        <v>0</v>
      </c>
      <c r="BF260" s="14">
        <f>AZ260+BD260</f>
        <v>0</v>
      </c>
      <c r="BG260" s="46">
        <v>0</v>
      </c>
      <c r="BH260" s="14">
        <f>BB260+BF260</f>
        <v>0</v>
      </c>
    </row>
    <row r="261" spans="1:60" ht="1.5" hidden="1" customHeight="1" x14ac:dyDescent="0.25">
      <c r="A261" s="21" t="s">
        <v>130</v>
      </c>
      <c r="B261" s="22">
        <v>920</v>
      </c>
      <c r="C261" s="20" t="s">
        <v>44</v>
      </c>
      <c r="D261" s="20" t="s">
        <v>33</v>
      </c>
      <c r="E261" s="20" t="s">
        <v>169</v>
      </c>
      <c r="F261" s="20"/>
      <c r="G261" s="14">
        <f>G262+G264</f>
        <v>0</v>
      </c>
      <c r="H261" s="14">
        <f>H262+H264</f>
        <v>0</v>
      </c>
      <c r="I261" s="14">
        <f t="shared" ref="I261:N261" si="355">I262+I264</f>
        <v>0</v>
      </c>
      <c r="J261" s="14">
        <f t="shared" si="355"/>
        <v>0</v>
      </c>
      <c r="K261" s="14">
        <f t="shared" si="355"/>
        <v>0</v>
      </c>
      <c r="L261" s="14">
        <f t="shared" si="355"/>
        <v>0</v>
      </c>
      <c r="M261" s="14">
        <f t="shared" si="355"/>
        <v>0</v>
      </c>
      <c r="N261" s="14">
        <f t="shared" si="355"/>
        <v>0</v>
      </c>
      <c r="O261" s="14">
        <f t="shared" ref="O261:T261" si="356">O262+O264</f>
        <v>0</v>
      </c>
      <c r="P261" s="14">
        <f t="shared" si="356"/>
        <v>0</v>
      </c>
      <c r="Q261" s="14">
        <f t="shared" si="356"/>
        <v>0</v>
      </c>
      <c r="R261" s="14">
        <f t="shared" si="356"/>
        <v>0</v>
      </c>
      <c r="S261" s="14">
        <f t="shared" si="356"/>
        <v>0</v>
      </c>
      <c r="T261" s="14">
        <f t="shared" si="356"/>
        <v>0</v>
      </c>
      <c r="U261" s="14">
        <f t="shared" ref="U261:Z261" si="357">U262+U264</f>
        <v>0</v>
      </c>
      <c r="V261" s="14">
        <f t="shared" si="357"/>
        <v>0</v>
      </c>
      <c r="W261" s="14">
        <f t="shared" si="357"/>
        <v>0</v>
      </c>
      <c r="X261" s="14">
        <f t="shared" si="357"/>
        <v>0</v>
      </c>
      <c r="Y261" s="14">
        <f t="shared" si="357"/>
        <v>0</v>
      </c>
      <c r="Z261" s="14">
        <f t="shared" si="357"/>
        <v>0</v>
      </c>
      <c r="AA261" s="14">
        <f t="shared" ref="AA261:AF261" si="358">AA262+AA264</f>
        <v>0</v>
      </c>
      <c r="AB261" s="14">
        <f t="shared" si="358"/>
        <v>0</v>
      </c>
      <c r="AC261" s="14">
        <f t="shared" si="358"/>
        <v>0</v>
      </c>
      <c r="AD261" s="14">
        <f t="shared" si="358"/>
        <v>0</v>
      </c>
      <c r="AE261" s="14">
        <f t="shared" si="358"/>
        <v>0</v>
      </c>
      <c r="AF261" s="14">
        <f t="shared" si="358"/>
        <v>0</v>
      </c>
      <c r="AG261" s="14">
        <f t="shared" ref="AG261:AL261" si="359">AG262+AG264</f>
        <v>0</v>
      </c>
      <c r="AH261" s="14">
        <f t="shared" si="359"/>
        <v>0</v>
      </c>
      <c r="AI261" s="14">
        <f t="shared" si="359"/>
        <v>0</v>
      </c>
      <c r="AJ261" s="14">
        <f t="shared" si="359"/>
        <v>0</v>
      </c>
      <c r="AK261" s="14">
        <f t="shared" si="359"/>
        <v>0</v>
      </c>
      <c r="AL261" s="14">
        <f t="shared" si="359"/>
        <v>0</v>
      </c>
      <c r="AM261" s="14">
        <f t="shared" ref="AM261:AR261" si="360">AM262+AM264</f>
        <v>0</v>
      </c>
      <c r="AN261" s="14">
        <f t="shared" si="360"/>
        <v>0</v>
      </c>
      <c r="AO261" s="14">
        <f t="shared" si="360"/>
        <v>0</v>
      </c>
      <c r="AP261" s="14">
        <f t="shared" si="360"/>
        <v>0</v>
      </c>
      <c r="AQ261" s="14">
        <f t="shared" si="360"/>
        <v>0</v>
      </c>
      <c r="AR261" s="14">
        <f t="shared" si="360"/>
        <v>0</v>
      </c>
      <c r="AS261" s="14">
        <f t="shared" ref="AS261:AX261" si="361">AS262+AS264</f>
        <v>0</v>
      </c>
      <c r="AT261" s="14">
        <f t="shared" si="361"/>
        <v>0</v>
      </c>
      <c r="AU261" s="14">
        <f t="shared" si="361"/>
        <v>0</v>
      </c>
      <c r="AV261" s="14">
        <f t="shared" si="361"/>
        <v>0</v>
      </c>
      <c r="AW261" s="14">
        <f t="shared" si="361"/>
        <v>0</v>
      </c>
      <c r="AX261" s="14">
        <f t="shared" si="361"/>
        <v>0</v>
      </c>
      <c r="AY261" s="14">
        <f t="shared" ref="AY261:BD261" si="362">AY262+AY264</f>
        <v>0</v>
      </c>
      <c r="AZ261" s="14">
        <f t="shared" si="362"/>
        <v>0</v>
      </c>
      <c r="BA261" s="14">
        <f t="shared" si="362"/>
        <v>0</v>
      </c>
      <c r="BB261" s="14">
        <f t="shared" si="362"/>
        <v>0</v>
      </c>
      <c r="BC261" s="14">
        <f t="shared" si="362"/>
        <v>0</v>
      </c>
      <c r="BD261" s="14">
        <f t="shared" si="362"/>
        <v>0</v>
      </c>
      <c r="BE261" s="14">
        <f t="shared" ref="BE261:BH261" si="363">BE262+BE264</f>
        <v>0</v>
      </c>
      <c r="BF261" s="14">
        <f t="shared" si="363"/>
        <v>0</v>
      </c>
      <c r="BG261" s="14">
        <f t="shared" si="363"/>
        <v>0</v>
      </c>
      <c r="BH261" s="14">
        <f t="shared" si="363"/>
        <v>0</v>
      </c>
    </row>
    <row r="262" spans="1:60" ht="33.75" hidden="1" customHeight="1" x14ac:dyDescent="0.25">
      <c r="A262" s="21" t="s">
        <v>52</v>
      </c>
      <c r="B262" s="22">
        <v>920</v>
      </c>
      <c r="C262" s="20" t="s">
        <v>44</v>
      </c>
      <c r="D262" s="20" t="s">
        <v>33</v>
      </c>
      <c r="E262" s="20" t="s">
        <v>169</v>
      </c>
      <c r="F262" s="20" t="s">
        <v>15</v>
      </c>
      <c r="G262" s="14">
        <f t="shared" ref="G262:BH262" si="364">G263</f>
        <v>0</v>
      </c>
      <c r="H262" s="14">
        <f t="shared" si="364"/>
        <v>0</v>
      </c>
      <c r="I262" s="14">
        <f t="shared" si="364"/>
        <v>0</v>
      </c>
      <c r="J262" s="14">
        <f t="shared" si="364"/>
        <v>0</v>
      </c>
      <c r="K262" s="14">
        <f t="shared" si="364"/>
        <v>0</v>
      </c>
      <c r="L262" s="14">
        <f t="shared" si="364"/>
        <v>0</v>
      </c>
      <c r="M262" s="14">
        <f t="shared" si="364"/>
        <v>0</v>
      </c>
      <c r="N262" s="14">
        <f t="shared" si="364"/>
        <v>0</v>
      </c>
      <c r="O262" s="14">
        <f t="shared" si="364"/>
        <v>0</v>
      </c>
      <c r="P262" s="14">
        <f t="shared" si="364"/>
        <v>0</v>
      </c>
      <c r="Q262" s="14">
        <f t="shared" si="364"/>
        <v>0</v>
      </c>
      <c r="R262" s="14">
        <f t="shared" si="364"/>
        <v>0</v>
      </c>
      <c r="S262" s="14">
        <f t="shared" si="364"/>
        <v>0</v>
      </c>
      <c r="T262" s="14">
        <f t="shared" si="364"/>
        <v>0</v>
      </c>
      <c r="U262" s="14">
        <f t="shared" si="364"/>
        <v>0</v>
      </c>
      <c r="V262" s="14">
        <f t="shared" si="364"/>
        <v>0</v>
      </c>
      <c r="W262" s="14">
        <f t="shared" si="364"/>
        <v>0</v>
      </c>
      <c r="X262" s="14">
        <f t="shared" si="364"/>
        <v>0</v>
      </c>
      <c r="Y262" s="14">
        <f t="shared" si="364"/>
        <v>0</v>
      </c>
      <c r="Z262" s="14">
        <f t="shared" si="364"/>
        <v>0</v>
      </c>
      <c r="AA262" s="14">
        <f t="shared" si="364"/>
        <v>0</v>
      </c>
      <c r="AB262" s="14">
        <f t="shared" si="364"/>
        <v>0</v>
      </c>
      <c r="AC262" s="14">
        <f t="shared" si="364"/>
        <v>0</v>
      </c>
      <c r="AD262" s="14">
        <f t="shared" si="364"/>
        <v>0</v>
      </c>
      <c r="AE262" s="14">
        <f t="shared" si="364"/>
        <v>0</v>
      </c>
      <c r="AF262" s="14">
        <f t="shared" si="364"/>
        <v>0</v>
      </c>
      <c r="AG262" s="14">
        <f t="shared" si="364"/>
        <v>0</v>
      </c>
      <c r="AH262" s="14">
        <f t="shared" si="364"/>
        <v>0</v>
      </c>
      <c r="AI262" s="14">
        <f t="shared" si="364"/>
        <v>0</v>
      </c>
      <c r="AJ262" s="14">
        <f t="shared" si="364"/>
        <v>0</v>
      </c>
      <c r="AK262" s="14">
        <f t="shared" si="364"/>
        <v>0</v>
      </c>
      <c r="AL262" s="14">
        <f t="shared" si="364"/>
        <v>0</v>
      </c>
      <c r="AM262" s="14">
        <f t="shared" si="364"/>
        <v>0</v>
      </c>
      <c r="AN262" s="14">
        <f t="shared" si="364"/>
        <v>0</v>
      </c>
      <c r="AO262" s="14">
        <f t="shared" si="364"/>
        <v>0</v>
      </c>
      <c r="AP262" s="14">
        <f t="shared" si="364"/>
        <v>0</v>
      </c>
      <c r="AQ262" s="14">
        <f t="shared" si="364"/>
        <v>0</v>
      </c>
      <c r="AR262" s="14">
        <f t="shared" si="364"/>
        <v>0</v>
      </c>
      <c r="AS262" s="14">
        <f t="shared" si="364"/>
        <v>0</v>
      </c>
      <c r="AT262" s="14">
        <f t="shared" si="364"/>
        <v>0</v>
      </c>
      <c r="AU262" s="14">
        <f t="shared" si="364"/>
        <v>0</v>
      </c>
      <c r="AV262" s="14">
        <f t="shared" si="364"/>
        <v>0</v>
      </c>
      <c r="AW262" s="14">
        <f t="shared" si="364"/>
        <v>0</v>
      </c>
      <c r="AX262" s="14">
        <f t="shared" si="364"/>
        <v>0</v>
      </c>
      <c r="AY262" s="14">
        <f t="shared" si="364"/>
        <v>0</v>
      </c>
      <c r="AZ262" s="14">
        <f t="shared" si="364"/>
        <v>0</v>
      </c>
      <c r="BA262" s="14">
        <f t="shared" si="364"/>
        <v>0</v>
      </c>
      <c r="BB262" s="14">
        <f t="shared" si="364"/>
        <v>0</v>
      </c>
      <c r="BC262" s="14">
        <f t="shared" si="364"/>
        <v>0</v>
      </c>
      <c r="BD262" s="14">
        <f t="shared" si="364"/>
        <v>0</v>
      </c>
      <c r="BE262" s="14">
        <f t="shared" si="364"/>
        <v>0</v>
      </c>
      <c r="BF262" s="14">
        <f t="shared" si="364"/>
        <v>0</v>
      </c>
      <c r="BG262" s="14">
        <f t="shared" si="364"/>
        <v>0</v>
      </c>
      <c r="BH262" s="14">
        <f t="shared" si="364"/>
        <v>0</v>
      </c>
    </row>
    <row r="263" spans="1:60" ht="2.25" hidden="1" customHeight="1" x14ac:dyDescent="0.25">
      <c r="A263" s="21" t="s">
        <v>18</v>
      </c>
      <c r="B263" s="22">
        <v>920</v>
      </c>
      <c r="C263" s="20" t="s">
        <v>44</v>
      </c>
      <c r="D263" s="20" t="s">
        <v>33</v>
      </c>
      <c r="E263" s="20" t="s">
        <v>169</v>
      </c>
      <c r="F263" s="20" t="s">
        <v>19</v>
      </c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</row>
    <row r="264" spans="1:60" ht="0.75" hidden="1" customHeight="1" x14ac:dyDescent="0.25">
      <c r="A264" s="21" t="s">
        <v>28</v>
      </c>
      <c r="B264" s="22">
        <v>920</v>
      </c>
      <c r="C264" s="20" t="s">
        <v>44</v>
      </c>
      <c r="D264" s="20" t="s">
        <v>33</v>
      </c>
      <c r="E264" s="20" t="s">
        <v>169</v>
      </c>
      <c r="F264" s="20" t="s">
        <v>29</v>
      </c>
      <c r="G264" s="14">
        <f t="shared" ref="G264:BH264" si="365">G265</f>
        <v>0</v>
      </c>
      <c r="H264" s="14">
        <f t="shared" si="365"/>
        <v>0</v>
      </c>
      <c r="I264" s="14">
        <f t="shared" si="365"/>
        <v>0</v>
      </c>
      <c r="J264" s="14">
        <f t="shared" si="365"/>
        <v>0</v>
      </c>
      <c r="K264" s="14">
        <f t="shared" si="365"/>
        <v>0</v>
      </c>
      <c r="L264" s="14">
        <f t="shared" si="365"/>
        <v>0</v>
      </c>
      <c r="M264" s="14">
        <f t="shared" si="365"/>
        <v>0</v>
      </c>
      <c r="N264" s="14">
        <f t="shared" si="365"/>
        <v>0</v>
      </c>
      <c r="O264" s="14">
        <f t="shared" si="365"/>
        <v>0</v>
      </c>
      <c r="P264" s="14">
        <f t="shared" si="365"/>
        <v>0</v>
      </c>
      <c r="Q264" s="14">
        <f t="shared" si="365"/>
        <v>0</v>
      </c>
      <c r="R264" s="14">
        <f t="shared" si="365"/>
        <v>0</v>
      </c>
      <c r="S264" s="14">
        <f t="shared" si="365"/>
        <v>0</v>
      </c>
      <c r="T264" s="14">
        <f t="shared" si="365"/>
        <v>0</v>
      </c>
      <c r="U264" s="14">
        <f t="shared" si="365"/>
        <v>0</v>
      </c>
      <c r="V264" s="14">
        <f t="shared" si="365"/>
        <v>0</v>
      </c>
      <c r="W264" s="14">
        <f t="shared" si="365"/>
        <v>0</v>
      </c>
      <c r="X264" s="14">
        <f t="shared" si="365"/>
        <v>0</v>
      </c>
      <c r="Y264" s="14">
        <f t="shared" si="365"/>
        <v>0</v>
      </c>
      <c r="Z264" s="14">
        <f t="shared" si="365"/>
        <v>0</v>
      </c>
      <c r="AA264" s="14">
        <f t="shared" si="365"/>
        <v>0</v>
      </c>
      <c r="AB264" s="14">
        <f t="shared" si="365"/>
        <v>0</v>
      </c>
      <c r="AC264" s="14">
        <f t="shared" si="365"/>
        <v>0</v>
      </c>
      <c r="AD264" s="14">
        <f t="shared" si="365"/>
        <v>0</v>
      </c>
      <c r="AE264" s="14">
        <f t="shared" si="365"/>
        <v>0</v>
      </c>
      <c r="AF264" s="14">
        <f t="shared" si="365"/>
        <v>0</v>
      </c>
      <c r="AG264" s="14">
        <f t="shared" si="365"/>
        <v>0</v>
      </c>
      <c r="AH264" s="14">
        <f t="shared" si="365"/>
        <v>0</v>
      </c>
      <c r="AI264" s="14">
        <f t="shared" si="365"/>
        <v>0</v>
      </c>
      <c r="AJ264" s="14">
        <f t="shared" si="365"/>
        <v>0</v>
      </c>
      <c r="AK264" s="14">
        <f t="shared" si="365"/>
        <v>0</v>
      </c>
      <c r="AL264" s="14">
        <f t="shared" si="365"/>
        <v>0</v>
      </c>
      <c r="AM264" s="14">
        <f t="shared" si="365"/>
        <v>0</v>
      </c>
      <c r="AN264" s="14">
        <f t="shared" si="365"/>
        <v>0</v>
      </c>
      <c r="AO264" s="14">
        <f t="shared" si="365"/>
        <v>0</v>
      </c>
      <c r="AP264" s="14">
        <f t="shared" si="365"/>
        <v>0</v>
      </c>
      <c r="AQ264" s="14">
        <f t="shared" si="365"/>
        <v>0</v>
      </c>
      <c r="AR264" s="14">
        <f t="shared" si="365"/>
        <v>0</v>
      </c>
      <c r="AS264" s="14">
        <f t="shared" si="365"/>
        <v>0</v>
      </c>
      <c r="AT264" s="14">
        <f t="shared" si="365"/>
        <v>0</v>
      </c>
      <c r="AU264" s="14">
        <f t="shared" si="365"/>
        <v>0</v>
      </c>
      <c r="AV264" s="14">
        <f t="shared" si="365"/>
        <v>0</v>
      </c>
      <c r="AW264" s="14">
        <f t="shared" si="365"/>
        <v>0</v>
      </c>
      <c r="AX264" s="14">
        <f t="shared" si="365"/>
        <v>0</v>
      </c>
      <c r="AY264" s="14">
        <f t="shared" si="365"/>
        <v>0</v>
      </c>
      <c r="AZ264" s="14">
        <f t="shared" si="365"/>
        <v>0</v>
      </c>
      <c r="BA264" s="14">
        <f t="shared" si="365"/>
        <v>0</v>
      </c>
      <c r="BB264" s="14">
        <f t="shared" si="365"/>
        <v>0</v>
      </c>
      <c r="BC264" s="14">
        <f t="shared" si="365"/>
        <v>0</v>
      </c>
      <c r="BD264" s="14">
        <f t="shared" si="365"/>
        <v>0</v>
      </c>
      <c r="BE264" s="14">
        <f t="shared" si="365"/>
        <v>0</v>
      </c>
      <c r="BF264" s="14">
        <f t="shared" si="365"/>
        <v>0</v>
      </c>
      <c r="BG264" s="14">
        <f t="shared" si="365"/>
        <v>0</v>
      </c>
      <c r="BH264" s="14">
        <f t="shared" si="365"/>
        <v>0</v>
      </c>
    </row>
    <row r="265" spans="1:60" ht="19.5" hidden="1" customHeight="1" x14ac:dyDescent="0.25">
      <c r="A265" s="21" t="s">
        <v>107</v>
      </c>
      <c r="B265" s="22">
        <v>920</v>
      </c>
      <c r="C265" s="20" t="s">
        <v>44</v>
      </c>
      <c r="D265" s="20" t="s">
        <v>33</v>
      </c>
      <c r="E265" s="20" t="s">
        <v>169</v>
      </c>
      <c r="F265" s="20" t="s">
        <v>53</v>
      </c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</row>
    <row r="266" spans="1:60" x14ac:dyDescent="0.25">
      <c r="A266" s="21" t="s">
        <v>24</v>
      </c>
      <c r="B266" s="22">
        <v>920</v>
      </c>
      <c r="C266" s="20" t="s">
        <v>44</v>
      </c>
      <c r="D266" s="20" t="s">
        <v>33</v>
      </c>
      <c r="E266" s="20" t="s">
        <v>25</v>
      </c>
      <c r="F266" s="20"/>
      <c r="G266" s="13">
        <f t="shared" ref="G266:V269" si="366">G267</f>
        <v>6035</v>
      </c>
      <c r="H266" s="13">
        <f t="shared" si="366"/>
        <v>0</v>
      </c>
      <c r="I266" s="13">
        <f t="shared" si="366"/>
        <v>0</v>
      </c>
      <c r="J266" s="13">
        <f t="shared" si="366"/>
        <v>0</v>
      </c>
      <c r="K266" s="13">
        <f t="shared" si="366"/>
        <v>0</v>
      </c>
      <c r="L266" s="13">
        <f t="shared" si="366"/>
        <v>0</v>
      </c>
      <c r="M266" s="13">
        <f t="shared" si="366"/>
        <v>6035</v>
      </c>
      <c r="N266" s="13">
        <f t="shared" si="366"/>
        <v>0</v>
      </c>
      <c r="O266" s="13">
        <f t="shared" si="366"/>
        <v>0</v>
      </c>
      <c r="P266" s="13">
        <f t="shared" si="366"/>
        <v>0</v>
      </c>
      <c r="Q266" s="13">
        <f t="shared" si="366"/>
        <v>0</v>
      </c>
      <c r="R266" s="13">
        <f t="shared" si="366"/>
        <v>0</v>
      </c>
      <c r="S266" s="13">
        <f t="shared" si="366"/>
        <v>6035</v>
      </c>
      <c r="T266" s="13">
        <f t="shared" si="366"/>
        <v>0</v>
      </c>
      <c r="U266" s="13">
        <f t="shared" si="366"/>
        <v>0</v>
      </c>
      <c r="V266" s="13">
        <f t="shared" si="366"/>
        <v>0</v>
      </c>
      <c r="W266" s="13">
        <f t="shared" ref="U266:AJ269" si="367">W267</f>
        <v>0</v>
      </c>
      <c r="X266" s="13">
        <f t="shared" si="367"/>
        <v>0</v>
      </c>
      <c r="Y266" s="13">
        <f t="shared" si="367"/>
        <v>6035</v>
      </c>
      <c r="Z266" s="13">
        <f t="shared" si="367"/>
        <v>0</v>
      </c>
      <c r="AA266" s="13">
        <f t="shared" si="367"/>
        <v>0</v>
      </c>
      <c r="AB266" s="13">
        <f t="shared" si="367"/>
        <v>0</v>
      </c>
      <c r="AC266" s="13">
        <f t="shared" si="367"/>
        <v>0</v>
      </c>
      <c r="AD266" s="13">
        <f t="shared" si="367"/>
        <v>0</v>
      </c>
      <c r="AE266" s="13">
        <f t="shared" si="367"/>
        <v>6035</v>
      </c>
      <c r="AF266" s="13">
        <f t="shared" si="367"/>
        <v>0</v>
      </c>
      <c r="AG266" s="13">
        <f t="shared" si="367"/>
        <v>0</v>
      </c>
      <c r="AH266" s="13">
        <f t="shared" si="367"/>
        <v>0</v>
      </c>
      <c r="AI266" s="13">
        <f t="shared" si="367"/>
        <v>0</v>
      </c>
      <c r="AJ266" s="13">
        <f t="shared" si="367"/>
        <v>0</v>
      </c>
      <c r="AK266" s="13">
        <f t="shared" ref="AG266:AY269" si="368">AK267</f>
        <v>6035</v>
      </c>
      <c r="AL266" s="13">
        <f t="shared" si="368"/>
        <v>0</v>
      </c>
      <c r="AM266" s="13">
        <f t="shared" si="368"/>
        <v>0</v>
      </c>
      <c r="AN266" s="13">
        <f t="shared" si="368"/>
        <v>0</v>
      </c>
      <c r="AO266" s="13">
        <f t="shared" si="368"/>
        <v>0</v>
      </c>
      <c r="AP266" s="13">
        <f t="shared" si="368"/>
        <v>0</v>
      </c>
      <c r="AQ266" s="13">
        <f t="shared" si="368"/>
        <v>6035</v>
      </c>
      <c r="AR266" s="13">
        <f t="shared" si="368"/>
        <v>0</v>
      </c>
      <c r="AS266" s="13">
        <f t="shared" si="368"/>
        <v>0</v>
      </c>
      <c r="AT266" s="13">
        <f t="shared" si="368"/>
        <v>0</v>
      </c>
      <c r="AU266" s="13">
        <f t="shared" si="368"/>
        <v>0</v>
      </c>
      <c r="AV266" s="13">
        <f t="shared" si="368"/>
        <v>0</v>
      </c>
      <c r="AW266" s="13">
        <f t="shared" si="368"/>
        <v>6035</v>
      </c>
      <c r="AX266" s="13">
        <f t="shared" si="368"/>
        <v>0</v>
      </c>
      <c r="AY266" s="13">
        <f t="shared" si="368"/>
        <v>0</v>
      </c>
      <c r="AZ266" s="13">
        <f t="shared" ref="AY266:BH269" si="369">AZ267</f>
        <v>0</v>
      </c>
      <c r="BA266" s="13">
        <f t="shared" si="369"/>
        <v>0</v>
      </c>
      <c r="BB266" s="13">
        <f t="shared" si="369"/>
        <v>0</v>
      </c>
      <c r="BC266" s="13">
        <f t="shared" si="369"/>
        <v>847</v>
      </c>
      <c r="BD266" s="13">
        <f t="shared" si="369"/>
        <v>0</v>
      </c>
      <c r="BE266" s="13">
        <f t="shared" si="369"/>
        <v>335945</v>
      </c>
      <c r="BF266" s="13">
        <f t="shared" si="369"/>
        <v>0</v>
      </c>
      <c r="BG266" s="13">
        <f t="shared" si="369"/>
        <v>365591</v>
      </c>
      <c r="BH266" s="13">
        <f t="shared" si="369"/>
        <v>0</v>
      </c>
    </row>
    <row r="267" spans="1:60" x14ac:dyDescent="0.25">
      <c r="A267" s="21" t="s">
        <v>11</v>
      </c>
      <c r="B267" s="22">
        <v>920</v>
      </c>
      <c r="C267" s="20" t="s">
        <v>44</v>
      </c>
      <c r="D267" s="20" t="s">
        <v>33</v>
      </c>
      <c r="E267" s="20" t="s">
        <v>26</v>
      </c>
      <c r="F267" s="20"/>
      <c r="G267" s="13">
        <f t="shared" si="366"/>
        <v>6035</v>
      </c>
      <c r="H267" s="13">
        <f t="shared" si="366"/>
        <v>0</v>
      </c>
      <c r="I267" s="13">
        <f t="shared" si="366"/>
        <v>0</v>
      </c>
      <c r="J267" s="13">
        <f t="shared" si="366"/>
        <v>0</v>
      </c>
      <c r="K267" s="13">
        <f t="shared" si="366"/>
        <v>0</v>
      </c>
      <c r="L267" s="13">
        <f t="shared" si="366"/>
        <v>0</v>
      </c>
      <c r="M267" s="13">
        <f t="shared" si="366"/>
        <v>6035</v>
      </c>
      <c r="N267" s="13">
        <f t="shared" si="366"/>
        <v>0</v>
      </c>
      <c r="O267" s="13">
        <f t="shared" si="366"/>
        <v>0</v>
      </c>
      <c r="P267" s="13">
        <f t="shared" si="366"/>
        <v>0</v>
      </c>
      <c r="Q267" s="13">
        <f t="shared" si="366"/>
        <v>0</v>
      </c>
      <c r="R267" s="13">
        <f t="shared" si="366"/>
        <v>0</v>
      </c>
      <c r="S267" s="13">
        <f t="shared" si="366"/>
        <v>6035</v>
      </c>
      <c r="T267" s="13">
        <f t="shared" si="366"/>
        <v>0</v>
      </c>
      <c r="U267" s="13">
        <f t="shared" si="367"/>
        <v>0</v>
      </c>
      <c r="V267" s="13">
        <f t="shared" si="367"/>
        <v>0</v>
      </c>
      <c r="W267" s="13">
        <f t="shared" si="367"/>
        <v>0</v>
      </c>
      <c r="X267" s="13">
        <f t="shared" si="367"/>
        <v>0</v>
      </c>
      <c r="Y267" s="13">
        <f t="shared" si="367"/>
        <v>6035</v>
      </c>
      <c r="Z267" s="13">
        <f t="shared" si="367"/>
        <v>0</v>
      </c>
      <c r="AA267" s="13">
        <f t="shared" si="367"/>
        <v>0</v>
      </c>
      <c r="AB267" s="13">
        <f t="shared" si="367"/>
        <v>0</v>
      </c>
      <c r="AC267" s="13">
        <f t="shared" si="367"/>
        <v>0</v>
      </c>
      <c r="AD267" s="13">
        <f t="shared" si="367"/>
        <v>0</v>
      </c>
      <c r="AE267" s="13">
        <f t="shared" si="367"/>
        <v>6035</v>
      </c>
      <c r="AF267" s="13">
        <f t="shared" si="367"/>
        <v>0</v>
      </c>
      <c r="AG267" s="13">
        <f t="shared" si="368"/>
        <v>0</v>
      </c>
      <c r="AH267" s="13">
        <f t="shared" si="368"/>
        <v>0</v>
      </c>
      <c r="AI267" s="13">
        <f t="shared" si="368"/>
        <v>0</v>
      </c>
      <c r="AJ267" s="13">
        <f t="shared" si="368"/>
        <v>0</v>
      </c>
      <c r="AK267" s="13">
        <f t="shared" si="368"/>
        <v>6035</v>
      </c>
      <c r="AL267" s="13">
        <f t="shared" si="368"/>
        <v>0</v>
      </c>
      <c r="AM267" s="13">
        <f t="shared" si="368"/>
        <v>0</v>
      </c>
      <c r="AN267" s="13">
        <f t="shared" si="368"/>
        <v>0</v>
      </c>
      <c r="AO267" s="13">
        <f t="shared" si="368"/>
        <v>0</v>
      </c>
      <c r="AP267" s="13">
        <f t="shared" si="368"/>
        <v>0</v>
      </c>
      <c r="AQ267" s="13">
        <f t="shared" si="368"/>
        <v>6035</v>
      </c>
      <c r="AR267" s="13">
        <f t="shared" si="368"/>
        <v>0</v>
      </c>
      <c r="AS267" s="13">
        <f t="shared" si="368"/>
        <v>0</v>
      </c>
      <c r="AT267" s="13">
        <f t="shared" si="368"/>
        <v>0</v>
      </c>
      <c r="AU267" s="13">
        <f t="shared" si="368"/>
        <v>0</v>
      </c>
      <c r="AV267" s="13">
        <f t="shared" si="368"/>
        <v>0</v>
      </c>
      <c r="AW267" s="13">
        <f t="shared" si="368"/>
        <v>6035</v>
      </c>
      <c r="AX267" s="13">
        <f t="shared" si="368"/>
        <v>0</v>
      </c>
      <c r="AY267" s="13">
        <f t="shared" si="369"/>
        <v>0</v>
      </c>
      <c r="AZ267" s="13">
        <f t="shared" si="369"/>
        <v>0</v>
      </c>
      <c r="BA267" s="13">
        <f t="shared" si="369"/>
        <v>0</v>
      </c>
      <c r="BB267" s="13">
        <f t="shared" si="369"/>
        <v>0</v>
      </c>
      <c r="BC267" s="13">
        <f t="shared" si="369"/>
        <v>847</v>
      </c>
      <c r="BD267" s="13">
        <f t="shared" si="369"/>
        <v>0</v>
      </c>
      <c r="BE267" s="13">
        <f t="shared" si="369"/>
        <v>335945</v>
      </c>
      <c r="BF267" s="13">
        <f t="shared" si="369"/>
        <v>0</v>
      </c>
      <c r="BG267" s="13">
        <f t="shared" si="369"/>
        <v>365591</v>
      </c>
      <c r="BH267" s="13">
        <f t="shared" si="369"/>
        <v>0</v>
      </c>
    </row>
    <row r="268" spans="1:60" x14ac:dyDescent="0.25">
      <c r="A268" s="21" t="s">
        <v>62</v>
      </c>
      <c r="B268" s="22">
        <v>920</v>
      </c>
      <c r="C268" s="20" t="s">
        <v>44</v>
      </c>
      <c r="D268" s="20" t="s">
        <v>33</v>
      </c>
      <c r="E268" s="20" t="s">
        <v>94</v>
      </c>
      <c r="F268" s="20"/>
      <c r="G268" s="13">
        <f t="shared" si="366"/>
        <v>6035</v>
      </c>
      <c r="H268" s="13">
        <f t="shared" si="366"/>
        <v>0</v>
      </c>
      <c r="I268" s="13">
        <f t="shared" si="366"/>
        <v>0</v>
      </c>
      <c r="J268" s="13">
        <f t="shared" si="366"/>
        <v>0</v>
      </c>
      <c r="K268" s="13">
        <f t="shared" si="366"/>
        <v>0</v>
      </c>
      <c r="L268" s="13">
        <f t="shared" si="366"/>
        <v>0</v>
      </c>
      <c r="M268" s="13">
        <f t="shared" si="366"/>
        <v>6035</v>
      </c>
      <c r="N268" s="13">
        <f t="shared" si="366"/>
        <v>0</v>
      </c>
      <c r="O268" s="13">
        <f t="shared" si="366"/>
        <v>0</v>
      </c>
      <c r="P268" s="13">
        <f t="shared" si="366"/>
        <v>0</v>
      </c>
      <c r="Q268" s="13">
        <f t="shared" si="366"/>
        <v>0</v>
      </c>
      <c r="R268" s="13">
        <f t="shared" si="366"/>
        <v>0</v>
      </c>
      <c r="S268" s="13">
        <f t="shared" si="366"/>
        <v>6035</v>
      </c>
      <c r="T268" s="13">
        <f t="shared" si="366"/>
        <v>0</v>
      </c>
      <c r="U268" s="13">
        <f t="shared" si="367"/>
        <v>0</v>
      </c>
      <c r="V268" s="13">
        <f t="shared" si="367"/>
        <v>0</v>
      </c>
      <c r="W268" s="13">
        <f t="shared" si="367"/>
        <v>0</v>
      </c>
      <c r="X268" s="13">
        <f t="shared" si="367"/>
        <v>0</v>
      </c>
      <c r="Y268" s="13">
        <f t="shared" si="367"/>
        <v>6035</v>
      </c>
      <c r="Z268" s="13">
        <f t="shared" si="367"/>
        <v>0</v>
      </c>
      <c r="AA268" s="13">
        <f t="shared" si="367"/>
        <v>0</v>
      </c>
      <c r="AB268" s="13">
        <f t="shared" si="367"/>
        <v>0</v>
      </c>
      <c r="AC268" s="13">
        <f t="shared" si="367"/>
        <v>0</v>
      </c>
      <c r="AD268" s="13">
        <f t="shared" si="367"/>
        <v>0</v>
      </c>
      <c r="AE268" s="13">
        <f t="shared" si="367"/>
        <v>6035</v>
      </c>
      <c r="AF268" s="13">
        <f t="shared" si="367"/>
        <v>0</v>
      </c>
      <c r="AG268" s="13">
        <f t="shared" si="368"/>
        <v>0</v>
      </c>
      <c r="AH268" s="13">
        <f t="shared" si="368"/>
        <v>0</v>
      </c>
      <c r="AI268" s="13">
        <f t="shared" si="368"/>
        <v>0</v>
      </c>
      <c r="AJ268" s="13">
        <f t="shared" si="368"/>
        <v>0</v>
      </c>
      <c r="AK268" s="13">
        <f t="shared" si="368"/>
        <v>6035</v>
      </c>
      <c r="AL268" s="13">
        <f t="shared" si="368"/>
        <v>0</v>
      </c>
      <c r="AM268" s="13">
        <f t="shared" si="368"/>
        <v>0</v>
      </c>
      <c r="AN268" s="13">
        <f t="shared" si="368"/>
        <v>0</v>
      </c>
      <c r="AO268" s="13">
        <f t="shared" si="368"/>
        <v>0</v>
      </c>
      <c r="AP268" s="13">
        <f t="shared" si="368"/>
        <v>0</v>
      </c>
      <c r="AQ268" s="13">
        <f t="shared" si="368"/>
        <v>6035</v>
      </c>
      <c r="AR268" s="13">
        <f t="shared" si="368"/>
        <v>0</v>
      </c>
      <c r="AS268" s="13">
        <f t="shared" si="368"/>
        <v>0</v>
      </c>
      <c r="AT268" s="13">
        <f t="shared" si="368"/>
        <v>0</v>
      </c>
      <c r="AU268" s="13">
        <f t="shared" si="368"/>
        <v>0</v>
      </c>
      <c r="AV268" s="13">
        <f t="shared" si="368"/>
        <v>0</v>
      </c>
      <c r="AW268" s="13">
        <f t="shared" si="368"/>
        <v>6035</v>
      </c>
      <c r="AX268" s="13">
        <f t="shared" si="368"/>
        <v>0</v>
      </c>
      <c r="AY268" s="13">
        <f t="shared" si="369"/>
        <v>0</v>
      </c>
      <c r="AZ268" s="13">
        <f t="shared" si="369"/>
        <v>0</v>
      </c>
      <c r="BA268" s="13">
        <f t="shared" si="369"/>
        <v>0</v>
      </c>
      <c r="BB268" s="13">
        <f t="shared" si="369"/>
        <v>0</v>
      </c>
      <c r="BC268" s="13">
        <f t="shared" si="369"/>
        <v>847</v>
      </c>
      <c r="BD268" s="13">
        <f t="shared" si="369"/>
        <v>0</v>
      </c>
      <c r="BE268" s="13">
        <f t="shared" si="369"/>
        <v>335945</v>
      </c>
      <c r="BF268" s="13">
        <f t="shared" si="369"/>
        <v>0</v>
      </c>
      <c r="BG268" s="13">
        <f t="shared" si="369"/>
        <v>365591</v>
      </c>
      <c r="BH268" s="13">
        <f t="shared" si="369"/>
        <v>0</v>
      </c>
    </row>
    <row r="269" spans="1:60" ht="33" x14ac:dyDescent="0.25">
      <c r="A269" s="21" t="s">
        <v>52</v>
      </c>
      <c r="B269" s="22">
        <v>920</v>
      </c>
      <c r="C269" s="20" t="s">
        <v>44</v>
      </c>
      <c r="D269" s="20" t="s">
        <v>33</v>
      </c>
      <c r="E269" s="20" t="s">
        <v>94</v>
      </c>
      <c r="F269" s="20" t="s">
        <v>15</v>
      </c>
      <c r="G269" s="13">
        <f t="shared" si="366"/>
        <v>6035</v>
      </c>
      <c r="H269" s="13">
        <f t="shared" si="366"/>
        <v>0</v>
      </c>
      <c r="I269" s="13">
        <f t="shared" si="366"/>
        <v>0</v>
      </c>
      <c r="J269" s="13">
        <f t="shared" si="366"/>
        <v>0</v>
      </c>
      <c r="K269" s="13">
        <f t="shared" si="366"/>
        <v>0</v>
      </c>
      <c r="L269" s="13">
        <f t="shared" si="366"/>
        <v>0</v>
      </c>
      <c r="M269" s="13">
        <f t="shared" si="366"/>
        <v>6035</v>
      </c>
      <c r="N269" s="13">
        <f t="shared" si="366"/>
        <v>0</v>
      </c>
      <c r="O269" s="13">
        <f t="shared" si="366"/>
        <v>0</v>
      </c>
      <c r="P269" s="13">
        <f t="shared" si="366"/>
        <v>0</v>
      </c>
      <c r="Q269" s="13">
        <f t="shared" si="366"/>
        <v>0</v>
      </c>
      <c r="R269" s="13">
        <f t="shared" si="366"/>
        <v>0</v>
      </c>
      <c r="S269" s="13">
        <f t="shared" si="366"/>
        <v>6035</v>
      </c>
      <c r="T269" s="13">
        <f t="shared" si="366"/>
        <v>0</v>
      </c>
      <c r="U269" s="13">
        <f t="shared" si="367"/>
        <v>0</v>
      </c>
      <c r="V269" s="13">
        <f t="shared" si="367"/>
        <v>0</v>
      </c>
      <c r="W269" s="13">
        <f t="shared" si="367"/>
        <v>0</v>
      </c>
      <c r="X269" s="13">
        <f t="shared" si="367"/>
        <v>0</v>
      </c>
      <c r="Y269" s="13">
        <f t="shared" si="367"/>
        <v>6035</v>
      </c>
      <c r="Z269" s="13">
        <f t="shared" si="367"/>
        <v>0</v>
      </c>
      <c r="AA269" s="13">
        <f t="shared" si="367"/>
        <v>0</v>
      </c>
      <c r="AB269" s="13">
        <f t="shared" si="367"/>
        <v>0</v>
      </c>
      <c r="AC269" s="13">
        <f t="shared" si="367"/>
        <v>0</v>
      </c>
      <c r="AD269" s="13">
        <f t="shared" si="367"/>
        <v>0</v>
      </c>
      <c r="AE269" s="13">
        <f t="shared" si="367"/>
        <v>6035</v>
      </c>
      <c r="AF269" s="13">
        <f t="shared" si="367"/>
        <v>0</v>
      </c>
      <c r="AG269" s="13">
        <f t="shared" si="368"/>
        <v>0</v>
      </c>
      <c r="AH269" s="13">
        <f t="shared" si="368"/>
        <v>0</v>
      </c>
      <c r="AI269" s="13">
        <f t="shared" si="368"/>
        <v>0</v>
      </c>
      <c r="AJ269" s="13">
        <f t="shared" si="368"/>
        <v>0</v>
      </c>
      <c r="AK269" s="13">
        <f t="shared" si="368"/>
        <v>6035</v>
      </c>
      <c r="AL269" s="13">
        <f t="shared" si="368"/>
        <v>0</v>
      </c>
      <c r="AM269" s="13">
        <f t="shared" si="368"/>
        <v>0</v>
      </c>
      <c r="AN269" s="13">
        <f t="shared" si="368"/>
        <v>0</v>
      </c>
      <c r="AO269" s="13">
        <f t="shared" si="368"/>
        <v>0</v>
      </c>
      <c r="AP269" s="13">
        <f t="shared" si="368"/>
        <v>0</v>
      </c>
      <c r="AQ269" s="13">
        <f t="shared" si="368"/>
        <v>6035</v>
      </c>
      <c r="AR269" s="13">
        <f t="shared" si="368"/>
        <v>0</v>
      </c>
      <c r="AS269" s="13">
        <f t="shared" si="368"/>
        <v>0</v>
      </c>
      <c r="AT269" s="13">
        <f t="shared" si="368"/>
        <v>0</v>
      </c>
      <c r="AU269" s="13">
        <f t="shared" si="368"/>
        <v>0</v>
      </c>
      <c r="AV269" s="13">
        <f t="shared" si="368"/>
        <v>0</v>
      </c>
      <c r="AW269" s="13">
        <f t="shared" si="368"/>
        <v>6035</v>
      </c>
      <c r="AX269" s="13">
        <f t="shared" si="368"/>
        <v>0</v>
      </c>
      <c r="AY269" s="13">
        <f t="shared" si="369"/>
        <v>0</v>
      </c>
      <c r="AZ269" s="13">
        <f t="shared" si="369"/>
        <v>0</v>
      </c>
      <c r="BA269" s="13">
        <f t="shared" si="369"/>
        <v>0</v>
      </c>
      <c r="BB269" s="13">
        <f t="shared" si="369"/>
        <v>0</v>
      </c>
      <c r="BC269" s="13">
        <f t="shared" si="369"/>
        <v>847</v>
      </c>
      <c r="BD269" s="13">
        <f t="shared" si="369"/>
        <v>0</v>
      </c>
      <c r="BE269" s="13">
        <f t="shared" si="369"/>
        <v>335945</v>
      </c>
      <c r="BF269" s="13">
        <f t="shared" si="369"/>
        <v>0</v>
      </c>
      <c r="BG269" s="13">
        <f t="shared" si="369"/>
        <v>365591</v>
      </c>
      <c r="BH269" s="13">
        <f t="shared" si="369"/>
        <v>0</v>
      </c>
    </row>
    <row r="270" spans="1:60" ht="33" x14ac:dyDescent="0.25">
      <c r="A270" s="21" t="s">
        <v>18</v>
      </c>
      <c r="B270" s="22">
        <v>920</v>
      </c>
      <c r="C270" s="20" t="s">
        <v>44</v>
      </c>
      <c r="D270" s="20" t="s">
        <v>33</v>
      </c>
      <c r="E270" s="20" t="s">
        <v>94</v>
      </c>
      <c r="F270" s="20" t="s">
        <v>19</v>
      </c>
      <c r="G270" s="14">
        <v>6035</v>
      </c>
      <c r="H270" s="14"/>
      <c r="I270" s="14"/>
      <c r="J270" s="14"/>
      <c r="K270" s="14"/>
      <c r="L270" s="14"/>
      <c r="M270" s="14">
        <f>G270+I270+J270+K270+L270</f>
        <v>6035</v>
      </c>
      <c r="N270" s="14">
        <f>H270+L270</f>
        <v>0</v>
      </c>
      <c r="O270" s="14"/>
      <c r="P270" s="14"/>
      <c r="Q270" s="14"/>
      <c r="R270" s="14"/>
      <c r="S270" s="14">
        <f>M270+O270+P270+Q270+R270</f>
        <v>6035</v>
      </c>
      <c r="T270" s="14">
        <f>N270+R270</f>
        <v>0</v>
      </c>
      <c r="U270" s="14"/>
      <c r="V270" s="14"/>
      <c r="W270" s="14"/>
      <c r="X270" s="14"/>
      <c r="Y270" s="14">
        <f>S270+U270+V270+W270+X270</f>
        <v>6035</v>
      </c>
      <c r="Z270" s="14">
        <f>T270+X270</f>
        <v>0</v>
      </c>
      <c r="AA270" s="14"/>
      <c r="AB270" s="14"/>
      <c r="AC270" s="14"/>
      <c r="AD270" s="14"/>
      <c r="AE270" s="14">
        <f>Y270+AA270+AB270+AC270+AD270</f>
        <v>6035</v>
      </c>
      <c r="AF270" s="14">
        <f>Z270+AD270</f>
        <v>0</v>
      </c>
      <c r="AG270" s="14"/>
      <c r="AH270" s="14"/>
      <c r="AI270" s="14"/>
      <c r="AJ270" s="14"/>
      <c r="AK270" s="14">
        <f>AE270+AG270+AH270+AI270+AJ270</f>
        <v>6035</v>
      </c>
      <c r="AL270" s="14">
        <f>AF270+AJ270</f>
        <v>0</v>
      </c>
      <c r="AM270" s="14"/>
      <c r="AN270" s="14"/>
      <c r="AO270" s="14"/>
      <c r="AP270" s="14"/>
      <c r="AQ270" s="14">
        <f>AK270+AM270+AN270+AO270+AP270</f>
        <v>6035</v>
      </c>
      <c r="AR270" s="14">
        <f>AL270+AP270</f>
        <v>0</v>
      </c>
      <c r="AS270" s="14"/>
      <c r="AT270" s="14"/>
      <c r="AU270" s="14"/>
      <c r="AV270" s="14"/>
      <c r="AW270" s="14">
        <f>AQ270+AS270+AT270+AU270+AV270</f>
        <v>6035</v>
      </c>
      <c r="AX270" s="14">
        <f>AR270+AV270</f>
        <v>0</v>
      </c>
      <c r="AY270" s="14"/>
      <c r="AZ270" s="14"/>
      <c r="BA270" s="14"/>
      <c r="BB270" s="14"/>
      <c r="BC270" s="14">
        <v>847</v>
      </c>
      <c r="BD270" s="14">
        <f>AX270+BB270</f>
        <v>0</v>
      </c>
      <c r="BE270" s="14">
        <v>335945</v>
      </c>
      <c r="BF270" s="14">
        <f>AZ270+BD270</f>
        <v>0</v>
      </c>
      <c r="BG270" s="14">
        <v>365591</v>
      </c>
      <c r="BH270" s="14">
        <f>BB270+BF270</f>
        <v>0</v>
      </c>
    </row>
    <row r="271" spans="1:60" hidden="1" x14ac:dyDescent="0.25">
      <c r="A271" s="21" t="s">
        <v>28</v>
      </c>
      <c r="B271" s="22">
        <v>920</v>
      </c>
      <c r="C271" s="20" t="s">
        <v>44</v>
      </c>
      <c r="D271" s="20" t="s">
        <v>33</v>
      </c>
      <c r="E271" s="20" t="s">
        <v>94</v>
      </c>
      <c r="F271" s="20" t="s">
        <v>29</v>
      </c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</row>
    <row r="272" spans="1:60" ht="23.25" hidden="1" customHeight="1" x14ac:dyDescent="0.25">
      <c r="A272" s="40" t="s">
        <v>30</v>
      </c>
      <c r="B272" s="22">
        <v>920</v>
      </c>
      <c r="C272" s="20" t="s">
        <v>44</v>
      </c>
      <c r="D272" s="20" t="s">
        <v>33</v>
      </c>
      <c r="E272" s="20" t="s">
        <v>94</v>
      </c>
      <c r="F272" s="20" t="s">
        <v>31</v>
      </c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</row>
    <row r="273" spans="1:60" ht="28.5" customHeight="1" x14ac:dyDescent="0.25">
      <c r="A273" s="40" t="s">
        <v>38</v>
      </c>
      <c r="B273" s="22">
        <v>920</v>
      </c>
      <c r="C273" s="20" t="s">
        <v>44</v>
      </c>
      <c r="D273" s="20" t="s">
        <v>33</v>
      </c>
      <c r="E273" s="20" t="s">
        <v>209</v>
      </c>
      <c r="F273" s="19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47">
        <f>BE274</f>
        <v>49264</v>
      </c>
      <c r="BF273" s="15"/>
      <c r="BG273" s="47">
        <f>BG274</f>
        <v>49459</v>
      </c>
      <c r="BH273" s="15"/>
    </row>
    <row r="274" spans="1:60" ht="33" x14ac:dyDescent="0.25">
      <c r="A274" s="21" t="s">
        <v>206</v>
      </c>
      <c r="B274" s="22">
        <v>920</v>
      </c>
      <c r="C274" s="20" t="s">
        <v>44</v>
      </c>
      <c r="D274" s="20" t="s">
        <v>33</v>
      </c>
      <c r="E274" s="20" t="s">
        <v>214</v>
      </c>
      <c r="F274" s="19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47">
        <f>BE275+BE277+BE279</f>
        <v>49264</v>
      </c>
      <c r="BF274" s="15"/>
      <c r="BG274" s="47">
        <f>BG275+BG277+BG279</f>
        <v>49459</v>
      </c>
      <c r="BH274" s="15"/>
    </row>
    <row r="275" spans="1:60" ht="66" x14ac:dyDescent="0.25">
      <c r="A275" s="21" t="s">
        <v>108</v>
      </c>
      <c r="B275" s="22">
        <v>920</v>
      </c>
      <c r="C275" s="20" t="s">
        <v>44</v>
      </c>
      <c r="D275" s="20" t="s">
        <v>33</v>
      </c>
      <c r="E275" s="20" t="s">
        <v>214</v>
      </c>
      <c r="F275" s="20" t="s">
        <v>34</v>
      </c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47">
        <f>BE276</f>
        <v>4705</v>
      </c>
      <c r="BF275" s="15"/>
      <c r="BG275" s="47">
        <f>BG276</f>
        <v>4705</v>
      </c>
      <c r="BH275" s="15"/>
    </row>
    <row r="276" spans="1:60" ht="18.75" x14ac:dyDescent="0.25">
      <c r="A276" s="21" t="s">
        <v>35</v>
      </c>
      <c r="B276" s="22">
        <v>920</v>
      </c>
      <c r="C276" s="20" t="s">
        <v>44</v>
      </c>
      <c r="D276" s="20" t="s">
        <v>33</v>
      </c>
      <c r="E276" s="20" t="s">
        <v>214</v>
      </c>
      <c r="F276" s="20" t="s">
        <v>36</v>
      </c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47">
        <v>4705</v>
      </c>
      <c r="BF276" s="15"/>
      <c r="BG276" s="47">
        <v>4705</v>
      </c>
      <c r="BH276" s="15"/>
    </row>
    <row r="277" spans="1:60" ht="33" x14ac:dyDescent="0.25">
      <c r="A277" s="21" t="s">
        <v>52</v>
      </c>
      <c r="B277" s="22">
        <v>920</v>
      </c>
      <c r="C277" s="20" t="s">
        <v>44</v>
      </c>
      <c r="D277" s="20" t="s">
        <v>33</v>
      </c>
      <c r="E277" s="20" t="s">
        <v>214</v>
      </c>
      <c r="F277" s="20" t="s">
        <v>15</v>
      </c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47">
        <f>BE278</f>
        <v>44355</v>
      </c>
      <c r="BF277" s="15"/>
      <c r="BG277" s="47">
        <f>BG278</f>
        <v>44550</v>
      </c>
      <c r="BH277" s="15"/>
    </row>
    <row r="278" spans="1:60" ht="33" x14ac:dyDescent="0.25">
      <c r="A278" s="21" t="s">
        <v>18</v>
      </c>
      <c r="B278" s="22">
        <v>920</v>
      </c>
      <c r="C278" s="20" t="s">
        <v>44</v>
      </c>
      <c r="D278" s="20" t="s">
        <v>33</v>
      </c>
      <c r="E278" s="20" t="s">
        <v>214</v>
      </c>
      <c r="F278" s="20" t="s">
        <v>19</v>
      </c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47">
        <v>44355</v>
      </c>
      <c r="BF278" s="15"/>
      <c r="BG278" s="47">
        <v>44550</v>
      </c>
      <c r="BH278" s="15"/>
    </row>
    <row r="279" spans="1:60" ht="18.75" x14ac:dyDescent="0.25">
      <c r="A279" s="21" t="s">
        <v>28</v>
      </c>
      <c r="B279" s="22">
        <v>920</v>
      </c>
      <c r="C279" s="20" t="s">
        <v>44</v>
      </c>
      <c r="D279" s="20" t="s">
        <v>33</v>
      </c>
      <c r="E279" s="20" t="s">
        <v>214</v>
      </c>
      <c r="F279" s="20" t="s">
        <v>29</v>
      </c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47">
        <f>BE280</f>
        <v>204</v>
      </c>
      <c r="BF279" s="15"/>
      <c r="BG279" s="47">
        <f>BG280</f>
        <v>204</v>
      </c>
      <c r="BH279" s="15"/>
    </row>
    <row r="280" spans="1:60" ht="15.75" customHeight="1" x14ac:dyDescent="0.25">
      <c r="A280" s="40" t="s">
        <v>30</v>
      </c>
      <c r="B280" s="22">
        <v>920</v>
      </c>
      <c r="C280" s="20" t="s">
        <v>44</v>
      </c>
      <c r="D280" s="20" t="s">
        <v>33</v>
      </c>
      <c r="E280" s="20" t="s">
        <v>214</v>
      </c>
      <c r="F280" s="20" t="s">
        <v>31</v>
      </c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>
        <v>0</v>
      </c>
      <c r="BD280" s="15"/>
      <c r="BE280" s="47">
        <v>204</v>
      </c>
      <c r="BF280" s="15"/>
      <c r="BG280" s="47">
        <v>204</v>
      </c>
      <c r="BH280" s="15"/>
    </row>
    <row r="281" spans="1:60" ht="18.75" hidden="1" customHeight="1" x14ac:dyDescent="0.25">
      <c r="A281" s="21" t="s">
        <v>28</v>
      </c>
      <c r="B281" s="22">
        <v>920</v>
      </c>
      <c r="C281" s="20" t="s">
        <v>44</v>
      </c>
      <c r="D281" s="20" t="s">
        <v>33</v>
      </c>
      <c r="E281" s="20" t="s">
        <v>217</v>
      </c>
      <c r="F281" s="20" t="s">
        <v>29</v>
      </c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  <c r="BB281" s="15"/>
      <c r="BC281" s="15"/>
      <c r="BD281" s="15"/>
      <c r="BE281" s="47">
        <f>BE282</f>
        <v>0</v>
      </c>
      <c r="BF281" s="15"/>
      <c r="BG281" s="47">
        <f>BG282</f>
        <v>0</v>
      </c>
      <c r="BH281" s="15"/>
    </row>
    <row r="282" spans="1:60" ht="50.25" hidden="1" customHeight="1" x14ac:dyDescent="0.25">
      <c r="A282" s="21" t="s">
        <v>107</v>
      </c>
      <c r="B282" s="22">
        <v>920</v>
      </c>
      <c r="C282" s="20" t="s">
        <v>44</v>
      </c>
      <c r="D282" s="20" t="s">
        <v>33</v>
      </c>
      <c r="E282" s="20" t="s">
        <v>217</v>
      </c>
      <c r="F282" s="20" t="s">
        <v>53</v>
      </c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4">
        <v>0</v>
      </c>
      <c r="BD282" s="14">
        <v>0</v>
      </c>
      <c r="BE282" s="47">
        <v>0</v>
      </c>
      <c r="BF282" s="15"/>
      <c r="BG282" s="47">
        <v>0</v>
      </c>
      <c r="BH282" s="15"/>
    </row>
    <row r="283" spans="1:60" ht="36" hidden="1" customHeight="1" x14ac:dyDescent="0.25">
      <c r="A283" s="21" t="s">
        <v>52</v>
      </c>
      <c r="B283" s="22">
        <v>920</v>
      </c>
      <c r="C283" s="20" t="s">
        <v>44</v>
      </c>
      <c r="D283" s="20" t="s">
        <v>33</v>
      </c>
      <c r="E283" s="20" t="s">
        <v>218</v>
      </c>
      <c r="F283" s="20" t="s">
        <v>15</v>
      </c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4">
        <f t="shared" ref="BC283:BD283" si="370">BC284</f>
        <v>0</v>
      </c>
      <c r="BD283" s="14">
        <f t="shared" si="370"/>
        <v>0</v>
      </c>
      <c r="BE283" s="47">
        <f>BE284</f>
        <v>0</v>
      </c>
      <c r="BF283" s="15"/>
      <c r="BG283" s="47">
        <f>BG284</f>
        <v>0</v>
      </c>
      <c r="BH283" s="15"/>
    </row>
    <row r="284" spans="1:60" ht="36" hidden="1" customHeight="1" x14ac:dyDescent="0.25">
      <c r="A284" s="21" t="s">
        <v>18</v>
      </c>
      <c r="B284" s="22">
        <v>920</v>
      </c>
      <c r="C284" s="20" t="s">
        <v>44</v>
      </c>
      <c r="D284" s="20" t="s">
        <v>33</v>
      </c>
      <c r="E284" s="20" t="s">
        <v>218</v>
      </c>
      <c r="F284" s="20" t="s">
        <v>19</v>
      </c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4">
        <v>0</v>
      </c>
      <c r="BD284" s="14">
        <v>0</v>
      </c>
      <c r="BE284" s="47">
        <v>0</v>
      </c>
      <c r="BF284" s="15"/>
      <c r="BG284" s="47">
        <v>0</v>
      </c>
      <c r="BH284" s="15"/>
    </row>
    <row r="285" spans="1:60" ht="71.25" hidden="1" customHeight="1" x14ac:dyDescent="0.25">
      <c r="A285" s="21" t="s">
        <v>136</v>
      </c>
      <c r="B285" s="22">
        <v>920</v>
      </c>
      <c r="C285" s="20" t="s">
        <v>44</v>
      </c>
      <c r="D285" s="20" t="s">
        <v>33</v>
      </c>
      <c r="E285" s="20" t="s">
        <v>225</v>
      </c>
      <c r="F285" s="20"/>
      <c r="G285" s="13">
        <f t="shared" ref="G285:V286" si="371">G286</f>
        <v>10154</v>
      </c>
      <c r="H285" s="13">
        <f t="shared" si="371"/>
        <v>0</v>
      </c>
      <c r="I285" s="13">
        <f t="shared" si="371"/>
        <v>0</v>
      </c>
      <c r="J285" s="13">
        <f t="shared" si="371"/>
        <v>0</v>
      </c>
      <c r="K285" s="13">
        <f t="shared" si="371"/>
        <v>0</v>
      </c>
      <c r="L285" s="13">
        <f t="shared" si="371"/>
        <v>0</v>
      </c>
      <c r="M285" s="13">
        <f t="shared" si="371"/>
        <v>10154</v>
      </c>
      <c r="N285" s="13">
        <f t="shared" si="371"/>
        <v>0</v>
      </c>
      <c r="O285" s="13">
        <f t="shared" si="371"/>
        <v>0</v>
      </c>
      <c r="P285" s="13">
        <f t="shared" si="371"/>
        <v>0</v>
      </c>
      <c r="Q285" s="13">
        <f t="shared" si="371"/>
        <v>0</v>
      </c>
      <c r="R285" s="13">
        <f t="shared" si="371"/>
        <v>0</v>
      </c>
      <c r="S285" s="13">
        <f t="shared" si="371"/>
        <v>10154</v>
      </c>
      <c r="T285" s="13">
        <f t="shared" si="371"/>
        <v>0</v>
      </c>
      <c r="U285" s="13">
        <f t="shared" si="371"/>
        <v>-1215</v>
      </c>
      <c r="V285" s="13">
        <f t="shared" si="371"/>
        <v>0</v>
      </c>
      <c r="W285" s="13">
        <f t="shared" ref="W285:AL286" si="372">W286</f>
        <v>0</v>
      </c>
      <c r="X285" s="13">
        <f t="shared" si="372"/>
        <v>23681</v>
      </c>
      <c r="Y285" s="13">
        <f t="shared" si="372"/>
        <v>32620</v>
      </c>
      <c r="Z285" s="13">
        <f t="shared" si="372"/>
        <v>23681</v>
      </c>
      <c r="AA285" s="13">
        <f t="shared" si="372"/>
        <v>0</v>
      </c>
      <c r="AB285" s="13">
        <f t="shared" si="372"/>
        <v>0</v>
      </c>
      <c r="AC285" s="13">
        <f t="shared" si="372"/>
        <v>0</v>
      </c>
      <c r="AD285" s="13">
        <f t="shared" si="372"/>
        <v>0</v>
      </c>
      <c r="AE285" s="13">
        <f t="shared" si="372"/>
        <v>32620</v>
      </c>
      <c r="AF285" s="13">
        <f t="shared" si="372"/>
        <v>23681</v>
      </c>
      <c r="AG285" s="13">
        <f t="shared" si="372"/>
        <v>0</v>
      </c>
      <c r="AH285" s="13">
        <f t="shared" si="372"/>
        <v>0</v>
      </c>
      <c r="AI285" s="13">
        <f t="shared" si="372"/>
        <v>0</v>
      </c>
      <c r="AJ285" s="13">
        <f t="shared" si="372"/>
        <v>0</v>
      </c>
      <c r="AK285" s="13">
        <f t="shared" si="372"/>
        <v>32620</v>
      </c>
      <c r="AL285" s="13">
        <f t="shared" si="372"/>
        <v>23681</v>
      </c>
      <c r="AM285" s="13">
        <f t="shared" ref="AM285:BB286" si="373">AM286</f>
        <v>0</v>
      </c>
      <c r="AN285" s="13">
        <f t="shared" si="373"/>
        <v>0</v>
      </c>
      <c r="AO285" s="13">
        <f t="shared" si="373"/>
        <v>0</v>
      </c>
      <c r="AP285" s="13">
        <f t="shared" si="373"/>
        <v>0</v>
      </c>
      <c r="AQ285" s="13">
        <f t="shared" si="373"/>
        <v>32620</v>
      </c>
      <c r="AR285" s="13">
        <f t="shared" si="373"/>
        <v>23681</v>
      </c>
      <c r="AS285" s="13">
        <f t="shared" si="373"/>
        <v>0</v>
      </c>
      <c r="AT285" s="13">
        <f t="shared" si="373"/>
        <v>422</v>
      </c>
      <c r="AU285" s="13">
        <f t="shared" si="373"/>
        <v>0</v>
      </c>
      <c r="AV285" s="13">
        <f t="shared" si="373"/>
        <v>5188</v>
      </c>
      <c r="AW285" s="13">
        <f t="shared" si="373"/>
        <v>38230</v>
      </c>
      <c r="AX285" s="13">
        <f t="shared" si="373"/>
        <v>28869</v>
      </c>
      <c r="AY285" s="13">
        <f t="shared" si="373"/>
        <v>0</v>
      </c>
      <c r="AZ285" s="13">
        <f t="shared" si="373"/>
        <v>0</v>
      </c>
      <c r="BA285" s="13">
        <f t="shared" si="373"/>
        <v>0</v>
      </c>
      <c r="BB285" s="13">
        <f t="shared" si="373"/>
        <v>0</v>
      </c>
      <c r="BC285" s="13"/>
      <c r="BD285" s="13"/>
      <c r="BE285" s="47">
        <f>BE286</f>
        <v>0</v>
      </c>
      <c r="BF285" s="15"/>
      <c r="BG285" s="47">
        <f>BG286</f>
        <v>0</v>
      </c>
      <c r="BH285" s="15"/>
    </row>
    <row r="286" spans="1:60" ht="36" hidden="1" customHeight="1" x14ac:dyDescent="0.25">
      <c r="A286" s="21" t="s">
        <v>52</v>
      </c>
      <c r="B286" s="22">
        <v>920</v>
      </c>
      <c r="C286" s="20" t="s">
        <v>44</v>
      </c>
      <c r="D286" s="20" t="s">
        <v>33</v>
      </c>
      <c r="E286" s="20" t="s">
        <v>225</v>
      </c>
      <c r="F286" s="20" t="s">
        <v>15</v>
      </c>
      <c r="G286" s="13">
        <f t="shared" si="371"/>
        <v>10154</v>
      </c>
      <c r="H286" s="13">
        <f t="shared" si="371"/>
        <v>0</v>
      </c>
      <c r="I286" s="13">
        <f t="shared" si="371"/>
        <v>0</v>
      </c>
      <c r="J286" s="13">
        <f t="shared" si="371"/>
        <v>0</v>
      </c>
      <c r="K286" s="13">
        <f t="shared" si="371"/>
        <v>0</v>
      </c>
      <c r="L286" s="13">
        <f t="shared" si="371"/>
        <v>0</v>
      </c>
      <c r="M286" s="13">
        <f t="shared" si="371"/>
        <v>10154</v>
      </c>
      <c r="N286" s="13">
        <f t="shared" si="371"/>
        <v>0</v>
      </c>
      <c r="O286" s="13">
        <f t="shared" si="371"/>
        <v>0</v>
      </c>
      <c r="P286" s="13">
        <f t="shared" si="371"/>
        <v>0</v>
      </c>
      <c r="Q286" s="13">
        <f t="shared" si="371"/>
        <v>0</v>
      </c>
      <c r="R286" s="13">
        <f t="shared" si="371"/>
        <v>0</v>
      </c>
      <c r="S286" s="13">
        <f t="shared" si="371"/>
        <v>10154</v>
      </c>
      <c r="T286" s="13">
        <f t="shared" si="371"/>
        <v>0</v>
      </c>
      <c r="U286" s="13">
        <f t="shared" si="371"/>
        <v>-1215</v>
      </c>
      <c r="V286" s="13">
        <f t="shared" si="371"/>
        <v>0</v>
      </c>
      <c r="W286" s="13">
        <f t="shared" si="372"/>
        <v>0</v>
      </c>
      <c r="X286" s="13">
        <f t="shared" si="372"/>
        <v>23681</v>
      </c>
      <c r="Y286" s="13">
        <f t="shared" si="372"/>
        <v>32620</v>
      </c>
      <c r="Z286" s="13">
        <f t="shared" si="372"/>
        <v>23681</v>
      </c>
      <c r="AA286" s="13">
        <f t="shared" si="372"/>
        <v>0</v>
      </c>
      <c r="AB286" s="13">
        <f t="shared" si="372"/>
        <v>0</v>
      </c>
      <c r="AC286" s="13">
        <f t="shared" si="372"/>
        <v>0</v>
      </c>
      <c r="AD286" s="13">
        <f t="shared" si="372"/>
        <v>0</v>
      </c>
      <c r="AE286" s="13">
        <f t="shared" si="372"/>
        <v>32620</v>
      </c>
      <c r="AF286" s="13">
        <f t="shared" si="372"/>
        <v>23681</v>
      </c>
      <c r="AG286" s="13">
        <f t="shared" si="372"/>
        <v>0</v>
      </c>
      <c r="AH286" s="13">
        <f t="shared" si="372"/>
        <v>0</v>
      </c>
      <c r="AI286" s="13">
        <f t="shared" si="372"/>
        <v>0</v>
      </c>
      <c r="AJ286" s="13">
        <f t="shared" si="372"/>
        <v>0</v>
      </c>
      <c r="AK286" s="13">
        <f t="shared" si="372"/>
        <v>32620</v>
      </c>
      <c r="AL286" s="13">
        <f t="shared" si="372"/>
        <v>23681</v>
      </c>
      <c r="AM286" s="13">
        <f t="shared" si="373"/>
        <v>0</v>
      </c>
      <c r="AN286" s="13">
        <f t="shared" si="373"/>
        <v>0</v>
      </c>
      <c r="AO286" s="13">
        <f t="shared" si="373"/>
        <v>0</v>
      </c>
      <c r="AP286" s="13">
        <f t="shared" si="373"/>
        <v>0</v>
      </c>
      <c r="AQ286" s="13">
        <f t="shared" si="373"/>
        <v>32620</v>
      </c>
      <c r="AR286" s="13">
        <f t="shared" si="373"/>
        <v>23681</v>
      </c>
      <c r="AS286" s="13">
        <f t="shared" si="373"/>
        <v>0</v>
      </c>
      <c r="AT286" s="13">
        <f t="shared" si="373"/>
        <v>422</v>
      </c>
      <c r="AU286" s="13">
        <f t="shared" si="373"/>
        <v>0</v>
      </c>
      <c r="AV286" s="13">
        <f t="shared" si="373"/>
        <v>5188</v>
      </c>
      <c r="AW286" s="13">
        <f t="shared" si="373"/>
        <v>38230</v>
      </c>
      <c r="AX286" s="13">
        <f t="shared" si="373"/>
        <v>28869</v>
      </c>
      <c r="AY286" s="13">
        <f t="shared" si="373"/>
        <v>0</v>
      </c>
      <c r="AZ286" s="13">
        <f t="shared" si="373"/>
        <v>0</v>
      </c>
      <c r="BA286" s="13">
        <f t="shared" si="373"/>
        <v>0</v>
      </c>
      <c r="BB286" s="13">
        <f t="shared" si="373"/>
        <v>0</v>
      </c>
      <c r="BC286" s="13"/>
      <c r="BD286" s="13"/>
      <c r="BE286" s="47">
        <f>BE287</f>
        <v>0</v>
      </c>
      <c r="BF286" s="15"/>
      <c r="BG286" s="47">
        <f>BG287</f>
        <v>0</v>
      </c>
      <c r="BH286" s="15"/>
    </row>
    <row r="287" spans="1:60" ht="36" hidden="1" customHeight="1" x14ac:dyDescent="0.25">
      <c r="A287" s="21" t="s">
        <v>18</v>
      </c>
      <c r="B287" s="22">
        <v>920</v>
      </c>
      <c r="C287" s="20" t="s">
        <v>44</v>
      </c>
      <c r="D287" s="20" t="s">
        <v>33</v>
      </c>
      <c r="E287" s="20" t="s">
        <v>225</v>
      </c>
      <c r="F287" s="20" t="s">
        <v>19</v>
      </c>
      <c r="G287" s="14">
        <v>10154</v>
      </c>
      <c r="H287" s="14"/>
      <c r="I287" s="14"/>
      <c r="J287" s="14"/>
      <c r="K287" s="14"/>
      <c r="L287" s="14"/>
      <c r="M287" s="14">
        <f>G287+I287+J287+K287+L287</f>
        <v>10154</v>
      </c>
      <c r="N287" s="14">
        <f>H287+L287</f>
        <v>0</v>
      </c>
      <c r="O287" s="14"/>
      <c r="P287" s="14"/>
      <c r="Q287" s="14"/>
      <c r="R287" s="14"/>
      <c r="S287" s="14">
        <f>M287+O287+P287+Q287+R287</f>
        <v>10154</v>
      </c>
      <c r="T287" s="14">
        <f>N287+R287</f>
        <v>0</v>
      </c>
      <c r="U287" s="14">
        <v>-1215</v>
      </c>
      <c r="V287" s="14"/>
      <c r="W287" s="14"/>
      <c r="X287" s="14">
        <v>23681</v>
      </c>
      <c r="Y287" s="14">
        <f>S287+U287+V287+W287+X287</f>
        <v>32620</v>
      </c>
      <c r="Z287" s="14">
        <f>T287+X287</f>
        <v>23681</v>
      </c>
      <c r="AA287" s="14"/>
      <c r="AB287" s="14"/>
      <c r="AC287" s="14"/>
      <c r="AD287" s="14"/>
      <c r="AE287" s="14">
        <f>Y287+AA287+AB287+AC287+AD287</f>
        <v>32620</v>
      </c>
      <c r="AF287" s="14">
        <f>Z287+AD287</f>
        <v>23681</v>
      </c>
      <c r="AG287" s="14"/>
      <c r="AH287" s="14"/>
      <c r="AI287" s="14"/>
      <c r="AJ287" s="14"/>
      <c r="AK287" s="14">
        <f>AE287+AG287+AH287+AI287+AJ287</f>
        <v>32620</v>
      </c>
      <c r="AL287" s="14">
        <f>AF287+AJ287</f>
        <v>23681</v>
      </c>
      <c r="AM287" s="14"/>
      <c r="AN287" s="14"/>
      <c r="AO287" s="14"/>
      <c r="AP287" s="14"/>
      <c r="AQ287" s="14">
        <f>AK287+AM287+AN287+AO287+AP287</f>
        <v>32620</v>
      </c>
      <c r="AR287" s="14">
        <f>AL287+AP287</f>
        <v>23681</v>
      </c>
      <c r="AS287" s="14"/>
      <c r="AT287" s="14">
        <v>422</v>
      </c>
      <c r="AU287" s="14"/>
      <c r="AV287" s="14">
        <v>5188</v>
      </c>
      <c r="AW287" s="14">
        <f>AQ287+AS287+AT287+AU287+AV287</f>
        <v>38230</v>
      </c>
      <c r="AX287" s="14">
        <f>AR287+AV287</f>
        <v>28869</v>
      </c>
      <c r="AY287" s="14"/>
      <c r="AZ287" s="14"/>
      <c r="BA287" s="14"/>
      <c r="BB287" s="14"/>
      <c r="BC287" s="14"/>
      <c r="BD287" s="14"/>
      <c r="BE287" s="47">
        <v>0</v>
      </c>
      <c r="BF287" s="15"/>
      <c r="BG287" s="47">
        <v>0</v>
      </c>
      <c r="BH287" s="15"/>
    </row>
    <row r="288" spans="1:60" ht="47.25" customHeight="1" x14ac:dyDescent="0.35">
      <c r="A288" s="73" t="s">
        <v>63</v>
      </c>
      <c r="B288" s="71">
        <v>920</v>
      </c>
      <c r="C288" s="72" t="s">
        <v>44</v>
      </c>
      <c r="D288" s="72" t="s">
        <v>44</v>
      </c>
      <c r="E288" s="78"/>
      <c r="F288" s="72"/>
      <c r="G288" s="69">
        <f>G294+G303+G289+G308+G313</f>
        <v>221755</v>
      </c>
      <c r="H288" s="69">
        <f>H294+H303+H289+H308+H313</f>
        <v>0</v>
      </c>
      <c r="I288" s="69">
        <f t="shared" ref="I288:N288" si="374">I294+I303+I289+I308+I313</f>
        <v>0</v>
      </c>
      <c r="J288" s="69">
        <f t="shared" si="374"/>
        <v>0</v>
      </c>
      <c r="K288" s="69">
        <f t="shared" si="374"/>
        <v>0</v>
      </c>
      <c r="L288" s="69">
        <f t="shared" si="374"/>
        <v>0</v>
      </c>
      <c r="M288" s="69">
        <f t="shared" si="374"/>
        <v>221755</v>
      </c>
      <c r="N288" s="69">
        <f t="shared" si="374"/>
        <v>0</v>
      </c>
      <c r="O288" s="69">
        <f t="shared" ref="O288:T288" si="375">O294+O303+O289+O308+O313</f>
        <v>0</v>
      </c>
      <c r="P288" s="69">
        <f t="shared" si="375"/>
        <v>0</v>
      </c>
      <c r="Q288" s="69">
        <f t="shared" si="375"/>
        <v>0</v>
      </c>
      <c r="R288" s="69">
        <f t="shared" si="375"/>
        <v>0</v>
      </c>
      <c r="S288" s="69">
        <f t="shared" si="375"/>
        <v>221755</v>
      </c>
      <c r="T288" s="69">
        <f t="shared" si="375"/>
        <v>0</v>
      </c>
      <c r="U288" s="69">
        <f t="shared" ref="U288:Z288" si="376">U294+U303+U289+U308+U313</f>
        <v>0</v>
      </c>
      <c r="V288" s="69">
        <f t="shared" si="376"/>
        <v>3</v>
      </c>
      <c r="W288" s="69">
        <f t="shared" si="376"/>
        <v>0</v>
      </c>
      <c r="X288" s="69">
        <f t="shared" si="376"/>
        <v>0</v>
      </c>
      <c r="Y288" s="69">
        <f t="shared" si="376"/>
        <v>221758</v>
      </c>
      <c r="Z288" s="69">
        <f t="shared" si="376"/>
        <v>0</v>
      </c>
      <c r="AA288" s="69">
        <f t="shared" ref="AA288:AF288" si="377">AA294+AA303+AA289+AA308+AA313</f>
        <v>0</v>
      </c>
      <c r="AB288" s="69">
        <f t="shared" si="377"/>
        <v>0</v>
      </c>
      <c r="AC288" s="69">
        <f t="shared" si="377"/>
        <v>0</v>
      </c>
      <c r="AD288" s="69">
        <f t="shared" si="377"/>
        <v>0</v>
      </c>
      <c r="AE288" s="69">
        <f t="shared" si="377"/>
        <v>221758</v>
      </c>
      <c r="AF288" s="69">
        <f t="shared" si="377"/>
        <v>0</v>
      </c>
      <c r="AG288" s="69">
        <f t="shared" ref="AG288:AL288" si="378">AG294+AG303+AG289+AG308+AG313</f>
        <v>0</v>
      </c>
      <c r="AH288" s="69">
        <f t="shared" si="378"/>
        <v>0</v>
      </c>
      <c r="AI288" s="69">
        <f t="shared" si="378"/>
        <v>0</v>
      </c>
      <c r="AJ288" s="69">
        <f t="shared" si="378"/>
        <v>0</v>
      </c>
      <c r="AK288" s="69">
        <f t="shared" si="378"/>
        <v>221758</v>
      </c>
      <c r="AL288" s="69">
        <f t="shared" si="378"/>
        <v>0</v>
      </c>
      <c r="AM288" s="69">
        <f t="shared" ref="AM288:AR288" si="379">AM294+AM303+AM289+AM308+AM313</f>
        <v>0</v>
      </c>
      <c r="AN288" s="69">
        <f t="shared" si="379"/>
        <v>0</v>
      </c>
      <c r="AO288" s="69">
        <f t="shared" si="379"/>
        <v>0</v>
      </c>
      <c r="AP288" s="69">
        <f t="shared" si="379"/>
        <v>0</v>
      </c>
      <c r="AQ288" s="69">
        <f t="shared" si="379"/>
        <v>221758</v>
      </c>
      <c r="AR288" s="69">
        <f t="shared" si="379"/>
        <v>0</v>
      </c>
      <c r="AS288" s="69">
        <f t="shared" ref="AS288:AX288" si="380">AS294+AS303+AS289+AS308+AS313</f>
        <v>0</v>
      </c>
      <c r="AT288" s="69">
        <f t="shared" si="380"/>
        <v>0</v>
      </c>
      <c r="AU288" s="69">
        <f t="shared" si="380"/>
        <v>0</v>
      </c>
      <c r="AV288" s="69">
        <f t="shared" si="380"/>
        <v>0</v>
      </c>
      <c r="AW288" s="69">
        <f t="shared" si="380"/>
        <v>221758</v>
      </c>
      <c r="AX288" s="69">
        <f t="shared" si="380"/>
        <v>0</v>
      </c>
      <c r="AY288" s="69">
        <f t="shared" ref="AY288:BB288" si="381">AY294+AY303+AY289+AY308+AY313</f>
        <v>0</v>
      </c>
      <c r="AZ288" s="69">
        <f t="shared" si="381"/>
        <v>0</v>
      </c>
      <c r="BA288" s="69">
        <f t="shared" si="381"/>
        <v>0</v>
      </c>
      <c r="BB288" s="69">
        <f t="shared" si="381"/>
        <v>0</v>
      </c>
      <c r="BC288" s="69">
        <f>BC289+BC294+BC308</f>
        <v>326352</v>
      </c>
      <c r="BD288" s="69">
        <f t="shared" ref="BD288" si="382">BD294+BD303+BD289+BD308+BD313</f>
        <v>0</v>
      </c>
      <c r="BE288" s="69">
        <f>BE294+BE303+BE289+BE308+BE313+BE324</f>
        <v>326352</v>
      </c>
      <c r="BF288" s="69">
        <f t="shared" ref="BF288:BG288" si="383">BF294+BF303+BF289+BF308+BF313+BF324</f>
        <v>0</v>
      </c>
      <c r="BG288" s="69">
        <f t="shared" si="383"/>
        <v>326360</v>
      </c>
      <c r="BH288" s="69">
        <f t="shared" ref="BH288" si="384">BH294+BH303+BH289+BH308+BH313</f>
        <v>0</v>
      </c>
    </row>
    <row r="289" spans="1:60" ht="82.5" hidden="1" x14ac:dyDescent="0.25">
      <c r="A289" s="21" t="s">
        <v>166</v>
      </c>
      <c r="B289" s="22">
        <v>920</v>
      </c>
      <c r="C289" s="20" t="s">
        <v>44</v>
      </c>
      <c r="D289" s="20" t="s">
        <v>44</v>
      </c>
      <c r="E289" s="20" t="s">
        <v>37</v>
      </c>
      <c r="F289" s="42"/>
      <c r="G289" s="13">
        <f t="shared" ref="G289:V292" si="385">G290</f>
        <v>1848</v>
      </c>
      <c r="H289" s="13">
        <f t="shared" si="385"/>
        <v>0</v>
      </c>
      <c r="I289" s="13">
        <f t="shared" si="385"/>
        <v>0</v>
      </c>
      <c r="J289" s="13">
        <f t="shared" si="385"/>
        <v>0</v>
      </c>
      <c r="K289" s="13">
        <f t="shared" si="385"/>
        <v>0</v>
      </c>
      <c r="L289" s="13">
        <f t="shared" si="385"/>
        <v>0</v>
      </c>
      <c r="M289" s="13">
        <f t="shared" si="385"/>
        <v>1848</v>
      </c>
      <c r="N289" s="13">
        <f t="shared" si="385"/>
        <v>0</v>
      </c>
      <c r="O289" s="13">
        <f t="shared" si="385"/>
        <v>0</v>
      </c>
      <c r="P289" s="13">
        <f t="shared" si="385"/>
        <v>0</v>
      </c>
      <c r="Q289" s="13">
        <f t="shared" si="385"/>
        <v>0</v>
      </c>
      <c r="R289" s="13">
        <f t="shared" si="385"/>
        <v>0</v>
      </c>
      <c r="S289" s="13">
        <f t="shared" si="385"/>
        <v>1848</v>
      </c>
      <c r="T289" s="13">
        <f t="shared" si="385"/>
        <v>0</v>
      </c>
      <c r="U289" s="13">
        <f t="shared" si="385"/>
        <v>0</v>
      </c>
      <c r="V289" s="13">
        <f t="shared" si="385"/>
        <v>0</v>
      </c>
      <c r="W289" s="13">
        <f t="shared" ref="U289:AJ292" si="386">W290</f>
        <v>0</v>
      </c>
      <c r="X289" s="13">
        <f t="shared" si="386"/>
        <v>0</v>
      </c>
      <c r="Y289" s="13">
        <f t="shared" si="386"/>
        <v>1848</v>
      </c>
      <c r="Z289" s="13">
        <f t="shared" si="386"/>
        <v>0</v>
      </c>
      <c r="AA289" s="13">
        <f t="shared" si="386"/>
        <v>0</v>
      </c>
      <c r="AB289" s="13">
        <f t="shared" si="386"/>
        <v>0</v>
      </c>
      <c r="AC289" s="13">
        <f t="shared" si="386"/>
        <v>0</v>
      </c>
      <c r="AD289" s="13">
        <f t="shared" si="386"/>
        <v>0</v>
      </c>
      <c r="AE289" s="13">
        <f t="shared" si="386"/>
        <v>1848</v>
      </c>
      <c r="AF289" s="13">
        <f t="shared" si="386"/>
        <v>0</v>
      </c>
      <c r="AG289" s="13">
        <f t="shared" si="386"/>
        <v>0</v>
      </c>
      <c r="AH289" s="13">
        <f t="shared" si="386"/>
        <v>0</v>
      </c>
      <c r="AI289" s="13">
        <f t="shared" si="386"/>
        <v>0</v>
      </c>
      <c r="AJ289" s="13">
        <f t="shared" si="386"/>
        <v>0</v>
      </c>
      <c r="AK289" s="13">
        <f t="shared" ref="AG289:AY292" si="387">AK290</f>
        <v>1848</v>
      </c>
      <c r="AL289" s="13">
        <f t="shared" si="387"/>
        <v>0</v>
      </c>
      <c r="AM289" s="13">
        <f t="shared" si="387"/>
        <v>0</v>
      </c>
      <c r="AN289" s="13">
        <f t="shared" si="387"/>
        <v>0</v>
      </c>
      <c r="AO289" s="13">
        <f t="shared" si="387"/>
        <v>0</v>
      </c>
      <c r="AP289" s="13">
        <f t="shared" si="387"/>
        <v>0</v>
      </c>
      <c r="AQ289" s="13">
        <f t="shared" si="387"/>
        <v>1848</v>
      </c>
      <c r="AR289" s="13">
        <f t="shared" si="387"/>
        <v>0</v>
      </c>
      <c r="AS289" s="13">
        <f t="shared" si="387"/>
        <v>0</v>
      </c>
      <c r="AT289" s="13">
        <f t="shared" si="387"/>
        <v>0</v>
      </c>
      <c r="AU289" s="13">
        <f t="shared" si="387"/>
        <v>0</v>
      </c>
      <c r="AV289" s="13">
        <f t="shared" si="387"/>
        <v>0</v>
      </c>
      <c r="AW289" s="13">
        <f t="shared" si="387"/>
        <v>1848</v>
      </c>
      <c r="AX289" s="13">
        <f t="shared" si="387"/>
        <v>0</v>
      </c>
      <c r="AY289" s="13">
        <f t="shared" si="387"/>
        <v>0</v>
      </c>
      <c r="AZ289" s="13">
        <f t="shared" ref="AY289:BH292" si="388">AZ290</f>
        <v>0</v>
      </c>
      <c r="BA289" s="13">
        <f t="shared" si="388"/>
        <v>0</v>
      </c>
      <c r="BB289" s="13">
        <f t="shared" si="388"/>
        <v>0</v>
      </c>
      <c r="BC289" s="45">
        <f t="shared" si="388"/>
        <v>0</v>
      </c>
      <c r="BD289" s="45">
        <f t="shared" si="388"/>
        <v>0</v>
      </c>
      <c r="BE289" s="45">
        <f t="shared" si="388"/>
        <v>0</v>
      </c>
      <c r="BF289" s="45">
        <f t="shared" si="388"/>
        <v>0</v>
      </c>
      <c r="BG289" s="45">
        <f t="shared" si="388"/>
        <v>0</v>
      </c>
      <c r="BH289" s="45">
        <f t="shared" si="388"/>
        <v>0</v>
      </c>
    </row>
    <row r="290" spans="1:60" ht="33" hidden="1" x14ac:dyDescent="0.25">
      <c r="A290" s="40" t="s">
        <v>32</v>
      </c>
      <c r="B290" s="22">
        <v>920</v>
      </c>
      <c r="C290" s="20" t="s">
        <v>44</v>
      </c>
      <c r="D290" s="20" t="s">
        <v>44</v>
      </c>
      <c r="E290" s="20" t="s">
        <v>45</v>
      </c>
      <c r="F290" s="42"/>
      <c r="G290" s="13">
        <f t="shared" si="385"/>
        <v>1848</v>
      </c>
      <c r="H290" s="13">
        <f t="shared" si="385"/>
        <v>0</v>
      </c>
      <c r="I290" s="13">
        <f t="shared" si="385"/>
        <v>0</v>
      </c>
      <c r="J290" s="13">
        <f t="shared" si="385"/>
        <v>0</v>
      </c>
      <c r="K290" s="13">
        <f t="shared" si="385"/>
        <v>0</v>
      </c>
      <c r="L290" s="13">
        <f t="shared" si="385"/>
        <v>0</v>
      </c>
      <c r="M290" s="13">
        <f t="shared" si="385"/>
        <v>1848</v>
      </c>
      <c r="N290" s="13">
        <f t="shared" si="385"/>
        <v>0</v>
      </c>
      <c r="O290" s="13">
        <f t="shared" si="385"/>
        <v>0</v>
      </c>
      <c r="P290" s="13">
        <f t="shared" si="385"/>
        <v>0</v>
      </c>
      <c r="Q290" s="13">
        <f t="shared" si="385"/>
        <v>0</v>
      </c>
      <c r="R290" s="13">
        <f t="shared" si="385"/>
        <v>0</v>
      </c>
      <c r="S290" s="13">
        <f t="shared" si="385"/>
        <v>1848</v>
      </c>
      <c r="T290" s="13">
        <f t="shared" si="385"/>
        <v>0</v>
      </c>
      <c r="U290" s="13">
        <f t="shared" si="386"/>
        <v>0</v>
      </c>
      <c r="V290" s="13">
        <f t="shared" si="386"/>
        <v>0</v>
      </c>
      <c r="W290" s="13">
        <f t="shared" si="386"/>
        <v>0</v>
      </c>
      <c r="X290" s="13">
        <f t="shared" si="386"/>
        <v>0</v>
      </c>
      <c r="Y290" s="13">
        <f t="shared" si="386"/>
        <v>1848</v>
      </c>
      <c r="Z290" s="13">
        <f t="shared" si="386"/>
        <v>0</v>
      </c>
      <c r="AA290" s="13">
        <f t="shared" si="386"/>
        <v>0</v>
      </c>
      <c r="AB290" s="13">
        <f t="shared" si="386"/>
        <v>0</v>
      </c>
      <c r="AC290" s="13">
        <f t="shared" si="386"/>
        <v>0</v>
      </c>
      <c r="AD290" s="13">
        <f t="shared" si="386"/>
        <v>0</v>
      </c>
      <c r="AE290" s="13">
        <f t="shared" si="386"/>
        <v>1848</v>
      </c>
      <c r="AF290" s="13">
        <f t="shared" si="386"/>
        <v>0</v>
      </c>
      <c r="AG290" s="13">
        <f t="shared" si="387"/>
        <v>0</v>
      </c>
      <c r="AH290" s="13">
        <f t="shared" si="387"/>
        <v>0</v>
      </c>
      <c r="AI290" s="13">
        <f t="shared" si="387"/>
        <v>0</v>
      </c>
      <c r="AJ290" s="13">
        <f t="shared" si="387"/>
        <v>0</v>
      </c>
      <c r="AK290" s="13">
        <f t="shared" si="387"/>
        <v>1848</v>
      </c>
      <c r="AL290" s="13">
        <f t="shared" si="387"/>
        <v>0</v>
      </c>
      <c r="AM290" s="13">
        <f t="shared" si="387"/>
        <v>0</v>
      </c>
      <c r="AN290" s="13">
        <f t="shared" si="387"/>
        <v>0</v>
      </c>
      <c r="AO290" s="13">
        <f t="shared" si="387"/>
        <v>0</v>
      </c>
      <c r="AP290" s="13">
        <f t="shared" si="387"/>
        <v>0</v>
      </c>
      <c r="AQ290" s="13">
        <f t="shared" si="387"/>
        <v>1848</v>
      </c>
      <c r="AR290" s="13">
        <f t="shared" si="387"/>
        <v>0</v>
      </c>
      <c r="AS290" s="13">
        <f t="shared" si="387"/>
        <v>0</v>
      </c>
      <c r="AT290" s="13">
        <f t="shared" si="387"/>
        <v>0</v>
      </c>
      <c r="AU290" s="13">
        <f t="shared" si="387"/>
        <v>0</v>
      </c>
      <c r="AV290" s="13">
        <f t="shared" si="387"/>
        <v>0</v>
      </c>
      <c r="AW290" s="13">
        <f t="shared" si="387"/>
        <v>1848</v>
      </c>
      <c r="AX290" s="13">
        <f t="shared" si="387"/>
        <v>0</v>
      </c>
      <c r="AY290" s="13">
        <f t="shared" si="388"/>
        <v>0</v>
      </c>
      <c r="AZ290" s="13">
        <f t="shared" si="388"/>
        <v>0</v>
      </c>
      <c r="BA290" s="13">
        <f t="shared" si="388"/>
        <v>0</v>
      </c>
      <c r="BB290" s="13">
        <f t="shared" si="388"/>
        <v>0</v>
      </c>
      <c r="BC290" s="45">
        <f t="shared" si="388"/>
        <v>0</v>
      </c>
      <c r="BD290" s="45">
        <f t="shared" si="388"/>
        <v>0</v>
      </c>
      <c r="BE290" s="45">
        <f t="shared" si="388"/>
        <v>0</v>
      </c>
      <c r="BF290" s="45">
        <f t="shared" si="388"/>
        <v>0</v>
      </c>
      <c r="BG290" s="45">
        <f t="shared" si="388"/>
        <v>0</v>
      </c>
      <c r="BH290" s="45">
        <f t="shared" si="388"/>
        <v>0</v>
      </c>
    </row>
    <row r="291" spans="1:60" ht="33" hidden="1" x14ac:dyDescent="0.25">
      <c r="A291" s="40" t="s">
        <v>64</v>
      </c>
      <c r="B291" s="22">
        <v>920</v>
      </c>
      <c r="C291" s="20" t="s">
        <v>44</v>
      </c>
      <c r="D291" s="20" t="s">
        <v>44</v>
      </c>
      <c r="E291" s="20" t="s">
        <v>77</v>
      </c>
      <c r="F291" s="42"/>
      <c r="G291" s="13">
        <f t="shared" si="385"/>
        <v>1848</v>
      </c>
      <c r="H291" s="13">
        <f t="shared" si="385"/>
        <v>0</v>
      </c>
      <c r="I291" s="13">
        <f t="shared" si="385"/>
        <v>0</v>
      </c>
      <c r="J291" s="13">
        <f t="shared" si="385"/>
        <v>0</v>
      </c>
      <c r="K291" s="13">
        <f t="shared" si="385"/>
        <v>0</v>
      </c>
      <c r="L291" s="13">
        <f t="shared" si="385"/>
        <v>0</v>
      </c>
      <c r="M291" s="13">
        <f t="shared" si="385"/>
        <v>1848</v>
      </c>
      <c r="N291" s="13">
        <f t="shared" si="385"/>
        <v>0</v>
      </c>
      <c r="O291" s="13">
        <f t="shared" si="385"/>
        <v>0</v>
      </c>
      <c r="P291" s="13">
        <f t="shared" si="385"/>
        <v>0</v>
      </c>
      <c r="Q291" s="13">
        <f t="shared" si="385"/>
        <v>0</v>
      </c>
      <c r="R291" s="13">
        <f t="shared" si="385"/>
        <v>0</v>
      </c>
      <c r="S291" s="13">
        <f t="shared" si="385"/>
        <v>1848</v>
      </c>
      <c r="T291" s="13">
        <f t="shared" si="385"/>
        <v>0</v>
      </c>
      <c r="U291" s="13">
        <f t="shared" si="386"/>
        <v>0</v>
      </c>
      <c r="V291" s="13">
        <f t="shared" si="386"/>
        <v>0</v>
      </c>
      <c r="W291" s="13">
        <f t="shared" si="386"/>
        <v>0</v>
      </c>
      <c r="X291" s="13">
        <f t="shared" si="386"/>
        <v>0</v>
      </c>
      <c r="Y291" s="13">
        <f t="shared" si="386"/>
        <v>1848</v>
      </c>
      <c r="Z291" s="13">
        <f t="shared" si="386"/>
        <v>0</v>
      </c>
      <c r="AA291" s="13">
        <f t="shared" si="386"/>
        <v>0</v>
      </c>
      <c r="AB291" s="13">
        <f t="shared" si="386"/>
        <v>0</v>
      </c>
      <c r="AC291" s="13">
        <f t="shared" si="386"/>
        <v>0</v>
      </c>
      <c r="AD291" s="13">
        <f t="shared" si="386"/>
        <v>0</v>
      </c>
      <c r="AE291" s="13">
        <f t="shared" si="386"/>
        <v>1848</v>
      </c>
      <c r="AF291" s="13">
        <f t="shared" si="386"/>
        <v>0</v>
      </c>
      <c r="AG291" s="13">
        <f t="shared" si="387"/>
        <v>0</v>
      </c>
      <c r="AH291" s="13">
        <f t="shared" si="387"/>
        <v>0</v>
      </c>
      <c r="AI291" s="13">
        <f t="shared" si="387"/>
        <v>0</v>
      </c>
      <c r="AJ291" s="13">
        <f t="shared" si="387"/>
        <v>0</v>
      </c>
      <c r="AK291" s="13">
        <f t="shared" si="387"/>
        <v>1848</v>
      </c>
      <c r="AL291" s="13">
        <f t="shared" si="387"/>
        <v>0</v>
      </c>
      <c r="AM291" s="13">
        <f t="shared" si="387"/>
        <v>0</v>
      </c>
      <c r="AN291" s="13">
        <f t="shared" si="387"/>
        <v>0</v>
      </c>
      <c r="AO291" s="13">
        <f t="shared" si="387"/>
        <v>0</v>
      </c>
      <c r="AP291" s="13">
        <f t="shared" si="387"/>
        <v>0</v>
      </c>
      <c r="AQ291" s="13">
        <f t="shared" si="387"/>
        <v>1848</v>
      </c>
      <c r="AR291" s="13">
        <f t="shared" si="387"/>
        <v>0</v>
      </c>
      <c r="AS291" s="13">
        <f t="shared" si="387"/>
        <v>0</v>
      </c>
      <c r="AT291" s="13">
        <f t="shared" si="387"/>
        <v>0</v>
      </c>
      <c r="AU291" s="13">
        <f t="shared" si="387"/>
        <v>0</v>
      </c>
      <c r="AV291" s="13">
        <f t="shared" si="387"/>
        <v>0</v>
      </c>
      <c r="AW291" s="13">
        <f t="shared" si="387"/>
        <v>1848</v>
      </c>
      <c r="AX291" s="13">
        <f t="shared" si="387"/>
        <v>0</v>
      </c>
      <c r="AY291" s="13">
        <f t="shared" si="388"/>
        <v>0</v>
      </c>
      <c r="AZ291" s="13">
        <f t="shared" si="388"/>
        <v>0</v>
      </c>
      <c r="BA291" s="13">
        <f t="shared" si="388"/>
        <v>0</v>
      </c>
      <c r="BB291" s="13">
        <f t="shared" si="388"/>
        <v>0</v>
      </c>
      <c r="BC291" s="45">
        <f t="shared" si="388"/>
        <v>0</v>
      </c>
      <c r="BD291" s="45">
        <f t="shared" si="388"/>
        <v>0</v>
      </c>
      <c r="BE291" s="45">
        <f t="shared" si="388"/>
        <v>0</v>
      </c>
      <c r="BF291" s="45">
        <f t="shared" si="388"/>
        <v>0</v>
      </c>
      <c r="BG291" s="45">
        <f t="shared" si="388"/>
        <v>0</v>
      </c>
      <c r="BH291" s="45">
        <f t="shared" si="388"/>
        <v>0</v>
      </c>
    </row>
    <row r="292" spans="1:60" ht="33" hidden="1" x14ac:dyDescent="0.25">
      <c r="A292" s="21" t="s">
        <v>8</v>
      </c>
      <c r="B292" s="22">
        <v>920</v>
      </c>
      <c r="C292" s="20" t="s">
        <v>44</v>
      </c>
      <c r="D292" s="20" t="s">
        <v>44</v>
      </c>
      <c r="E292" s="20" t="s">
        <v>77</v>
      </c>
      <c r="F292" s="20">
        <v>600</v>
      </c>
      <c r="G292" s="13">
        <f t="shared" si="385"/>
        <v>1848</v>
      </c>
      <c r="H292" s="13">
        <f t="shared" si="385"/>
        <v>0</v>
      </c>
      <c r="I292" s="13">
        <f t="shared" si="385"/>
        <v>0</v>
      </c>
      <c r="J292" s="13">
        <f t="shared" si="385"/>
        <v>0</v>
      </c>
      <c r="K292" s="13">
        <f t="shared" si="385"/>
        <v>0</v>
      </c>
      <c r="L292" s="13">
        <f t="shared" si="385"/>
        <v>0</v>
      </c>
      <c r="M292" s="13">
        <f t="shared" si="385"/>
        <v>1848</v>
      </c>
      <c r="N292" s="13">
        <f t="shared" si="385"/>
        <v>0</v>
      </c>
      <c r="O292" s="13">
        <f t="shared" si="385"/>
        <v>0</v>
      </c>
      <c r="P292" s="13">
        <f t="shared" si="385"/>
        <v>0</v>
      </c>
      <c r="Q292" s="13">
        <f t="shared" si="385"/>
        <v>0</v>
      </c>
      <c r="R292" s="13">
        <f t="shared" si="385"/>
        <v>0</v>
      </c>
      <c r="S292" s="13">
        <f t="shared" si="385"/>
        <v>1848</v>
      </c>
      <c r="T292" s="13">
        <f t="shared" si="385"/>
        <v>0</v>
      </c>
      <c r="U292" s="13">
        <f t="shared" si="386"/>
        <v>0</v>
      </c>
      <c r="V292" s="13">
        <f t="shared" si="386"/>
        <v>0</v>
      </c>
      <c r="W292" s="13">
        <f t="shared" si="386"/>
        <v>0</v>
      </c>
      <c r="X292" s="13">
        <f t="shared" si="386"/>
        <v>0</v>
      </c>
      <c r="Y292" s="13">
        <f t="shared" si="386"/>
        <v>1848</v>
      </c>
      <c r="Z292" s="13">
        <f t="shared" si="386"/>
        <v>0</v>
      </c>
      <c r="AA292" s="13">
        <f t="shared" si="386"/>
        <v>0</v>
      </c>
      <c r="AB292" s="13">
        <f t="shared" si="386"/>
        <v>0</v>
      </c>
      <c r="AC292" s="13">
        <f t="shared" si="386"/>
        <v>0</v>
      </c>
      <c r="AD292" s="13">
        <f t="shared" si="386"/>
        <v>0</v>
      </c>
      <c r="AE292" s="13">
        <f t="shared" si="386"/>
        <v>1848</v>
      </c>
      <c r="AF292" s="13">
        <f t="shared" si="386"/>
        <v>0</v>
      </c>
      <c r="AG292" s="13">
        <f t="shared" si="387"/>
        <v>0</v>
      </c>
      <c r="AH292" s="13">
        <f t="shared" si="387"/>
        <v>0</v>
      </c>
      <c r="AI292" s="13">
        <f t="shared" si="387"/>
        <v>0</v>
      </c>
      <c r="AJ292" s="13">
        <f t="shared" si="387"/>
        <v>0</v>
      </c>
      <c r="AK292" s="13">
        <f t="shared" si="387"/>
        <v>1848</v>
      </c>
      <c r="AL292" s="13">
        <f t="shared" si="387"/>
        <v>0</v>
      </c>
      <c r="AM292" s="13">
        <f t="shared" si="387"/>
        <v>0</v>
      </c>
      <c r="AN292" s="13">
        <f t="shared" si="387"/>
        <v>0</v>
      </c>
      <c r="AO292" s="13">
        <f t="shared" si="387"/>
        <v>0</v>
      </c>
      <c r="AP292" s="13">
        <f t="shared" si="387"/>
        <v>0</v>
      </c>
      <c r="AQ292" s="13">
        <f t="shared" si="387"/>
        <v>1848</v>
      </c>
      <c r="AR292" s="13">
        <f t="shared" si="387"/>
        <v>0</v>
      </c>
      <c r="AS292" s="13">
        <f t="shared" si="387"/>
        <v>0</v>
      </c>
      <c r="AT292" s="13">
        <f t="shared" si="387"/>
        <v>0</v>
      </c>
      <c r="AU292" s="13">
        <f t="shared" si="387"/>
        <v>0</v>
      </c>
      <c r="AV292" s="13">
        <f t="shared" si="387"/>
        <v>0</v>
      </c>
      <c r="AW292" s="13">
        <f t="shared" si="387"/>
        <v>1848</v>
      </c>
      <c r="AX292" s="13">
        <f t="shared" si="387"/>
        <v>0</v>
      </c>
      <c r="AY292" s="13">
        <f t="shared" si="388"/>
        <v>0</v>
      </c>
      <c r="AZ292" s="13">
        <f t="shared" si="388"/>
        <v>0</v>
      </c>
      <c r="BA292" s="13">
        <f t="shared" si="388"/>
        <v>0</v>
      </c>
      <c r="BB292" s="13">
        <f t="shared" si="388"/>
        <v>0</v>
      </c>
      <c r="BC292" s="45">
        <f t="shared" si="388"/>
        <v>0</v>
      </c>
      <c r="BD292" s="45">
        <f t="shared" si="388"/>
        <v>0</v>
      </c>
      <c r="BE292" s="45">
        <f t="shared" si="388"/>
        <v>0</v>
      </c>
      <c r="BF292" s="45">
        <f t="shared" si="388"/>
        <v>0</v>
      </c>
      <c r="BG292" s="45">
        <f t="shared" si="388"/>
        <v>0</v>
      </c>
      <c r="BH292" s="45">
        <f t="shared" si="388"/>
        <v>0</v>
      </c>
    </row>
    <row r="293" spans="1:60" ht="18" hidden="1" customHeight="1" x14ac:dyDescent="0.25">
      <c r="A293" s="21" t="s">
        <v>10</v>
      </c>
      <c r="B293" s="22">
        <v>920</v>
      </c>
      <c r="C293" s="20" t="s">
        <v>44</v>
      </c>
      <c r="D293" s="20" t="s">
        <v>44</v>
      </c>
      <c r="E293" s="20" t="s">
        <v>77</v>
      </c>
      <c r="F293" s="20">
        <v>610</v>
      </c>
      <c r="G293" s="14">
        <v>1848</v>
      </c>
      <c r="H293" s="14"/>
      <c r="I293" s="14"/>
      <c r="J293" s="14"/>
      <c r="K293" s="14"/>
      <c r="L293" s="14"/>
      <c r="M293" s="14">
        <f>G293+I293+J293+K293+L293</f>
        <v>1848</v>
      </c>
      <c r="N293" s="14">
        <f>H293+L293</f>
        <v>0</v>
      </c>
      <c r="O293" s="14"/>
      <c r="P293" s="14"/>
      <c r="Q293" s="14"/>
      <c r="R293" s="14"/>
      <c r="S293" s="14">
        <f>M293+O293+P293+Q293+R293</f>
        <v>1848</v>
      </c>
      <c r="T293" s="14">
        <f>N293+R293</f>
        <v>0</v>
      </c>
      <c r="U293" s="14"/>
      <c r="V293" s="14"/>
      <c r="W293" s="14"/>
      <c r="X293" s="14"/>
      <c r="Y293" s="14">
        <f>S293+U293+V293+W293+X293</f>
        <v>1848</v>
      </c>
      <c r="Z293" s="14">
        <f>T293+X293</f>
        <v>0</v>
      </c>
      <c r="AA293" s="14"/>
      <c r="AB293" s="14"/>
      <c r="AC293" s="14"/>
      <c r="AD293" s="14"/>
      <c r="AE293" s="14">
        <f>Y293+AA293+AB293+AC293+AD293</f>
        <v>1848</v>
      </c>
      <c r="AF293" s="14">
        <f>Z293+AD293</f>
        <v>0</v>
      </c>
      <c r="AG293" s="14"/>
      <c r="AH293" s="14"/>
      <c r="AI293" s="14"/>
      <c r="AJ293" s="14"/>
      <c r="AK293" s="14">
        <f>AE293+AG293+AH293+AI293+AJ293</f>
        <v>1848</v>
      </c>
      <c r="AL293" s="14">
        <f>AF293+AJ293</f>
        <v>0</v>
      </c>
      <c r="AM293" s="14"/>
      <c r="AN293" s="14"/>
      <c r="AO293" s="14"/>
      <c r="AP293" s="14"/>
      <c r="AQ293" s="14">
        <f>AK293+AM293+AN293+AO293+AP293</f>
        <v>1848</v>
      </c>
      <c r="AR293" s="14">
        <f>AL293+AP293</f>
        <v>0</v>
      </c>
      <c r="AS293" s="14"/>
      <c r="AT293" s="14"/>
      <c r="AU293" s="14"/>
      <c r="AV293" s="14"/>
      <c r="AW293" s="14">
        <f>AQ293+AS293+AT293+AU293+AV293</f>
        <v>1848</v>
      </c>
      <c r="AX293" s="14">
        <f>AR293+AV293</f>
        <v>0</v>
      </c>
      <c r="AY293" s="14"/>
      <c r="AZ293" s="14"/>
      <c r="BA293" s="14"/>
      <c r="BB293" s="14"/>
      <c r="BC293" s="46">
        <v>0</v>
      </c>
      <c r="BD293" s="46">
        <f>AX293+BB293</f>
        <v>0</v>
      </c>
      <c r="BE293" s="46">
        <f>AY293+BA293+BB293+BC293+BD293</f>
        <v>0</v>
      </c>
      <c r="BF293" s="46">
        <f>AZ293+BD293</f>
        <v>0</v>
      </c>
      <c r="BG293" s="46">
        <v>0</v>
      </c>
      <c r="BH293" s="46">
        <f>BB293+BF293</f>
        <v>0</v>
      </c>
    </row>
    <row r="294" spans="1:60" ht="33.75" x14ac:dyDescent="0.3">
      <c r="A294" s="35" t="s">
        <v>134</v>
      </c>
      <c r="B294" s="22">
        <v>920</v>
      </c>
      <c r="C294" s="20" t="s">
        <v>44</v>
      </c>
      <c r="D294" s="20" t="s">
        <v>44</v>
      </c>
      <c r="E294" s="20" t="s">
        <v>78</v>
      </c>
      <c r="F294" s="20"/>
      <c r="G294" s="13">
        <f>G295+G299</f>
        <v>216090</v>
      </c>
      <c r="H294" s="13">
        <f>H295+H299</f>
        <v>0</v>
      </c>
      <c r="I294" s="13">
        <f t="shared" ref="I294:N294" si="389">I295+I299</f>
        <v>0</v>
      </c>
      <c r="J294" s="13">
        <f t="shared" si="389"/>
        <v>0</v>
      </c>
      <c r="K294" s="13">
        <f t="shared" si="389"/>
        <v>0</v>
      </c>
      <c r="L294" s="13">
        <f t="shared" si="389"/>
        <v>0</v>
      </c>
      <c r="M294" s="13">
        <f t="shared" si="389"/>
        <v>216090</v>
      </c>
      <c r="N294" s="13">
        <f t="shared" si="389"/>
        <v>0</v>
      </c>
      <c r="O294" s="13">
        <f t="shared" ref="O294:T294" si="390">O295+O299</f>
        <v>0</v>
      </c>
      <c r="P294" s="13">
        <f t="shared" si="390"/>
        <v>0</v>
      </c>
      <c r="Q294" s="13">
        <f t="shared" si="390"/>
        <v>0</v>
      </c>
      <c r="R294" s="13">
        <f t="shared" si="390"/>
        <v>0</v>
      </c>
      <c r="S294" s="13">
        <f t="shared" si="390"/>
        <v>216090</v>
      </c>
      <c r="T294" s="13">
        <f t="shared" si="390"/>
        <v>0</v>
      </c>
      <c r="U294" s="13">
        <f t="shared" ref="U294:Z294" si="391">U295+U299</f>
        <v>0</v>
      </c>
      <c r="V294" s="13">
        <f t="shared" si="391"/>
        <v>3</v>
      </c>
      <c r="W294" s="13">
        <f t="shared" si="391"/>
        <v>0</v>
      </c>
      <c r="X294" s="13">
        <f t="shared" si="391"/>
        <v>0</v>
      </c>
      <c r="Y294" s="13">
        <f t="shared" si="391"/>
        <v>216093</v>
      </c>
      <c r="Z294" s="13">
        <f t="shared" si="391"/>
        <v>0</v>
      </c>
      <c r="AA294" s="13">
        <f t="shared" ref="AA294:AF294" si="392">AA295+AA299</f>
        <v>0</v>
      </c>
      <c r="AB294" s="13">
        <f t="shared" si="392"/>
        <v>0</v>
      </c>
      <c r="AC294" s="13">
        <f t="shared" si="392"/>
        <v>0</v>
      </c>
      <c r="AD294" s="13">
        <f t="shared" si="392"/>
        <v>0</v>
      </c>
      <c r="AE294" s="13">
        <f t="shared" si="392"/>
        <v>216093</v>
      </c>
      <c r="AF294" s="13">
        <f t="shared" si="392"/>
        <v>0</v>
      </c>
      <c r="AG294" s="13">
        <f t="shared" ref="AG294:AL294" si="393">AG295+AG299</f>
        <v>0</v>
      </c>
      <c r="AH294" s="13">
        <f t="shared" si="393"/>
        <v>0</v>
      </c>
      <c r="AI294" s="13">
        <f t="shared" si="393"/>
        <v>0</v>
      </c>
      <c r="AJ294" s="13">
        <f t="shared" si="393"/>
        <v>0</v>
      </c>
      <c r="AK294" s="13">
        <f t="shared" si="393"/>
        <v>216093</v>
      </c>
      <c r="AL294" s="13">
        <f t="shared" si="393"/>
        <v>0</v>
      </c>
      <c r="AM294" s="13">
        <f t="shared" ref="AM294:AR294" si="394">AM295+AM299</f>
        <v>0</v>
      </c>
      <c r="AN294" s="13">
        <f t="shared" si="394"/>
        <v>0</v>
      </c>
      <c r="AO294" s="13">
        <f t="shared" si="394"/>
        <v>0</v>
      </c>
      <c r="AP294" s="13">
        <f t="shared" si="394"/>
        <v>0</v>
      </c>
      <c r="AQ294" s="13">
        <f t="shared" si="394"/>
        <v>216093</v>
      </c>
      <c r="AR294" s="13">
        <f t="shared" si="394"/>
        <v>0</v>
      </c>
      <c r="AS294" s="13">
        <f t="shared" ref="AS294:AX294" si="395">AS295+AS299</f>
        <v>0</v>
      </c>
      <c r="AT294" s="13">
        <f t="shared" si="395"/>
        <v>0</v>
      </c>
      <c r="AU294" s="13">
        <f t="shared" si="395"/>
        <v>0</v>
      </c>
      <c r="AV294" s="13">
        <f t="shared" si="395"/>
        <v>0</v>
      </c>
      <c r="AW294" s="13">
        <f t="shared" si="395"/>
        <v>216093</v>
      </c>
      <c r="AX294" s="13">
        <f t="shared" si="395"/>
        <v>0</v>
      </c>
      <c r="AY294" s="13">
        <f t="shared" ref="AY294:BD294" si="396">AY295+AY299</f>
        <v>0</v>
      </c>
      <c r="AZ294" s="13">
        <f t="shared" si="396"/>
        <v>0</v>
      </c>
      <c r="BA294" s="13">
        <f t="shared" si="396"/>
        <v>0</v>
      </c>
      <c r="BB294" s="13">
        <f t="shared" si="396"/>
        <v>0</v>
      </c>
      <c r="BC294" s="13">
        <f t="shared" si="396"/>
        <v>321426</v>
      </c>
      <c r="BD294" s="13">
        <f t="shared" si="396"/>
        <v>0</v>
      </c>
      <c r="BE294" s="13">
        <f t="shared" ref="BE294:BH294" si="397">BE295+BE299</f>
        <v>0</v>
      </c>
      <c r="BF294" s="13">
        <f t="shared" si="397"/>
        <v>0</v>
      </c>
      <c r="BG294" s="45">
        <f t="shared" si="397"/>
        <v>0</v>
      </c>
      <c r="BH294" s="13">
        <f t="shared" si="397"/>
        <v>0</v>
      </c>
    </row>
    <row r="295" spans="1:60" ht="33" x14ac:dyDescent="0.25">
      <c r="A295" s="40" t="s">
        <v>32</v>
      </c>
      <c r="B295" s="22">
        <v>920</v>
      </c>
      <c r="C295" s="20" t="s">
        <v>44</v>
      </c>
      <c r="D295" s="20" t="s">
        <v>44</v>
      </c>
      <c r="E295" s="20" t="s">
        <v>81</v>
      </c>
      <c r="F295" s="20"/>
      <c r="G295" s="13">
        <f t="shared" ref="G295:V297" si="398">G296</f>
        <v>194119</v>
      </c>
      <c r="H295" s="13">
        <f t="shared" si="398"/>
        <v>0</v>
      </c>
      <c r="I295" s="13">
        <f t="shared" si="398"/>
        <v>0</v>
      </c>
      <c r="J295" s="13">
        <f t="shared" si="398"/>
        <v>0</v>
      </c>
      <c r="K295" s="13">
        <f t="shared" si="398"/>
        <v>0</v>
      </c>
      <c r="L295" s="13">
        <f t="shared" si="398"/>
        <v>0</v>
      </c>
      <c r="M295" s="13">
        <f t="shared" si="398"/>
        <v>194119</v>
      </c>
      <c r="N295" s="13">
        <f t="shared" si="398"/>
        <v>0</v>
      </c>
      <c r="O295" s="13">
        <f t="shared" si="398"/>
        <v>0</v>
      </c>
      <c r="P295" s="13">
        <f t="shared" si="398"/>
        <v>0</v>
      </c>
      <c r="Q295" s="13">
        <f t="shared" si="398"/>
        <v>0</v>
      </c>
      <c r="R295" s="13">
        <f t="shared" si="398"/>
        <v>0</v>
      </c>
      <c r="S295" s="13">
        <f t="shared" si="398"/>
        <v>194119</v>
      </c>
      <c r="T295" s="13">
        <f t="shared" si="398"/>
        <v>0</v>
      </c>
      <c r="U295" s="13">
        <f t="shared" si="398"/>
        <v>0</v>
      </c>
      <c r="V295" s="13">
        <f t="shared" si="398"/>
        <v>0</v>
      </c>
      <c r="W295" s="13">
        <f t="shared" ref="U295:AJ297" si="399">W296</f>
        <v>0</v>
      </c>
      <c r="X295" s="13">
        <f t="shared" si="399"/>
        <v>0</v>
      </c>
      <c r="Y295" s="13">
        <f t="shared" si="399"/>
        <v>194119</v>
      </c>
      <c r="Z295" s="13">
        <f t="shared" si="399"/>
        <v>0</v>
      </c>
      <c r="AA295" s="13">
        <f t="shared" si="399"/>
        <v>0</v>
      </c>
      <c r="AB295" s="13">
        <f t="shared" si="399"/>
        <v>0</v>
      </c>
      <c r="AC295" s="13">
        <f t="shared" si="399"/>
        <v>0</v>
      </c>
      <c r="AD295" s="13">
        <f t="shared" si="399"/>
        <v>0</v>
      </c>
      <c r="AE295" s="13">
        <f t="shared" si="399"/>
        <v>194119</v>
      </c>
      <c r="AF295" s="13">
        <f t="shared" si="399"/>
        <v>0</v>
      </c>
      <c r="AG295" s="13">
        <f t="shared" si="399"/>
        <v>0</v>
      </c>
      <c r="AH295" s="13">
        <f t="shared" si="399"/>
        <v>0</v>
      </c>
      <c r="AI295" s="13">
        <f t="shared" si="399"/>
        <v>0</v>
      </c>
      <c r="AJ295" s="13">
        <f t="shared" si="399"/>
        <v>0</v>
      </c>
      <c r="AK295" s="13">
        <f t="shared" ref="AG295:AY297" si="400">AK296</f>
        <v>194119</v>
      </c>
      <c r="AL295" s="13">
        <f t="shared" si="400"/>
        <v>0</v>
      </c>
      <c r="AM295" s="13">
        <f t="shared" si="400"/>
        <v>0</v>
      </c>
      <c r="AN295" s="13">
        <f t="shared" si="400"/>
        <v>0</v>
      </c>
      <c r="AO295" s="13">
        <f t="shared" si="400"/>
        <v>0</v>
      </c>
      <c r="AP295" s="13">
        <f t="shared" si="400"/>
        <v>0</v>
      </c>
      <c r="AQ295" s="13">
        <f t="shared" si="400"/>
        <v>194119</v>
      </c>
      <c r="AR295" s="13">
        <f t="shared" si="400"/>
        <v>0</v>
      </c>
      <c r="AS295" s="13">
        <f t="shared" si="400"/>
        <v>0</v>
      </c>
      <c r="AT295" s="13">
        <f t="shared" si="400"/>
        <v>0</v>
      </c>
      <c r="AU295" s="13">
        <f t="shared" si="400"/>
        <v>0</v>
      </c>
      <c r="AV295" s="13">
        <f t="shared" si="400"/>
        <v>0</v>
      </c>
      <c r="AW295" s="13">
        <f t="shared" si="400"/>
        <v>194119</v>
      </c>
      <c r="AX295" s="13">
        <f t="shared" si="400"/>
        <v>0</v>
      </c>
      <c r="AY295" s="13">
        <f t="shared" si="400"/>
        <v>0</v>
      </c>
      <c r="AZ295" s="13">
        <f t="shared" ref="AY295:BH297" si="401">AZ296</f>
        <v>0</v>
      </c>
      <c r="BA295" s="13">
        <f t="shared" si="401"/>
        <v>0</v>
      </c>
      <c r="BB295" s="13">
        <f t="shared" si="401"/>
        <v>0</v>
      </c>
      <c r="BC295" s="13">
        <f t="shared" si="401"/>
        <v>224719</v>
      </c>
      <c r="BD295" s="13">
        <f t="shared" si="401"/>
        <v>0</v>
      </c>
      <c r="BE295" s="13">
        <f t="shared" si="401"/>
        <v>0</v>
      </c>
      <c r="BF295" s="13">
        <f t="shared" si="401"/>
        <v>0</v>
      </c>
      <c r="BG295" s="45">
        <f t="shared" si="401"/>
        <v>0</v>
      </c>
      <c r="BH295" s="13">
        <f t="shared" si="401"/>
        <v>0</v>
      </c>
    </row>
    <row r="296" spans="1:60" ht="33" x14ac:dyDescent="0.25">
      <c r="A296" s="21" t="s">
        <v>64</v>
      </c>
      <c r="B296" s="22">
        <v>920</v>
      </c>
      <c r="C296" s="20" t="s">
        <v>44</v>
      </c>
      <c r="D296" s="20" t="s">
        <v>44</v>
      </c>
      <c r="E296" s="20" t="s">
        <v>82</v>
      </c>
      <c r="F296" s="20"/>
      <c r="G296" s="13">
        <f t="shared" si="398"/>
        <v>194119</v>
      </c>
      <c r="H296" s="13">
        <f t="shared" si="398"/>
        <v>0</v>
      </c>
      <c r="I296" s="13">
        <f t="shared" si="398"/>
        <v>0</v>
      </c>
      <c r="J296" s="13">
        <f t="shared" si="398"/>
        <v>0</v>
      </c>
      <c r="K296" s="13">
        <f t="shared" si="398"/>
        <v>0</v>
      </c>
      <c r="L296" s="13">
        <f t="shared" si="398"/>
        <v>0</v>
      </c>
      <c r="M296" s="13">
        <f t="shared" si="398"/>
        <v>194119</v>
      </c>
      <c r="N296" s="13">
        <f t="shared" si="398"/>
        <v>0</v>
      </c>
      <c r="O296" s="13">
        <f t="shared" si="398"/>
        <v>0</v>
      </c>
      <c r="P296" s="13">
        <f t="shared" si="398"/>
        <v>0</v>
      </c>
      <c r="Q296" s="13">
        <f t="shared" si="398"/>
        <v>0</v>
      </c>
      <c r="R296" s="13">
        <f t="shared" si="398"/>
        <v>0</v>
      </c>
      <c r="S296" s="13">
        <f t="shared" si="398"/>
        <v>194119</v>
      </c>
      <c r="T296" s="13">
        <f t="shared" si="398"/>
        <v>0</v>
      </c>
      <c r="U296" s="13">
        <f t="shared" si="399"/>
        <v>0</v>
      </c>
      <c r="V296" s="13">
        <f t="shared" si="399"/>
        <v>0</v>
      </c>
      <c r="W296" s="13">
        <f t="shared" si="399"/>
        <v>0</v>
      </c>
      <c r="X296" s="13">
        <f t="shared" si="399"/>
        <v>0</v>
      </c>
      <c r="Y296" s="13">
        <f t="shared" si="399"/>
        <v>194119</v>
      </c>
      <c r="Z296" s="13">
        <f t="shared" si="399"/>
        <v>0</v>
      </c>
      <c r="AA296" s="13">
        <f t="shared" si="399"/>
        <v>0</v>
      </c>
      <c r="AB296" s="13">
        <f t="shared" si="399"/>
        <v>0</v>
      </c>
      <c r="AC296" s="13">
        <f t="shared" si="399"/>
        <v>0</v>
      </c>
      <c r="AD296" s="13">
        <f t="shared" si="399"/>
        <v>0</v>
      </c>
      <c r="AE296" s="13">
        <f t="shared" si="399"/>
        <v>194119</v>
      </c>
      <c r="AF296" s="13">
        <f t="shared" si="399"/>
        <v>0</v>
      </c>
      <c r="AG296" s="13">
        <f t="shared" si="400"/>
        <v>0</v>
      </c>
      <c r="AH296" s="13">
        <f t="shared" si="400"/>
        <v>0</v>
      </c>
      <c r="AI296" s="13">
        <f t="shared" si="400"/>
        <v>0</v>
      </c>
      <c r="AJ296" s="13">
        <f t="shared" si="400"/>
        <v>0</v>
      </c>
      <c r="AK296" s="13">
        <f t="shared" si="400"/>
        <v>194119</v>
      </c>
      <c r="AL296" s="13">
        <f t="shared" si="400"/>
        <v>0</v>
      </c>
      <c r="AM296" s="13">
        <f t="shared" si="400"/>
        <v>0</v>
      </c>
      <c r="AN296" s="13">
        <f t="shared" si="400"/>
        <v>0</v>
      </c>
      <c r="AO296" s="13">
        <f t="shared" si="400"/>
        <v>0</v>
      </c>
      <c r="AP296" s="13">
        <f t="shared" si="400"/>
        <v>0</v>
      </c>
      <c r="AQ296" s="13">
        <f t="shared" si="400"/>
        <v>194119</v>
      </c>
      <c r="AR296" s="13">
        <f t="shared" si="400"/>
        <v>0</v>
      </c>
      <c r="AS296" s="13">
        <f t="shared" si="400"/>
        <v>0</v>
      </c>
      <c r="AT296" s="13">
        <f t="shared" si="400"/>
        <v>0</v>
      </c>
      <c r="AU296" s="13">
        <f t="shared" si="400"/>
        <v>0</v>
      </c>
      <c r="AV296" s="13">
        <f t="shared" si="400"/>
        <v>0</v>
      </c>
      <c r="AW296" s="13">
        <f t="shared" si="400"/>
        <v>194119</v>
      </c>
      <c r="AX296" s="13">
        <f t="shared" si="400"/>
        <v>0</v>
      </c>
      <c r="AY296" s="13">
        <f t="shared" si="401"/>
        <v>0</v>
      </c>
      <c r="AZ296" s="13">
        <f t="shared" si="401"/>
        <v>0</v>
      </c>
      <c r="BA296" s="13">
        <f t="shared" si="401"/>
        <v>0</v>
      </c>
      <c r="BB296" s="13">
        <f t="shared" si="401"/>
        <v>0</v>
      </c>
      <c r="BC296" s="13">
        <f t="shared" si="401"/>
        <v>224719</v>
      </c>
      <c r="BD296" s="13">
        <f t="shared" si="401"/>
        <v>0</v>
      </c>
      <c r="BE296" s="13">
        <f t="shared" si="401"/>
        <v>0</v>
      </c>
      <c r="BF296" s="13">
        <f t="shared" si="401"/>
        <v>0</v>
      </c>
      <c r="BG296" s="45">
        <f t="shared" si="401"/>
        <v>0</v>
      </c>
      <c r="BH296" s="13">
        <f t="shared" si="401"/>
        <v>0</v>
      </c>
    </row>
    <row r="297" spans="1:60" ht="33" x14ac:dyDescent="0.25">
      <c r="A297" s="21" t="s">
        <v>8</v>
      </c>
      <c r="B297" s="22">
        <v>920</v>
      </c>
      <c r="C297" s="20" t="s">
        <v>44</v>
      </c>
      <c r="D297" s="20" t="s">
        <v>44</v>
      </c>
      <c r="E297" s="20" t="s">
        <v>82</v>
      </c>
      <c r="F297" s="20" t="s">
        <v>9</v>
      </c>
      <c r="G297" s="13">
        <f t="shared" si="398"/>
        <v>194119</v>
      </c>
      <c r="H297" s="13">
        <f t="shared" si="398"/>
        <v>0</v>
      </c>
      <c r="I297" s="13">
        <f t="shared" si="398"/>
        <v>0</v>
      </c>
      <c r="J297" s="13">
        <f t="shared" si="398"/>
        <v>0</v>
      </c>
      <c r="K297" s="13">
        <f t="shared" si="398"/>
        <v>0</v>
      </c>
      <c r="L297" s="13">
        <f t="shared" si="398"/>
        <v>0</v>
      </c>
      <c r="M297" s="13">
        <f t="shared" si="398"/>
        <v>194119</v>
      </c>
      <c r="N297" s="13">
        <f t="shared" si="398"/>
        <v>0</v>
      </c>
      <c r="O297" s="13">
        <f t="shared" si="398"/>
        <v>0</v>
      </c>
      <c r="P297" s="13">
        <f t="shared" si="398"/>
        <v>0</v>
      </c>
      <c r="Q297" s="13">
        <f t="shared" si="398"/>
        <v>0</v>
      </c>
      <c r="R297" s="13">
        <f t="shared" si="398"/>
        <v>0</v>
      </c>
      <c r="S297" s="13">
        <f t="shared" si="398"/>
        <v>194119</v>
      </c>
      <c r="T297" s="13">
        <f t="shared" si="398"/>
        <v>0</v>
      </c>
      <c r="U297" s="13">
        <f t="shared" si="399"/>
        <v>0</v>
      </c>
      <c r="V297" s="13">
        <f t="shared" si="399"/>
        <v>0</v>
      </c>
      <c r="W297" s="13">
        <f t="shared" si="399"/>
        <v>0</v>
      </c>
      <c r="X297" s="13">
        <f t="shared" si="399"/>
        <v>0</v>
      </c>
      <c r="Y297" s="13">
        <f t="shared" si="399"/>
        <v>194119</v>
      </c>
      <c r="Z297" s="13">
        <f t="shared" si="399"/>
        <v>0</v>
      </c>
      <c r="AA297" s="13">
        <f t="shared" si="399"/>
        <v>0</v>
      </c>
      <c r="AB297" s="13">
        <f t="shared" si="399"/>
        <v>0</v>
      </c>
      <c r="AC297" s="13">
        <f t="shared" si="399"/>
        <v>0</v>
      </c>
      <c r="AD297" s="13">
        <f t="shared" si="399"/>
        <v>0</v>
      </c>
      <c r="AE297" s="13">
        <f t="shared" si="399"/>
        <v>194119</v>
      </c>
      <c r="AF297" s="13">
        <f t="shared" si="399"/>
        <v>0</v>
      </c>
      <c r="AG297" s="13">
        <f t="shared" si="400"/>
        <v>0</v>
      </c>
      <c r="AH297" s="13">
        <f t="shared" si="400"/>
        <v>0</v>
      </c>
      <c r="AI297" s="13">
        <f t="shared" si="400"/>
        <v>0</v>
      </c>
      <c r="AJ297" s="13">
        <f t="shared" si="400"/>
        <v>0</v>
      </c>
      <c r="AK297" s="13">
        <f t="shared" si="400"/>
        <v>194119</v>
      </c>
      <c r="AL297" s="13">
        <f t="shared" si="400"/>
        <v>0</v>
      </c>
      <c r="AM297" s="13">
        <f t="shared" si="400"/>
        <v>0</v>
      </c>
      <c r="AN297" s="13">
        <f t="shared" si="400"/>
        <v>0</v>
      </c>
      <c r="AO297" s="13">
        <f t="shared" si="400"/>
        <v>0</v>
      </c>
      <c r="AP297" s="13">
        <f t="shared" si="400"/>
        <v>0</v>
      </c>
      <c r="AQ297" s="13">
        <f t="shared" si="400"/>
        <v>194119</v>
      </c>
      <c r="AR297" s="13">
        <f t="shared" si="400"/>
        <v>0</v>
      </c>
      <c r="AS297" s="13">
        <f t="shared" si="400"/>
        <v>0</v>
      </c>
      <c r="AT297" s="13">
        <f t="shared" si="400"/>
        <v>0</v>
      </c>
      <c r="AU297" s="13">
        <f t="shared" si="400"/>
        <v>0</v>
      </c>
      <c r="AV297" s="13">
        <f t="shared" si="400"/>
        <v>0</v>
      </c>
      <c r="AW297" s="13">
        <f t="shared" si="400"/>
        <v>194119</v>
      </c>
      <c r="AX297" s="13">
        <f t="shared" si="400"/>
        <v>0</v>
      </c>
      <c r="AY297" s="13">
        <f t="shared" si="401"/>
        <v>0</v>
      </c>
      <c r="AZ297" s="13">
        <f t="shared" si="401"/>
        <v>0</v>
      </c>
      <c r="BA297" s="13">
        <f t="shared" si="401"/>
        <v>0</v>
      </c>
      <c r="BB297" s="13">
        <f t="shared" si="401"/>
        <v>0</v>
      </c>
      <c r="BC297" s="13">
        <f t="shared" si="401"/>
        <v>224719</v>
      </c>
      <c r="BD297" s="13">
        <f t="shared" si="401"/>
        <v>0</v>
      </c>
      <c r="BE297" s="13">
        <f t="shared" si="401"/>
        <v>0</v>
      </c>
      <c r="BF297" s="13">
        <f t="shared" si="401"/>
        <v>0</v>
      </c>
      <c r="BG297" s="45">
        <f t="shared" si="401"/>
        <v>0</v>
      </c>
      <c r="BH297" s="13">
        <f t="shared" si="401"/>
        <v>0</v>
      </c>
    </row>
    <row r="298" spans="1:60" x14ac:dyDescent="0.25">
      <c r="A298" s="21" t="s">
        <v>10</v>
      </c>
      <c r="B298" s="22">
        <v>920</v>
      </c>
      <c r="C298" s="20" t="s">
        <v>44</v>
      </c>
      <c r="D298" s="20" t="s">
        <v>44</v>
      </c>
      <c r="E298" s="20" t="s">
        <v>82</v>
      </c>
      <c r="F298" s="20" t="s">
        <v>17</v>
      </c>
      <c r="G298" s="14">
        <v>194119</v>
      </c>
      <c r="H298" s="14"/>
      <c r="I298" s="14"/>
      <c r="J298" s="14"/>
      <c r="K298" s="14"/>
      <c r="L298" s="14"/>
      <c r="M298" s="14">
        <f>G298+I298+J298+K298+L298</f>
        <v>194119</v>
      </c>
      <c r="N298" s="14">
        <f>H298+L298</f>
        <v>0</v>
      </c>
      <c r="O298" s="14"/>
      <c r="P298" s="14"/>
      <c r="Q298" s="14"/>
      <c r="R298" s="14"/>
      <c r="S298" s="14">
        <f>M298+O298+P298+Q298+R298</f>
        <v>194119</v>
      </c>
      <c r="T298" s="14">
        <f>N298+R298</f>
        <v>0</v>
      </c>
      <c r="U298" s="14"/>
      <c r="V298" s="14"/>
      <c r="W298" s="14"/>
      <c r="X298" s="14"/>
      <c r="Y298" s="14">
        <f>S298+U298+V298+W298+X298</f>
        <v>194119</v>
      </c>
      <c r="Z298" s="14">
        <f>T298+X298</f>
        <v>0</v>
      </c>
      <c r="AA298" s="14"/>
      <c r="AB298" s="14"/>
      <c r="AC298" s="14"/>
      <c r="AD298" s="14"/>
      <c r="AE298" s="14">
        <f>Y298+AA298+AB298+AC298+AD298</f>
        <v>194119</v>
      </c>
      <c r="AF298" s="14">
        <f>Z298+AD298</f>
        <v>0</v>
      </c>
      <c r="AG298" s="14"/>
      <c r="AH298" s="14"/>
      <c r="AI298" s="14"/>
      <c r="AJ298" s="14"/>
      <c r="AK298" s="14">
        <f>AE298+AG298+AH298+AI298+AJ298</f>
        <v>194119</v>
      </c>
      <c r="AL298" s="14">
        <f>AF298+AJ298</f>
        <v>0</v>
      </c>
      <c r="AM298" s="14"/>
      <c r="AN298" s="14"/>
      <c r="AO298" s="14"/>
      <c r="AP298" s="14"/>
      <c r="AQ298" s="14">
        <f>AK298+AM298+AN298+AO298+AP298</f>
        <v>194119</v>
      </c>
      <c r="AR298" s="14">
        <f>AL298+AP298</f>
        <v>0</v>
      </c>
      <c r="AS298" s="14"/>
      <c r="AT298" s="14"/>
      <c r="AU298" s="14"/>
      <c r="AV298" s="14"/>
      <c r="AW298" s="14">
        <f>AQ298+AS298+AT298+AU298+AV298</f>
        <v>194119</v>
      </c>
      <c r="AX298" s="14">
        <f>AR298+AV298</f>
        <v>0</v>
      </c>
      <c r="AY298" s="14"/>
      <c r="AZ298" s="14"/>
      <c r="BA298" s="14"/>
      <c r="BB298" s="14"/>
      <c r="BC298" s="14">
        <v>224719</v>
      </c>
      <c r="BD298" s="14">
        <f>AX298+BB298</f>
        <v>0</v>
      </c>
      <c r="BE298" s="14">
        <v>0</v>
      </c>
      <c r="BF298" s="14">
        <f>AZ298+BD298</f>
        <v>0</v>
      </c>
      <c r="BG298" s="46">
        <v>0</v>
      </c>
      <c r="BH298" s="14">
        <f>BB298+BF298</f>
        <v>0</v>
      </c>
    </row>
    <row r="299" spans="1:60" x14ac:dyDescent="0.25">
      <c r="A299" s="21" t="s">
        <v>11</v>
      </c>
      <c r="B299" s="22">
        <v>920</v>
      </c>
      <c r="C299" s="20" t="s">
        <v>44</v>
      </c>
      <c r="D299" s="20" t="s">
        <v>44</v>
      </c>
      <c r="E299" s="20" t="s">
        <v>79</v>
      </c>
      <c r="F299" s="20"/>
      <c r="G299" s="13">
        <f t="shared" ref="G299:V301" si="402">G300</f>
        <v>21971</v>
      </c>
      <c r="H299" s="13">
        <f t="shared" si="402"/>
        <v>0</v>
      </c>
      <c r="I299" s="13">
        <f t="shared" si="402"/>
        <v>0</v>
      </c>
      <c r="J299" s="13">
        <f t="shared" si="402"/>
        <v>0</v>
      </c>
      <c r="K299" s="13">
        <f t="shared" si="402"/>
        <v>0</v>
      </c>
      <c r="L299" s="13">
        <f t="shared" si="402"/>
        <v>0</v>
      </c>
      <c r="M299" s="13">
        <f t="shared" si="402"/>
        <v>21971</v>
      </c>
      <c r="N299" s="13">
        <f t="shared" si="402"/>
        <v>0</v>
      </c>
      <c r="O299" s="13">
        <f t="shared" si="402"/>
        <v>0</v>
      </c>
      <c r="P299" s="13">
        <f t="shared" si="402"/>
        <v>0</v>
      </c>
      <c r="Q299" s="13">
        <f t="shared" si="402"/>
        <v>0</v>
      </c>
      <c r="R299" s="13">
        <f t="shared" si="402"/>
        <v>0</v>
      </c>
      <c r="S299" s="13">
        <f t="shared" si="402"/>
        <v>21971</v>
      </c>
      <c r="T299" s="13">
        <f t="shared" si="402"/>
        <v>0</v>
      </c>
      <c r="U299" s="13">
        <f t="shared" si="402"/>
        <v>0</v>
      </c>
      <c r="V299" s="13">
        <f t="shared" si="402"/>
        <v>3</v>
      </c>
      <c r="W299" s="13">
        <f t="shared" ref="U299:AJ301" si="403">W300</f>
        <v>0</v>
      </c>
      <c r="X299" s="13">
        <f t="shared" si="403"/>
        <v>0</v>
      </c>
      <c r="Y299" s="13">
        <f t="shared" si="403"/>
        <v>21974</v>
      </c>
      <c r="Z299" s="13">
        <f t="shared" si="403"/>
        <v>0</v>
      </c>
      <c r="AA299" s="13">
        <f t="shared" si="403"/>
        <v>0</v>
      </c>
      <c r="AB299" s="13">
        <f t="shared" si="403"/>
        <v>0</v>
      </c>
      <c r="AC299" s="13">
        <f t="shared" si="403"/>
        <v>0</v>
      </c>
      <c r="AD299" s="13">
        <f t="shared" si="403"/>
        <v>0</v>
      </c>
      <c r="AE299" s="13">
        <f t="shared" si="403"/>
        <v>21974</v>
      </c>
      <c r="AF299" s="13">
        <f t="shared" si="403"/>
        <v>0</v>
      </c>
      <c r="AG299" s="13">
        <f t="shared" si="403"/>
        <v>0</v>
      </c>
      <c r="AH299" s="13">
        <f t="shared" si="403"/>
        <v>0</v>
      </c>
      <c r="AI299" s="13">
        <f t="shared" si="403"/>
        <v>0</v>
      </c>
      <c r="AJ299" s="13">
        <f t="shared" si="403"/>
        <v>0</v>
      </c>
      <c r="AK299" s="13">
        <f t="shared" ref="AG299:AY301" si="404">AK300</f>
        <v>21974</v>
      </c>
      <c r="AL299" s="13">
        <f t="shared" si="404"/>
        <v>0</v>
      </c>
      <c r="AM299" s="13">
        <f t="shared" si="404"/>
        <v>0</v>
      </c>
      <c r="AN299" s="13">
        <f t="shared" si="404"/>
        <v>0</v>
      </c>
      <c r="AO299" s="13">
        <f t="shared" si="404"/>
        <v>0</v>
      </c>
      <c r="AP299" s="13">
        <f t="shared" si="404"/>
        <v>0</v>
      </c>
      <c r="AQ299" s="13">
        <f t="shared" si="404"/>
        <v>21974</v>
      </c>
      <c r="AR299" s="13">
        <f t="shared" si="404"/>
        <v>0</v>
      </c>
      <c r="AS299" s="13">
        <f t="shared" si="404"/>
        <v>0</v>
      </c>
      <c r="AT299" s="13">
        <f t="shared" si="404"/>
        <v>0</v>
      </c>
      <c r="AU299" s="13">
        <f t="shared" si="404"/>
        <v>0</v>
      </c>
      <c r="AV299" s="13">
        <f t="shared" si="404"/>
        <v>0</v>
      </c>
      <c r="AW299" s="13">
        <f t="shared" si="404"/>
        <v>21974</v>
      </c>
      <c r="AX299" s="13">
        <f t="shared" si="404"/>
        <v>0</v>
      </c>
      <c r="AY299" s="13">
        <f t="shared" si="404"/>
        <v>0</v>
      </c>
      <c r="AZ299" s="13">
        <f t="shared" ref="AY299:BH301" si="405">AZ300</f>
        <v>0</v>
      </c>
      <c r="BA299" s="13">
        <f t="shared" si="405"/>
        <v>0</v>
      </c>
      <c r="BB299" s="13">
        <f t="shared" si="405"/>
        <v>0</v>
      </c>
      <c r="BC299" s="13">
        <f t="shared" si="405"/>
        <v>96707</v>
      </c>
      <c r="BD299" s="13">
        <f t="shared" si="405"/>
        <v>0</v>
      </c>
      <c r="BE299" s="13">
        <f t="shared" si="405"/>
        <v>0</v>
      </c>
      <c r="BF299" s="13">
        <f t="shared" si="405"/>
        <v>0</v>
      </c>
      <c r="BG299" s="45">
        <f t="shared" si="405"/>
        <v>0</v>
      </c>
      <c r="BH299" s="13">
        <f t="shared" si="405"/>
        <v>0</v>
      </c>
    </row>
    <row r="300" spans="1:60" ht="37.5" customHeight="1" x14ac:dyDescent="0.25">
      <c r="A300" s="21" t="s">
        <v>65</v>
      </c>
      <c r="B300" s="22">
        <v>920</v>
      </c>
      <c r="C300" s="20" t="s">
        <v>44</v>
      </c>
      <c r="D300" s="20" t="s">
        <v>44</v>
      </c>
      <c r="E300" s="20" t="s">
        <v>83</v>
      </c>
      <c r="F300" s="20"/>
      <c r="G300" s="13">
        <f t="shared" si="402"/>
        <v>21971</v>
      </c>
      <c r="H300" s="13">
        <f t="shared" si="402"/>
        <v>0</v>
      </c>
      <c r="I300" s="13">
        <f t="shared" si="402"/>
        <v>0</v>
      </c>
      <c r="J300" s="13">
        <f t="shared" si="402"/>
        <v>0</v>
      </c>
      <c r="K300" s="13">
        <f t="shared" si="402"/>
        <v>0</v>
      </c>
      <c r="L300" s="13">
        <f t="shared" si="402"/>
        <v>0</v>
      </c>
      <c r="M300" s="13">
        <f t="shared" si="402"/>
        <v>21971</v>
      </c>
      <c r="N300" s="13">
        <f t="shared" si="402"/>
        <v>0</v>
      </c>
      <c r="O300" s="13">
        <f t="shared" si="402"/>
        <v>0</v>
      </c>
      <c r="P300" s="13">
        <f t="shared" si="402"/>
        <v>0</v>
      </c>
      <c r="Q300" s="13">
        <f t="shared" si="402"/>
        <v>0</v>
      </c>
      <c r="R300" s="13">
        <f t="shared" si="402"/>
        <v>0</v>
      </c>
      <c r="S300" s="13">
        <f t="shared" si="402"/>
        <v>21971</v>
      </c>
      <c r="T300" s="13">
        <f t="shared" si="402"/>
        <v>0</v>
      </c>
      <c r="U300" s="13">
        <f t="shared" si="403"/>
        <v>0</v>
      </c>
      <c r="V300" s="13">
        <f t="shared" si="403"/>
        <v>3</v>
      </c>
      <c r="W300" s="13">
        <f t="shared" si="403"/>
        <v>0</v>
      </c>
      <c r="X300" s="13">
        <f t="shared" si="403"/>
        <v>0</v>
      </c>
      <c r="Y300" s="13">
        <f t="shared" si="403"/>
        <v>21974</v>
      </c>
      <c r="Z300" s="13">
        <f t="shared" si="403"/>
        <v>0</v>
      </c>
      <c r="AA300" s="13">
        <f t="shared" si="403"/>
        <v>0</v>
      </c>
      <c r="AB300" s="13">
        <f t="shared" si="403"/>
        <v>0</v>
      </c>
      <c r="AC300" s="13">
        <f t="shared" si="403"/>
        <v>0</v>
      </c>
      <c r="AD300" s="13">
        <f t="shared" si="403"/>
        <v>0</v>
      </c>
      <c r="AE300" s="13">
        <f t="shared" si="403"/>
        <v>21974</v>
      </c>
      <c r="AF300" s="13">
        <f t="shared" si="403"/>
        <v>0</v>
      </c>
      <c r="AG300" s="13">
        <f t="shared" si="404"/>
        <v>0</v>
      </c>
      <c r="AH300" s="13">
        <f t="shared" si="404"/>
        <v>0</v>
      </c>
      <c r="AI300" s="13">
        <f t="shared" si="404"/>
        <v>0</v>
      </c>
      <c r="AJ300" s="13">
        <f t="shared" si="404"/>
        <v>0</v>
      </c>
      <c r="AK300" s="13">
        <f t="shared" si="404"/>
        <v>21974</v>
      </c>
      <c r="AL300" s="13">
        <f t="shared" si="404"/>
        <v>0</v>
      </c>
      <c r="AM300" s="13">
        <f t="shared" si="404"/>
        <v>0</v>
      </c>
      <c r="AN300" s="13">
        <f t="shared" si="404"/>
        <v>0</v>
      </c>
      <c r="AO300" s="13">
        <f t="shared" si="404"/>
        <v>0</v>
      </c>
      <c r="AP300" s="13">
        <f t="shared" si="404"/>
        <v>0</v>
      </c>
      <c r="AQ300" s="13">
        <f t="shared" si="404"/>
        <v>21974</v>
      </c>
      <c r="AR300" s="13">
        <f t="shared" si="404"/>
        <v>0</v>
      </c>
      <c r="AS300" s="13">
        <f t="shared" si="404"/>
        <v>0</v>
      </c>
      <c r="AT300" s="13">
        <f t="shared" si="404"/>
        <v>0</v>
      </c>
      <c r="AU300" s="13">
        <f t="shared" si="404"/>
        <v>0</v>
      </c>
      <c r="AV300" s="13">
        <f t="shared" si="404"/>
        <v>0</v>
      </c>
      <c r="AW300" s="13">
        <f t="shared" si="404"/>
        <v>21974</v>
      </c>
      <c r="AX300" s="13">
        <f t="shared" si="404"/>
        <v>0</v>
      </c>
      <c r="AY300" s="13">
        <f t="shared" si="405"/>
        <v>0</v>
      </c>
      <c r="AZ300" s="13">
        <f t="shared" si="405"/>
        <v>0</v>
      </c>
      <c r="BA300" s="13">
        <f t="shared" si="405"/>
        <v>0</v>
      </c>
      <c r="BB300" s="13">
        <f t="shared" si="405"/>
        <v>0</v>
      </c>
      <c r="BC300" s="13">
        <f t="shared" si="405"/>
        <v>96707</v>
      </c>
      <c r="BD300" s="13">
        <f t="shared" si="405"/>
        <v>0</v>
      </c>
      <c r="BE300" s="13">
        <f t="shared" si="405"/>
        <v>0</v>
      </c>
      <c r="BF300" s="13">
        <f t="shared" si="405"/>
        <v>0</v>
      </c>
      <c r="BG300" s="45">
        <f t="shared" si="405"/>
        <v>0</v>
      </c>
      <c r="BH300" s="13">
        <f t="shared" si="405"/>
        <v>0</v>
      </c>
    </row>
    <row r="301" spans="1:60" ht="33" x14ac:dyDescent="0.25">
      <c r="A301" s="21" t="s">
        <v>8</v>
      </c>
      <c r="B301" s="22">
        <v>920</v>
      </c>
      <c r="C301" s="20" t="s">
        <v>44</v>
      </c>
      <c r="D301" s="20" t="s">
        <v>44</v>
      </c>
      <c r="E301" s="20" t="s">
        <v>83</v>
      </c>
      <c r="F301" s="20" t="s">
        <v>9</v>
      </c>
      <c r="G301" s="13">
        <f t="shared" si="402"/>
        <v>21971</v>
      </c>
      <c r="H301" s="13">
        <f t="shared" si="402"/>
        <v>0</v>
      </c>
      <c r="I301" s="13">
        <f t="shared" si="402"/>
        <v>0</v>
      </c>
      <c r="J301" s="13">
        <f t="shared" si="402"/>
        <v>0</v>
      </c>
      <c r="K301" s="13">
        <f t="shared" si="402"/>
        <v>0</v>
      </c>
      <c r="L301" s="13">
        <f t="shared" si="402"/>
        <v>0</v>
      </c>
      <c r="M301" s="13">
        <f t="shared" si="402"/>
        <v>21971</v>
      </c>
      <c r="N301" s="13">
        <f t="shared" si="402"/>
        <v>0</v>
      </c>
      <c r="O301" s="13">
        <f t="shared" si="402"/>
        <v>0</v>
      </c>
      <c r="P301" s="13">
        <f t="shared" si="402"/>
        <v>0</v>
      </c>
      <c r="Q301" s="13">
        <f t="shared" si="402"/>
        <v>0</v>
      </c>
      <c r="R301" s="13">
        <f t="shared" si="402"/>
        <v>0</v>
      </c>
      <c r="S301" s="13">
        <f t="shared" si="402"/>
        <v>21971</v>
      </c>
      <c r="T301" s="13">
        <f t="shared" si="402"/>
        <v>0</v>
      </c>
      <c r="U301" s="13">
        <f t="shared" si="403"/>
        <v>0</v>
      </c>
      <c r="V301" s="13">
        <f t="shared" si="403"/>
        <v>3</v>
      </c>
      <c r="W301" s="13">
        <f t="shared" si="403"/>
        <v>0</v>
      </c>
      <c r="X301" s="13">
        <f t="shared" si="403"/>
        <v>0</v>
      </c>
      <c r="Y301" s="13">
        <f t="shared" si="403"/>
        <v>21974</v>
      </c>
      <c r="Z301" s="13">
        <f t="shared" si="403"/>
        <v>0</v>
      </c>
      <c r="AA301" s="13">
        <f t="shared" si="403"/>
        <v>0</v>
      </c>
      <c r="AB301" s="13">
        <f t="shared" si="403"/>
        <v>0</v>
      </c>
      <c r="AC301" s="13">
        <f t="shared" si="403"/>
        <v>0</v>
      </c>
      <c r="AD301" s="13">
        <f t="shared" si="403"/>
        <v>0</v>
      </c>
      <c r="AE301" s="13">
        <f t="shared" si="403"/>
        <v>21974</v>
      </c>
      <c r="AF301" s="13">
        <f t="shared" si="403"/>
        <v>0</v>
      </c>
      <c r="AG301" s="13">
        <f t="shared" si="404"/>
        <v>0</v>
      </c>
      <c r="AH301" s="13">
        <f t="shared" si="404"/>
        <v>0</v>
      </c>
      <c r="AI301" s="13">
        <f t="shared" si="404"/>
        <v>0</v>
      </c>
      <c r="AJ301" s="13">
        <f t="shared" si="404"/>
        <v>0</v>
      </c>
      <c r="AK301" s="13">
        <f t="shared" si="404"/>
        <v>21974</v>
      </c>
      <c r="AL301" s="13">
        <f t="shared" si="404"/>
        <v>0</v>
      </c>
      <c r="AM301" s="13">
        <f t="shared" si="404"/>
        <v>0</v>
      </c>
      <c r="AN301" s="13">
        <f t="shared" si="404"/>
        <v>0</v>
      </c>
      <c r="AO301" s="13">
        <f t="shared" si="404"/>
        <v>0</v>
      </c>
      <c r="AP301" s="13">
        <f t="shared" si="404"/>
        <v>0</v>
      </c>
      <c r="AQ301" s="13">
        <f t="shared" si="404"/>
        <v>21974</v>
      </c>
      <c r="AR301" s="13">
        <f t="shared" si="404"/>
        <v>0</v>
      </c>
      <c r="AS301" s="13">
        <f t="shared" si="404"/>
        <v>0</v>
      </c>
      <c r="AT301" s="13">
        <f t="shared" si="404"/>
        <v>0</v>
      </c>
      <c r="AU301" s="13">
        <f t="shared" si="404"/>
        <v>0</v>
      </c>
      <c r="AV301" s="13">
        <f t="shared" si="404"/>
        <v>0</v>
      </c>
      <c r="AW301" s="13">
        <f t="shared" si="404"/>
        <v>21974</v>
      </c>
      <c r="AX301" s="13">
        <f t="shared" si="404"/>
        <v>0</v>
      </c>
      <c r="AY301" s="13">
        <f t="shared" si="405"/>
        <v>0</v>
      </c>
      <c r="AZ301" s="13">
        <f t="shared" si="405"/>
        <v>0</v>
      </c>
      <c r="BA301" s="13">
        <f t="shared" si="405"/>
        <v>0</v>
      </c>
      <c r="BB301" s="13">
        <f t="shared" si="405"/>
        <v>0</v>
      </c>
      <c r="BC301" s="13">
        <f t="shared" si="405"/>
        <v>96707</v>
      </c>
      <c r="BD301" s="13">
        <f t="shared" si="405"/>
        <v>0</v>
      </c>
      <c r="BE301" s="13">
        <f t="shared" si="405"/>
        <v>0</v>
      </c>
      <c r="BF301" s="13">
        <f t="shared" si="405"/>
        <v>0</v>
      </c>
      <c r="BG301" s="45">
        <f t="shared" si="405"/>
        <v>0</v>
      </c>
      <c r="BH301" s="13">
        <f t="shared" si="405"/>
        <v>0</v>
      </c>
    </row>
    <row r="302" spans="1:60" x14ac:dyDescent="0.25">
      <c r="A302" s="21" t="s">
        <v>10</v>
      </c>
      <c r="B302" s="22">
        <v>920</v>
      </c>
      <c r="C302" s="20" t="s">
        <v>44</v>
      </c>
      <c r="D302" s="20" t="s">
        <v>44</v>
      </c>
      <c r="E302" s="20" t="s">
        <v>83</v>
      </c>
      <c r="F302" s="20" t="s">
        <v>17</v>
      </c>
      <c r="G302" s="14">
        <v>21971</v>
      </c>
      <c r="H302" s="14"/>
      <c r="I302" s="14"/>
      <c r="J302" s="14"/>
      <c r="K302" s="14"/>
      <c r="L302" s="14"/>
      <c r="M302" s="14">
        <f>G302+I302+J302+K302+L302</f>
        <v>21971</v>
      </c>
      <c r="N302" s="14">
        <f>H302+L302</f>
        <v>0</v>
      </c>
      <c r="O302" s="14"/>
      <c r="P302" s="14"/>
      <c r="Q302" s="14"/>
      <c r="R302" s="14"/>
      <c r="S302" s="14">
        <f>M302+O302+P302+Q302+R302</f>
        <v>21971</v>
      </c>
      <c r="T302" s="14">
        <f>N302+R302</f>
        <v>0</v>
      </c>
      <c r="U302" s="14"/>
      <c r="V302" s="14">
        <v>3</v>
      </c>
      <c r="W302" s="14"/>
      <c r="X302" s="14"/>
      <c r="Y302" s="14">
        <f>S302+U302+V302+W302+X302</f>
        <v>21974</v>
      </c>
      <c r="Z302" s="14">
        <f>T302+X302</f>
        <v>0</v>
      </c>
      <c r="AA302" s="14"/>
      <c r="AB302" s="14"/>
      <c r="AC302" s="14"/>
      <c r="AD302" s="14"/>
      <c r="AE302" s="14">
        <f>Y302+AA302+AB302+AC302+AD302</f>
        <v>21974</v>
      </c>
      <c r="AF302" s="14">
        <f>Z302+AD302</f>
        <v>0</v>
      </c>
      <c r="AG302" s="14"/>
      <c r="AH302" s="14"/>
      <c r="AI302" s="14"/>
      <c r="AJ302" s="14"/>
      <c r="AK302" s="14">
        <f>AE302+AG302+AH302+AI302+AJ302</f>
        <v>21974</v>
      </c>
      <c r="AL302" s="14">
        <f>AF302+AJ302</f>
        <v>0</v>
      </c>
      <c r="AM302" s="14"/>
      <c r="AN302" s="14"/>
      <c r="AO302" s="14"/>
      <c r="AP302" s="14"/>
      <c r="AQ302" s="14">
        <f>AK302+AM302+AN302+AO302+AP302</f>
        <v>21974</v>
      </c>
      <c r="AR302" s="14">
        <f>AL302+AP302</f>
        <v>0</v>
      </c>
      <c r="AS302" s="14"/>
      <c r="AT302" s="14"/>
      <c r="AU302" s="14"/>
      <c r="AV302" s="14"/>
      <c r="AW302" s="14">
        <f>AQ302+AS302+AT302+AU302+AV302</f>
        <v>21974</v>
      </c>
      <c r="AX302" s="14">
        <f>AR302+AV302</f>
        <v>0</v>
      </c>
      <c r="AY302" s="14"/>
      <c r="AZ302" s="14"/>
      <c r="BA302" s="14"/>
      <c r="BB302" s="14"/>
      <c r="BC302" s="14">
        <v>96707</v>
      </c>
      <c r="BD302" s="14">
        <f>AX302+BB302</f>
        <v>0</v>
      </c>
      <c r="BE302" s="14">
        <v>0</v>
      </c>
      <c r="BF302" s="14">
        <f>AZ302+BD302</f>
        <v>0</v>
      </c>
      <c r="BG302" s="46">
        <v>0</v>
      </c>
      <c r="BH302" s="14">
        <f>BB302+BF302</f>
        <v>0</v>
      </c>
    </row>
    <row r="303" spans="1:60" ht="49.5" hidden="1" x14ac:dyDescent="0.25">
      <c r="A303" s="21" t="s">
        <v>122</v>
      </c>
      <c r="B303" s="22">
        <v>920</v>
      </c>
      <c r="C303" s="20" t="s">
        <v>44</v>
      </c>
      <c r="D303" s="20" t="s">
        <v>44</v>
      </c>
      <c r="E303" s="20" t="s">
        <v>84</v>
      </c>
      <c r="F303" s="20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</row>
    <row r="304" spans="1:60" ht="33" hidden="1" x14ac:dyDescent="0.25">
      <c r="A304" s="21" t="s">
        <v>32</v>
      </c>
      <c r="B304" s="22">
        <v>920</v>
      </c>
      <c r="C304" s="20" t="s">
        <v>44</v>
      </c>
      <c r="D304" s="20" t="s">
        <v>44</v>
      </c>
      <c r="E304" s="20" t="s">
        <v>88</v>
      </c>
      <c r="F304" s="20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</row>
    <row r="305" spans="1:60" ht="33" hidden="1" x14ac:dyDescent="0.25">
      <c r="A305" s="21" t="s">
        <v>64</v>
      </c>
      <c r="B305" s="22">
        <v>920</v>
      </c>
      <c r="C305" s="20" t="s">
        <v>44</v>
      </c>
      <c r="D305" s="20" t="s">
        <v>44</v>
      </c>
      <c r="E305" s="20" t="s">
        <v>87</v>
      </c>
      <c r="F305" s="20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</row>
    <row r="306" spans="1:60" ht="33" hidden="1" x14ac:dyDescent="0.25">
      <c r="A306" s="21" t="s">
        <v>8</v>
      </c>
      <c r="B306" s="22">
        <v>920</v>
      </c>
      <c r="C306" s="20" t="s">
        <v>44</v>
      </c>
      <c r="D306" s="20" t="s">
        <v>44</v>
      </c>
      <c r="E306" s="20" t="s">
        <v>87</v>
      </c>
      <c r="F306" s="20" t="s">
        <v>9</v>
      </c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</row>
    <row r="307" spans="1:60" hidden="1" x14ac:dyDescent="0.25">
      <c r="A307" s="21" t="s">
        <v>10</v>
      </c>
      <c r="B307" s="22">
        <v>920</v>
      </c>
      <c r="C307" s="20" t="s">
        <v>44</v>
      </c>
      <c r="D307" s="20" t="s">
        <v>44</v>
      </c>
      <c r="E307" s="20" t="s">
        <v>87</v>
      </c>
      <c r="F307" s="20" t="s">
        <v>17</v>
      </c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</row>
    <row r="308" spans="1:60" ht="49.5" x14ac:dyDescent="0.25">
      <c r="A308" s="35" t="s">
        <v>213</v>
      </c>
      <c r="B308" s="22">
        <v>920</v>
      </c>
      <c r="C308" s="20" t="s">
        <v>44</v>
      </c>
      <c r="D308" s="20" t="s">
        <v>44</v>
      </c>
      <c r="E308" s="20" t="s">
        <v>97</v>
      </c>
      <c r="F308" s="20"/>
      <c r="G308" s="13">
        <f t="shared" ref="G308:V316" si="406">G309</f>
        <v>3817</v>
      </c>
      <c r="H308" s="13">
        <f t="shared" si="406"/>
        <v>0</v>
      </c>
      <c r="I308" s="13">
        <f t="shared" si="406"/>
        <v>0</v>
      </c>
      <c r="J308" s="13">
        <f t="shared" si="406"/>
        <v>0</v>
      </c>
      <c r="K308" s="13">
        <f t="shared" si="406"/>
        <v>0</v>
      </c>
      <c r="L308" s="13">
        <f t="shared" si="406"/>
        <v>0</v>
      </c>
      <c r="M308" s="13">
        <f t="shared" si="406"/>
        <v>3817</v>
      </c>
      <c r="N308" s="13">
        <f t="shared" si="406"/>
        <v>0</v>
      </c>
      <c r="O308" s="13">
        <f t="shared" si="406"/>
        <v>0</v>
      </c>
      <c r="P308" s="13">
        <f t="shared" si="406"/>
        <v>0</v>
      </c>
      <c r="Q308" s="13">
        <f t="shared" si="406"/>
        <v>0</v>
      </c>
      <c r="R308" s="13">
        <f t="shared" si="406"/>
        <v>0</v>
      </c>
      <c r="S308" s="13">
        <f t="shared" si="406"/>
        <v>3817</v>
      </c>
      <c r="T308" s="13">
        <f t="shared" si="406"/>
        <v>0</v>
      </c>
      <c r="U308" s="13">
        <f t="shared" si="406"/>
        <v>0</v>
      </c>
      <c r="V308" s="13">
        <f t="shared" si="406"/>
        <v>0</v>
      </c>
      <c r="W308" s="13">
        <f t="shared" ref="U308:AJ316" si="407">W309</f>
        <v>0</v>
      </c>
      <c r="X308" s="13">
        <f t="shared" si="407"/>
        <v>0</v>
      </c>
      <c r="Y308" s="13">
        <f t="shared" si="407"/>
        <v>3817</v>
      </c>
      <c r="Z308" s="13">
        <f t="shared" si="407"/>
        <v>0</v>
      </c>
      <c r="AA308" s="13">
        <f t="shared" si="407"/>
        <v>0</v>
      </c>
      <c r="AB308" s="13">
        <f t="shared" si="407"/>
        <v>0</v>
      </c>
      <c r="AC308" s="13">
        <f t="shared" si="407"/>
        <v>0</v>
      </c>
      <c r="AD308" s="13">
        <f t="shared" si="407"/>
        <v>0</v>
      </c>
      <c r="AE308" s="13">
        <f t="shared" si="407"/>
        <v>3817</v>
      </c>
      <c r="AF308" s="13">
        <f t="shared" si="407"/>
        <v>0</v>
      </c>
      <c r="AG308" s="13">
        <f t="shared" si="407"/>
        <v>0</v>
      </c>
      <c r="AH308" s="13">
        <f t="shared" si="407"/>
        <v>0</v>
      </c>
      <c r="AI308" s="13">
        <f t="shared" si="407"/>
        <v>0</v>
      </c>
      <c r="AJ308" s="13">
        <f t="shared" si="407"/>
        <v>0</v>
      </c>
      <c r="AK308" s="13">
        <f t="shared" ref="AG308:AY316" si="408">AK309</f>
        <v>3817</v>
      </c>
      <c r="AL308" s="13">
        <f t="shared" si="408"/>
        <v>0</v>
      </c>
      <c r="AM308" s="13">
        <f t="shared" si="408"/>
        <v>0</v>
      </c>
      <c r="AN308" s="13">
        <f t="shared" si="408"/>
        <v>0</v>
      </c>
      <c r="AO308" s="13">
        <f t="shared" si="408"/>
        <v>0</v>
      </c>
      <c r="AP308" s="13">
        <f t="shared" si="408"/>
        <v>0</v>
      </c>
      <c r="AQ308" s="13">
        <f t="shared" si="408"/>
        <v>3817</v>
      </c>
      <c r="AR308" s="13">
        <f t="shared" si="408"/>
        <v>0</v>
      </c>
      <c r="AS308" s="13">
        <f t="shared" si="408"/>
        <v>0</v>
      </c>
      <c r="AT308" s="13">
        <f t="shared" si="408"/>
        <v>0</v>
      </c>
      <c r="AU308" s="13">
        <f t="shared" si="408"/>
        <v>0</v>
      </c>
      <c r="AV308" s="13">
        <f t="shared" si="408"/>
        <v>0</v>
      </c>
      <c r="AW308" s="13">
        <f t="shared" si="408"/>
        <v>3817</v>
      </c>
      <c r="AX308" s="13">
        <f t="shared" si="408"/>
        <v>0</v>
      </c>
      <c r="AY308" s="13">
        <f t="shared" si="408"/>
        <v>0</v>
      </c>
      <c r="AZ308" s="13">
        <f t="shared" ref="AY308:BH316" si="409">AZ309</f>
        <v>0</v>
      </c>
      <c r="BA308" s="13">
        <f t="shared" si="409"/>
        <v>0</v>
      </c>
      <c r="BB308" s="13">
        <f t="shared" si="409"/>
        <v>0</v>
      </c>
      <c r="BC308" s="13">
        <f t="shared" si="409"/>
        <v>4926</v>
      </c>
      <c r="BD308" s="13">
        <f t="shared" si="409"/>
        <v>0</v>
      </c>
      <c r="BE308" s="13">
        <f t="shared" si="409"/>
        <v>4926</v>
      </c>
      <c r="BF308" s="13">
        <f t="shared" si="409"/>
        <v>0</v>
      </c>
      <c r="BG308" s="13">
        <f t="shared" si="409"/>
        <v>4926</v>
      </c>
      <c r="BH308" s="13">
        <f t="shared" si="409"/>
        <v>0</v>
      </c>
    </row>
    <row r="309" spans="1:60" ht="33" x14ac:dyDescent="0.25">
      <c r="A309" s="21" t="s">
        <v>32</v>
      </c>
      <c r="B309" s="22">
        <v>920</v>
      </c>
      <c r="C309" s="20" t="s">
        <v>44</v>
      </c>
      <c r="D309" s="20" t="s">
        <v>44</v>
      </c>
      <c r="E309" s="20" t="s">
        <v>102</v>
      </c>
      <c r="F309" s="20"/>
      <c r="G309" s="13">
        <f t="shared" si="406"/>
        <v>3817</v>
      </c>
      <c r="H309" s="13">
        <f t="shared" si="406"/>
        <v>0</v>
      </c>
      <c r="I309" s="13">
        <f t="shared" si="406"/>
        <v>0</v>
      </c>
      <c r="J309" s="13">
        <f t="shared" si="406"/>
        <v>0</v>
      </c>
      <c r="K309" s="13">
        <f t="shared" si="406"/>
        <v>0</v>
      </c>
      <c r="L309" s="13">
        <f t="shared" si="406"/>
        <v>0</v>
      </c>
      <c r="M309" s="13">
        <f t="shared" si="406"/>
        <v>3817</v>
      </c>
      <c r="N309" s="13">
        <f t="shared" si="406"/>
        <v>0</v>
      </c>
      <c r="O309" s="13">
        <f t="shared" si="406"/>
        <v>0</v>
      </c>
      <c r="P309" s="13">
        <f t="shared" si="406"/>
        <v>0</v>
      </c>
      <c r="Q309" s="13">
        <f t="shared" si="406"/>
        <v>0</v>
      </c>
      <c r="R309" s="13">
        <f t="shared" si="406"/>
        <v>0</v>
      </c>
      <c r="S309" s="13">
        <f t="shared" si="406"/>
        <v>3817</v>
      </c>
      <c r="T309" s="13">
        <f t="shared" si="406"/>
        <v>0</v>
      </c>
      <c r="U309" s="13">
        <f t="shared" si="407"/>
        <v>0</v>
      </c>
      <c r="V309" s="13">
        <f t="shared" si="407"/>
        <v>0</v>
      </c>
      <c r="W309" s="13">
        <f t="shared" si="407"/>
        <v>0</v>
      </c>
      <c r="X309" s="13">
        <f t="shared" si="407"/>
        <v>0</v>
      </c>
      <c r="Y309" s="13">
        <f t="shared" si="407"/>
        <v>3817</v>
      </c>
      <c r="Z309" s="13">
        <f t="shared" si="407"/>
        <v>0</v>
      </c>
      <c r="AA309" s="13">
        <f t="shared" si="407"/>
        <v>0</v>
      </c>
      <c r="AB309" s="13">
        <f t="shared" si="407"/>
        <v>0</v>
      </c>
      <c r="AC309" s="13">
        <f t="shared" si="407"/>
        <v>0</v>
      </c>
      <c r="AD309" s="13">
        <f t="shared" si="407"/>
        <v>0</v>
      </c>
      <c r="AE309" s="13">
        <f t="shared" si="407"/>
        <v>3817</v>
      </c>
      <c r="AF309" s="13">
        <f t="shared" si="407"/>
        <v>0</v>
      </c>
      <c r="AG309" s="13">
        <f t="shared" si="408"/>
        <v>0</v>
      </c>
      <c r="AH309" s="13">
        <f t="shared" si="408"/>
        <v>0</v>
      </c>
      <c r="AI309" s="13">
        <f t="shared" si="408"/>
        <v>0</v>
      </c>
      <c r="AJ309" s="13">
        <f t="shared" si="408"/>
        <v>0</v>
      </c>
      <c r="AK309" s="13">
        <f t="shared" si="408"/>
        <v>3817</v>
      </c>
      <c r="AL309" s="13">
        <f t="shared" si="408"/>
        <v>0</v>
      </c>
      <c r="AM309" s="13">
        <f t="shared" si="408"/>
        <v>0</v>
      </c>
      <c r="AN309" s="13">
        <f t="shared" si="408"/>
        <v>0</v>
      </c>
      <c r="AO309" s="13">
        <f t="shared" si="408"/>
        <v>0</v>
      </c>
      <c r="AP309" s="13">
        <f t="shared" si="408"/>
        <v>0</v>
      </c>
      <c r="AQ309" s="13">
        <f t="shared" si="408"/>
        <v>3817</v>
      </c>
      <c r="AR309" s="13">
        <f t="shared" si="408"/>
        <v>0</v>
      </c>
      <c r="AS309" s="13">
        <f t="shared" si="408"/>
        <v>0</v>
      </c>
      <c r="AT309" s="13">
        <f t="shared" si="408"/>
        <v>0</v>
      </c>
      <c r="AU309" s="13">
        <f t="shared" si="408"/>
        <v>0</v>
      </c>
      <c r="AV309" s="13">
        <f t="shared" si="408"/>
        <v>0</v>
      </c>
      <c r="AW309" s="13">
        <f t="shared" si="408"/>
        <v>3817</v>
      </c>
      <c r="AX309" s="13">
        <f t="shared" si="408"/>
        <v>0</v>
      </c>
      <c r="AY309" s="13">
        <f t="shared" si="409"/>
        <v>0</v>
      </c>
      <c r="AZ309" s="13">
        <f t="shared" si="409"/>
        <v>0</v>
      </c>
      <c r="BA309" s="13">
        <f t="shared" si="409"/>
        <v>0</v>
      </c>
      <c r="BB309" s="13">
        <f t="shared" si="409"/>
        <v>0</v>
      </c>
      <c r="BC309" s="13">
        <f t="shared" si="409"/>
        <v>4926</v>
      </c>
      <c r="BD309" s="13">
        <f t="shared" si="409"/>
        <v>0</v>
      </c>
      <c r="BE309" s="13">
        <f t="shared" si="409"/>
        <v>4926</v>
      </c>
      <c r="BF309" s="13">
        <f t="shared" si="409"/>
        <v>0</v>
      </c>
      <c r="BG309" s="13">
        <f t="shared" si="409"/>
        <v>4926</v>
      </c>
      <c r="BH309" s="13">
        <f t="shared" si="409"/>
        <v>0</v>
      </c>
    </row>
    <row r="310" spans="1:60" ht="33" x14ac:dyDescent="0.25">
      <c r="A310" s="21" t="s">
        <v>64</v>
      </c>
      <c r="B310" s="22">
        <v>920</v>
      </c>
      <c r="C310" s="20" t="s">
        <v>44</v>
      </c>
      <c r="D310" s="20" t="s">
        <v>44</v>
      </c>
      <c r="E310" s="20" t="s">
        <v>103</v>
      </c>
      <c r="F310" s="20"/>
      <c r="G310" s="13">
        <f t="shared" si="406"/>
        <v>3817</v>
      </c>
      <c r="H310" s="13">
        <f t="shared" si="406"/>
        <v>0</v>
      </c>
      <c r="I310" s="13">
        <f t="shared" si="406"/>
        <v>0</v>
      </c>
      <c r="J310" s="13">
        <f t="shared" si="406"/>
        <v>0</v>
      </c>
      <c r="K310" s="13">
        <f t="shared" si="406"/>
        <v>0</v>
      </c>
      <c r="L310" s="13">
        <f t="shared" si="406"/>
        <v>0</v>
      </c>
      <c r="M310" s="13">
        <f t="shared" si="406"/>
        <v>3817</v>
      </c>
      <c r="N310" s="13">
        <f t="shared" si="406"/>
        <v>0</v>
      </c>
      <c r="O310" s="13">
        <f t="shared" si="406"/>
        <v>0</v>
      </c>
      <c r="P310" s="13">
        <f t="shared" si="406"/>
        <v>0</v>
      </c>
      <c r="Q310" s="13">
        <f t="shared" si="406"/>
        <v>0</v>
      </c>
      <c r="R310" s="13">
        <f t="shared" si="406"/>
        <v>0</v>
      </c>
      <c r="S310" s="13">
        <f t="shared" si="406"/>
        <v>3817</v>
      </c>
      <c r="T310" s="13">
        <f t="shared" si="406"/>
        <v>0</v>
      </c>
      <c r="U310" s="13">
        <f t="shared" si="407"/>
        <v>0</v>
      </c>
      <c r="V310" s="13">
        <f t="shared" si="407"/>
        <v>0</v>
      </c>
      <c r="W310" s="13">
        <f t="shared" si="407"/>
        <v>0</v>
      </c>
      <c r="X310" s="13">
        <f t="shared" si="407"/>
        <v>0</v>
      </c>
      <c r="Y310" s="13">
        <f t="shared" si="407"/>
        <v>3817</v>
      </c>
      <c r="Z310" s="13">
        <f t="shared" si="407"/>
        <v>0</v>
      </c>
      <c r="AA310" s="13">
        <f t="shared" si="407"/>
        <v>0</v>
      </c>
      <c r="AB310" s="13">
        <f t="shared" si="407"/>
        <v>0</v>
      </c>
      <c r="AC310" s="13">
        <f t="shared" si="407"/>
        <v>0</v>
      </c>
      <c r="AD310" s="13">
        <f t="shared" si="407"/>
        <v>0</v>
      </c>
      <c r="AE310" s="13">
        <f t="shared" si="407"/>
        <v>3817</v>
      </c>
      <c r="AF310" s="13">
        <f t="shared" si="407"/>
        <v>0</v>
      </c>
      <c r="AG310" s="13">
        <f t="shared" si="408"/>
        <v>0</v>
      </c>
      <c r="AH310" s="13">
        <f t="shared" si="408"/>
        <v>0</v>
      </c>
      <c r="AI310" s="13">
        <f t="shared" si="408"/>
        <v>0</v>
      </c>
      <c r="AJ310" s="13">
        <f t="shared" si="408"/>
        <v>0</v>
      </c>
      <c r="AK310" s="13">
        <f t="shared" si="408"/>
        <v>3817</v>
      </c>
      <c r="AL310" s="13">
        <f t="shared" si="408"/>
        <v>0</v>
      </c>
      <c r="AM310" s="13">
        <f t="shared" si="408"/>
        <v>0</v>
      </c>
      <c r="AN310" s="13">
        <f t="shared" si="408"/>
        <v>0</v>
      </c>
      <c r="AO310" s="13">
        <f t="shared" si="408"/>
        <v>0</v>
      </c>
      <c r="AP310" s="13">
        <f t="shared" si="408"/>
        <v>0</v>
      </c>
      <c r="AQ310" s="13">
        <f t="shared" si="408"/>
        <v>3817</v>
      </c>
      <c r="AR310" s="13">
        <f t="shared" si="408"/>
        <v>0</v>
      </c>
      <c r="AS310" s="13">
        <f t="shared" si="408"/>
        <v>0</v>
      </c>
      <c r="AT310" s="13">
        <f t="shared" si="408"/>
        <v>0</v>
      </c>
      <c r="AU310" s="13">
        <f t="shared" si="408"/>
        <v>0</v>
      </c>
      <c r="AV310" s="13">
        <f t="shared" si="408"/>
        <v>0</v>
      </c>
      <c r="AW310" s="13">
        <f t="shared" si="408"/>
        <v>3817</v>
      </c>
      <c r="AX310" s="13">
        <f t="shared" si="408"/>
        <v>0</v>
      </c>
      <c r="AY310" s="13">
        <f t="shared" si="409"/>
        <v>0</v>
      </c>
      <c r="AZ310" s="13">
        <f t="shared" si="409"/>
        <v>0</v>
      </c>
      <c r="BA310" s="13">
        <f t="shared" si="409"/>
        <v>0</v>
      </c>
      <c r="BB310" s="13">
        <f t="shared" si="409"/>
        <v>0</v>
      </c>
      <c r="BC310" s="13">
        <f t="shared" si="409"/>
        <v>4926</v>
      </c>
      <c r="BD310" s="13">
        <f t="shared" si="409"/>
        <v>0</v>
      </c>
      <c r="BE310" s="13">
        <f t="shared" si="409"/>
        <v>4926</v>
      </c>
      <c r="BF310" s="13">
        <f t="shared" si="409"/>
        <v>0</v>
      </c>
      <c r="BG310" s="13">
        <f t="shared" si="409"/>
        <v>4926</v>
      </c>
      <c r="BH310" s="13">
        <f t="shared" si="409"/>
        <v>0</v>
      </c>
    </row>
    <row r="311" spans="1:60" ht="33" x14ac:dyDescent="0.25">
      <c r="A311" s="21" t="s">
        <v>8</v>
      </c>
      <c r="B311" s="22">
        <v>920</v>
      </c>
      <c r="C311" s="20" t="s">
        <v>44</v>
      </c>
      <c r="D311" s="20" t="s">
        <v>44</v>
      </c>
      <c r="E311" s="20" t="s">
        <v>103</v>
      </c>
      <c r="F311" s="20" t="s">
        <v>9</v>
      </c>
      <c r="G311" s="13">
        <f t="shared" si="406"/>
        <v>3817</v>
      </c>
      <c r="H311" s="13">
        <f t="shared" si="406"/>
        <v>0</v>
      </c>
      <c r="I311" s="13">
        <f t="shared" si="406"/>
        <v>0</v>
      </c>
      <c r="J311" s="13">
        <f t="shared" si="406"/>
        <v>0</v>
      </c>
      <c r="K311" s="13">
        <f t="shared" si="406"/>
        <v>0</v>
      </c>
      <c r="L311" s="13">
        <f t="shared" si="406"/>
        <v>0</v>
      </c>
      <c r="M311" s="13">
        <f t="shared" si="406"/>
        <v>3817</v>
      </c>
      <c r="N311" s="13">
        <f t="shared" si="406"/>
        <v>0</v>
      </c>
      <c r="O311" s="13">
        <f t="shared" si="406"/>
        <v>0</v>
      </c>
      <c r="P311" s="13">
        <f t="shared" si="406"/>
        <v>0</v>
      </c>
      <c r="Q311" s="13">
        <f t="shared" si="406"/>
        <v>0</v>
      </c>
      <c r="R311" s="13">
        <f t="shared" si="406"/>
        <v>0</v>
      </c>
      <c r="S311" s="13">
        <f t="shared" si="406"/>
        <v>3817</v>
      </c>
      <c r="T311" s="13">
        <f t="shared" si="406"/>
        <v>0</v>
      </c>
      <c r="U311" s="13">
        <f t="shared" si="407"/>
        <v>0</v>
      </c>
      <c r="V311" s="13">
        <f t="shared" si="407"/>
        <v>0</v>
      </c>
      <c r="W311" s="13">
        <f t="shared" si="407"/>
        <v>0</v>
      </c>
      <c r="X311" s="13">
        <f t="shared" si="407"/>
        <v>0</v>
      </c>
      <c r="Y311" s="13">
        <f t="shared" si="407"/>
        <v>3817</v>
      </c>
      <c r="Z311" s="13">
        <f t="shared" si="407"/>
        <v>0</v>
      </c>
      <c r="AA311" s="13">
        <f t="shared" si="407"/>
        <v>0</v>
      </c>
      <c r="AB311" s="13">
        <f t="shared" si="407"/>
        <v>0</v>
      </c>
      <c r="AC311" s="13">
        <f t="shared" si="407"/>
        <v>0</v>
      </c>
      <c r="AD311" s="13">
        <f t="shared" si="407"/>
        <v>0</v>
      </c>
      <c r="AE311" s="13">
        <f t="shared" si="407"/>
        <v>3817</v>
      </c>
      <c r="AF311" s="13">
        <f t="shared" si="407"/>
        <v>0</v>
      </c>
      <c r="AG311" s="13">
        <f t="shared" si="408"/>
        <v>0</v>
      </c>
      <c r="AH311" s="13">
        <f t="shared" si="408"/>
        <v>0</v>
      </c>
      <c r="AI311" s="13">
        <f t="shared" si="408"/>
        <v>0</v>
      </c>
      <c r="AJ311" s="13">
        <f t="shared" si="408"/>
        <v>0</v>
      </c>
      <c r="AK311" s="13">
        <f t="shared" si="408"/>
        <v>3817</v>
      </c>
      <c r="AL311" s="13">
        <f t="shared" si="408"/>
        <v>0</v>
      </c>
      <c r="AM311" s="13">
        <f t="shared" si="408"/>
        <v>0</v>
      </c>
      <c r="AN311" s="13">
        <f t="shared" si="408"/>
        <v>0</v>
      </c>
      <c r="AO311" s="13">
        <f t="shared" si="408"/>
        <v>0</v>
      </c>
      <c r="AP311" s="13">
        <f t="shared" si="408"/>
        <v>0</v>
      </c>
      <c r="AQ311" s="13">
        <f t="shared" si="408"/>
        <v>3817</v>
      </c>
      <c r="AR311" s="13">
        <f t="shared" si="408"/>
        <v>0</v>
      </c>
      <c r="AS311" s="13">
        <f t="shared" si="408"/>
        <v>0</v>
      </c>
      <c r="AT311" s="13">
        <f t="shared" si="408"/>
        <v>0</v>
      </c>
      <c r="AU311" s="13">
        <f t="shared" si="408"/>
        <v>0</v>
      </c>
      <c r="AV311" s="13">
        <f t="shared" si="408"/>
        <v>0</v>
      </c>
      <c r="AW311" s="13">
        <f t="shared" si="408"/>
        <v>3817</v>
      </c>
      <c r="AX311" s="13">
        <f t="shared" si="408"/>
        <v>0</v>
      </c>
      <c r="AY311" s="13">
        <f t="shared" si="409"/>
        <v>0</v>
      </c>
      <c r="AZ311" s="13">
        <f t="shared" si="409"/>
        <v>0</v>
      </c>
      <c r="BA311" s="13">
        <f t="shared" si="409"/>
        <v>0</v>
      </c>
      <c r="BB311" s="13">
        <f t="shared" si="409"/>
        <v>0</v>
      </c>
      <c r="BC311" s="13">
        <f t="shared" si="409"/>
        <v>4926</v>
      </c>
      <c r="BD311" s="13">
        <f t="shared" si="409"/>
        <v>0</v>
      </c>
      <c r="BE311" s="13">
        <f t="shared" si="409"/>
        <v>4926</v>
      </c>
      <c r="BF311" s="13">
        <f t="shared" si="409"/>
        <v>0</v>
      </c>
      <c r="BG311" s="13">
        <f t="shared" si="409"/>
        <v>4926</v>
      </c>
      <c r="BH311" s="13">
        <f t="shared" si="409"/>
        <v>0</v>
      </c>
    </row>
    <row r="312" spans="1:60" ht="18.75" x14ac:dyDescent="0.25">
      <c r="A312" s="21" t="s">
        <v>10</v>
      </c>
      <c r="B312" s="22">
        <v>920</v>
      </c>
      <c r="C312" s="20" t="s">
        <v>44</v>
      </c>
      <c r="D312" s="20" t="s">
        <v>44</v>
      </c>
      <c r="E312" s="20" t="s">
        <v>103</v>
      </c>
      <c r="F312" s="20" t="s">
        <v>17</v>
      </c>
      <c r="G312" s="14">
        <v>3817</v>
      </c>
      <c r="H312" s="14"/>
      <c r="I312" s="14"/>
      <c r="J312" s="14"/>
      <c r="K312" s="14"/>
      <c r="L312" s="14"/>
      <c r="M312" s="14">
        <f>G312+I312+J312+K312+L312</f>
        <v>3817</v>
      </c>
      <c r="N312" s="14">
        <f>H312+L312</f>
        <v>0</v>
      </c>
      <c r="O312" s="14"/>
      <c r="P312" s="14"/>
      <c r="Q312" s="14"/>
      <c r="R312" s="14"/>
      <c r="S312" s="14">
        <f>M312+O312+P312+Q312+R312</f>
        <v>3817</v>
      </c>
      <c r="T312" s="14">
        <f>N312+R312</f>
        <v>0</v>
      </c>
      <c r="U312" s="14"/>
      <c r="V312" s="14"/>
      <c r="W312" s="14"/>
      <c r="X312" s="14"/>
      <c r="Y312" s="14">
        <f>S312+U312+V312+W312+X312</f>
        <v>3817</v>
      </c>
      <c r="Z312" s="14">
        <f>T312+X312</f>
        <v>0</v>
      </c>
      <c r="AA312" s="14"/>
      <c r="AB312" s="14"/>
      <c r="AC312" s="14"/>
      <c r="AD312" s="14"/>
      <c r="AE312" s="14">
        <f>Y312+AA312+AB312+AC312+AD312</f>
        <v>3817</v>
      </c>
      <c r="AF312" s="14">
        <f>Z312+AD312</f>
        <v>0</v>
      </c>
      <c r="AG312" s="14"/>
      <c r="AH312" s="14"/>
      <c r="AI312" s="14"/>
      <c r="AJ312" s="14"/>
      <c r="AK312" s="14">
        <f>AE312+AG312+AH312+AI312+AJ312</f>
        <v>3817</v>
      </c>
      <c r="AL312" s="14">
        <f>AF312+AJ312</f>
        <v>0</v>
      </c>
      <c r="AM312" s="14"/>
      <c r="AN312" s="14"/>
      <c r="AO312" s="14"/>
      <c r="AP312" s="14"/>
      <c r="AQ312" s="14">
        <f>AK312+AM312+AN312+AO312+AP312</f>
        <v>3817</v>
      </c>
      <c r="AR312" s="14">
        <f>AL312+AP312</f>
        <v>0</v>
      </c>
      <c r="AS312" s="14"/>
      <c r="AT312" s="14"/>
      <c r="AU312" s="14"/>
      <c r="AV312" s="14"/>
      <c r="AW312" s="14">
        <f>AQ312+AS312+AT312+AU312+AV312</f>
        <v>3817</v>
      </c>
      <c r="AX312" s="14">
        <f>AR312+AV312</f>
        <v>0</v>
      </c>
      <c r="AY312" s="14"/>
      <c r="AZ312" s="14"/>
      <c r="BA312" s="14"/>
      <c r="BB312" s="14"/>
      <c r="BC312" s="14">
        <v>4926</v>
      </c>
      <c r="BD312" s="14">
        <f>AX312+BB312</f>
        <v>0</v>
      </c>
      <c r="BE312" s="14">
        <f>AY312+BA312+BB312+BC312+BD312</f>
        <v>4926</v>
      </c>
      <c r="BF312" s="14">
        <f>AZ312+BD312</f>
        <v>0</v>
      </c>
      <c r="BG312" s="79">
        <v>4926</v>
      </c>
      <c r="BH312" s="14">
        <f>BB312+BF312</f>
        <v>0</v>
      </c>
    </row>
    <row r="313" spans="1:60" s="4" customFormat="1" ht="33" hidden="1" x14ac:dyDescent="0.25">
      <c r="A313" s="21" t="s">
        <v>59</v>
      </c>
      <c r="B313" s="22">
        <v>920</v>
      </c>
      <c r="C313" s="20" t="s">
        <v>44</v>
      </c>
      <c r="D313" s="20" t="s">
        <v>44</v>
      </c>
      <c r="E313" s="20" t="s">
        <v>100</v>
      </c>
      <c r="F313" s="20"/>
      <c r="G313" s="13">
        <f t="shared" si="406"/>
        <v>0</v>
      </c>
      <c r="H313" s="13">
        <f t="shared" si="406"/>
        <v>0</v>
      </c>
      <c r="I313" s="13">
        <f t="shared" si="406"/>
        <v>0</v>
      </c>
      <c r="J313" s="13">
        <f t="shared" si="406"/>
        <v>0</v>
      </c>
      <c r="K313" s="13">
        <f t="shared" si="406"/>
        <v>0</v>
      </c>
      <c r="L313" s="13">
        <f t="shared" si="406"/>
        <v>0</v>
      </c>
      <c r="M313" s="13">
        <f t="shared" si="406"/>
        <v>0</v>
      </c>
      <c r="N313" s="13">
        <f t="shared" si="406"/>
        <v>0</v>
      </c>
      <c r="O313" s="13">
        <f t="shared" si="406"/>
        <v>0</v>
      </c>
      <c r="P313" s="13">
        <f t="shared" si="406"/>
        <v>0</v>
      </c>
      <c r="Q313" s="13">
        <f t="shared" si="406"/>
        <v>0</v>
      </c>
      <c r="R313" s="13">
        <f t="shared" si="406"/>
        <v>0</v>
      </c>
      <c r="S313" s="13">
        <f t="shared" si="406"/>
        <v>0</v>
      </c>
      <c r="T313" s="13">
        <f t="shared" si="406"/>
        <v>0</v>
      </c>
      <c r="U313" s="13">
        <f t="shared" si="407"/>
        <v>0</v>
      </c>
      <c r="V313" s="13">
        <f t="shared" si="407"/>
        <v>0</v>
      </c>
      <c r="W313" s="13">
        <f t="shared" si="407"/>
        <v>0</v>
      </c>
      <c r="X313" s="13">
        <f t="shared" si="407"/>
        <v>0</v>
      </c>
      <c r="Y313" s="13">
        <f t="shared" si="407"/>
        <v>0</v>
      </c>
      <c r="Z313" s="13">
        <f t="shared" si="407"/>
        <v>0</v>
      </c>
      <c r="AA313" s="13">
        <f t="shared" si="407"/>
        <v>0</v>
      </c>
      <c r="AB313" s="13">
        <f t="shared" si="407"/>
        <v>0</v>
      </c>
      <c r="AC313" s="13">
        <f t="shared" si="407"/>
        <v>0</v>
      </c>
      <c r="AD313" s="13">
        <f t="shared" si="407"/>
        <v>0</v>
      </c>
      <c r="AE313" s="13">
        <f t="shared" si="407"/>
        <v>0</v>
      </c>
      <c r="AF313" s="13">
        <f t="shared" si="407"/>
        <v>0</v>
      </c>
      <c r="AG313" s="13">
        <f t="shared" si="408"/>
        <v>0</v>
      </c>
      <c r="AH313" s="13">
        <f t="shared" si="408"/>
        <v>0</v>
      </c>
      <c r="AI313" s="13">
        <f t="shared" si="408"/>
        <v>0</v>
      </c>
      <c r="AJ313" s="13">
        <f t="shared" si="408"/>
        <v>0</v>
      </c>
      <c r="AK313" s="13">
        <f t="shared" si="408"/>
        <v>0</v>
      </c>
      <c r="AL313" s="13">
        <f t="shared" si="408"/>
        <v>0</v>
      </c>
      <c r="AM313" s="13">
        <f t="shared" si="408"/>
        <v>0</v>
      </c>
      <c r="AN313" s="13">
        <f t="shared" si="408"/>
        <v>0</v>
      </c>
      <c r="AO313" s="13">
        <f t="shared" si="408"/>
        <v>0</v>
      </c>
      <c r="AP313" s="13">
        <f t="shared" si="408"/>
        <v>0</v>
      </c>
      <c r="AQ313" s="13">
        <f t="shared" si="408"/>
        <v>0</v>
      </c>
      <c r="AR313" s="13">
        <f t="shared" si="408"/>
        <v>0</v>
      </c>
      <c r="AS313" s="13">
        <f t="shared" si="408"/>
        <v>0</v>
      </c>
      <c r="AT313" s="13">
        <f t="shared" si="408"/>
        <v>0</v>
      </c>
      <c r="AU313" s="13">
        <f t="shared" si="408"/>
        <v>0</v>
      </c>
      <c r="AV313" s="13">
        <f t="shared" si="408"/>
        <v>0</v>
      </c>
      <c r="AW313" s="13">
        <f t="shared" si="408"/>
        <v>0</v>
      </c>
      <c r="AX313" s="13">
        <f t="shared" si="408"/>
        <v>0</v>
      </c>
      <c r="AY313" s="13">
        <f t="shared" si="409"/>
        <v>0</v>
      </c>
      <c r="AZ313" s="13">
        <f t="shared" si="409"/>
        <v>0</v>
      </c>
      <c r="BA313" s="13">
        <f t="shared" si="409"/>
        <v>0</v>
      </c>
      <c r="BB313" s="13">
        <f t="shared" si="409"/>
        <v>0</v>
      </c>
      <c r="BC313" s="13">
        <f t="shared" si="409"/>
        <v>0</v>
      </c>
      <c r="BD313" s="13">
        <f t="shared" si="409"/>
        <v>0</v>
      </c>
      <c r="BE313" s="13">
        <f t="shared" si="409"/>
        <v>0</v>
      </c>
      <c r="BF313" s="13">
        <f t="shared" si="409"/>
        <v>0</v>
      </c>
      <c r="BG313" s="49">
        <f t="shared" si="409"/>
        <v>0</v>
      </c>
      <c r="BH313" s="13">
        <f t="shared" si="409"/>
        <v>0</v>
      </c>
    </row>
    <row r="314" spans="1:60" s="4" customFormat="1" hidden="1" x14ac:dyDescent="0.25">
      <c r="A314" s="21" t="s">
        <v>11</v>
      </c>
      <c r="B314" s="22">
        <v>920</v>
      </c>
      <c r="C314" s="20" t="s">
        <v>44</v>
      </c>
      <c r="D314" s="20" t="s">
        <v>44</v>
      </c>
      <c r="E314" s="20" t="s">
        <v>101</v>
      </c>
      <c r="F314" s="20"/>
      <c r="G314" s="13">
        <f t="shared" si="406"/>
        <v>0</v>
      </c>
      <c r="H314" s="13">
        <f t="shared" si="406"/>
        <v>0</v>
      </c>
      <c r="I314" s="13">
        <f t="shared" si="406"/>
        <v>0</v>
      </c>
      <c r="J314" s="13">
        <f t="shared" si="406"/>
        <v>0</v>
      </c>
      <c r="K314" s="13">
        <f t="shared" si="406"/>
        <v>0</v>
      </c>
      <c r="L314" s="13">
        <f t="shared" si="406"/>
        <v>0</v>
      </c>
      <c r="M314" s="13">
        <f t="shared" si="406"/>
        <v>0</v>
      </c>
      <c r="N314" s="13">
        <f t="shared" si="406"/>
        <v>0</v>
      </c>
      <c r="O314" s="13">
        <f t="shared" si="406"/>
        <v>0</v>
      </c>
      <c r="P314" s="13">
        <f t="shared" si="406"/>
        <v>0</v>
      </c>
      <c r="Q314" s="13">
        <f t="shared" si="406"/>
        <v>0</v>
      </c>
      <c r="R314" s="13">
        <f t="shared" si="406"/>
        <v>0</v>
      </c>
      <c r="S314" s="13">
        <f t="shared" si="406"/>
        <v>0</v>
      </c>
      <c r="T314" s="13">
        <f t="shared" si="406"/>
        <v>0</v>
      </c>
      <c r="U314" s="13">
        <f t="shared" si="407"/>
        <v>0</v>
      </c>
      <c r="V314" s="13">
        <f t="shared" si="407"/>
        <v>0</v>
      </c>
      <c r="W314" s="13">
        <f t="shared" si="407"/>
        <v>0</v>
      </c>
      <c r="X314" s="13">
        <f t="shared" si="407"/>
        <v>0</v>
      </c>
      <c r="Y314" s="13">
        <f t="shared" si="407"/>
        <v>0</v>
      </c>
      <c r="Z314" s="13">
        <f t="shared" si="407"/>
        <v>0</v>
      </c>
      <c r="AA314" s="13">
        <f t="shared" si="407"/>
        <v>0</v>
      </c>
      <c r="AB314" s="13">
        <f t="shared" si="407"/>
        <v>0</v>
      </c>
      <c r="AC314" s="13">
        <f t="shared" si="407"/>
        <v>0</v>
      </c>
      <c r="AD314" s="13">
        <f t="shared" si="407"/>
        <v>0</v>
      </c>
      <c r="AE314" s="13">
        <f t="shared" si="407"/>
        <v>0</v>
      </c>
      <c r="AF314" s="13">
        <f t="shared" si="407"/>
        <v>0</v>
      </c>
      <c r="AG314" s="13">
        <f t="shared" si="408"/>
        <v>0</v>
      </c>
      <c r="AH314" s="13">
        <f t="shared" si="408"/>
        <v>0</v>
      </c>
      <c r="AI314" s="13">
        <f t="shared" si="408"/>
        <v>0</v>
      </c>
      <c r="AJ314" s="13">
        <f t="shared" si="408"/>
        <v>0</v>
      </c>
      <c r="AK314" s="13">
        <f t="shared" si="408"/>
        <v>0</v>
      </c>
      <c r="AL314" s="13">
        <f t="shared" si="408"/>
        <v>0</v>
      </c>
      <c r="AM314" s="13">
        <f t="shared" si="408"/>
        <v>0</v>
      </c>
      <c r="AN314" s="13">
        <f t="shared" si="408"/>
        <v>0</v>
      </c>
      <c r="AO314" s="13">
        <f t="shared" si="408"/>
        <v>0</v>
      </c>
      <c r="AP314" s="13">
        <f t="shared" si="408"/>
        <v>0</v>
      </c>
      <c r="AQ314" s="13">
        <f t="shared" si="408"/>
        <v>0</v>
      </c>
      <c r="AR314" s="13">
        <f t="shared" si="408"/>
        <v>0</v>
      </c>
      <c r="AS314" s="13">
        <f t="shared" si="408"/>
        <v>0</v>
      </c>
      <c r="AT314" s="13">
        <f t="shared" si="408"/>
        <v>0</v>
      </c>
      <c r="AU314" s="13">
        <f t="shared" si="408"/>
        <v>0</v>
      </c>
      <c r="AV314" s="13">
        <f t="shared" si="408"/>
        <v>0</v>
      </c>
      <c r="AW314" s="13">
        <f t="shared" si="408"/>
        <v>0</v>
      </c>
      <c r="AX314" s="13">
        <f t="shared" si="408"/>
        <v>0</v>
      </c>
      <c r="AY314" s="13">
        <f t="shared" si="409"/>
        <v>0</v>
      </c>
      <c r="AZ314" s="13">
        <f t="shared" si="409"/>
        <v>0</v>
      </c>
      <c r="BA314" s="13">
        <f t="shared" si="409"/>
        <v>0</v>
      </c>
      <c r="BB314" s="13">
        <f t="shared" si="409"/>
        <v>0</v>
      </c>
      <c r="BC314" s="13">
        <f t="shared" si="409"/>
        <v>0</v>
      </c>
      <c r="BD314" s="13">
        <f t="shared" si="409"/>
        <v>0</v>
      </c>
      <c r="BE314" s="13">
        <f t="shared" si="409"/>
        <v>0</v>
      </c>
      <c r="BF314" s="13">
        <f t="shared" si="409"/>
        <v>0</v>
      </c>
      <c r="BG314" s="49">
        <f t="shared" si="409"/>
        <v>0</v>
      </c>
      <c r="BH314" s="13">
        <f t="shared" si="409"/>
        <v>0</v>
      </c>
    </row>
    <row r="315" spans="1:60" s="4" customFormat="1" ht="49.5" hidden="1" x14ac:dyDescent="0.25">
      <c r="A315" s="21" t="s">
        <v>65</v>
      </c>
      <c r="B315" s="22">
        <v>920</v>
      </c>
      <c r="C315" s="20" t="s">
        <v>44</v>
      </c>
      <c r="D315" s="20" t="s">
        <v>44</v>
      </c>
      <c r="E315" s="20" t="s">
        <v>147</v>
      </c>
      <c r="F315" s="20"/>
      <c r="G315" s="13">
        <f t="shared" si="406"/>
        <v>0</v>
      </c>
      <c r="H315" s="13">
        <f t="shared" si="406"/>
        <v>0</v>
      </c>
      <c r="I315" s="13">
        <f t="shared" si="406"/>
        <v>0</v>
      </c>
      <c r="J315" s="13">
        <f t="shared" si="406"/>
        <v>0</v>
      </c>
      <c r="K315" s="13">
        <f t="shared" si="406"/>
        <v>0</v>
      </c>
      <c r="L315" s="13">
        <f t="shared" si="406"/>
        <v>0</v>
      </c>
      <c r="M315" s="13">
        <f t="shared" si="406"/>
        <v>0</v>
      </c>
      <c r="N315" s="13">
        <f t="shared" si="406"/>
        <v>0</v>
      </c>
      <c r="O315" s="13">
        <f t="shared" si="406"/>
        <v>0</v>
      </c>
      <c r="P315" s="13">
        <f t="shared" si="406"/>
        <v>0</v>
      </c>
      <c r="Q315" s="13">
        <f t="shared" si="406"/>
        <v>0</v>
      </c>
      <c r="R315" s="13">
        <f t="shared" si="406"/>
        <v>0</v>
      </c>
      <c r="S315" s="13">
        <f t="shared" si="406"/>
        <v>0</v>
      </c>
      <c r="T315" s="13">
        <f t="shared" si="406"/>
        <v>0</v>
      </c>
      <c r="U315" s="13">
        <f t="shared" si="407"/>
        <v>0</v>
      </c>
      <c r="V315" s="13">
        <f t="shared" si="407"/>
        <v>0</v>
      </c>
      <c r="W315" s="13">
        <f t="shared" si="407"/>
        <v>0</v>
      </c>
      <c r="X315" s="13">
        <f t="shared" si="407"/>
        <v>0</v>
      </c>
      <c r="Y315" s="13">
        <f t="shared" si="407"/>
        <v>0</v>
      </c>
      <c r="Z315" s="13">
        <f t="shared" si="407"/>
        <v>0</v>
      </c>
      <c r="AA315" s="13">
        <f t="shared" si="407"/>
        <v>0</v>
      </c>
      <c r="AB315" s="13">
        <f t="shared" si="407"/>
        <v>0</v>
      </c>
      <c r="AC315" s="13">
        <f t="shared" si="407"/>
        <v>0</v>
      </c>
      <c r="AD315" s="13">
        <f t="shared" si="407"/>
        <v>0</v>
      </c>
      <c r="AE315" s="13">
        <f t="shared" si="407"/>
        <v>0</v>
      </c>
      <c r="AF315" s="13">
        <f t="shared" si="407"/>
        <v>0</v>
      </c>
      <c r="AG315" s="13">
        <f t="shared" si="408"/>
        <v>0</v>
      </c>
      <c r="AH315" s="13">
        <f t="shared" si="408"/>
        <v>0</v>
      </c>
      <c r="AI315" s="13">
        <f t="shared" si="408"/>
        <v>0</v>
      </c>
      <c r="AJ315" s="13">
        <f t="shared" si="408"/>
        <v>0</v>
      </c>
      <c r="AK315" s="13">
        <f t="shared" si="408"/>
        <v>0</v>
      </c>
      <c r="AL315" s="13">
        <f t="shared" si="408"/>
        <v>0</v>
      </c>
      <c r="AM315" s="13">
        <f t="shared" si="408"/>
        <v>0</v>
      </c>
      <c r="AN315" s="13">
        <f t="shared" si="408"/>
        <v>0</v>
      </c>
      <c r="AO315" s="13">
        <f t="shared" si="408"/>
        <v>0</v>
      </c>
      <c r="AP315" s="13">
        <f t="shared" si="408"/>
        <v>0</v>
      </c>
      <c r="AQ315" s="13">
        <f t="shared" si="408"/>
        <v>0</v>
      </c>
      <c r="AR315" s="13">
        <f t="shared" si="408"/>
        <v>0</v>
      </c>
      <c r="AS315" s="13">
        <f t="shared" si="408"/>
        <v>0</v>
      </c>
      <c r="AT315" s="13">
        <f t="shared" si="408"/>
        <v>0</v>
      </c>
      <c r="AU315" s="13">
        <f t="shared" si="408"/>
        <v>0</v>
      </c>
      <c r="AV315" s="13">
        <f t="shared" si="408"/>
        <v>0</v>
      </c>
      <c r="AW315" s="13">
        <f t="shared" si="408"/>
        <v>0</v>
      </c>
      <c r="AX315" s="13">
        <f t="shared" si="408"/>
        <v>0</v>
      </c>
      <c r="AY315" s="13">
        <f t="shared" si="409"/>
        <v>0</v>
      </c>
      <c r="AZ315" s="13">
        <f t="shared" si="409"/>
        <v>0</v>
      </c>
      <c r="BA315" s="13">
        <f t="shared" si="409"/>
        <v>0</v>
      </c>
      <c r="BB315" s="13">
        <f t="shared" si="409"/>
        <v>0</v>
      </c>
      <c r="BC315" s="13">
        <f t="shared" si="409"/>
        <v>0</v>
      </c>
      <c r="BD315" s="13">
        <f t="shared" si="409"/>
        <v>0</v>
      </c>
      <c r="BE315" s="13">
        <f t="shared" si="409"/>
        <v>0</v>
      </c>
      <c r="BF315" s="13">
        <f t="shared" si="409"/>
        <v>0</v>
      </c>
      <c r="BG315" s="49">
        <f t="shared" si="409"/>
        <v>0</v>
      </c>
      <c r="BH315" s="13">
        <f t="shared" si="409"/>
        <v>0</v>
      </c>
    </row>
    <row r="316" spans="1:60" s="4" customFormat="1" ht="33" hidden="1" x14ac:dyDescent="0.25">
      <c r="A316" s="21" t="s">
        <v>8</v>
      </c>
      <c r="B316" s="22">
        <v>920</v>
      </c>
      <c r="C316" s="20" t="s">
        <v>44</v>
      </c>
      <c r="D316" s="20" t="s">
        <v>44</v>
      </c>
      <c r="E316" s="20" t="s">
        <v>147</v>
      </c>
      <c r="F316" s="20" t="s">
        <v>9</v>
      </c>
      <c r="G316" s="13">
        <f t="shared" si="406"/>
        <v>0</v>
      </c>
      <c r="H316" s="13">
        <f t="shared" si="406"/>
        <v>0</v>
      </c>
      <c r="I316" s="13">
        <f t="shared" si="406"/>
        <v>0</v>
      </c>
      <c r="J316" s="13">
        <f t="shared" si="406"/>
        <v>0</v>
      </c>
      <c r="K316" s="13">
        <f t="shared" si="406"/>
        <v>0</v>
      </c>
      <c r="L316" s="13">
        <f t="shared" si="406"/>
        <v>0</v>
      </c>
      <c r="M316" s="13">
        <f t="shared" si="406"/>
        <v>0</v>
      </c>
      <c r="N316" s="13">
        <f t="shared" si="406"/>
        <v>0</v>
      </c>
      <c r="O316" s="13">
        <f t="shared" si="406"/>
        <v>0</v>
      </c>
      <c r="P316" s="13">
        <f t="shared" si="406"/>
        <v>0</v>
      </c>
      <c r="Q316" s="13">
        <f t="shared" si="406"/>
        <v>0</v>
      </c>
      <c r="R316" s="13">
        <f t="shared" si="406"/>
        <v>0</v>
      </c>
      <c r="S316" s="13">
        <f t="shared" si="406"/>
        <v>0</v>
      </c>
      <c r="T316" s="13">
        <f t="shared" si="406"/>
        <v>0</v>
      </c>
      <c r="U316" s="13">
        <f t="shared" si="407"/>
        <v>0</v>
      </c>
      <c r="V316" s="13">
        <f t="shared" si="407"/>
        <v>0</v>
      </c>
      <c r="W316" s="13">
        <f t="shared" si="407"/>
        <v>0</v>
      </c>
      <c r="X316" s="13">
        <f t="shared" si="407"/>
        <v>0</v>
      </c>
      <c r="Y316" s="13">
        <f t="shared" si="407"/>
        <v>0</v>
      </c>
      <c r="Z316" s="13">
        <f t="shared" si="407"/>
        <v>0</v>
      </c>
      <c r="AA316" s="13">
        <f t="shared" si="407"/>
        <v>0</v>
      </c>
      <c r="AB316" s="13">
        <f t="shared" si="407"/>
        <v>0</v>
      </c>
      <c r="AC316" s="13">
        <f t="shared" si="407"/>
        <v>0</v>
      </c>
      <c r="AD316" s="13">
        <f t="shared" si="407"/>
        <v>0</v>
      </c>
      <c r="AE316" s="13">
        <f t="shared" si="407"/>
        <v>0</v>
      </c>
      <c r="AF316" s="13">
        <f t="shared" si="407"/>
        <v>0</v>
      </c>
      <c r="AG316" s="13">
        <f t="shared" si="408"/>
        <v>0</v>
      </c>
      <c r="AH316" s="13">
        <f t="shared" si="408"/>
        <v>0</v>
      </c>
      <c r="AI316" s="13">
        <f t="shared" si="408"/>
        <v>0</v>
      </c>
      <c r="AJ316" s="13">
        <f t="shared" si="408"/>
        <v>0</v>
      </c>
      <c r="AK316" s="13">
        <f t="shared" si="408"/>
        <v>0</v>
      </c>
      <c r="AL316" s="13">
        <f t="shared" si="408"/>
        <v>0</v>
      </c>
      <c r="AM316" s="13">
        <f t="shared" si="408"/>
        <v>0</v>
      </c>
      <c r="AN316" s="13">
        <f t="shared" si="408"/>
        <v>0</v>
      </c>
      <c r="AO316" s="13">
        <f t="shared" si="408"/>
        <v>0</v>
      </c>
      <c r="AP316" s="13">
        <f t="shared" si="408"/>
        <v>0</v>
      </c>
      <c r="AQ316" s="13">
        <f t="shared" si="408"/>
        <v>0</v>
      </c>
      <c r="AR316" s="13">
        <f t="shared" si="408"/>
        <v>0</v>
      </c>
      <c r="AS316" s="13">
        <f t="shared" si="408"/>
        <v>0</v>
      </c>
      <c r="AT316" s="13">
        <f t="shared" si="408"/>
        <v>0</v>
      </c>
      <c r="AU316" s="13">
        <f t="shared" si="408"/>
        <v>0</v>
      </c>
      <c r="AV316" s="13">
        <f t="shared" si="408"/>
        <v>0</v>
      </c>
      <c r="AW316" s="13">
        <f t="shared" si="408"/>
        <v>0</v>
      </c>
      <c r="AX316" s="13">
        <f t="shared" si="408"/>
        <v>0</v>
      </c>
      <c r="AY316" s="13">
        <f t="shared" si="409"/>
        <v>0</v>
      </c>
      <c r="AZ316" s="13">
        <f t="shared" si="409"/>
        <v>0</v>
      </c>
      <c r="BA316" s="13">
        <f t="shared" si="409"/>
        <v>0</v>
      </c>
      <c r="BB316" s="13">
        <f t="shared" si="409"/>
        <v>0</v>
      </c>
      <c r="BC316" s="13">
        <f t="shared" si="409"/>
        <v>0</v>
      </c>
      <c r="BD316" s="13">
        <f t="shared" si="409"/>
        <v>0</v>
      </c>
      <c r="BE316" s="13">
        <f t="shared" si="409"/>
        <v>0</v>
      </c>
      <c r="BF316" s="13">
        <f t="shared" si="409"/>
        <v>0</v>
      </c>
      <c r="BG316" s="49">
        <f t="shared" si="409"/>
        <v>0</v>
      </c>
      <c r="BH316" s="13">
        <f t="shared" si="409"/>
        <v>0</v>
      </c>
    </row>
    <row r="317" spans="1:60" s="4" customFormat="1" hidden="1" x14ac:dyDescent="0.25">
      <c r="A317" s="21" t="s">
        <v>10</v>
      </c>
      <c r="B317" s="22">
        <v>920</v>
      </c>
      <c r="C317" s="20" t="s">
        <v>44</v>
      </c>
      <c r="D317" s="20" t="s">
        <v>44</v>
      </c>
      <c r="E317" s="20" t="s">
        <v>147</v>
      </c>
      <c r="F317" s="20" t="s">
        <v>17</v>
      </c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48"/>
      <c r="BH317" s="14"/>
    </row>
    <row r="318" spans="1:60" s="4" customFormat="1" ht="82.5" hidden="1" x14ac:dyDescent="0.25">
      <c r="A318" s="21" t="s">
        <v>162</v>
      </c>
      <c r="B318" s="22">
        <v>920</v>
      </c>
      <c r="C318" s="20" t="s">
        <v>44</v>
      </c>
      <c r="D318" s="20" t="s">
        <v>44</v>
      </c>
      <c r="E318" s="20" t="s">
        <v>163</v>
      </c>
      <c r="F318" s="2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0"/>
      <c r="AW318" s="50"/>
      <c r="AX318" s="50"/>
      <c r="AY318" s="50"/>
      <c r="AZ318" s="50"/>
      <c r="BA318" s="50"/>
      <c r="BB318" s="50"/>
      <c r="BC318" s="50"/>
      <c r="BD318" s="50"/>
      <c r="BE318" s="50"/>
      <c r="BF318" s="50"/>
      <c r="BG318" s="51"/>
      <c r="BH318" s="50"/>
    </row>
    <row r="319" spans="1:60" s="4" customFormat="1" ht="33" hidden="1" x14ac:dyDescent="0.25">
      <c r="A319" s="21" t="s">
        <v>8</v>
      </c>
      <c r="B319" s="22">
        <v>920</v>
      </c>
      <c r="C319" s="20" t="s">
        <v>44</v>
      </c>
      <c r="D319" s="20" t="s">
        <v>44</v>
      </c>
      <c r="E319" s="20" t="s">
        <v>163</v>
      </c>
      <c r="F319" s="20" t="s">
        <v>9</v>
      </c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0"/>
      <c r="AW319" s="50"/>
      <c r="AX319" s="50"/>
      <c r="AY319" s="50"/>
      <c r="AZ319" s="50"/>
      <c r="BA319" s="50"/>
      <c r="BB319" s="50"/>
      <c r="BC319" s="50"/>
      <c r="BD319" s="50"/>
      <c r="BE319" s="50"/>
      <c r="BF319" s="50"/>
      <c r="BG319" s="51"/>
      <c r="BH319" s="50"/>
    </row>
    <row r="320" spans="1:60" s="4" customFormat="1" hidden="1" x14ac:dyDescent="0.25">
      <c r="A320" s="21" t="s">
        <v>10</v>
      </c>
      <c r="B320" s="22">
        <v>920</v>
      </c>
      <c r="C320" s="20" t="s">
        <v>44</v>
      </c>
      <c r="D320" s="20" t="s">
        <v>44</v>
      </c>
      <c r="E320" s="20" t="s">
        <v>163</v>
      </c>
      <c r="F320" s="20" t="s">
        <v>17</v>
      </c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0"/>
      <c r="AW320" s="50"/>
      <c r="AX320" s="50"/>
      <c r="AY320" s="50"/>
      <c r="AZ320" s="50"/>
      <c r="BA320" s="50"/>
      <c r="BB320" s="50"/>
      <c r="BC320" s="50"/>
      <c r="BD320" s="50"/>
      <c r="BE320" s="50"/>
      <c r="BF320" s="50"/>
      <c r="BG320" s="51"/>
      <c r="BH320" s="50"/>
    </row>
    <row r="321" spans="1:60" s="4" customFormat="1" ht="66" hidden="1" x14ac:dyDescent="0.25">
      <c r="A321" s="21" t="s">
        <v>136</v>
      </c>
      <c r="B321" s="22">
        <v>920</v>
      </c>
      <c r="C321" s="20" t="s">
        <v>44</v>
      </c>
      <c r="D321" s="20" t="s">
        <v>44</v>
      </c>
      <c r="E321" s="20" t="s">
        <v>135</v>
      </c>
      <c r="F321" s="2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0"/>
      <c r="AW321" s="50"/>
      <c r="AX321" s="50"/>
      <c r="AY321" s="50"/>
      <c r="AZ321" s="50"/>
      <c r="BA321" s="50"/>
      <c r="BB321" s="50"/>
      <c r="BC321" s="50"/>
      <c r="BD321" s="50"/>
      <c r="BE321" s="50"/>
      <c r="BF321" s="50"/>
      <c r="BG321" s="51"/>
      <c r="BH321" s="50"/>
    </row>
    <row r="322" spans="1:60" s="4" customFormat="1" ht="33" hidden="1" x14ac:dyDescent="0.25">
      <c r="A322" s="21" t="s">
        <v>8</v>
      </c>
      <c r="B322" s="22">
        <v>920</v>
      </c>
      <c r="C322" s="20" t="s">
        <v>44</v>
      </c>
      <c r="D322" s="20" t="s">
        <v>44</v>
      </c>
      <c r="E322" s="20" t="s">
        <v>135</v>
      </c>
      <c r="F322" s="20" t="s">
        <v>9</v>
      </c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0"/>
      <c r="AW322" s="50"/>
      <c r="AX322" s="50"/>
      <c r="AY322" s="50"/>
      <c r="AZ322" s="50"/>
      <c r="BA322" s="50"/>
      <c r="BB322" s="50"/>
      <c r="BC322" s="50"/>
      <c r="BD322" s="50"/>
      <c r="BE322" s="50"/>
      <c r="BF322" s="50"/>
      <c r="BG322" s="51"/>
      <c r="BH322" s="50"/>
    </row>
    <row r="323" spans="1:60" s="4" customFormat="1" ht="15" hidden="1" customHeight="1" x14ac:dyDescent="0.25">
      <c r="A323" s="21" t="s">
        <v>10</v>
      </c>
      <c r="B323" s="22">
        <v>920</v>
      </c>
      <c r="C323" s="20" t="s">
        <v>44</v>
      </c>
      <c r="D323" s="20" t="s">
        <v>44</v>
      </c>
      <c r="E323" s="20" t="s">
        <v>135</v>
      </c>
      <c r="F323" s="20" t="s">
        <v>17</v>
      </c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0"/>
      <c r="AW323" s="50"/>
      <c r="AX323" s="50"/>
      <c r="AY323" s="50"/>
      <c r="AZ323" s="50"/>
      <c r="BA323" s="50"/>
      <c r="BB323" s="50"/>
      <c r="BC323" s="50"/>
      <c r="BD323" s="50"/>
      <c r="BE323" s="50"/>
      <c r="BF323" s="50"/>
      <c r="BG323" s="51"/>
      <c r="BH323" s="50"/>
    </row>
    <row r="324" spans="1:60" s="4" customFormat="1" ht="22.5" customHeight="1" x14ac:dyDescent="0.25">
      <c r="A324" s="52" t="s">
        <v>24</v>
      </c>
      <c r="B324" s="22">
        <v>920</v>
      </c>
      <c r="C324" s="53" t="s">
        <v>44</v>
      </c>
      <c r="D324" s="53" t="s">
        <v>44</v>
      </c>
      <c r="E324" s="52" t="s">
        <v>25</v>
      </c>
      <c r="F324" s="52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0"/>
      <c r="AW324" s="50"/>
      <c r="AX324" s="50"/>
      <c r="AY324" s="50"/>
      <c r="AZ324" s="50"/>
      <c r="BA324" s="50"/>
      <c r="BB324" s="50"/>
      <c r="BC324" s="50"/>
      <c r="BD324" s="50"/>
      <c r="BE324" s="80">
        <f>BE325+BE329</f>
        <v>321426</v>
      </c>
      <c r="BF324" s="50"/>
      <c r="BG324" s="80">
        <f>BG325+BG329</f>
        <v>321434</v>
      </c>
      <c r="BH324" s="50"/>
    </row>
    <row r="325" spans="1:60" s="4" customFormat="1" ht="37.5" customHeight="1" x14ac:dyDescent="0.25">
      <c r="A325" s="52" t="s">
        <v>32</v>
      </c>
      <c r="B325" s="22">
        <v>920</v>
      </c>
      <c r="C325" s="53" t="s">
        <v>44</v>
      </c>
      <c r="D325" s="53" t="s">
        <v>44</v>
      </c>
      <c r="E325" s="52" t="s">
        <v>208</v>
      </c>
      <c r="F325" s="52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0"/>
      <c r="AW325" s="50"/>
      <c r="AX325" s="50"/>
      <c r="AY325" s="50"/>
      <c r="AZ325" s="50"/>
      <c r="BA325" s="50"/>
      <c r="BB325" s="50"/>
      <c r="BC325" s="50"/>
      <c r="BD325" s="50"/>
      <c r="BE325" s="80">
        <f>BE326</f>
        <v>224719</v>
      </c>
      <c r="BF325" s="50"/>
      <c r="BG325" s="80">
        <f>BG326</f>
        <v>224719</v>
      </c>
      <c r="BH325" s="50"/>
    </row>
    <row r="326" spans="1:60" s="4" customFormat="1" ht="39.75" customHeight="1" x14ac:dyDescent="0.25">
      <c r="A326" s="52" t="s">
        <v>64</v>
      </c>
      <c r="B326" s="22">
        <v>920</v>
      </c>
      <c r="C326" s="53" t="s">
        <v>44</v>
      </c>
      <c r="D326" s="53" t="s">
        <v>44</v>
      </c>
      <c r="E326" s="52" t="s">
        <v>215</v>
      </c>
      <c r="F326" s="52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0"/>
      <c r="AW326" s="50"/>
      <c r="AX326" s="50"/>
      <c r="AY326" s="50"/>
      <c r="AZ326" s="50"/>
      <c r="BA326" s="50"/>
      <c r="BB326" s="50"/>
      <c r="BC326" s="50"/>
      <c r="BD326" s="50"/>
      <c r="BE326" s="80">
        <f>BE327</f>
        <v>224719</v>
      </c>
      <c r="BF326" s="50"/>
      <c r="BG326" s="80">
        <f>BG327</f>
        <v>224719</v>
      </c>
      <c r="BH326" s="50"/>
    </row>
    <row r="327" spans="1:60" s="4" customFormat="1" ht="33.75" customHeight="1" x14ac:dyDescent="0.25">
      <c r="A327" s="52" t="s">
        <v>8</v>
      </c>
      <c r="B327" s="22">
        <v>920</v>
      </c>
      <c r="C327" s="53" t="s">
        <v>44</v>
      </c>
      <c r="D327" s="53" t="s">
        <v>44</v>
      </c>
      <c r="E327" s="52" t="s">
        <v>215</v>
      </c>
      <c r="F327" s="52">
        <v>600</v>
      </c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0"/>
      <c r="AW327" s="50"/>
      <c r="AX327" s="50"/>
      <c r="AY327" s="50"/>
      <c r="AZ327" s="50"/>
      <c r="BA327" s="50"/>
      <c r="BB327" s="50"/>
      <c r="BC327" s="50"/>
      <c r="BD327" s="50"/>
      <c r="BE327" s="80">
        <f>BE328</f>
        <v>224719</v>
      </c>
      <c r="BF327" s="50"/>
      <c r="BG327" s="80">
        <f>BG328</f>
        <v>224719</v>
      </c>
      <c r="BH327" s="50"/>
    </row>
    <row r="328" spans="1:60" s="4" customFormat="1" ht="28.5" customHeight="1" x14ac:dyDescent="0.25">
      <c r="A328" s="52" t="s">
        <v>10</v>
      </c>
      <c r="B328" s="22">
        <v>920</v>
      </c>
      <c r="C328" s="53" t="s">
        <v>44</v>
      </c>
      <c r="D328" s="53" t="s">
        <v>44</v>
      </c>
      <c r="E328" s="52" t="s">
        <v>215</v>
      </c>
      <c r="F328" s="52">
        <v>610</v>
      </c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  <c r="AE328" s="50"/>
      <c r="AF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0"/>
      <c r="AW328" s="50"/>
      <c r="AX328" s="50"/>
      <c r="AY328" s="50"/>
      <c r="AZ328" s="50"/>
      <c r="BA328" s="50"/>
      <c r="BB328" s="50"/>
      <c r="BC328" s="50"/>
      <c r="BD328" s="50"/>
      <c r="BE328" s="80">
        <v>224719</v>
      </c>
      <c r="BF328" s="50"/>
      <c r="BG328" s="80">
        <v>224719</v>
      </c>
      <c r="BH328" s="50"/>
    </row>
    <row r="329" spans="1:60" s="4" customFormat="1" ht="19.5" customHeight="1" x14ac:dyDescent="0.25">
      <c r="A329" s="21" t="s">
        <v>11</v>
      </c>
      <c r="B329" s="22">
        <v>920</v>
      </c>
      <c r="C329" s="20" t="s">
        <v>44</v>
      </c>
      <c r="D329" s="20" t="s">
        <v>44</v>
      </c>
      <c r="E329" s="20" t="s">
        <v>26</v>
      </c>
      <c r="F329" s="2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  <c r="BA329" s="50"/>
      <c r="BB329" s="50"/>
      <c r="BC329" s="50"/>
      <c r="BD329" s="50"/>
      <c r="BE329" s="80">
        <f>BE330</f>
        <v>96707</v>
      </c>
      <c r="BF329" s="50"/>
      <c r="BG329" s="80">
        <f>BG330</f>
        <v>96715</v>
      </c>
      <c r="BH329" s="50"/>
    </row>
    <row r="330" spans="1:60" s="4" customFormat="1" ht="54.75" customHeight="1" x14ac:dyDescent="0.25">
      <c r="A330" s="21" t="s">
        <v>65</v>
      </c>
      <c r="B330" s="22">
        <v>920</v>
      </c>
      <c r="C330" s="20" t="s">
        <v>44</v>
      </c>
      <c r="D330" s="20" t="s">
        <v>44</v>
      </c>
      <c r="E330" s="20" t="s">
        <v>216</v>
      </c>
      <c r="F330" s="2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  <c r="BA330" s="50"/>
      <c r="BB330" s="50"/>
      <c r="BC330" s="50"/>
      <c r="BD330" s="50"/>
      <c r="BE330" s="80">
        <f>BE331</f>
        <v>96707</v>
      </c>
      <c r="BF330" s="50"/>
      <c r="BG330" s="80">
        <f>BG331</f>
        <v>96715</v>
      </c>
      <c r="BH330" s="50"/>
    </row>
    <row r="331" spans="1:60" s="4" customFormat="1" ht="36" customHeight="1" x14ac:dyDescent="0.25">
      <c r="A331" s="21" t="s">
        <v>8</v>
      </c>
      <c r="B331" s="22">
        <v>920</v>
      </c>
      <c r="C331" s="20" t="s">
        <v>44</v>
      </c>
      <c r="D331" s="20" t="s">
        <v>44</v>
      </c>
      <c r="E331" s="20" t="s">
        <v>216</v>
      </c>
      <c r="F331" s="20" t="s">
        <v>9</v>
      </c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0"/>
      <c r="AW331" s="50"/>
      <c r="AX331" s="50"/>
      <c r="AY331" s="50"/>
      <c r="AZ331" s="50"/>
      <c r="BA331" s="50"/>
      <c r="BB331" s="50"/>
      <c r="BC331" s="50"/>
      <c r="BD331" s="50"/>
      <c r="BE331" s="80">
        <f>BE332</f>
        <v>96707</v>
      </c>
      <c r="BF331" s="50"/>
      <c r="BG331" s="80">
        <f>BG332</f>
        <v>96715</v>
      </c>
      <c r="BH331" s="50"/>
    </row>
    <row r="332" spans="1:60" s="4" customFormat="1" ht="26.25" customHeight="1" x14ac:dyDescent="0.25">
      <c r="A332" s="21" t="s">
        <v>10</v>
      </c>
      <c r="B332" s="22">
        <v>920</v>
      </c>
      <c r="C332" s="20" t="s">
        <v>44</v>
      </c>
      <c r="D332" s="20" t="s">
        <v>44</v>
      </c>
      <c r="E332" s="20" t="s">
        <v>216</v>
      </c>
      <c r="F332" s="20" t="s">
        <v>17</v>
      </c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0"/>
      <c r="AW332" s="50"/>
      <c r="AX332" s="50"/>
      <c r="AY332" s="50"/>
      <c r="AZ332" s="50"/>
      <c r="BA332" s="50"/>
      <c r="BB332" s="50"/>
      <c r="BC332" s="50"/>
      <c r="BD332" s="50"/>
      <c r="BE332" s="80">
        <v>96707</v>
      </c>
      <c r="BF332" s="50"/>
      <c r="BG332" s="80">
        <v>96715</v>
      </c>
      <c r="BH332" s="50"/>
    </row>
    <row r="333" spans="1:60" ht="38.25" customHeight="1" x14ac:dyDescent="0.3">
      <c r="A333" s="70" t="s">
        <v>66</v>
      </c>
      <c r="B333" s="71">
        <v>920</v>
      </c>
      <c r="C333" s="72" t="s">
        <v>12</v>
      </c>
      <c r="D333" s="72" t="s">
        <v>7</v>
      </c>
      <c r="E333" s="72"/>
      <c r="F333" s="72"/>
      <c r="G333" s="69">
        <f t="shared" ref="G333:V337" si="410">G334</f>
        <v>500</v>
      </c>
      <c r="H333" s="69">
        <f t="shared" si="410"/>
        <v>0</v>
      </c>
      <c r="I333" s="69">
        <f t="shared" si="410"/>
        <v>0</v>
      </c>
      <c r="J333" s="69">
        <f t="shared" si="410"/>
        <v>0</v>
      </c>
      <c r="K333" s="69">
        <f t="shared" si="410"/>
        <v>0</v>
      </c>
      <c r="L333" s="69">
        <f t="shared" si="410"/>
        <v>0</v>
      </c>
      <c r="M333" s="69">
        <f t="shared" si="410"/>
        <v>500</v>
      </c>
      <c r="N333" s="69">
        <f t="shared" si="410"/>
        <v>0</v>
      </c>
      <c r="O333" s="69">
        <f t="shared" si="410"/>
        <v>0</v>
      </c>
      <c r="P333" s="69">
        <f t="shared" si="410"/>
        <v>0</v>
      </c>
      <c r="Q333" s="69">
        <f t="shared" si="410"/>
        <v>0</v>
      </c>
      <c r="R333" s="69">
        <f t="shared" si="410"/>
        <v>0</v>
      </c>
      <c r="S333" s="69">
        <f t="shared" si="410"/>
        <v>500</v>
      </c>
      <c r="T333" s="69">
        <f t="shared" si="410"/>
        <v>0</v>
      </c>
      <c r="U333" s="69">
        <f t="shared" si="410"/>
        <v>0</v>
      </c>
      <c r="V333" s="69">
        <f t="shared" si="410"/>
        <v>0</v>
      </c>
      <c r="W333" s="69">
        <f t="shared" ref="U333:AJ337" si="411">W334</f>
        <v>0</v>
      </c>
      <c r="X333" s="69">
        <f t="shared" si="411"/>
        <v>0</v>
      </c>
      <c r="Y333" s="69">
        <f t="shared" si="411"/>
        <v>500</v>
      </c>
      <c r="Z333" s="69">
        <f t="shared" si="411"/>
        <v>0</v>
      </c>
      <c r="AA333" s="69">
        <f t="shared" si="411"/>
        <v>0</v>
      </c>
      <c r="AB333" s="69">
        <f t="shared" si="411"/>
        <v>0</v>
      </c>
      <c r="AC333" s="69">
        <f t="shared" si="411"/>
        <v>0</v>
      </c>
      <c r="AD333" s="69">
        <f t="shared" si="411"/>
        <v>0</v>
      </c>
      <c r="AE333" s="69">
        <f t="shared" si="411"/>
        <v>500</v>
      </c>
      <c r="AF333" s="69">
        <f t="shared" si="411"/>
        <v>0</v>
      </c>
      <c r="AG333" s="69">
        <f t="shared" si="411"/>
        <v>0</v>
      </c>
      <c r="AH333" s="69">
        <f t="shared" si="411"/>
        <v>0</v>
      </c>
      <c r="AI333" s="69">
        <f t="shared" si="411"/>
        <v>0</v>
      </c>
      <c r="AJ333" s="69">
        <f t="shared" si="411"/>
        <v>0</v>
      </c>
      <c r="AK333" s="69">
        <f t="shared" ref="AG333:AY337" si="412">AK334</f>
        <v>500</v>
      </c>
      <c r="AL333" s="69">
        <f t="shared" si="412"/>
        <v>0</v>
      </c>
      <c r="AM333" s="69">
        <f t="shared" si="412"/>
        <v>0</v>
      </c>
      <c r="AN333" s="69">
        <f t="shared" si="412"/>
        <v>0</v>
      </c>
      <c r="AO333" s="69">
        <f t="shared" si="412"/>
        <v>0</v>
      </c>
      <c r="AP333" s="69">
        <f t="shared" si="412"/>
        <v>0</v>
      </c>
      <c r="AQ333" s="69">
        <f t="shared" si="412"/>
        <v>500</v>
      </c>
      <c r="AR333" s="69">
        <f t="shared" si="412"/>
        <v>0</v>
      </c>
      <c r="AS333" s="69">
        <f t="shared" si="412"/>
        <v>0</v>
      </c>
      <c r="AT333" s="69">
        <f t="shared" si="412"/>
        <v>0</v>
      </c>
      <c r="AU333" s="69">
        <f t="shared" si="412"/>
        <v>0</v>
      </c>
      <c r="AV333" s="69">
        <f t="shared" si="412"/>
        <v>0</v>
      </c>
      <c r="AW333" s="69">
        <f t="shared" si="412"/>
        <v>500</v>
      </c>
      <c r="AX333" s="69">
        <f t="shared" si="412"/>
        <v>0</v>
      </c>
      <c r="AY333" s="69">
        <f t="shared" si="412"/>
        <v>0</v>
      </c>
      <c r="AZ333" s="69">
        <f t="shared" ref="AY333:BH337" si="413">AZ334</f>
        <v>0</v>
      </c>
      <c r="BA333" s="69">
        <f t="shared" si="413"/>
        <v>0</v>
      </c>
      <c r="BB333" s="69">
        <f t="shared" si="413"/>
        <v>0</v>
      </c>
      <c r="BC333" s="69">
        <f t="shared" si="413"/>
        <v>500</v>
      </c>
      <c r="BD333" s="69">
        <f t="shared" si="413"/>
        <v>0</v>
      </c>
      <c r="BE333" s="69">
        <f t="shared" si="413"/>
        <v>500</v>
      </c>
      <c r="BF333" s="69">
        <f t="shared" si="413"/>
        <v>0</v>
      </c>
      <c r="BG333" s="69">
        <f t="shared" si="413"/>
        <v>500</v>
      </c>
      <c r="BH333" s="69">
        <f t="shared" si="413"/>
        <v>0</v>
      </c>
    </row>
    <row r="334" spans="1:60" ht="33" x14ac:dyDescent="0.25">
      <c r="A334" s="40" t="s">
        <v>175</v>
      </c>
      <c r="B334" s="22">
        <v>920</v>
      </c>
      <c r="C334" s="20" t="s">
        <v>12</v>
      </c>
      <c r="D334" s="20" t="s">
        <v>7</v>
      </c>
      <c r="E334" s="20" t="s">
        <v>73</v>
      </c>
      <c r="F334" s="20" t="s">
        <v>58</v>
      </c>
      <c r="G334" s="13">
        <f t="shared" si="410"/>
        <v>500</v>
      </c>
      <c r="H334" s="13">
        <f t="shared" si="410"/>
        <v>0</v>
      </c>
      <c r="I334" s="13">
        <f t="shared" si="410"/>
        <v>0</v>
      </c>
      <c r="J334" s="13">
        <f t="shared" si="410"/>
        <v>0</v>
      </c>
      <c r="K334" s="13">
        <f t="shared" si="410"/>
        <v>0</v>
      </c>
      <c r="L334" s="13">
        <f t="shared" si="410"/>
        <v>0</v>
      </c>
      <c r="M334" s="13">
        <f t="shared" si="410"/>
        <v>500</v>
      </c>
      <c r="N334" s="13">
        <f t="shared" si="410"/>
        <v>0</v>
      </c>
      <c r="O334" s="13">
        <f t="shared" si="410"/>
        <v>0</v>
      </c>
      <c r="P334" s="13">
        <f t="shared" si="410"/>
        <v>0</v>
      </c>
      <c r="Q334" s="13">
        <f t="shared" si="410"/>
        <v>0</v>
      </c>
      <c r="R334" s="13">
        <f t="shared" si="410"/>
        <v>0</v>
      </c>
      <c r="S334" s="13">
        <f t="shared" si="410"/>
        <v>500</v>
      </c>
      <c r="T334" s="13">
        <f t="shared" si="410"/>
        <v>0</v>
      </c>
      <c r="U334" s="13">
        <f t="shared" si="411"/>
        <v>0</v>
      </c>
      <c r="V334" s="13">
        <f t="shared" si="411"/>
        <v>0</v>
      </c>
      <c r="W334" s="13">
        <f t="shared" si="411"/>
        <v>0</v>
      </c>
      <c r="X334" s="13">
        <f t="shared" si="411"/>
        <v>0</v>
      </c>
      <c r="Y334" s="13">
        <f t="shared" si="411"/>
        <v>500</v>
      </c>
      <c r="Z334" s="13">
        <f t="shared" si="411"/>
        <v>0</v>
      </c>
      <c r="AA334" s="13">
        <f t="shared" si="411"/>
        <v>0</v>
      </c>
      <c r="AB334" s="13">
        <f t="shared" si="411"/>
        <v>0</v>
      </c>
      <c r="AC334" s="13">
        <f t="shared" si="411"/>
        <v>0</v>
      </c>
      <c r="AD334" s="13">
        <f t="shared" si="411"/>
        <v>0</v>
      </c>
      <c r="AE334" s="13">
        <f t="shared" si="411"/>
        <v>500</v>
      </c>
      <c r="AF334" s="13">
        <f t="shared" si="411"/>
        <v>0</v>
      </c>
      <c r="AG334" s="13">
        <f t="shared" si="412"/>
        <v>0</v>
      </c>
      <c r="AH334" s="13">
        <f t="shared" si="412"/>
        <v>0</v>
      </c>
      <c r="AI334" s="13">
        <f t="shared" si="412"/>
        <v>0</v>
      </c>
      <c r="AJ334" s="13">
        <f t="shared" si="412"/>
        <v>0</v>
      </c>
      <c r="AK334" s="13">
        <f t="shared" si="412"/>
        <v>500</v>
      </c>
      <c r="AL334" s="13">
        <f t="shared" si="412"/>
        <v>0</v>
      </c>
      <c r="AM334" s="13">
        <f t="shared" si="412"/>
        <v>0</v>
      </c>
      <c r="AN334" s="13">
        <f t="shared" si="412"/>
        <v>0</v>
      </c>
      <c r="AO334" s="13">
        <f t="shared" si="412"/>
        <v>0</v>
      </c>
      <c r="AP334" s="13">
        <f t="shared" si="412"/>
        <v>0</v>
      </c>
      <c r="AQ334" s="13">
        <f t="shared" si="412"/>
        <v>500</v>
      </c>
      <c r="AR334" s="13">
        <f t="shared" si="412"/>
        <v>0</v>
      </c>
      <c r="AS334" s="13">
        <f t="shared" si="412"/>
        <v>0</v>
      </c>
      <c r="AT334" s="13">
        <f t="shared" si="412"/>
        <v>0</v>
      </c>
      <c r="AU334" s="13">
        <f t="shared" si="412"/>
        <v>0</v>
      </c>
      <c r="AV334" s="13">
        <f t="shared" si="412"/>
        <v>0</v>
      </c>
      <c r="AW334" s="13">
        <f t="shared" si="412"/>
        <v>500</v>
      </c>
      <c r="AX334" s="13">
        <f t="shared" si="412"/>
        <v>0</v>
      </c>
      <c r="AY334" s="13">
        <f t="shared" si="413"/>
        <v>0</v>
      </c>
      <c r="AZ334" s="13">
        <f t="shared" si="413"/>
        <v>0</v>
      </c>
      <c r="BA334" s="13">
        <f t="shared" si="413"/>
        <v>0</v>
      </c>
      <c r="BB334" s="13">
        <f t="shared" si="413"/>
        <v>0</v>
      </c>
      <c r="BC334" s="13">
        <f t="shared" si="413"/>
        <v>500</v>
      </c>
      <c r="BD334" s="13">
        <f t="shared" si="413"/>
        <v>0</v>
      </c>
      <c r="BE334" s="13">
        <f t="shared" si="413"/>
        <v>500</v>
      </c>
      <c r="BF334" s="13">
        <f t="shared" si="413"/>
        <v>0</v>
      </c>
      <c r="BG334" s="13">
        <f t="shared" si="413"/>
        <v>500</v>
      </c>
      <c r="BH334" s="13">
        <f t="shared" si="413"/>
        <v>0</v>
      </c>
    </row>
    <row r="335" spans="1:60" x14ac:dyDescent="0.25">
      <c r="A335" s="21" t="s">
        <v>11</v>
      </c>
      <c r="B335" s="22">
        <v>920</v>
      </c>
      <c r="C335" s="20" t="s">
        <v>12</v>
      </c>
      <c r="D335" s="20" t="s">
        <v>7</v>
      </c>
      <c r="E335" s="20" t="s">
        <v>74</v>
      </c>
      <c r="F335" s="20"/>
      <c r="G335" s="13">
        <f t="shared" si="410"/>
        <v>500</v>
      </c>
      <c r="H335" s="13">
        <f t="shared" si="410"/>
        <v>0</v>
      </c>
      <c r="I335" s="13">
        <f t="shared" si="410"/>
        <v>0</v>
      </c>
      <c r="J335" s="13">
        <f t="shared" si="410"/>
        <v>0</v>
      </c>
      <c r="K335" s="13">
        <f t="shared" si="410"/>
        <v>0</v>
      </c>
      <c r="L335" s="13">
        <f t="shared" si="410"/>
        <v>0</v>
      </c>
      <c r="M335" s="13">
        <f t="shared" si="410"/>
        <v>500</v>
      </c>
      <c r="N335" s="13">
        <f t="shared" si="410"/>
        <v>0</v>
      </c>
      <c r="O335" s="13">
        <f t="shared" si="410"/>
        <v>0</v>
      </c>
      <c r="P335" s="13">
        <f t="shared" si="410"/>
        <v>0</v>
      </c>
      <c r="Q335" s="13">
        <f t="shared" si="410"/>
        <v>0</v>
      </c>
      <c r="R335" s="13">
        <f t="shared" si="410"/>
        <v>0</v>
      </c>
      <c r="S335" s="13">
        <f t="shared" si="410"/>
        <v>500</v>
      </c>
      <c r="T335" s="13">
        <f t="shared" si="410"/>
        <v>0</v>
      </c>
      <c r="U335" s="13">
        <f t="shared" si="411"/>
        <v>0</v>
      </c>
      <c r="V335" s="13">
        <f t="shared" si="411"/>
        <v>0</v>
      </c>
      <c r="W335" s="13">
        <f t="shared" si="411"/>
        <v>0</v>
      </c>
      <c r="X335" s="13">
        <f t="shared" si="411"/>
        <v>0</v>
      </c>
      <c r="Y335" s="13">
        <f t="shared" si="411"/>
        <v>500</v>
      </c>
      <c r="Z335" s="13">
        <f t="shared" si="411"/>
        <v>0</v>
      </c>
      <c r="AA335" s="13">
        <f t="shared" si="411"/>
        <v>0</v>
      </c>
      <c r="AB335" s="13">
        <f t="shared" si="411"/>
        <v>0</v>
      </c>
      <c r="AC335" s="13">
        <f t="shared" si="411"/>
        <v>0</v>
      </c>
      <c r="AD335" s="13">
        <f t="shared" si="411"/>
        <v>0</v>
      </c>
      <c r="AE335" s="13">
        <f t="shared" si="411"/>
        <v>500</v>
      </c>
      <c r="AF335" s="13">
        <f t="shared" si="411"/>
        <v>0</v>
      </c>
      <c r="AG335" s="13">
        <f t="shared" si="412"/>
        <v>0</v>
      </c>
      <c r="AH335" s="13">
        <f t="shared" si="412"/>
        <v>0</v>
      </c>
      <c r="AI335" s="13">
        <f t="shared" si="412"/>
        <v>0</v>
      </c>
      <c r="AJ335" s="13">
        <f t="shared" si="412"/>
        <v>0</v>
      </c>
      <c r="AK335" s="13">
        <f t="shared" si="412"/>
        <v>500</v>
      </c>
      <c r="AL335" s="13">
        <f t="shared" si="412"/>
        <v>0</v>
      </c>
      <c r="AM335" s="13">
        <f t="shared" si="412"/>
        <v>0</v>
      </c>
      <c r="AN335" s="13">
        <f t="shared" si="412"/>
        <v>0</v>
      </c>
      <c r="AO335" s="13">
        <f t="shared" si="412"/>
        <v>0</v>
      </c>
      <c r="AP335" s="13">
        <f t="shared" si="412"/>
        <v>0</v>
      </c>
      <c r="AQ335" s="13">
        <f t="shared" si="412"/>
        <v>500</v>
      </c>
      <c r="AR335" s="13">
        <f t="shared" si="412"/>
        <v>0</v>
      </c>
      <c r="AS335" s="13">
        <f t="shared" si="412"/>
        <v>0</v>
      </c>
      <c r="AT335" s="13">
        <f t="shared" si="412"/>
        <v>0</v>
      </c>
      <c r="AU335" s="13">
        <f t="shared" si="412"/>
        <v>0</v>
      </c>
      <c r="AV335" s="13">
        <f t="shared" si="412"/>
        <v>0</v>
      </c>
      <c r="AW335" s="13">
        <f t="shared" si="412"/>
        <v>500</v>
      </c>
      <c r="AX335" s="13">
        <f t="shared" si="412"/>
        <v>0</v>
      </c>
      <c r="AY335" s="13">
        <f t="shared" si="413"/>
        <v>0</v>
      </c>
      <c r="AZ335" s="13">
        <f t="shared" si="413"/>
        <v>0</v>
      </c>
      <c r="BA335" s="13">
        <f t="shared" si="413"/>
        <v>0</v>
      </c>
      <c r="BB335" s="13">
        <f t="shared" si="413"/>
        <v>0</v>
      </c>
      <c r="BC335" s="13">
        <f t="shared" si="413"/>
        <v>500</v>
      </c>
      <c r="BD335" s="13">
        <f t="shared" si="413"/>
        <v>0</v>
      </c>
      <c r="BE335" s="13">
        <f t="shared" si="413"/>
        <v>500</v>
      </c>
      <c r="BF335" s="13">
        <f t="shared" si="413"/>
        <v>0</v>
      </c>
      <c r="BG335" s="13">
        <f t="shared" si="413"/>
        <v>500</v>
      </c>
      <c r="BH335" s="13">
        <f t="shared" si="413"/>
        <v>0</v>
      </c>
    </row>
    <row r="336" spans="1:60" ht="33" x14ac:dyDescent="0.25">
      <c r="A336" s="21" t="s">
        <v>67</v>
      </c>
      <c r="B336" s="22">
        <v>920</v>
      </c>
      <c r="C336" s="20" t="s">
        <v>12</v>
      </c>
      <c r="D336" s="20" t="s">
        <v>7</v>
      </c>
      <c r="E336" s="20" t="s">
        <v>76</v>
      </c>
      <c r="F336" s="20"/>
      <c r="G336" s="13">
        <f t="shared" si="410"/>
        <v>500</v>
      </c>
      <c r="H336" s="13">
        <f t="shared" si="410"/>
        <v>0</v>
      </c>
      <c r="I336" s="13">
        <f t="shared" si="410"/>
        <v>0</v>
      </c>
      <c r="J336" s="13">
        <f t="shared" si="410"/>
        <v>0</v>
      </c>
      <c r="K336" s="13">
        <f t="shared" si="410"/>
        <v>0</v>
      </c>
      <c r="L336" s="13">
        <f t="shared" si="410"/>
        <v>0</v>
      </c>
      <c r="M336" s="13">
        <f t="shared" si="410"/>
        <v>500</v>
      </c>
      <c r="N336" s="13">
        <f t="shared" si="410"/>
        <v>0</v>
      </c>
      <c r="O336" s="13">
        <f t="shared" si="410"/>
        <v>0</v>
      </c>
      <c r="P336" s="13">
        <f t="shared" si="410"/>
        <v>0</v>
      </c>
      <c r="Q336" s="13">
        <f t="shared" si="410"/>
        <v>0</v>
      </c>
      <c r="R336" s="13">
        <f t="shared" si="410"/>
        <v>0</v>
      </c>
      <c r="S336" s="13">
        <f t="shared" si="410"/>
        <v>500</v>
      </c>
      <c r="T336" s="13">
        <f t="shared" si="410"/>
        <v>0</v>
      </c>
      <c r="U336" s="13">
        <f t="shared" si="411"/>
        <v>0</v>
      </c>
      <c r="V336" s="13">
        <f t="shared" si="411"/>
        <v>0</v>
      </c>
      <c r="W336" s="13">
        <f t="shared" si="411"/>
        <v>0</v>
      </c>
      <c r="X336" s="13">
        <f t="shared" si="411"/>
        <v>0</v>
      </c>
      <c r="Y336" s="13">
        <f t="shared" si="411"/>
        <v>500</v>
      </c>
      <c r="Z336" s="13">
        <f t="shared" si="411"/>
        <v>0</v>
      </c>
      <c r="AA336" s="13">
        <f t="shared" si="411"/>
        <v>0</v>
      </c>
      <c r="AB336" s="13">
        <f t="shared" si="411"/>
        <v>0</v>
      </c>
      <c r="AC336" s="13">
        <f t="shared" si="411"/>
        <v>0</v>
      </c>
      <c r="AD336" s="13">
        <f t="shared" si="411"/>
        <v>0</v>
      </c>
      <c r="AE336" s="13">
        <f t="shared" si="411"/>
        <v>500</v>
      </c>
      <c r="AF336" s="13">
        <f t="shared" si="411"/>
        <v>0</v>
      </c>
      <c r="AG336" s="13">
        <f t="shared" si="412"/>
        <v>0</v>
      </c>
      <c r="AH336" s="13">
        <f t="shared" si="412"/>
        <v>0</v>
      </c>
      <c r="AI336" s="13">
        <f t="shared" si="412"/>
        <v>0</v>
      </c>
      <c r="AJ336" s="13">
        <f t="shared" si="412"/>
        <v>0</v>
      </c>
      <c r="AK336" s="13">
        <f t="shared" si="412"/>
        <v>500</v>
      </c>
      <c r="AL336" s="13">
        <f t="shared" si="412"/>
        <v>0</v>
      </c>
      <c r="AM336" s="13">
        <f t="shared" si="412"/>
        <v>0</v>
      </c>
      <c r="AN336" s="13">
        <f t="shared" si="412"/>
        <v>0</v>
      </c>
      <c r="AO336" s="13">
        <f t="shared" si="412"/>
        <v>0</v>
      </c>
      <c r="AP336" s="13">
        <f t="shared" si="412"/>
        <v>0</v>
      </c>
      <c r="AQ336" s="13">
        <f t="shared" si="412"/>
        <v>500</v>
      </c>
      <c r="AR336" s="13">
        <f t="shared" si="412"/>
        <v>0</v>
      </c>
      <c r="AS336" s="13">
        <f t="shared" si="412"/>
        <v>0</v>
      </c>
      <c r="AT336" s="13">
        <f t="shared" si="412"/>
        <v>0</v>
      </c>
      <c r="AU336" s="13">
        <f t="shared" si="412"/>
        <v>0</v>
      </c>
      <c r="AV336" s="13">
        <f t="shared" si="412"/>
        <v>0</v>
      </c>
      <c r="AW336" s="13">
        <f t="shared" si="412"/>
        <v>500</v>
      </c>
      <c r="AX336" s="13">
        <f t="shared" si="412"/>
        <v>0</v>
      </c>
      <c r="AY336" s="13">
        <f t="shared" si="413"/>
        <v>0</v>
      </c>
      <c r="AZ336" s="13">
        <f t="shared" si="413"/>
        <v>0</v>
      </c>
      <c r="BA336" s="13">
        <f t="shared" si="413"/>
        <v>0</v>
      </c>
      <c r="BB336" s="13">
        <f t="shared" si="413"/>
        <v>0</v>
      </c>
      <c r="BC336" s="13">
        <f t="shared" si="413"/>
        <v>500</v>
      </c>
      <c r="BD336" s="13">
        <f t="shared" si="413"/>
        <v>0</v>
      </c>
      <c r="BE336" s="13">
        <f t="shared" si="413"/>
        <v>500</v>
      </c>
      <c r="BF336" s="13">
        <f t="shared" si="413"/>
        <v>0</v>
      </c>
      <c r="BG336" s="13">
        <f t="shared" si="413"/>
        <v>500</v>
      </c>
      <c r="BH336" s="13">
        <f t="shared" si="413"/>
        <v>0</v>
      </c>
    </row>
    <row r="337" spans="1:60" ht="33" x14ac:dyDescent="0.25">
      <c r="A337" s="21" t="s">
        <v>52</v>
      </c>
      <c r="B337" s="22">
        <v>920</v>
      </c>
      <c r="C337" s="20" t="s">
        <v>12</v>
      </c>
      <c r="D337" s="20" t="s">
        <v>7</v>
      </c>
      <c r="E337" s="20" t="s">
        <v>76</v>
      </c>
      <c r="F337" s="20" t="s">
        <v>15</v>
      </c>
      <c r="G337" s="13">
        <f t="shared" si="410"/>
        <v>500</v>
      </c>
      <c r="H337" s="13">
        <f t="shared" si="410"/>
        <v>0</v>
      </c>
      <c r="I337" s="13">
        <f t="shared" si="410"/>
        <v>0</v>
      </c>
      <c r="J337" s="13">
        <f t="shared" si="410"/>
        <v>0</v>
      </c>
      <c r="K337" s="13">
        <f t="shared" si="410"/>
        <v>0</v>
      </c>
      <c r="L337" s="13">
        <f t="shared" si="410"/>
        <v>0</v>
      </c>
      <c r="M337" s="13">
        <f t="shared" si="410"/>
        <v>500</v>
      </c>
      <c r="N337" s="13">
        <f t="shared" si="410"/>
        <v>0</v>
      </c>
      <c r="O337" s="13">
        <f t="shared" si="410"/>
        <v>0</v>
      </c>
      <c r="P337" s="13">
        <f t="shared" si="410"/>
        <v>0</v>
      </c>
      <c r="Q337" s="13">
        <f t="shared" si="410"/>
        <v>0</v>
      </c>
      <c r="R337" s="13">
        <f t="shared" si="410"/>
        <v>0</v>
      </c>
      <c r="S337" s="13">
        <f t="shared" si="410"/>
        <v>500</v>
      </c>
      <c r="T337" s="13">
        <f t="shared" si="410"/>
        <v>0</v>
      </c>
      <c r="U337" s="13">
        <f t="shared" si="411"/>
        <v>0</v>
      </c>
      <c r="V337" s="13">
        <f t="shared" si="411"/>
        <v>0</v>
      </c>
      <c r="W337" s="13">
        <f t="shared" si="411"/>
        <v>0</v>
      </c>
      <c r="X337" s="13">
        <f t="shared" si="411"/>
        <v>0</v>
      </c>
      <c r="Y337" s="13">
        <f t="shared" si="411"/>
        <v>500</v>
      </c>
      <c r="Z337" s="13">
        <f t="shared" si="411"/>
        <v>0</v>
      </c>
      <c r="AA337" s="13">
        <f t="shared" si="411"/>
        <v>0</v>
      </c>
      <c r="AB337" s="13">
        <f t="shared" si="411"/>
        <v>0</v>
      </c>
      <c r="AC337" s="13">
        <f t="shared" si="411"/>
        <v>0</v>
      </c>
      <c r="AD337" s="13">
        <f t="shared" si="411"/>
        <v>0</v>
      </c>
      <c r="AE337" s="13">
        <f t="shared" si="411"/>
        <v>500</v>
      </c>
      <c r="AF337" s="13">
        <f t="shared" si="411"/>
        <v>0</v>
      </c>
      <c r="AG337" s="13">
        <f t="shared" si="412"/>
        <v>0</v>
      </c>
      <c r="AH337" s="13">
        <f t="shared" si="412"/>
        <v>0</v>
      </c>
      <c r="AI337" s="13">
        <f t="shared" si="412"/>
        <v>0</v>
      </c>
      <c r="AJ337" s="13">
        <f t="shared" si="412"/>
        <v>0</v>
      </c>
      <c r="AK337" s="13">
        <f t="shared" si="412"/>
        <v>500</v>
      </c>
      <c r="AL337" s="13">
        <f t="shared" si="412"/>
        <v>0</v>
      </c>
      <c r="AM337" s="13">
        <f t="shared" si="412"/>
        <v>0</v>
      </c>
      <c r="AN337" s="13">
        <f t="shared" si="412"/>
        <v>0</v>
      </c>
      <c r="AO337" s="13">
        <f t="shared" si="412"/>
        <v>0</v>
      </c>
      <c r="AP337" s="13">
        <f t="shared" si="412"/>
        <v>0</v>
      </c>
      <c r="AQ337" s="13">
        <f t="shared" si="412"/>
        <v>500</v>
      </c>
      <c r="AR337" s="13">
        <f t="shared" si="412"/>
        <v>0</v>
      </c>
      <c r="AS337" s="13">
        <f t="shared" si="412"/>
        <v>0</v>
      </c>
      <c r="AT337" s="13">
        <f t="shared" si="412"/>
        <v>0</v>
      </c>
      <c r="AU337" s="13">
        <f t="shared" si="412"/>
        <v>0</v>
      </c>
      <c r="AV337" s="13">
        <f t="shared" si="412"/>
        <v>0</v>
      </c>
      <c r="AW337" s="13">
        <f t="shared" si="412"/>
        <v>500</v>
      </c>
      <c r="AX337" s="13">
        <f t="shared" si="412"/>
        <v>0</v>
      </c>
      <c r="AY337" s="13">
        <f t="shared" si="413"/>
        <v>0</v>
      </c>
      <c r="AZ337" s="13">
        <f t="shared" si="413"/>
        <v>0</v>
      </c>
      <c r="BA337" s="13">
        <f t="shared" si="413"/>
        <v>0</v>
      </c>
      <c r="BB337" s="13">
        <f t="shared" si="413"/>
        <v>0</v>
      </c>
      <c r="BC337" s="13">
        <f t="shared" si="413"/>
        <v>500</v>
      </c>
      <c r="BD337" s="13">
        <f t="shared" si="413"/>
        <v>0</v>
      </c>
      <c r="BE337" s="13">
        <f t="shared" si="413"/>
        <v>500</v>
      </c>
      <c r="BF337" s="13">
        <f t="shared" si="413"/>
        <v>0</v>
      </c>
      <c r="BG337" s="13">
        <f t="shared" si="413"/>
        <v>500</v>
      </c>
      <c r="BH337" s="13">
        <f t="shared" si="413"/>
        <v>0</v>
      </c>
    </row>
    <row r="338" spans="1:60" ht="33" x14ac:dyDescent="0.25">
      <c r="A338" s="21" t="s">
        <v>18</v>
      </c>
      <c r="B338" s="22">
        <v>920</v>
      </c>
      <c r="C338" s="20" t="s">
        <v>12</v>
      </c>
      <c r="D338" s="20" t="s">
        <v>7</v>
      </c>
      <c r="E338" s="20" t="s">
        <v>76</v>
      </c>
      <c r="F338" s="20" t="s">
        <v>19</v>
      </c>
      <c r="G338" s="14">
        <v>500</v>
      </c>
      <c r="H338" s="14"/>
      <c r="I338" s="14"/>
      <c r="J338" s="14"/>
      <c r="K338" s="14"/>
      <c r="L338" s="14"/>
      <c r="M338" s="14">
        <f>G338+I338+J338+K338+L338</f>
        <v>500</v>
      </c>
      <c r="N338" s="14">
        <f>H338+L338</f>
        <v>0</v>
      </c>
      <c r="O338" s="14"/>
      <c r="P338" s="14"/>
      <c r="Q338" s="14"/>
      <c r="R338" s="14"/>
      <c r="S338" s="14">
        <f>M338+O338+P338+Q338+R338</f>
        <v>500</v>
      </c>
      <c r="T338" s="14">
        <f>N338+R338</f>
        <v>0</v>
      </c>
      <c r="U338" s="14"/>
      <c r="V338" s="14"/>
      <c r="W338" s="14"/>
      <c r="X338" s="14"/>
      <c r="Y338" s="14">
        <f>S338+U338+V338+W338+X338</f>
        <v>500</v>
      </c>
      <c r="Z338" s="14">
        <f>T338+X338</f>
        <v>0</v>
      </c>
      <c r="AA338" s="14"/>
      <c r="AB338" s="14"/>
      <c r="AC338" s="14"/>
      <c r="AD338" s="14"/>
      <c r="AE338" s="14">
        <f>Y338+AA338+AB338+AC338+AD338</f>
        <v>500</v>
      </c>
      <c r="AF338" s="14">
        <f>Z338+AD338</f>
        <v>0</v>
      </c>
      <c r="AG338" s="14"/>
      <c r="AH338" s="14"/>
      <c r="AI338" s="14"/>
      <c r="AJ338" s="14"/>
      <c r="AK338" s="14">
        <f>AE338+AG338+AH338+AI338+AJ338</f>
        <v>500</v>
      </c>
      <c r="AL338" s="14">
        <f>AF338+AJ338</f>
        <v>0</v>
      </c>
      <c r="AM338" s="14"/>
      <c r="AN338" s="14"/>
      <c r="AO338" s="14"/>
      <c r="AP338" s="14"/>
      <c r="AQ338" s="14">
        <f>AK338+AM338+AN338+AO338+AP338</f>
        <v>500</v>
      </c>
      <c r="AR338" s="14">
        <f>AL338+AP338</f>
        <v>0</v>
      </c>
      <c r="AS338" s="14"/>
      <c r="AT338" s="14"/>
      <c r="AU338" s="14"/>
      <c r="AV338" s="14"/>
      <c r="AW338" s="14">
        <f>AQ338+AS338+AT338+AU338+AV338</f>
        <v>500</v>
      </c>
      <c r="AX338" s="14">
        <f>AR338+AV338</f>
        <v>0</v>
      </c>
      <c r="AY338" s="14"/>
      <c r="AZ338" s="14"/>
      <c r="BA338" s="14"/>
      <c r="BB338" s="14"/>
      <c r="BC338" s="14">
        <f>AW338+AY338+AZ338+BA338+BB338</f>
        <v>500</v>
      </c>
      <c r="BD338" s="14">
        <f>AX338+BB338</f>
        <v>0</v>
      </c>
      <c r="BE338" s="14">
        <f>AY338+BA338+BB338+BC338+BD338</f>
        <v>500</v>
      </c>
      <c r="BF338" s="14">
        <f>AZ338+BD338</f>
        <v>0</v>
      </c>
      <c r="BG338" s="14">
        <v>500</v>
      </c>
      <c r="BH338" s="14">
        <f>BB338+BF338</f>
        <v>0</v>
      </c>
    </row>
    <row r="339" spans="1:60" ht="50.25" customHeight="1" x14ac:dyDescent="0.3">
      <c r="A339" s="73" t="s">
        <v>68</v>
      </c>
      <c r="B339" s="71">
        <v>920</v>
      </c>
      <c r="C339" s="72" t="s">
        <v>12</v>
      </c>
      <c r="D339" s="72" t="s">
        <v>44</v>
      </c>
      <c r="E339" s="72" t="s">
        <v>58</v>
      </c>
      <c r="F339" s="72" t="s">
        <v>58</v>
      </c>
      <c r="G339" s="69" t="e">
        <f t="shared" ref="G339:AL339" si="414">G340+G344+G368</f>
        <v>#REF!</v>
      </c>
      <c r="H339" s="69" t="e">
        <f t="shared" si="414"/>
        <v>#REF!</v>
      </c>
      <c r="I339" s="69" t="e">
        <f t="shared" si="414"/>
        <v>#REF!</v>
      </c>
      <c r="J339" s="69" t="e">
        <f t="shared" si="414"/>
        <v>#REF!</v>
      </c>
      <c r="K339" s="69" t="e">
        <f t="shared" si="414"/>
        <v>#REF!</v>
      </c>
      <c r="L339" s="69" t="e">
        <f t="shared" si="414"/>
        <v>#REF!</v>
      </c>
      <c r="M339" s="69" t="e">
        <f t="shared" si="414"/>
        <v>#REF!</v>
      </c>
      <c r="N339" s="69" t="e">
        <f t="shared" si="414"/>
        <v>#REF!</v>
      </c>
      <c r="O339" s="69" t="e">
        <f t="shared" si="414"/>
        <v>#REF!</v>
      </c>
      <c r="P339" s="69" t="e">
        <f t="shared" si="414"/>
        <v>#REF!</v>
      </c>
      <c r="Q339" s="69" t="e">
        <f t="shared" si="414"/>
        <v>#REF!</v>
      </c>
      <c r="R339" s="69" t="e">
        <f t="shared" si="414"/>
        <v>#REF!</v>
      </c>
      <c r="S339" s="69" t="e">
        <f t="shared" si="414"/>
        <v>#REF!</v>
      </c>
      <c r="T339" s="69" t="e">
        <f t="shared" si="414"/>
        <v>#REF!</v>
      </c>
      <c r="U339" s="69" t="e">
        <f t="shared" si="414"/>
        <v>#REF!</v>
      </c>
      <c r="V339" s="69" t="e">
        <f t="shared" si="414"/>
        <v>#REF!</v>
      </c>
      <c r="W339" s="69" t="e">
        <f t="shared" si="414"/>
        <v>#REF!</v>
      </c>
      <c r="X339" s="69" t="e">
        <f t="shared" si="414"/>
        <v>#REF!</v>
      </c>
      <c r="Y339" s="69" t="e">
        <f t="shared" si="414"/>
        <v>#REF!</v>
      </c>
      <c r="Z339" s="69" t="e">
        <f t="shared" si="414"/>
        <v>#REF!</v>
      </c>
      <c r="AA339" s="69" t="e">
        <f t="shared" si="414"/>
        <v>#REF!</v>
      </c>
      <c r="AB339" s="69" t="e">
        <f t="shared" si="414"/>
        <v>#REF!</v>
      </c>
      <c r="AC339" s="69" t="e">
        <f t="shared" si="414"/>
        <v>#REF!</v>
      </c>
      <c r="AD339" s="69" t="e">
        <f t="shared" si="414"/>
        <v>#REF!</v>
      </c>
      <c r="AE339" s="69" t="e">
        <f t="shared" si="414"/>
        <v>#REF!</v>
      </c>
      <c r="AF339" s="69" t="e">
        <f t="shared" si="414"/>
        <v>#REF!</v>
      </c>
      <c r="AG339" s="69" t="e">
        <f t="shared" si="414"/>
        <v>#REF!</v>
      </c>
      <c r="AH339" s="69" t="e">
        <f t="shared" si="414"/>
        <v>#REF!</v>
      </c>
      <c r="AI339" s="69" t="e">
        <f t="shared" si="414"/>
        <v>#REF!</v>
      </c>
      <c r="AJ339" s="69" t="e">
        <f t="shared" si="414"/>
        <v>#REF!</v>
      </c>
      <c r="AK339" s="69" t="e">
        <f t="shared" si="414"/>
        <v>#REF!</v>
      </c>
      <c r="AL339" s="69" t="e">
        <f t="shared" si="414"/>
        <v>#REF!</v>
      </c>
      <c r="AM339" s="69" t="e">
        <f t="shared" ref="AM339:BH339" si="415">AM340+AM344+AM368</f>
        <v>#REF!</v>
      </c>
      <c r="AN339" s="69" t="e">
        <f t="shared" si="415"/>
        <v>#REF!</v>
      </c>
      <c r="AO339" s="69" t="e">
        <f t="shared" si="415"/>
        <v>#REF!</v>
      </c>
      <c r="AP339" s="69" t="e">
        <f t="shared" si="415"/>
        <v>#REF!</v>
      </c>
      <c r="AQ339" s="69" t="e">
        <f t="shared" si="415"/>
        <v>#REF!</v>
      </c>
      <c r="AR339" s="69" t="e">
        <f t="shared" si="415"/>
        <v>#REF!</v>
      </c>
      <c r="AS339" s="69" t="e">
        <f t="shared" si="415"/>
        <v>#REF!</v>
      </c>
      <c r="AT339" s="69" t="e">
        <f t="shared" si="415"/>
        <v>#REF!</v>
      </c>
      <c r="AU339" s="69" t="e">
        <f t="shared" si="415"/>
        <v>#REF!</v>
      </c>
      <c r="AV339" s="69" t="e">
        <f t="shared" si="415"/>
        <v>#REF!</v>
      </c>
      <c r="AW339" s="69" t="e">
        <f t="shared" si="415"/>
        <v>#REF!</v>
      </c>
      <c r="AX339" s="69" t="e">
        <f t="shared" si="415"/>
        <v>#REF!</v>
      </c>
      <c r="AY339" s="69" t="e">
        <f t="shared" si="415"/>
        <v>#REF!</v>
      </c>
      <c r="AZ339" s="69" t="e">
        <f t="shared" si="415"/>
        <v>#REF!</v>
      </c>
      <c r="BA339" s="69" t="e">
        <f t="shared" si="415"/>
        <v>#REF!</v>
      </c>
      <c r="BB339" s="69" t="e">
        <f t="shared" si="415"/>
        <v>#REF!</v>
      </c>
      <c r="BC339" s="69">
        <f>BC340+BC344+BC368</f>
        <v>28429</v>
      </c>
      <c r="BD339" s="69">
        <f t="shared" ref="BD339:BG339" si="416">BD340+BD344+BD368</f>
        <v>0</v>
      </c>
      <c r="BE339" s="69">
        <f t="shared" si="416"/>
        <v>80110</v>
      </c>
      <c r="BF339" s="69">
        <f t="shared" si="416"/>
        <v>0</v>
      </c>
      <c r="BG339" s="69">
        <f t="shared" si="416"/>
        <v>45775</v>
      </c>
      <c r="BH339" s="69">
        <f t="shared" si="415"/>
        <v>0</v>
      </c>
    </row>
    <row r="340" spans="1:60" ht="33.75" hidden="1" x14ac:dyDescent="0.3">
      <c r="A340" s="35" t="s">
        <v>134</v>
      </c>
      <c r="B340" s="22">
        <v>920</v>
      </c>
      <c r="C340" s="20" t="s">
        <v>12</v>
      </c>
      <c r="D340" s="20" t="s">
        <v>44</v>
      </c>
      <c r="E340" s="20" t="s">
        <v>78</v>
      </c>
      <c r="F340" s="33"/>
      <c r="G340" s="13">
        <f t="shared" ref="G340:V342" si="417">G341</f>
        <v>1111</v>
      </c>
      <c r="H340" s="13">
        <f t="shared" si="417"/>
        <v>1055</v>
      </c>
      <c r="I340" s="13">
        <f t="shared" si="417"/>
        <v>0</v>
      </c>
      <c r="J340" s="13">
        <f t="shared" si="417"/>
        <v>0</v>
      </c>
      <c r="K340" s="13">
        <f t="shared" si="417"/>
        <v>0</v>
      </c>
      <c r="L340" s="13">
        <f t="shared" si="417"/>
        <v>0</v>
      </c>
      <c r="M340" s="13">
        <f t="shared" si="417"/>
        <v>1111</v>
      </c>
      <c r="N340" s="13">
        <f t="shared" si="417"/>
        <v>1055</v>
      </c>
      <c r="O340" s="13">
        <f t="shared" si="417"/>
        <v>0</v>
      </c>
      <c r="P340" s="13">
        <f t="shared" si="417"/>
        <v>0</v>
      </c>
      <c r="Q340" s="13">
        <f t="shared" si="417"/>
        <v>0</v>
      </c>
      <c r="R340" s="13">
        <f t="shared" si="417"/>
        <v>0</v>
      </c>
      <c r="S340" s="13">
        <f t="shared" si="417"/>
        <v>1111</v>
      </c>
      <c r="T340" s="13">
        <f t="shared" si="417"/>
        <v>1055</v>
      </c>
      <c r="U340" s="13">
        <f t="shared" si="417"/>
        <v>0</v>
      </c>
      <c r="V340" s="13">
        <f t="shared" si="417"/>
        <v>0</v>
      </c>
      <c r="W340" s="13">
        <f t="shared" ref="U340:AJ342" si="418">W341</f>
        <v>0</v>
      </c>
      <c r="X340" s="13">
        <f t="shared" si="418"/>
        <v>0</v>
      </c>
      <c r="Y340" s="13">
        <f t="shared" si="418"/>
        <v>1111</v>
      </c>
      <c r="Z340" s="13">
        <f t="shared" si="418"/>
        <v>1055</v>
      </c>
      <c r="AA340" s="13">
        <f t="shared" si="418"/>
        <v>0</v>
      </c>
      <c r="AB340" s="13">
        <f t="shared" si="418"/>
        <v>0</v>
      </c>
      <c r="AC340" s="13">
        <f t="shared" si="418"/>
        <v>0</v>
      </c>
      <c r="AD340" s="13">
        <f t="shared" si="418"/>
        <v>0</v>
      </c>
      <c r="AE340" s="13">
        <f t="shared" si="418"/>
        <v>1111</v>
      </c>
      <c r="AF340" s="13">
        <f t="shared" si="418"/>
        <v>1055</v>
      </c>
      <c r="AG340" s="13">
        <f t="shared" si="418"/>
        <v>0</v>
      </c>
      <c r="AH340" s="13">
        <f t="shared" si="418"/>
        <v>0</v>
      </c>
      <c r="AI340" s="13">
        <f t="shared" si="418"/>
        <v>0</v>
      </c>
      <c r="AJ340" s="13">
        <f t="shared" si="418"/>
        <v>0</v>
      </c>
      <c r="AK340" s="13">
        <f t="shared" ref="AG340:AY342" si="419">AK341</f>
        <v>1111</v>
      </c>
      <c r="AL340" s="13">
        <f t="shared" si="419"/>
        <v>1055</v>
      </c>
      <c r="AM340" s="13">
        <f t="shared" si="419"/>
        <v>0</v>
      </c>
      <c r="AN340" s="13">
        <f t="shared" si="419"/>
        <v>0</v>
      </c>
      <c r="AO340" s="13">
        <f t="shared" si="419"/>
        <v>0</v>
      </c>
      <c r="AP340" s="13">
        <f t="shared" si="419"/>
        <v>0</v>
      </c>
      <c r="AQ340" s="13">
        <f t="shared" si="419"/>
        <v>1111</v>
      </c>
      <c r="AR340" s="13">
        <f t="shared" si="419"/>
        <v>1055</v>
      </c>
      <c r="AS340" s="13">
        <f t="shared" si="419"/>
        <v>0</v>
      </c>
      <c r="AT340" s="13">
        <f t="shared" si="419"/>
        <v>0</v>
      </c>
      <c r="AU340" s="13">
        <f t="shared" si="419"/>
        <v>0</v>
      </c>
      <c r="AV340" s="13">
        <f t="shared" si="419"/>
        <v>0</v>
      </c>
      <c r="AW340" s="13">
        <f t="shared" si="419"/>
        <v>1111</v>
      </c>
      <c r="AX340" s="13">
        <f t="shared" si="419"/>
        <v>1055</v>
      </c>
      <c r="AY340" s="13">
        <f t="shared" si="419"/>
        <v>0</v>
      </c>
      <c r="AZ340" s="13">
        <f t="shared" ref="AY340:BH342" si="420">AZ341</f>
        <v>0</v>
      </c>
      <c r="BA340" s="13">
        <f t="shared" si="420"/>
        <v>0</v>
      </c>
      <c r="BB340" s="13">
        <f t="shared" si="420"/>
        <v>0</v>
      </c>
      <c r="BC340" s="13">
        <f t="shared" si="420"/>
        <v>0</v>
      </c>
      <c r="BD340" s="13">
        <f t="shared" si="420"/>
        <v>0</v>
      </c>
      <c r="BE340" s="13">
        <f t="shared" si="420"/>
        <v>0</v>
      </c>
      <c r="BF340" s="13">
        <f t="shared" si="420"/>
        <v>0</v>
      </c>
      <c r="BG340" s="13">
        <f t="shared" si="420"/>
        <v>0</v>
      </c>
      <c r="BH340" s="13">
        <f t="shared" si="420"/>
        <v>0</v>
      </c>
    </row>
    <row r="341" spans="1:60" ht="1.5" hidden="1" customHeight="1" x14ac:dyDescent="0.3">
      <c r="A341" s="21" t="s">
        <v>140</v>
      </c>
      <c r="B341" s="22">
        <v>920</v>
      </c>
      <c r="C341" s="20" t="s">
        <v>12</v>
      </c>
      <c r="D341" s="20" t="s">
        <v>44</v>
      </c>
      <c r="E341" s="20" t="s">
        <v>141</v>
      </c>
      <c r="F341" s="33"/>
      <c r="G341" s="13">
        <f t="shared" si="417"/>
        <v>1111</v>
      </c>
      <c r="H341" s="13">
        <f t="shared" si="417"/>
        <v>1055</v>
      </c>
      <c r="I341" s="13">
        <f t="shared" si="417"/>
        <v>0</v>
      </c>
      <c r="J341" s="13">
        <f t="shared" si="417"/>
        <v>0</v>
      </c>
      <c r="K341" s="13">
        <f t="shared" si="417"/>
        <v>0</v>
      </c>
      <c r="L341" s="13">
        <f t="shared" si="417"/>
        <v>0</v>
      </c>
      <c r="M341" s="13">
        <f t="shared" si="417"/>
        <v>1111</v>
      </c>
      <c r="N341" s="13">
        <f t="shared" si="417"/>
        <v>1055</v>
      </c>
      <c r="O341" s="13">
        <f t="shared" si="417"/>
        <v>0</v>
      </c>
      <c r="P341" s="13">
        <f t="shared" si="417"/>
        <v>0</v>
      </c>
      <c r="Q341" s="13">
        <f t="shared" si="417"/>
        <v>0</v>
      </c>
      <c r="R341" s="13">
        <f t="shared" si="417"/>
        <v>0</v>
      </c>
      <c r="S341" s="13">
        <f t="shared" si="417"/>
        <v>1111</v>
      </c>
      <c r="T341" s="13">
        <f t="shared" si="417"/>
        <v>1055</v>
      </c>
      <c r="U341" s="13">
        <f t="shared" si="418"/>
        <v>0</v>
      </c>
      <c r="V341" s="13">
        <f t="shared" si="418"/>
        <v>0</v>
      </c>
      <c r="W341" s="13">
        <f t="shared" si="418"/>
        <v>0</v>
      </c>
      <c r="X341" s="13">
        <f t="shared" si="418"/>
        <v>0</v>
      </c>
      <c r="Y341" s="13">
        <f t="shared" si="418"/>
        <v>1111</v>
      </c>
      <c r="Z341" s="13">
        <f t="shared" si="418"/>
        <v>1055</v>
      </c>
      <c r="AA341" s="13">
        <f t="shared" si="418"/>
        <v>0</v>
      </c>
      <c r="AB341" s="13">
        <f t="shared" si="418"/>
        <v>0</v>
      </c>
      <c r="AC341" s="13">
        <f t="shared" si="418"/>
        <v>0</v>
      </c>
      <c r="AD341" s="13">
        <f t="shared" si="418"/>
        <v>0</v>
      </c>
      <c r="AE341" s="13">
        <f t="shared" si="418"/>
        <v>1111</v>
      </c>
      <c r="AF341" s="13">
        <f t="shared" si="418"/>
        <v>1055</v>
      </c>
      <c r="AG341" s="13">
        <f t="shared" si="419"/>
        <v>0</v>
      </c>
      <c r="AH341" s="13">
        <f t="shared" si="419"/>
        <v>0</v>
      </c>
      <c r="AI341" s="13">
        <f t="shared" si="419"/>
        <v>0</v>
      </c>
      <c r="AJ341" s="13">
        <f t="shared" si="419"/>
        <v>0</v>
      </c>
      <c r="AK341" s="13">
        <f t="shared" si="419"/>
        <v>1111</v>
      </c>
      <c r="AL341" s="13">
        <f t="shared" si="419"/>
        <v>1055</v>
      </c>
      <c r="AM341" s="13">
        <f t="shared" si="419"/>
        <v>0</v>
      </c>
      <c r="AN341" s="13">
        <f t="shared" si="419"/>
        <v>0</v>
      </c>
      <c r="AO341" s="13">
        <f t="shared" si="419"/>
        <v>0</v>
      </c>
      <c r="AP341" s="13">
        <f t="shared" si="419"/>
        <v>0</v>
      </c>
      <c r="AQ341" s="13">
        <f t="shared" si="419"/>
        <v>1111</v>
      </c>
      <c r="AR341" s="13">
        <f t="shared" si="419"/>
        <v>1055</v>
      </c>
      <c r="AS341" s="13">
        <f t="shared" si="419"/>
        <v>0</v>
      </c>
      <c r="AT341" s="13">
        <f t="shared" si="419"/>
        <v>0</v>
      </c>
      <c r="AU341" s="13">
        <f t="shared" si="419"/>
        <v>0</v>
      </c>
      <c r="AV341" s="13">
        <f t="shared" si="419"/>
        <v>0</v>
      </c>
      <c r="AW341" s="13">
        <f t="shared" si="419"/>
        <v>1111</v>
      </c>
      <c r="AX341" s="13">
        <f t="shared" si="419"/>
        <v>1055</v>
      </c>
      <c r="AY341" s="13">
        <f t="shared" si="420"/>
        <v>0</v>
      </c>
      <c r="AZ341" s="13">
        <f t="shared" si="420"/>
        <v>0</v>
      </c>
      <c r="BA341" s="13">
        <f t="shared" si="420"/>
        <v>0</v>
      </c>
      <c r="BB341" s="13">
        <f t="shared" si="420"/>
        <v>0</v>
      </c>
      <c r="BC341" s="13">
        <f t="shared" si="420"/>
        <v>0</v>
      </c>
      <c r="BD341" s="13">
        <f t="shared" si="420"/>
        <v>0</v>
      </c>
      <c r="BE341" s="13">
        <f t="shared" si="420"/>
        <v>0</v>
      </c>
      <c r="BF341" s="13">
        <f t="shared" si="420"/>
        <v>0</v>
      </c>
      <c r="BG341" s="13">
        <f t="shared" si="420"/>
        <v>0</v>
      </c>
      <c r="BH341" s="13">
        <f t="shared" si="420"/>
        <v>0</v>
      </c>
    </row>
    <row r="342" spans="1:60" ht="33" hidden="1" x14ac:dyDescent="0.25">
      <c r="A342" s="21" t="s">
        <v>52</v>
      </c>
      <c r="B342" s="22">
        <v>920</v>
      </c>
      <c r="C342" s="20" t="s">
        <v>12</v>
      </c>
      <c r="D342" s="20" t="s">
        <v>44</v>
      </c>
      <c r="E342" s="20" t="s">
        <v>141</v>
      </c>
      <c r="F342" s="20" t="s">
        <v>15</v>
      </c>
      <c r="G342" s="13">
        <f t="shared" si="417"/>
        <v>1111</v>
      </c>
      <c r="H342" s="13">
        <f t="shared" si="417"/>
        <v>1055</v>
      </c>
      <c r="I342" s="13">
        <f t="shared" si="417"/>
        <v>0</v>
      </c>
      <c r="J342" s="13">
        <f t="shared" si="417"/>
        <v>0</v>
      </c>
      <c r="K342" s="13">
        <f t="shared" si="417"/>
        <v>0</v>
      </c>
      <c r="L342" s="13">
        <f t="shared" si="417"/>
        <v>0</v>
      </c>
      <c r="M342" s="13">
        <f t="shared" si="417"/>
        <v>1111</v>
      </c>
      <c r="N342" s="13">
        <f t="shared" si="417"/>
        <v>1055</v>
      </c>
      <c r="O342" s="13">
        <f t="shared" si="417"/>
        <v>0</v>
      </c>
      <c r="P342" s="13">
        <f t="shared" si="417"/>
        <v>0</v>
      </c>
      <c r="Q342" s="13">
        <f t="shared" si="417"/>
        <v>0</v>
      </c>
      <c r="R342" s="13">
        <f t="shared" si="417"/>
        <v>0</v>
      </c>
      <c r="S342" s="13">
        <f t="shared" si="417"/>
        <v>1111</v>
      </c>
      <c r="T342" s="13">
        <f t="shared" si="417"/>
        <v>1055</v>
      </c>
      <c r="U342" s="13">
        <f t="shared" si="418"/>
        <v>0</v>
      </c>
      <c r="V342" s="13">
        <f t="shared" si="418"/>
        <v>0</v>
      </c>
      <c r="W342" s="13">
        <f t="shared" si="418"/>
        <v>0</v>
      </c>
      <c r="X342" s="13">
        <f t="shared" si="418"/>
        <v>0</v>
      </c>
      <c r="Y342" s="13">
        <f t="shared" si="418"/>
        <v>1111</v>
      </c>
      <c r="Z342" s="13">
        <f t="shared" si="418"/>
        <v>1055</v>
      </c>
      <c r="AA342" s="13">
        <f t="shared" si="418"/>
        <v>0</v>
      </c>
      <c r="AB342" s="13">
        <f t="shared" si="418"/>
        <v>0</v>
      </c>
      <c r="AC342" s="13">
        <f t="shared" si="418"/>
        <v>0</v>
      </c>
      <c r="AD342" s="13">
        <f t="shared" si="418"/>
        <v>0</v>
      </c>
      <c r="AE342" s="13">
        <f t="shared" si="418"/>
        <v>1111</v>
      </c>
      <c r="AF342" s="13">
        <f t="shared" si="418"/>
        <v>1055</v>
      </c>
      <c r="AG342" s="13">
        <f t="shared" si="419"/>
        <v>0</v>
      </c>
      <c r="AH342" s="13">
        <f t="shared" si="419"/>
        <v>0</v>
      </c>
      <c r="AI342" s="13">
        <f t="shared" si="419"/>
        <v>0</v>
      </c>
      <c r="AJ342" s="13">
        <f t="shared" si="419"/>
        <v>0</v>
      </c>
      <c r="AK342" s="13">
        <f t="shared" si="419"/>
        <v>1111</v>
      </c>
      <c r="AL342" s="13">
        <f t="shared" si="419"/>
        <v>1055</v>
      </c>
      <c r="AM342" s="13">
        <f t="shared" si="419"/>
        <v>0</v>
      </c>
      <c r="AN342" s="13">
        <f t="shared" si="419"/>
        <v>0</v>
      </c>
      <c r="AO342" s="13">
        <f t="shared" si="419"/>
        <v>0</v>
      </c>
      <c r="AP342" s="13">
        <f t="shared" si="419"/>
        <v>0</v>
      </c>
      <c r="AQ342" s="13">
        <f t="shared" si="419"/>
        <v>1111</v>
      </c>
      <c r="AR342" s="13">
        <f t="shared" si="419"/>
        <v>1055</v>
      </c>
      <c r="AS342" s="13">
        <f t="shared" si="419"/>
        <v>0</v>
      </c>
      <c r="AT342" s="13">
        <f t="shared" si="419"/>
        <v>0</v>
      </c>
      <c r="AU342" s="13">
        <f t="shared" si="419"/>
        <v>0</v>
      </c>
      <c r="AV342" s="13">
        <f t="shared" si="419"/>
        <v>0</v>
      </c>
      <c r="AW342" s="13">
        <f t="shared" si="419"/>
        <v>1111</v>
      </c>
      <c r="AX342" s="13">
        <f t="shared" si="419"/>
        <v>1055</v>
      </c>
      <c r="AY342" s="13">
        <f t="shared" si="420"/>
        <v>0</v>
      </c>
      <c r="AZ342" s="13">
        <f t="shared" si="420"/>
        <v>0</v>
      </c>
      <c r="BA342" s="13">
        <f t="shared" si="420"/>
        <v>0</v>
      </c>
      <c r="BB342" s="13">
        <f t="shared" si="420"/>
        <v>0</v>
      </c>
      <c r="BC342" s="13">
        <f t="shared" si="420"/>
        <v>0</v>
      </c>
      <c r="BD342" s="13">
        <f t="shared" si="420"/>
        <v>0</v>
      </c>
      <c r="BE342" s="13">
        <f t="shared" si="420"/>
        <v>0</v>
      </c>
      <c r="BF342" s="13">
        <f t="shared" si="420"/>
        <v>0</v>
      </c>
      <c r="BG342" s="13">
        <f t="shared" si="420"/>
        <v>0</v>
      </c>
      <c r="BH342" s="13">
        <f t="shared" si="420"/>
        <v>0</v>
      </c>
    </row>
    <row r="343" spans="1:60" ht="33" hidden="1" x14ac:dyDescent="0.25">
      <c r="A343" s="21" t="s">
        <v>18</v>
      </c>
      <c r="B343" s="22">
        <v>920</v>
      </c>
      <c r="C343" s="20" t="s">
        <v>12</v>
      </c>
      <c r="D343" s="20" t="s">
        <v>44</v>
      </c>
      <c r="E343" s="20" t="s">
        <v>141</v>
      </c>
      <c r="F343" s="20" t="s">
        <v>19</v>
      </c>
      <c r="G343" s="13">
        <v>1111</v>
      </c>
      <c r="H343" s="13">
        <v>1055</v>
      </c>
      <c r="I343" s="13"/>
      <c r="J343" s="13"/>
      <c r="K343" s="13"/>
      <c r="L343" s="13"/>
      <c r="M343" s="14">
        <f>G343+I343+J343+K343+L343</f>
        <v>1111</v>
      </c>
      <c r="N343" s="14">
        <f>H343+L343</f>
        <v>1055</v>
      </c>
      <c r="O343" s="13"/>
      <c r="P343" s="13"/>
      <c r="Q343" s="13"/>
      <c r="R343" s="13"/>
      <c r="S343" s="14">
        <f>M343+O343+P343+Q343+R343</f>
        <v>1111</v>
      </c>
      <c r="T343" s="14">
        <f>N343+R343</f>
        <v>1055</v>
      </c>
      <c r="U343" s="13"/>
      <c r="V343" s="13"/>
      <c r="W343" s="13"/>
      <c r="X343" s="13"/>
      <c r="Y343" s="14">
        <f>S343+U343+V343+W343+X343</f>
        <v>1111</v>
      </c>
      <c r="Z343" s="14">
        <f>T343+X343</f>
        <v>1055</v>
      </c>
      <c r="AA343" s="13"/>
      <c r="AB343" s="13"/>
      <c r="AC343" s="13"/>
      <c r="AD343" s="13"/>
      <c r="AE343" s="14">
        <f>Y343+AA343+AB343+AC343+AD343</f>
        <v>1111</v>
      </c>
      <c r="AF343" s="14">
        <f>Z343+AD343</f>
        <v>1055</v>
      </c>
      <c r="AG343" s="13"/>
      <c r="AH343" s="13"/>
      <c r="AI343" s="13"/>
      <c r="AJ343" s="13"/>
      <c r="AK343" s="14">
        <f>AE343+AG343+AH343+AI343+AJ343</f>
        <v>1111</v>
      </c>
      <c r="AL343" s="14">
        <f>AF343+AJ343</f>
        <v>1055</v>
      </c>
      <c r="AM343" s="13"/>
      <c r="AN343" s="13"/>
      <c r="AO343" s="13"/>
      <c r="AP343" s="13"/>
      <c r="AQ343" s="14">
        <f>AK343+AM343+AN343+AO343+AP343</f>
        <v>1111</v>
      </c>
      <c r="AR343" s="14">
        <f>AL343+AP343</f>
        <v>1055</v>
      </c>
      <c r="AS343" s="13"/>
      <c r="AT343" s="13"/>
      <c r="AU343" s="13"/>
      <c r="AV343" s="13"/>
      <c r="AW343" s="14">
        <f>AQ343+AS343+AT343+AU343+AV343</f>
        <v>1111</v>
      </c>
      <c r="AX343" s="14">
        <f>AR343+AV343</f>
        <v>1055</v>
      </c>
      <c r="AY343" s="13"/>
      <c r="AZ343" s="13"/>
      <c r="BA343" s="13"/>
      <c r="BB343" s="13"/>
      <c r="BC343" s="14">
        <v>0</v>
      </c>
      <c r="BD343" s="14">
        <v>0</v>
      </c>
      <c r="BE343" s="14">
        <f>AY343+BA343+BB343+BC343+BD343</f>
        <v>0</v>
      </c>
      <c r="BF343" s="14">
        <f>AZ343+BD343</f>
        <v>0</v>
      </c>
      <c r="BG343" s="14">
        <f>BA343+BC343+BD343+BE343+BF343</f>
        <v>0</v>
      </c>
      <c r="BH343" s="14">
        <f>BB343+BF343</f>
        <v>0</v>
      </c>
    </row>
    <row r="344" spans="1:60" ht="33" x14ac:dyDescent="0.25">
      <c r="A344" s="40" t="s">
        <v>175</v>
      </c>
      <c r="B344" s="22">
        <v>920</v>
      </c>
      <c r="C344" s="20" t="s">
        <v>12</v>
      </c>
      <c r="D344" s="20" t="s">
        <v>44</v>
      </c>
      <c r="E344" s="20" t="s">
        <v>73</v>
      </c>
      <c r="F344" s="20" t="s">
        <v>58</v>
      </c>
      <c r="G344" s="13" t="e">
        <f t="shared" ref="G344:AF344" si="421">G345+G372+G351+G357+G361</f>
        <v>#REF!</v>
      </c>
      <c r="H344" s="13" t="e">
        <f t="shared" si="421"/>
        <v>#REF!</v>
      </c>
      <c r="I344" s="13" t="e">
        <f t="shared" si="421"/>
        <v>#REF!</v>
      </c>
      <c r="J344" s="13" t="e">
        <f t="shared" si="421"/>
        <v>#REF!</v>
      </c>
      <c r="K344" s="13" t="e">
        <f t="shared" si="421"/>
        <v>#REF!</v>
      </c>
      <c r="L344" s="13" t="e">
        <f t="shared" si="421"/>
        <v>#REF!</v>
      </c>
      <c r="M344" s="13" t="e">
        <f t="shared" si="421"/>
        <v>#REF!</v>
      </c>
      <c r="N344" s="13" t="e">
        <f t="shared" si="421"/>
        <v>#REF!</v>
      </c>
      <c r="O344" s="13" t="e">
        <f t="shared" si="421"/>
        <v>#REF!</v>
      </c>
      <c r="P344" s="13" t="e">
        <f t="shared" si="421"/>
        <v>#REF!</v>
      </c>
      <c r="Q344" s="13" t="e">
        <f t="shared" si="421"/>
        <v>#REF!</v>
      </c>
      <c r="R344" s="13" t="e">
        <f t="shared" si="421"/>
        <v>#REF!</v>
      </c>
      <c r="S344" s="13" t="e">
        <f t="shared" si="421"/>
        <v>#REF!</v>
      </c>
      <c r="T344" s="13" t="e">
        <f t="shared" si="421"/>
        <v>#REF!</v>
      </c>
      <c r="U344" s="13" t="e">
        <f t="shared" si="421"/>
        <v>#REF!</v>
      </c>
      <c r="V344" s="13" t="e">
        <f t="shared" si="421"/>
        <v>#REF!</v>
      </c>
      <c r="W344" s="13" t="e">
        <f t="shared" si="421"/>
        <v>#REF!</v>
      </c>
      <c r="X344" s="13" t="e">
        <f t="shared" si="421"/>
        <v>#REF!</v>
      </c>
      <c r="Y344" s="13" t="e">
        <f t="shared" si="421"/>
        <v>#REF!</v>
      </c>
      <c r="Z344" s="13" t="e">
        <f t="shared" si="421"/>
        <v>#REF!</v>
      </c>
      <c r="AA344" s="13" t="e">
        <f t="shared" si="421"/>
        <v>#REF!</v>
      </c>
      <c r="AB344" s="13" t="e">
        <f t="shared" si="421"/>
        <v>#REF!</v>
      </c>
      <c r="AC344" s="13" t="e">
        <f t="shared" si="421"/>
        <v>#REF!</v>
      </c>
      <c r="AD344" s="13" t="e">
        <f t="shared" si="421"/>
        <v>#REF!</v>
      </c>
      <c r="AE344" s="13" t="e">
        <f t="shared" si="421"/>
        <v>#REF!</v>
      </c>
      <c r="AF344" s="13" t="e">
        <f t="shared" si="421"/>
        <v>#REF!</v>
      </c>
      <c r="AG344" s="13" t="e">
        <f t="shared" ref="AG344:BH344" si="422">AG345+AG372+AG351+AG357+AG361+AG365</f>
        <v>#REF!</v>
      </c>
      <c r="AH344" s="13" t="e">
        <f t="shared" si="422"/>
        <v>#REF!</v>
      </c>
      <c r="AI344" s="13" t="e">
        <f t="shared" si="422"/>
        <v>#REF!</v>
      </c>
      <c r="AJ344" s="13" t="e">
        <f t="shared" si="422"/>
        <v>#REF!</v>
      </c>
      <c r="AK344" s="13" t="e">
        <f t="shared" si="422"/>
        <v>#REF!</v>
      </c>
      <c r="AL344" s="13" t="e">
        <f t="shared" si="422"/>
        <v>#REF!</v>
      </c>
      <c r="AM344" s="13" t="e">
        <f t="shared" si="422"/>
        <v>#REF!</v>
      </c>
      <c r="AN344" s="13" t="e">
        <f t="shared" si="422"/>
        <v>#REF!</v>
      </c>
      <c r="AO344" s="13" t="e">
        <f t="shared" si="422"/>
        <v>#REF!</v>
      </c>
      <c r="AP344" s="13" t="e">
        <f t="shared" si="422"/>
        <v>#REF!</v>
      </c>
      <c r="AQ344" s="13" t="e">
        <f t="shared" si="422"/>
        <v>#REF!</v>
      </c>
      <c r="AR344" s="13" t="e">
        <f t="shared" si="422"/>
        <v>#REF!</v>
      </c>
      <c r="AS344" s="13" t="e">
        <f t="shared" si="422"/>
        <v>#REF!</v>
      </c>
      <c r="AT344" s="13" t="e">
        <f t="shared" si="422"/>
        <v>#REF!</v>
      </c>
      <c r="AU344" s="13" t="e">
        <f t="shared" si="422"/>
        <v>#REF!</v>
      </c>
      <c r="AV344" s="13" t="e">
        <f t="shared" si="422"/>
        <v>#REF!</v>
      </c>
      <c r="AW344" s="13" t="e">
        <f t="shared" si="422"/>
        <v>#REF!</v>
      </c>
      <c r="AX344" s="13" t="e">
        <f t="shared" si="422"/>
        <v>#REF!</v>
      </c>
      <c r="AY344" s="13" t="e">
        <f t="shared" si="422"/>
        <v>#REF!</v>
      </c>
      <c r="AZ344" s="13" t="e">
        <f t="shared" si="422"/>
        <v>#REF!</v>
      </c>
      <c r="BA344" s="13" t="e">
        <f t="shared" si="422"/>
        <v>#REF!</v>
      </c>
      <c r="BB344" s="13" t="e">
        <f t="shared" si="422"/>
        <v>#REF!</v>
      </c>
      <c r="BC344" s="13">
        <f t="shared" si="422"/>
        <v>27929</v>
      </c>
      <c r="BD344" s="13">
        <f t="shared" si="422"/>
        <v>0</v>
      </c>
      <c r="BE344" s="13">
        <f t="shared" si="422"/>
        <v>80110</v>
      </c>
      <c r="BF344" s="13">
        <f t="shared" si="422"/>
        <v>0</v>
      </c>
      <c r="BG344" s="13">
        <f t="shared" si="422"/>
        <v>45775</v>
      </c>
      <c r="BH344" s="13">
        <f t="shared" si="422"/>
        <v>0</v>
      </c>
    </row>
    <row r="345" spans="1:60" x14ac:dyDescent="0.25">
      <c r="A345" s="21" t="s">
        <v>11</v>
      </c>
      <c r="B345" s="22">
        <v>920</v>
      </c>
      <c r="C345" s="20" t="s">
        <v>12</v>
      </c>
      <c r="D345" s="20" t="s">
        <v>44</v>
      </c>
      <c r="E345" s="20" t="s">
        <v>74</v>
      </c>
      <c r="F345" s="20"/>
      <c r="G345" s="13">
        <f t="shared" ref="G345:V347" si="423">G346</f>
        <v>14059</v>
      </c>
      <c r="H345" s="13">
        <f t="shared" si="423"/>
        <v>0</v>
      </c>
      <c r="I345" s="13">
        <f t="shared" si="423"/>
        <v>0</v>
      </c>
      <c r="J345" s="13">
        <f t="shared" si="423"/>
        <v>0</v>
      </c>
      <c r="K345" s="13">
        <f t="shared" si="423"/>
        <v>0</v>
      </c>
      <c r="L345" s="13">
        <f t="shared" si="423"/>
        <v>0</v>
      </c>
      <c r="M345" s="13">
        <f t="shared" si="423"/>
        <v>14059</v>
      </c>
      <c r="N345" s="13">
        <f t="shared" si="423"/>
        <v>0</v>
      </c>
      <c r="O345" s="13">
        <f t="shared" si="423"/>
        <v>0</v>
      </c>
      <c r="P345" s="13">
        <f t="shared" si="423"/>
        <v>0</v>
      </c>
      <c r="Q345" s="13">
        <f t="shared" si="423"/>
        <v>0</v>
      </c>
      <c r="R345" s="13">
        <f t="shared" si="423"/>
        <v>0</v>
      </c>
      <c r="S345" s="13">
        <f t="shared" si="423"/>
        <v>14059</v>
      </c>
      <c r="T345" s="13">
        <f t="shared" si="423"/>
        <v>0</v>
      </c>
      <c r="U345" s="13">
        <f t="shared" si="423"/>
        <v>0</v>
      </c>
      <c r="V345" s="13">
        <f t="shared" si="423"/>
        <v>0</v>
      </c>
      <c r="W345" s="13">
        <f t="shared" ref="U345:AJ347" si="424">W346</f>
        <v>0</v>
      </c>
      <c r="X345" s="13">
        <f t="shared" si="424"/>
        <v>0</v>
      </c>
      <c r="Y345" s="13">
        <f t="shared" si="424"/>
        <v>14059</v>
      </c>
      <c r="Z345" s="13">
        <f t="shared" si="424"/>
        <v>0</v>
      </c>
      <c r="AA345" s="13">
        <f t="shared" si="424"/>
        <v>0</v>
      </c>
      <c r="AB345" s="13">
        <f t="shared" si="424"/>
        <v>0</v>
      </c>
      <c r="AC345" s="13">
        <f t="shared" si="424"/>
        <v>0</v>
      </c>
      <c r="AD345" s="13">
        <f t="shared" si="424"/>
        <v>0</v>
      </c>
      <c r="AE345" s="13">
        <f t="shared" si="424"/>
        <v>14059</v>
      </c>
      <c r="AF345" s="13">
        <f t="shared" si="424"/>
        <v>0</v>
      </c>
      <c r="AG345" s="13">
        <f t="shared" si="424"/>
        <v>-1000</v>
      </c>
      <c r="AH345" s="13">
        <f t="shared" si="424"/>
        <v>0</v>
      </c>
      <c r="AI345" s="13">
        <f t="shared" si="424"/>
        <v>0</v>
      </c>
      <c r="AJ345" s="13">
        <f t="shared" si="424"/>
        <v>0</v>
      </c>
      <c r="AK345" s="13">
        <f t="shared" ref="AG345:AY347" si="425">AK346</f>
        <v>13059</v>
      </c>
      <c r="AL345" s="13">
        <f t="shared" si="425"/>
        <v>0</v>
      </c>
      <c r="AM345" s="13">
        <f t="shared" si="425"/>
        <v>0</v>
      </c>
      <c r="AN345" s="13">
        <f t="shared" si="425"/>
        <v>0</v>
      </c>
      <c r="AO345" s="13">
        <f t="shared" si="425"/>
        <v>0</v>
      </c>
      <c r="AP345" s="13">
        <f t="shared" si="425"/>
        <v>0</v>
      </c>
      <c r="AQ345" s="13">
        <f t="shared" si="425"/>
        <v>13059</v>
      </c>
      <c r="AR345" s="13">
        <f t="shared" si="425"/>
        <v>0</v>
      </c>
      <c r="AS345" s="13">
        <f t="shared" si="425"/>
        <v>0</v>
      </c>
      <c r="AT345" s="13">
        <f t="shared" si="425"/>
        <v>0</v>
      </c>
      <c r="AU345" s="13">
        <f t="shared" si="425"/>
        <v>0</v>
      </c>
      <c r="AV345" s="13">
        <f t="shared" si="425"/>
        <v>0</v>
      </c>
      <c r="AW345" s="13">
        <f t="shared" si="425"/>
        <v>13059</v>
      </c>
      <c r="AX345" s="13">
        <f t="shared" si="425"/>
        <v>0</v>
      </c>
      <c r="AY345" s="13">
        <f t="shared" si="425"/>
        <v>0</v>
      </c>
      <c r="AZ345" s="13">
        <f t="shared" ref="AY345:BH347" si="426">AZ346</f>
        <v>0</v>
      </c>
      <c r="BA345" s="13">
        <f t="shared" si="426"/>
        <v>0</v>
      </c>
      <c r="BB345" s="13">
        <f t="shared" si="426"/>
        <v>0</v>
      </c>
      <c r="BC345" s="13">
        <f t="shared" si="426"/>
        <v>24645</v>
      </c>
      <c r="BD345" s="13">
        <f t="shared" si="426"/>
        <v>0</v>
      </c>
      <c r="BE345" s="13">
        <f t="shared" si="426"/>
        <v>80110</v>
      </c>
      <c r="BF345" s="13">
        <f t="shared" si="426"/>
        <v>0</v>
      </c>
      <c r="BG345" s="13">
        <f t="shared" si="426"/>
        <v>45775</v>
      </c>
      <c r="BH345" s="13">
        <f t="shared" si="426"/>
        <v>0</v>
      </c>
    </row>
    <row r="346" spans="1:60" ht="33" x14ac:dyDescent="0.25">
      <c r="A346" s="21" t="s">
        <v>69</v>
      </c>
      <c r="B346" s="22">
        <v>920</v>
      </c>
      <c r="C346" s="20" t="s">
        <v>12</v>
      </c>
      <c r="D346" s="20" t="s">
        <v>44</v>
      </c>
      <c r="E346" s="20" t="s">
        <v>112</v>
      </c>
      <c r="F346" s="20"/>
      <c r="G346" s="13">
        <f t="shared" si="423"/>
        <v>14059</v>
      </c>
      <c r="H346" s="13">
        <f t="shared" si="423"/>
        <v>0</v>
      </c>
      <c r="I346" s="13">
        <f t="shared" si="423"/>
        <v>0</v>
      </c>
      <c r="J346" s="13">
        <f t="shared" si="423"/>
        <v>0</v>
      </c>
      <c r="K346" s="13">
        <f t="shared" si="423"/>
        <v>0</v>
      </c>
      <c r="L346" s="13">
        <f t="shared" si="423"/>
        <v>0</v>
      </c>
      <c r="M346" s="13">
        <f t="shared" si="423"/>
        <v>14059</v>
      </c>
      <c r="N346" s="13">
        <f t="shared" si="423"/>
        <v>0</v>
      </c>
      <c r="O346" s="13">
        <f t="shared" si="423"/>
        <v>0</v>
      </c>
      <c r="P346" s="13">
        <f t="shared" si="423"/>
        <v>0</v>
      </c>
      <c r="Q346" s="13">
        <f t="shared" si="423"/>
        <v>0</v>
      </c>
      <c r="R346" s="13">
        <f t="shared" si="423"/>
        <v>0</v>
      </c>
      <c r="S346" s="13">
        <f t="shared" si="423"/>
        <v>14059</v>
      </c>
      <c r="T346" s="13">
        <f t="shared" si="423"/>
        <v>0</v>
      </c>
      <c r="U346" s="13">
        <f t="shared" si="424"/>
        <v>0</v>
      </c>
      <c r="V346" s="13">
        <f t="shared" si="424"/>
        <v>0</v>
      </c>
      <c r="W346" s="13">
        <f t="shared" si="424"/>
        <v>0</v>
      </c>
      <c r="X346" s="13">
        <f t="shared" si="424"/>
        <v>0</v>
      </c>
      <c r="Y346" s="13">
        <f t="shared" si="424"/>
        <v>14059</v>
      </c>
      <c r="Z346" s="13">
        <f t="shared" si="424"/>
        <v>0</v>
      </c>
      <c r="AA346" s="13">
        <f t="shared" si="424"/>
        <v>0</v>
      </c>
      <c r="AB346" s="13">
        <f t="shared" si="424"/>
        <v>0</v>
      </c>
      <c r="AC346" s="13">
        <f t="shared" si="424"/>
        <v>0</v>
      </c>
      <c r="AD346" s="13">
        <f t="shared" si="424"/>
        <v>0</v>
      </c>
      <c r="AE346" s="13">
        <f t="shared" si="424"/>
        <v>14059</v>
      </c>
      <c r="AF346" s="13">
        <f t="shared" si="424"/>
        <v>0</v>
      </c>
      <c r="AG346" s="13">
        <f t="shared" si="425"/>
        <v>-1000</v>
      </c>
      <c r="AH346" s="13">
        <f t="shared" si="425"/>
        <v>0</v>
      </c>
      <c r="AI346" s="13">
        <f t="shared" si="425"/>
        <v>0</v>
      </c>
      <c r="AJ346" s="13">
        <f t="shared" si="425"/>
        <v>0</v>
      </c>
      <c r="AK346" s="13">
        <f t="shared" si="425"/>
        <v>13059</v>
      </c>
      <c r="AL346" s="13">
        <f t="shared" si="425"/>
        <v>0</v>
      </c>
      <c r="AM346" s="13">
        <f t="shared" si="425"/>
        <v>0</v>
      </c>
      <c r="AN346" s="13">
        <f t="shared" si="425"/>
        <v>0</v>
      </c>
      <c r="AO346" s="13">
        <f t="shared" si="425"/>
        <v>0</v>
      </c>
      <c r="AP346" s="13">
        <f t="shared" si="425"/>
        <v>0</v>
      </c>
      <c r="AQ346" s="13">
        <f t="shared" si="425"/>
        <v>13059</v>
      </c>
      <c r="AR346" s="13">
        <f t="shared" si="425"/>
        <v>0</v>
      </c>
      <c r="AS346" s="13">
        <f t="shared" si="425"/>
        <v>0</v>
      </c>
      <c r="AT346" s="13">
        <f t="shared" si="425"/>
        <v>0</v>
      </c>
      <c r="AU346" s="13">
        <f t="shared" si="425"/>
        <v>0</v>
      </c>
      <c r="AV346" s="13">
        <f t="shared" si="425"/>
        <v>0</v>
      </c>
      <c r="AW346" s="13">
        <f t="shared" si="425"/>
        <v>13059</v>
      </c>
      <c r="AX346" s="13">
        <f t="shared" si="425"/>
        <v>0</v>
      </c>
      <c r="AY346" s="13">
        <f t="shared" si="426"/>
        <v>0</v>
      </c>
      <c r="AZ346" s="13">
        <f t="shared" si="426"/>
        <v>0</v>
      </c>
      <c r="BA346" s="13">
        <f t="shared" si="426"/>
        <v>0</v>
      </c>
      <c r="BB346" s="13">
        <f t="shared" si="426"/>
        <v>0</v>
      </c>
      <c r="BC346" s="13">
        <f t="shared" si="426"/>
        <v>24645</v>
      </c>
      <c r="BD346" s="13">
        <f t="shared" si="426"/>
        <v>0</v>
      </c>
      <c r="BE346" s="13">
        <f t="shared" si="426"/>
        <v>80110</v>
      </c>
      <c r="BF346" s="13">
        <f t="shared" si="426"/>
        <v>0</v>
      </c>
      <c r="BG346" s="13">
        <f t="shared" si="426"/>
        <v>45775</v>
      </c>
      <c r="BH346" s="13">
        <f t="shared" si="426"/>
        <v>0</v>
      </c>
    </row>
    <row r="347" spans="1:60" ht="33" x14ac:dyDescent="0.25">
      <c r="A347" s="21" t="s">
        <v>52</v>
      </c>
      <c r="B347" s="22">
        <v>920</v>
      </c>
      <c r="C347" s="20" t="s">
        <v>12</v>
      </c>
      <c r="D347" s="20" t="s">
        <v>44</v>
      </c>
      <c r="E347" s="20" t="s">
        <v>112</v>
      </c>
      <c r="F347" s="20" t="s">
        <v>15</v>
      </c>
      <c r="G347" s="13">
        <f t="shared" si="423"/>
        <v>14059</v>
      </c>
      <c r="H347" s="13">
        <f t="shared" si="423"/>
        <v>0</v>
      </c>
      <c r="I347" s="13">
        <f t="shared" si="423"/>
        <v>0</v>
      </c>
      <c r="J347" s="13">
        <f t="shared" si="423"/>
        <v>0</v>
      </c>
      <c r="K347" s="13">
        <f t="shared" si="423"/>
        <v>0</v>
      </c>
      <c r="L347" s="13">
        <f t="shared" si="423"/>
        <v>0</v>
      </c>
      <c r="M347" s="13">
        <f t="shared" si="423"/>
        <v>14059</v>
      </c>
      <c r="N347" s="13">
        <f t="shared" si="423"/>
        <v>0</v>
      </c>
      <c r="O347" s="13">
        <f t="shared" si="423"/>
        <v>0</v>
      </c>
      <c r="P347" s="13">
        <f t="shared" si="423"/>
        <v>0</v>
      </c>
      <c r="Q347" s="13">
        <f t="shared" si="423"/>
        <v>0</v>
      </c>
      <c r="R347" s="13">
        <f t="shared" si="423"/>
        <v>0</v>
      </c>
      <c r="S347" s="13">
        <f t="shared" si="423"/>
        <v>14059</v>
      </c>
      <c r="T347" s="13">
        <f t="shared" si="423"/>
        <v>0</v>
      </c>
      <c r="U347" s="13">
        <f t="shared" si="424"/>
        <v>0</v>
      </c>
      <c r="V347" s="13">
        <f t="shared" si="424"/>
        <v>0</v>
      </c>
      <c r="W347" s="13">
        <f t="shared" si="424"/>
        <v>0</v>
      </c>
      <c r="X347" s="13">
        <f t="shared" si="424"/>
        <v>0</v>
      </c>
      <c r="Y347" s="13">
        <f t="shared" si="424"/>
        <v>14059</v>
      </c>
      <c r="Z347" s="13">
        <f t="shared" si="424"/>
        <v>0</v>
      </c>
      <c r="AA347" s="13">
        <f t="shared" si="424"/>
        <v>0</v>
      </c>
      <c r="AB347" s="13">
        <f t="shared" si="424"/>
        <v>0</v>
      </c>
      <c r="AC347" s="13">
        <f t="shared" si="424"/>
        <v>0</v>
      </c>
      <c r="AD347" s="13">
        <f t="shared" si="424"/>
        <v>0</v>
      </c>
      <c r="AE347" s="13">
        <f t="shared" si="424"/>
        <v>14059</v>
      </c>
      <c r="AF347" s="13">
        <f t="shared" si="424"/>
        <v>0</v>
      </c>
      <c r="AG347" s="13">
        <f t="shared" si="425"/>
        <v>-1000</v>
      </c>
      <c r="AH347" s="13">
        <f t="shared" si="425"/>
        <v>0</v>
      </c>
      <c r="AI347" s="13">
        <f t="shared" si="425"/>
        <v>0</v>
      </c>
      <c r="AJ347" s="13">
        <f t="shared" si="425"/>
        <v>0</v>
      </c>
      <c r="AK347" s="13">
        <f t="shared" si="425"/>
        <v>13059</v>
      </c>
      <c r="AL347" s="13">
        <f t="shared" si="425"/>
        <v>0</v>
      </c>
      <c r="AM347" s="13">
        <f t="shared" si="425"/>
        <v>0</v>
      </c>
      <c r="AN347" s="13">
        <f t="shared" si="425"/>
        <v>0</v>
      </c>
      <c r="AO347" s="13">
        <f t="shared" si="425"/>
        <v>0</v>
      </c>
      <c r="AP347" s="13">
        <f t="shared" si="425"/>
        <v>0</v>
      </c>
      <c r="AQ347" s="13">
        <f t="shared" si="425"/>
        <v>13059</v>
      </c>
      <c r="AR347" s="13">
        <f t="shared" si="425"/>
        <v>0</v>
      </c>
      <c r="AS347" s="13">
        <f t="shared" si="425"/>
        <v>0</v>
      </c>
      <c r="AT347" s="13">
        <f t="shared" si="425"/>
        <v>0</v>
      </c>
      <c r="AU347" s="13">
        <f t="shared" si="425"/>
        <v>0</v>
      </c>
      <c r="AV347" s="13">
        <f t="shared" si="425"/>
        <v>0</v>
      </c>
      <c r="AW347" s="13">
        <f t="shared" si="425"/>
        <v>13059</v>
      </c>
      <c r="AX347" s="13">
        <f t="shared" si="425"/>
        <v>0</v>
      </c>
      <c r="AY347" s="13">
        <f t="shared" si="426"/>
        <v>0</v>
      </c>
      <c r="AZ347" s="13">
        <f t="shared" si="426"/>
        <v>0</v>
      </c>
      <c r="BA347" s="13">
        <f t="shared" si="426"/>
        <v>0</v>
      </c>
      <c r="BB347" s="13">
        <f t="shared" si="426"/>
        <v>0</v>
      </c>
      <c r="BC347" s="13">
        <f t="shared" si="426"/>
        <v>24645</v>
      </c>
      <c r="BD347" s="13">
        <f t="shared" si="426"/>
        <v>0</v>
      </c>
      <c r="BE347" s="13">
        <f t="shared" si="426"/>
        <v>80110</v>
      </c>
      <c r="BF347" s="13">
        <f t="shared" si="426"/>
        <v>0</v>
      </c>
      <c r="BG347" s="13">
        <f t="shared" si="426"/>
        <v>45775</v>
      </c>
      <c r="BH347" s="13">
        <f t="shared" si="426"/>
        <v>0</v>
      </c>
    </row>
    <row r="348" spans="1:60" ht="31.5" customHeight="1" x14ac:dyDescent="0.25">
      <c r="A348" s="21" t="s">
        <v>18</v>
      </c>
      <c r="B348" s="22">
        <v>920</v>
      </c>
      <c r="C348" s="20" t="s">
        <v>12</v>
      </c>
      <c r="D348" s="20" t="s">
        <v>44</v>
      </c>
      <c r="E348" s="20" t="s">
        <v>112</v>
      </c>
      <c r="F348" s="20" t="s">
        <v>19</v>
      </c>
      <c r="G348" s="14">
        <v>14059</v>
      </c>
      <c r="H348" s="14"/>
      <c r="I348" s="14"/>
      <c r="J348" s="14"/>
      <c r="K348" s="14"/>
      <c r="L348" s="14"/>
      <c r="M348" s="14">
        <f>G348+I348+J348+K348+L348</f>
        <v>14059</v>
      </c>
      <c r="N348" s="14">
        <f>H348+L348</f>
        <v>0</v>
      </c>
      <c r="O348" s="14"/>
      <c r="P348" s="14"/>
      <c r="Q348" s="14"/>
      <c r="R348" s="14"/>
      <c r="S348" s="14">
        <f>M348+O348+P348+Q348+R348</f>
        <v>14059</v>
      </c>
      <c r="T348" s="14">
        <f>N348+R348</f>
        <v>0</v>
      </c>
      <c r="U348" s="14"/>
      <c r="V348" s="14"/>
      <c r="W348" s="14"/>
      <c r="X348" s="14"/>
      <c r="Y348" s="14">
        <f>S348+U348+V348+W348+X348</f>
        <v>14059</v>
      </c>
      <c r="Z348" s="14">
        <f>T348+X348</f>
        <v>0</v>
      </c>
      <c r="AA348" s="14"/>
      <c r="AB348" s="14"/>
      <c r="AC348" s="14"/>
      <c r="AD348" s="14"/>
      <c r="AE348" s="14">
        <f>Y348+AA348+AB348+AC348+AD348</f>
        <v>14059</v>
      </c>
      <c r="AF348" s="14">
        <f>Z348+AD348</f>
        <v>0</v>
      </c>
      <c r="AG348" s="14">
        <v>-1000</v>
      </c>
      <c r="AH348" s="14"/>
      <c r="AI348" s="14"/>
      <c r="AJ348" s="14"/>
      <c r="AK348" s="14">
        <f>AE348+AG348+AH348+AI348+AJ348</f>
        <v>13059</v>
      </c>
      <c r="AL348" s="14">
        <f>AF348+AJ348</f>
        <v>0</v>
      </c>
      <c r="AM348" s="14"/>
      <c r="AN348" s="14"/>
      <c r="AO348" s="14"/>
      <c r="AP348" s="14"/>
      <c r="AQ348" s="14">
        <f>AK348+AM348+AN348+AO348+AP348</f>
        <v>13059</v>
      </c>
      <c r="AR348" s="14">
        <f>AL348+AP348</f>
        <v>0</v>
      </c>
      <c r="AS348" s="14"/>
      <c r="AT348" s="14"/>
      <c r="AU348" s="14"/>
      <c r="AV348" s="14"/>
      <c r="AW348" s="14">
        <f>AQ348+AS348+AT348+AU348+AV348</f>
        <v>13059</v>
      </c>
      <c r="AX348" s="14">
        <f>AR348+AV348</f>
        <v>0</v>
      </c>
      <c r="AY348" s="14"/>
      <c r="AZ348" s="14"/>
      <c r="BA348" s="14"/>
      <c r="BB348" s="14"/>
      <c r="BC348" s="14">
        <v>24645</v>
      </c>
      <c r="BD348" s="14">
        <f>AX348+BB348</f>
        <v>0</v>
      </c>
      <c r="BE348" s="14">
        <v>80110</v>
      </c>
      <c r="BF348" s="14">
        <f>AZ348+BD348</f>
        <v>0</v>
      </c>
      <c r="BG348" s="14">
        <v>45775</v>
      </c>
      <c r="BH348" s="14">
        <f>BB348+BF348</f>
        <v>0</v>
      </c>
    </row>
    <row r="349" spans="1:60" ht="33" hidden="1" x14ac:dyDescent="0.25">
      <c r="A349" s="21" t="s">
        <v>8</v>
      </c>
      <c r="B349" s="22">
        <v>920</v>
      </c>
      <c r="C349" s="20" t="s">
        <v>12</v>
      </c>
      <c r="D349" s="20" t="s">
        <v>44</v>
      </c>
      <c r="E349" s="20" t="s">
        <v>112</v>
      </c>
      <c r="F349" s="20" t="s">
        <v>9</v>
      </c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</row>
    <row r="350" spans="1:60" ht="66" hidden="1" x14ac:dyDescent="0.25">
      <c r="A350" s="21" t="s">
        <v>161</v>
      </c>
      <c r="B350" s="22">
        <v>920</v>
      </c>
      <c r="C350" s="20" t="s">
        <v>12</v>
      </c>
      <c r="D350" s="20" t="s">
        <v>44</v>
      </c>
      <c r="E350" s="20" t="s">
        <v>112</v>
      </c>
      <c r="F350" s="20" t="s">
        <v>43</v>
      </c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5"/>
      <c r="AZ350" s="15"/>
      <c r="BA350" s="15"/>
      <c r="BB350" s="15"/>
      <c r="BC350" s="15"/>
      <c r="BD350" s="15"/>
      <c r="BE350" s="15"/>
      <c r="BF350" s="15"/>
      <c r="BG350" s="15"/>
      <c r="BH350" s="15"/>
    </row>
    <row r="351" spans="1:60" ht="66" hidden="1" x14ac:dyDescent="0.25">
      <c r="A351" s="21" t="s">
        <v>173</v>
      </c>
      <c r="B351" s="22">
        <v>920</v>
      </c>
      <c r="C351" s="20" t="s">
        <v>12</v>
      </c>
      <c r="D351" s="20" t="s">
        <v>44</v>
      </c>
      <c r="E351" s="20" t="s">
        <v>174</v>
      </c>
      <c r="F351" s="26"/>
      <c r="G351" s="14">
        <f t="shared" ref="G351:V352" si="427">G352</f>
        <v>0</v>
      </c>
      <c r="H351" s="14">
        <f t="shared" si="427"/>
        <v>0</v>
      </c>
      <c r="I351" s="14">
        <f t="shared" si="427"/>
        <v>0</v>
      </c>
      <c r="J351" s="14">
        <f t="shared" si="427"/>
        <v>0</v>
      </c>
      <c r="K351" s="14">
        <f t="shared" si="427"/>
        <v>0</v>
      </c>
      <c r="L351" s="14">
        <f t="shared" si="427"/>
        <v>0</v>
      </c>
      <c r="M351" s="14">
        <f t="shared" si="427"/>
        <v>0</v>
      </c>
      <c r="N351" s="14">
        <f t="shared" si="427"/>
        <v>0</v>
      </c>
      <c r="O351" s="14">
        <f t="shared" si="427"/>
        <v>0</v>
      </c>
      <c r="P351" s="14">
        <f t="shared" si="427"/>
        <v>0</v>
      </c>
      <c r="Q351" s="14">
        <f t="shared" si="427"/>
        <v>0</v>
      </c>
      <c r="R351" s="14">
        <f t="shared" si="427"/>
        <v>0</v>
      </c>
      <c r="S351" s="14">
        <f t="shared" si="427"/>
        <v>0</v>
      </c>
      <c r="T351" s="14">
        <f t="shared" si="427"/>
        <v>0</v>
      </c>
      <c r="U351" s="14">
        <f t="shared" si="427"/>
        <v>0</v>
      </c>
      <c r="V351" s="14">
        <f t="shared" si="427"/>
        <v>0</v>
      </c>
      <c r="W351" s="14">
        <f t="shared" ref="U351:AJ352" si="428">W352</f>
        <v>0</v>
      </c>
      <c r="X351" s="14">
        <f t="shared" si="428"/>
        <v>0</v>
      </c>
      <c r="Y351" s="14">
        <f t="shared" si="428"/>
        <v>0</v>
      </c>
      <c r="Z351" s="14">
        <f t="shared" si="428"/>
        <v>0</v>
      </c>
      <c r="AA351" s="14">
        <f t="shared" si="428"/>
        <v>0</v>
      </c>
      <c r="AB351" s="14">
        <f t="shared" si="428"/>
        <v>0</v>
      </c>
      <c r="AC351" s="14">
        <f t="shared" si="428"/>
        <v>0</v>
      </c>
      <c r="AD351" s="14">
        <f t="shared" si="428"/>
        <v>0</v>
      </c>
      <c r="AE351" s="14">
        <f t="shared" si="428"/>
        <v>0</v>
      </c>
      <c r="AF351" s="14">
        <f t="shared" si="428"/>
        <v>0</v>
      </c>
      <c r="AG351" s="14">
        <f t="shared" si="428"/>
        <v>0</v>
      </c>
      <c r="AH351" s="14">
        <f t="shared" si="428"/>
        <v>0</v>
      </c>
      <c r="AI351" s="14">
        <f t="shared" si="428"/>
        <v>0</v>
      </c>
      <c r="AJ351" s="14">
        <f t="shared" si="428"/>
        <v>0</v>
      </c>
      <c r="AK351" s="14">
        <f t="shared" ref="AG351:AY352" si="429">AK352</f>
        <v>0</v>
      </c>
      <c r="AL351" s="14">
        <f t="shared" si="429"/>
        <v>0</v>
      </c>
      <c r="AM351" s="14">
        <f t="shared" si="429"/>
        <v>0</v>
      </c>
      <c r="AN351" s="14">
        <f t="shared" si="429"/>
        <v>0</v>
      </c>
      <c r="AO351" s="14">
        <f t="shared" si="429"/>
        <v>0</v>
      </c>
      <c r="AP351" s="14">
        <f t="shared" si="429"/>
        <v>0</v>
      </c>
      <c r="AQ351" s="14">
        <f t="shared" si="429"/>
        <v>0</v>
      </c>
      <c r="AR351" s="14">
        <f t="shared" si="429"/>
        <v>0</v>
      </c>
      <c r="AS351" s="14">
        <f t="shared" si="429"/>
        <v>0</v>
      </c>
      <c r="AT351" s="14">
        <f t="shared" si="429"/>
        <v>0</v>
      </c>
      <c r="AU351" s="14">
        <f t="shared" si="429"/>
        <v>0</v>
      </c>
      <c r="AV351" s="14">
        <f t="shared" si="429"/>
        <v>0</v>
      </c>
      <c r="AW351" s="14">
        <f t="shared" si="429"/>
        <v>0</v>
      </c>
      <c r="AX351" s="14">
        <f t="shared" si="429"/>
        <v>0</v>
      </c>
      <c r="AY351" s="14">
        <f t="shared" si="429"/>
        <v>0</v>
      </c>
      <c r="AZ351" s="14">
        <f t="shared" ref="AY351:BH352" si="430">AZ352</f>
        <v>0</v>
      </c>
      <c r="BA351" s="14">
        <f t="shared" si="430"/>
        <v>0</v>
      </c>
      <c r="BB351" s="14">
        <f t="shared" si="430"/>
        <v>0</v>
      </c>
      <c r="BC351" s="14">
        <f t="shared" si="430"/>
        <v>0</v>
      </c>
      <c r="BD351" s="14">
        <f t="shared" si="430"/>
        <v>0</v>
      </c>
      <c r="BE351" s="14">
        <f t="shared" si="430"/>
        <v>0</v>
      </c>
      <c r="BF351" s="14">
        <f t="shared" si="430"/>
        <v>0</v>
      </c>
      <c r="BG351" s="14">
        <f t="shared" si="430"/>
        <v>0</v>
      </c>
      <c r="BH351" s="14">
        <f t="shared" si="430"/>
        <v>0</v>
      </c>
    </row>
    <row r="352" spans="1:60" ht="33" hidden="1" x14ac:dyDescent="0.25">
      <c r="A352" s="21" t="s">
        <v>52</v>
      </c>
      <c r="B352" s="22">
        <v>920</v>
      </c>
      <c r="C352" s="20" t="s">
        <v>12</v>
      </c>
      <c r="D352" s="20" t="s">
        <v>44</v>
      </c>
      <c r="E352" s="20" t="s">
        <v>174</v>
      </c>
      <c r="F352" s="20" t="s">
        <v>15</v>
      </c>
      <c r="G352" s="14">
        <f t="shared" si="427"/>
        <v>0</v>
      </c>
      <c r="H352" s="14">
        <f t="shared" si="427"/>
        <v>0</v>
      </c>
      <c r="I352" s="14">
        <f t="shared" si="427"/>
        <v>0</v>
      </c>
      <c r="J352" s="14">
        <f t="shared" si="427"/>
        <v>0</v>
      </c>
      <c r="K352" s="14">
        <f t="shared" si="427"/>
        <v>0</v>
      </c>
      <c r="L352" s="14">
        <f t="shared" si="427"/>
        <v>0</v>
      </c>
      <c r="M352" s="14">
        <f t="shared" si="427"/>
        <v>0</v>
      </c>
      <c r="N352" s="14">
        <f t="shared" si="427"/>
        <v>0</v>
      </c>
      <c r="O352" s="14">
        <f t="shared" si="427"/>
        <v>0</v>
      </c>
      <c r="P352" s="14">
        <f t="shared" si="427"/>
        <v>0</v>
      </c>
      <c r="Q352" s="14">
        <f t="shared" si="427"/>
        <v>0</v>
      </c>
      <c r="R352" s="14">
        <f t="shared" si="427"/>
        <v>0</v>
      </c>
      <c r="S352" s="14">
        <f t="shared" si="427"/>
        <v>0</v>
      </c>
      <c r="T352" s="14">
        <f t="shared" si="427"/>
        <v>0</v>
      </c>
      <c r="U352" s="14">
        <f t="shared" si="428"/>
        <v>0</v>
      </c>
      <c r="V352" s="14">
        <f t="shared" si="428"/>
        <v>0</v>
      </c>
      <c r="W352" s="14">
        <f t="shared" si="428"/>
        <v>0</v>
      </c>
      <c r="X352" s="14">
        <f t="shared" si="428"/>
        <v>0</v>
      </c>
      <c r="Y352" s="14">
        <f t="shared" si="428"/>
        <v>0</v>
      </c>
      <c r="Z352" s="14">
        <f t="shared" si="428"/>
        <v>0</v>
      </c>
      <c r="AA352" s="14">
        <f t="shared" si="428"/>
        <v>0</v>
      </c>
      <c r="AB352" s="14">
        <f t="shared" si="428"/>
        <v>0</v>
      </c>
      <c r="AC352" s="14">
        <f t="shared" si="428"/>
        <v>0</v>
      </c>
      <c r="AD352" s="14">
        <f t="shared" si="428"/>
        <v>0</v>
      </c>
      <c r="AE352" s="14">
        <f t="shared" si="428"/>
        <v>0</v>
      </c>
      <c r="AF352" s="14">
        <f t="shared" si="428"/>
        <v>0</v>
      </c>
      <c r="AG352" s="14">
        <f t="shared" si="429"/>
        <v>0</v>
      </c>
      <c r="AH352" s="14">
        <f t="shared" si="429"/>
        <v>0</v>
      </c>
      <c r="AI352" s="14">
        <f t="shared" si="429"/>
        <v>0</v>
      </c>
      <c r="AJ352" s="14">
        <f t="shared" si="429"/>
        <v>0</v>
      </c>
      <c r="AK352" s="14">
        <f t="shared" si="429"/>
        <v>0</v>
      </c>
      <c r="AL352" s="14">
        <f t="shared" si="429"/>
        <v>0</v>
      </c>
      <c r="AM352" s="14">
        <f t="shared" si="429"/>
        <v>0</v>
      </c>
      <c r="AN352" s="14">
        <f t="shared" si="429"/>
        <v>0</v>
      </c>
      <c r="AO352" s="14">
        <f t="shared" si="429"/>
        <v>0</v>
      </c>
      <c r="AP352" s="14">
        <f t="shared" si="429"/>
        <v>0</v>
      </c>
      <c r="AQ352" s="14">
        <f t="shared" si="429"/>
        <v>0</v>
      </c>
      <c r="AR352" s="14">
        <f t="shared" si="429"/>
        <v>0</v>
      </c>
      <c r="AS352" s="14">
        <f t="shared" si="429"/>
        <v>0</v>
      </c>
      <c r="AT352" s="14">
        <f t="shared" si="429"/>
        <v>0</v>
      </c>
      <c r="AU352" s="14">
        <f t="shared" si="429"/>
        <v>0</v>
      </c>
      <c r="AV352" s="14">
        <f t="shared" si="429"/>
        <v>0</v>
      </c>
      <c r="AW352" s="14">
        <f t="shared" si="429"/>
        <v>0</v>
      </c>
      <c r="AX352" s="14">
        <f t="shared" si="429"/>
        <v>0</v>
      </c>
      <c r="AY352" s="14">
        <f t="shared" si="430"/>
        <v>0</v>
      </c>
      <c r="AZ352" s="14">
        <f t="shared" si="430"/>
        <v>0</v>
      </c>
      <c r="BA352" s="14">
        <f t="shared" si="430"/>
        <v>0</v>
      </c>
      <c r="BB352" s="14">
        <f t="shared" si="430"/>
        <v>0</v>
      </c>
      <c r="BC352" s="14">
        <f t="shared" si="430"/>
        <v>0</v>
      </c>
      <c r="BD352" s="14">
        <f t="shared" si="430"/>
        <v>0</v>
      </c>
      <c r="BE352" s="14">
        <f t="shared" si="430"/>
        <v>0</v>
      </c>
      <c r="BF352" s="14">
        <f t="shared" si="430"/>
        <v>0</v>
      </c>
      <c r="BG352" s="14">
        <f t="shared" si="430"/>
        <v>0</v>
      </c>
      <c r="BH352" s="14">
        <f t="shared" si="430"/>
        <v>0</v>
      </c>
    </row>
    <row r="353" spans="1:60" ht="33" hidden="1" x14ac:dyDescent="0.25">
      <c r="A353" s="21" t="s">
        <v>18</v>
      </c>
      <c r="B353" s="22">
        <v>920</v>
      </c>
      <c r="C353" s="20" t="s">
        <v>12</v>
      </c>
      <c r="D353" s="20" t="s">
        <v>44</v>
      </c>
      <c r="E353" s="20" t="s">
        <v>174</v>
      </c>
      <c r="F353" s="20" t="s">
        <v>19</v>
      </c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</row>
    <row r="354" spans="1:60" ht="99" hidden="1" x14ac:dyDescent="0.25">
      <c r="A354" s="21" t="s">
        <v>164</v>
      </c>
      <c r="B354" s="22">
        <v>920</v>
      </c>
      <c r="C354" s="20" t="s">
        <v>12</v>
      </c>
      <c r="D354" s="20" t="s">
        <v>44</v>
      </c>
      <c r="E354" s="20" t="s">
        <v>165</v>
      </c>
      <c r="F354" s="20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5"/>
    </row>
    <row r="355" spans="1:60" ht="33" hidden="1" x14ac:dyDescent="0.25">
      <c r="A355" s="21" t="s">
        <v>52</v>
      </c>
      <c r="B355" s="22">
        <v>920</v>
      </c>
      <c r="C355" s="20" t="s">
        <v>12</v>
      </c>
      <c r="D355" s="20" t="s">
        <v>44</v>
      </c>
      <c r="E355" s="20" t="s">
        <v>165</v>
      </c>
      <c r="F355" s="20" t="s">
        <v>15</v>
      </c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</row>
    <row r="356" spans="1:60" ht="33" hidden="1" x14ac:dyDescent="0.25">
      <c r="A356" s="21" t="s">
        <v>18</v>
      </c>
      <c r="B356" s="22">
        <v>920</v>
      </c>
      <c r="C356" s="20" t="s">
        <v>12</v>
      </c>
      <c r="D356" s="20" t="s">
        <v>44</v>
      </c>
      <c r="E356" s="20" t="s">
        <v>165</v>
      </c>
      <c r="F356" s="20" t="s">
        <v>19</v>
      </c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</row>
    <row r="357" spans="1:60" ht="24" hidden="1" customHeight="1" x14ac:dyDescent="0.25">
      <c r="A357" s="54" t="s">
        <v>116</v>
      </c>
      <c r="B357" s="22">
        <v>920</v>
      </c>
      <c r="C357" s="20" t="s">
        <v>12</v>
      </c>
      <c r="D357" s="20" t="s">
        <v>44</v>
      </c>
      <c r="E357" s="20" t="s">
        <v>142</v>
      </c>
      <c r="F357" s="20"/>
      <c r="G357" s="13">
        <f t="shared" ref="G357:V359" si="431">G358</f>
        <v>139</v>
      </c>
      <c r="H357" s="13">
        <f t="shared" si="431"/>
        <v>139</v>
      </c>
      <c r="I357" s="13">
        <f t="shared" si="431"/>
        <v>0</v>
      </c>
      <c r="J357" s="13">
        <f t="shared" si="431"/>
        <v>0</v>
      </c>
      <c r="K357" s="13">
        <f t="shared" si="431"/>
        <v>0</v>
      </c>
      <c r="L357" s="13">
        <f t="shared" si="431"/>
        <v>0</v>
      </c>
      <c r="M357" s="13">
        <f t="shared" si="431"/>
        <v>139</v>
      </c>
      <c r="N357" s="13">
        <f t="shared" si="431"/>
        <v>139</v>
      </c>
      <c r="O357" s="13">
        <f t="shared" si="431"/>
        <v>0</v>
      </c>
      <c r="P357" s="13">
        <f t="shared" si="431"/>
        <v>0</v>
      </c>
      <c r="Q357" s="13">
        <f t="shared" si="431"/>
        <v>0</v>
      </c>
      <c r="R357" s="13">
        <f t="shared" si="431"/>
        <v>0</v>
      </c>
      <c r="S357" s="13">
        <f t="shared" si="431"/>
        <v>139</v>
      </c>
      <c r="T357" s="13">
        <f t="shared" si="431"/>
        <v>139</v>
      </c>
      <c r="U357" s="13">
        <f t="shared" si="431"/>
        <v>0</v>
      </c>
      <c r="V357" s="13">
        <f t="shared" si="431"/>
        <v>0</v>
      </c>
      <c r="W357" s="13">
        <f t="shared" ref="U357:AJ359" si="432">W358</f>
        <v>0</v>
      </c>
      <c r="X357" s="13">
        <f t="shared" si="432"/>
        <v>0</v>
      </c>
      <c r="Y357" s="13">
        <f t="shared" si="432"/>
        <v>139</v>
      </c>
      <c r="Z357" s="13">
        <f t="shared" si="432"/>
        <v>139</v>
      </c>
      <c r="AA357" s="13">
        <f t="shared" si="432"/>
        <v>0</v>
      </c>
      <c r="AB357" s="13">
        <f t="shared" si="432"/>
        <v>0</v>
      </c>
      <c r="AC357" s="13">
        <f t="shared" si="432"/>
        <v>0</v>
      </c>
      <c r="AD357" s="13">
        <f t="shared" si="432"/>
        <v>0</v>
      </c>
      <c r="AE357" s="13">
        <f t="shared" si="432"/>
        <v>139</v>
      </c>
      <c r="AF357" s="13">
        <f t="shared" si="432"/>
        <v>139</v>
      </c>
      <c r="AG357" s="13">
        <f t="shared" si="432"/>
        <v>0</v>
      </c>
      <c r="AH357" s="13">
        <f t="shared" si="432"/>
        <v>0</v>
      </c>
      <c r="AI357" s="13">
        <f t="shared" si="432"/>
        <v>0</v>
      </c>
      <c r="AJ357" s="13">
        <f t="shared" si="432"/>
        <v>0</v>
      </c>
      <c r="AK357" s="13">
        <f t="shared" ref="AG357:AY359" si="433">AK358</f>
        <v>139</v>
      </c>
      <c r="AL357" s="13">
        <f t="shared" si="433"/>
        <v>139</v>
      </c>
      <c r="AM357" s="13">
        <f t="shared" si="433"/>
        <v>0</v>
      </c>
      <c r="AN357" s="13">
        <f t="shared" si="433"/>
        <v>0</v>
      </c>
      <c r="AO357" s="13">
        <f t="shared" si="433"/>
        <v>0</v>
      </c>
      <c r="AP357" s="13">
        <f t="shared" si="433"/>
        <v>0</v>
      </c>
      <c r="AQ357" s="13">
        <f t="shared" si="433"/>
        <v>139</v>
      </c>
      <c r="AR357" s="13">
        <f t="shared" si="433"/>
        <v>139</v>
      </c>
      <c r="AS357" s="13">
        <f t="shared" si="433"/>
        <v>0</v>
      </c>
      <c r="AT357" s="13">
        <f t="shared" si="433"/>
        <v>0</v>
      </c>
      <c r="AU357" s="13">
        <f t="shared" si="433"/>
        <v>0</v>
      </c>
      <c r="AV357" s="13">
        <f t="shared" si="433"/>
        <v>0</v>
      </c>
      <c r="AW357" s="13">
        <f t="shared" si="433"/>
        <v>139</v>
      </c>
      <c r="AX357" s="13">
        <f t="shared" si="433"/>
        <v>139</v>
      </c>
      <c r="AY357" s="13">
        <f t="shared" si="433"/>
        <v>0</v>
      </c>
      <c r="AZ357" s="13">
        <f t="shared" ref="AY357:BH359" si="434">AZ358</f>
        <v>0</v>
      </c>
      <c r="BA357" s="13">
        <f t="shared" si="434"/>
        <v>0</v>
      </c>
      <c r="BB357" s="13">
        <f t="shared" si="434"/>
        <v>0</v>
      </c>
      <c r="BC357" s="13">
        <f t="shared" si="434"/>
        <v>0</v>
      </c>
      <c r="BD357" s="13">
        <f t="shared" si="434"/>
        <v>0</v>
      </c>
      <c r="BE357" s="13">
        <f t="shared" si="434"/>
        <v>0</v>
      </c>
      <c r="BF357" s="13">
        <f t="shared" si="434"/>
        <v>0</v>
      </c>
      <c r="BG357" s="13">
        <f t="shared" si="434"/>
        <v>0</v>
      </c>
      <c r="BH357" s="13">
        <f t="shared" si="434"/>
        <v>0</v>
      </c>
    </row>
    <row r="358" spans="1:60" ht="0.75" hidden="1" customHeight="1" x14ac:dyDescent="0.25">
      <c r="A358" s="54" t="s">
        <v>117</v>
      </c>
      <c r="B358" s="22">
        <v>920</v>
      </c>
      <c r="C358" s="20" t="s">
        <v>12</v>
      </c>
      <c r="D358" s="20" t="s">
        <v>44</v>
      </c>
      <c r="E358" s="20" t="s">
        <v>143</v>
      </c>
      <c r="F358" s="20"/>
      <c r="G358" s="13">
        <f t="shared" si="431"/>
        <v>139</v>
      </c>
      <c r="H358" s="13">
        <f t="shared" si="431"/>
        <v>139</v>
      </c>
      <c r="I358" s="13">
        <f t="shared" si="431"/>
        <v>0</v>
      </c>
      <c r="J358" s="13">
        <f t="shared" si="431"/>
        <v>0</v>
      </c>
      <c r="K358" s="13">
        <f t="shared" si="431"/>
        <v>0</v>
      </c>
      <c r="L358" s="13">
        <f t="shared" si="431"/>
        <v>0</v>
      </c>
      <c r="M358" s="13">
        <f t="shared" si="431"/>
        <v>139</v>
      </c>
      <c r="N358" s="13">
        <f t="shared" si="431"/>
        <v>139</v>
      </c>
      <c r="O358" s="13">
        <f t="shared" si="431"/>
        <v>0</v>
      </c>
      <c r="P358" s="13">
        <f t="shared" si="431"/>
        <v>0</v>
      </c>
      <c r="Q358" s="13">
        <f t="shared" si="431"/>
        <v>0</v>
      </c>
      <c r="R358" s="13">
        <f t="shared" si="431"/>
        <v>0</v>
      </c>
      <c r="S358" s="13">
        <f t="shared" si="431"/>
        <v>139</v>
      </c>
      <c r="T358" s="13">
        <f t="shared" si="431"/>
        <v>139</v>
      </c>
      <c r="U358" s="13">
        <f t="shared" si="432"/>
        <v>0</v>
      </c>
      <c r="V358" s="13">
        <f t="shared" si="432"/>
        <v>0</v>
      </c>
      <c r="W358" s="13">
        <f t="shared" si="432"/>
        <v>0</v>
      </c>
      <c r="X358" s="13">
        <f t="shared" si="432"/>
        <v>0</v>
      </c>
      <c r="Y358" s="13">
        <f t="shared" si="432"/>
        <v>139</v>
      </c>
      <c r="Z358" s="13">
        <f t="shared" si="432"/>
        <v>139</v>
      </c>
      <c r="AA358" s="13">
        <f t="shared" si="432"/>
        <v>0</v>
      </c>
      <c r="AB358" s="13">
        <f t="shared" si="432"/>
        <v>0</v>
      </c>
      <c r="AC358" s="13">
        <f t="shared" si="432"/>
        <v>0</v>
      </c>
      <c r="AD358" s="13">
        <f t="shared" si="432"/>
        <v>0</v>
      </c>
      <c r="AE358" s="13">
        <f t="shared" si="432"/>
        <v>139</v>
      </c>
      <c r="AF358" s="13">
        <f t="shared" si="432"/>
        <v>139</v>
      </c>
      <c r="AG358" s="13">
        <f t="shared" si="433"/>
        <v>0</v>
      </c>
      <c r="AH358" s="13">
        <f t="shared" si="433"/>
        <v>0</v>
      </c>
      <c r="AI358" s="13">
        <f t="shared" si="433"/>
        <v>0</v>
      </c>
      <c r="AJ358" s="13">
        <f t="shared" si="433"/>
        <v>0</v>
      </c>
      <c r="AK358" s="13">
        <f t="shared" si="433"/>
        <v>139</v>
      </c>
      <c r="AL358" s="13">
        <f t="shared" si="433"/>
        <v>139</v>
      </c>
      <c r="AM358" s="13">
        <f t="shared" si="433"/>
        <v>0</v>
      </c>
      <c r="AN358" s="13">
        <f t="shared" si="433"/>
        <v>0</v>
      </c>
      <c r="AO358" s="13">
        <f t="shared" si="433"/>
        <v>0</v>
      </c>
      <c r="AP358" s="13">
        <f t="shared" si="433"/>
        <v>0</v>
      </c>
      <c r="AQ358" s="13">
        <f t="shared" si="433"/>
        <v>139</v>
      </c>
      <c r="AR358" s="13">
        <f t="shared" si="433"/>
        <v>139</v>
      </c>
      <c r="AS358" s="13">
        <f t="shared" si="433"/>
        <v>0</v>
      </c>
      <c r="AT358" s="13">
        <f t="shared" si="433"/>
        <v>0</v>
      </c>
      <c r="AU358" s="13">
        <f t="shared" si="433"/>
        <v>0</v>
      </c>
      <c r="AV358" s="13">
        <f t="shared" si="433"/>
        <v>0</v>
      </c>
      <c r="AW358" s="13">
        <f t="shared" si="433"/>
        <v>139</v>
      </c>
      <c r="AX358" s="13">
        <f t="shared" si="433"/>
        <v>139</v>
      </c>
      <c r="AY358" s="13">
        <f t="shared" si="434"/>
        <v>0</v>
      </c>
      <c r="AZ358" s="13">
        <f t="shared" si="434"/>
        <v>0</v>
      </c>
      <c r="BA358" s="13">
        <f t="shared" si="434"/>
        <v>0</v>
      </c>
      <c r="BB358" s="13">
        <f t="shared" si="434"/>
        <v>0</v>
      </c>
      <c r="BC358" s="13">
        <f t="shared" si="434"/>
        <v>0</v>
      </c>
      <c r="BD358" s="13">
        <f t="shared" si="434"/>
        <v>0</v>
      </c>
      <c r="BE358" s="13">
        <f t="shared" si="434"/>
        <v>0</v>
      </c>
      <c r="BF358" s="13">
        <f t="shared" si="434"/>
        <v>0</v>
      </c>
      <c r="BG358" s="13">
        <f t="shared" si="434"/>
        <v>0</v>
      </c>
      <c r="BH358" s="13">
        <f t="shared" si="434"/>
        <v>0</v>
      </c>
    </row>
    <row r="359" spans="1:60" ht="33" hidden="1" x14ac:dyDescent="0.25">
      <c r="A359" s="21" t="s">
        <v>52</v>
      </c>
      <c r="B359" s="22">
        <v>920</v>
      </c>
      <c r="C359" s="20" t="s">
        <v>12</v>
      </c>
      <c r="D359" s="20" t="s">
        <v>44</v>
      </c>
      <c r="E359" s="20" t="s">
        <v>143</v>
      </c>
      <c r="F359" s="20" t="s">
        <v>15</v>
      </c>
      <c r="G359" s="13">
        <f t="shared" si="431"/>
        <v>139</v>
      </c>
      <c r="H359" s="13">
        <f t="shared" si="431"/>
        <v>139</v>
      </c>
      <c r="I359" s="13">
        <f t="shared" si="431"/>
        <v>0</v>
      </c>
      <c r="J359" s="13">
        <f t="shared" si="431"/>
        <v>0</v>
      </c>
      <c r="K359" s="13">
        <f t="shared" si="431"/>
        <v>0</v>
      </c>
      <c r="L359" s="13">
        <f t="shared" si="431"/>
        <v>0</v>
      </c>
      <c r="M359" s="13">
        <f t="shared" si="431"/>
        <v>139</v>
      </c>
      <c r="N359" s="13">
        <f t="shared" si="431"/>
        <v>139</v>
      </c>
      <c r="O359" s="13">
        <f t="shared" si="431"/>
        <v>0</v>
      </c>
      <c r="P359" s="13">
        <f t="shared" si="431"/>
        <v>0</v>
      </c>
      <c r="Q359" s="13">
        <f t="shared" si="431"/>
        <v>0</v>
      </c>
      <c r="R359" s="13">
        <f t="shared" si="431"/>
        <v>0</v>
      </c>
      <c r="S359" s="13">
        <f t="shared" si="431"/>
        <v>139</v>
      </c>
      <c r="T359" s="13">
        <f t="shared" si="431"/>
        <v>139</v>
      </c>
      <c r="U359" s="13">
        <f t="shared" si="432"/>
        <v>0</v>
      </c>
      <c r="V359" s="13">
        <f t="shared" si="432"/>
        <v>0</v>
      </c>
      <c r="W359" s="13">
        <f t="shared" si="432"/>
        <v>0</v>
      </c>
      <c r="X359" s="13">
        <f t="shared" si="432"/>
        <v>0</v>
      </c>
      <c r="Y359" s="13">
        <f t="shared" si="432"/>
        <v>139</v>
      </c>
      <c r="Z359" s="13">
        <f t="shared" si="432"/>
        <v>139</v>
      </c>
      <c r="AA359" s="13">
        <f t="shared" si="432"/>
        <v>0</v>
      </c>
      <c r="AB359" s="13">
        <f t="shared" si="432"/>
        <v>0</v>
      </c>
      <c r="AC359" s="13">
        <f t="shared" si="432"/>
        <v>0</v>
      </c>
      <c r="AD359" s="13">
        <f t="shared" si="432"/>
        <v>0</v>
      </c>
      <c r="AE359" s="13">
        <f t="shared" si="432"/>
        <v>139</v>
      </c>
      <c r="AF359" s="13">
        <f t="shared" si="432"/>
        <v>139</v>
      </c>
      <c r="AG359" s="13">
        <f t="shared" si="433"/>
        <v>0</v>
      </c>
      <c r="AH359" s="13">
        <f t="shared" si="433"/>
        <v>0</v>
      </c>
      <c r="AI359" s="13">
        <f t="shared" si="433"/>
        <v>0</v>
      </c>
      <c r="AJ359" s="13">
        <f t="shared" si="433"/>
        <v>0</v>
      </c>
      <c r="AK359" s="13">
        <f t="shared" si="433"/>
        <v>139</v>
      </c>
      <c r="AL359" s="13">
        <f t="shared" si="433"/>
        <v>139</v>
      </c>
      <c r="AM359" s="13">
        <f t="shared" si="433"/>
        <v>0</v>
      </c>
      <c r="AN359" s="13">
        <f t="shared" si="433"/>
        <v>0</v>
      </c>
      <c r="AO359" s="13">
        <f t="shared" si="433"/>
        <v>0</v>
      </c>
      <c r="AP359" s="13">
        <f t="shared" si="433"/>
        <v>0</v>
      </c>
      <c r="AQ359" s="13">
        <f t="shared" si="433"/>
        <v>139</v>
      </c>
      <c r="AR359" s="13">
        <f t="shared" si="433"/>
        <v>139</v>
      </c>
      <c r="AS359" s="13">
        <f t="shared" si="433"/>
        <v>0</v>
      </c>
      <c r="AT359" s="13">
        <f t="shared" si="433"/>
        <v>0</v>
      </c>
      <c r="AU359" s="13">
        <f t="shared" si="433"/>
        <v>0</v>
      </c>
      <c r="AV359" s="13">
        <f t="shared" si="433"/>
        <v>0</v>
      </c>
      <c r="AW359" s="13">
        <f t="shared" si="433"/>
        <v>139</v>
      </c>
      <c r="AX359" s="13">
        <f t="shared" si="433"/>
        <v>139</v>
      </c>
      <c r="AY359" s="13">
        <f t="shared" si="434"/>
        <v>0</v>
      </c>
      <c r="AZ359" s="13">
        <f t="shared" si="434"/>
        <v>0</v>
      </c>
      <c r="BA359" s="13">
        <f t="shared" si="434"/>
        <v>0</v>
      </c>
      <c r="BB359" s="13">
        <f t="shared" si="434"/>
        <v>0</v>
      </c>
      <c r="BC359" s="13">
        <f t="shared" si="434"/>
        <v>0</v>
      </c>
      <c r="BD359" s="13">
        <f t="shared" si="434"/>
        <v>0</v>
      </c>
      <c r="BE359" s="13">
        <f t="shared" si="434"/>
        <v>0</v>
      </c>
      <c r="BF359" s="13">
        <f t="shared" si="434"/>
        <v>0</v>
      </c>
      <c r="BG359" s="13">
        <f t="shared" si="434"/>
        <v>0</v>
      </c>
      <c r="BH359" s="13">
        <f t="shared" si="434"/>
        <v>0</v>
      </c>
    </row>
    <row r="360" spans="1:60" ht="33" hidden="1" x14ac:dyDescent="0.25">
      <c r="A360" s="21" t="s">
        <v>18</v>
      </c>
      <c r="B360" s="22">
        <v>920</v>
      </c>
      <c r="C360" s="20" t="s">
        <v>12</v>
      </c>
      <c r="D360" s="20" t="s">
        <v>44</v>
      </c>
      <c r="E360" s="20" t="s">
        <v>143</v>
      </c>
      <c r="F360" s="20" t="s">
        <v>19</v>
      </c>
      <c r="G360" s="14">
        <v>139</v>
      </c>
      <c r="H360" s="14">
        <v>139</v>
      </c>
      <c r="I360" s="14"/>
      <c r="J360" s="14"/>
      <c r="K360" s="14"/>
      <c r="L360" s="14"/>
      <c r="M360" s="14">
        <f>G360+I360+J360+K360+L360</f>
        <v>139</v>
      </c>
      <c r="N360" s="14">
        <f>H360+L360</f>
        <v>139</v>
      </c>
      <c r="O360" s="14"/>
      <c r="P360" s="14"/>
      <c r="Q360" s="14"/>
      <c r="R360" s="14"/>
      <c r="S360" s="14">
        <f>M360+O360+P360+Q360+R360</f>
        <v>139</v>
      </c>
      <c r="T360" s="14">
        <f>N360+R360</f>
        <v>139</v>
      </c>
      <c r="U360" s="14"/>
      <c r="V360" s="14"/>
      <c r="W360" s="14"/>
      <c r="X360" s="14"/>
      <c r="Y360" s="14">
        <f>S360+U360+V360+W360+X360</f>
        <v>139</v>
      </c>
      <c r="Z360" s="14">
        <f>T360+X360</f>
        <v>139</v>
      </c>
      <c r="AA360" s="14"/>
      <c r="AB360" s="14"/>
      <c r="AC360" s="14"/>
      <c r="AD360" s="14"/>
      <c r="AE360" s="14">
        <f>Y360+AA360+AB360+AC360+AD360</f>
        <v>139</v>
      </c>
      <c r="AF360" s="14">
        <f>Z360+AD360</f>
        <v>139</v>
      </c>
      <c r="AG360" s="14"/>
      <c r="AH360" s="14"/>
      <c r="AI360" s="14"/>
      <c r="AJ360" s="14"/>
      <c r="AK360" s="14">
        <f>AE360+AG360+AH360+AI360+AJ360</f>
        <v>139</v>
      </c>
      <c r="AL360" s="14">
        <f>AF360+AJ360</f>
        <v>139</v>
      </c>
      <c r="AM360" s="14"/>
      <c r="AN360" s="14"/>
      <c r="AO360" s="14"/>
      <c r="AP360" s="14"/>
      <c r="AQ360" s="14">
        <f>AK360+AM360+AN360+AO360+AP360</f>
        <v>139</v>
      </c>
      <c r="AR360" s="14">
        <f>AL360+AP360</f>
        <v>139</v>
      </c>
      <c r="AS360" s="14"/>
      <c r="AT360" s="14"/>
      <c r="AU360" s="14"/>
      <c r="AV360" s="14"/>
      <c r="AW360" s="14">
        <f>AQ360+AS360+AT360+AU360+AV360</f>
        <v>139</v>
      </c>
      <c r="AX360" s="14">
        <f>AR360+AV360</f>
        <v>139</v>
      </c>
      <c r="AY360" s="14"/>
      <c r="AZ360" s="14"/>
      <c r="BA360" s="14"/>
      <c r="BB360" s="14"/>
      <c r="BC360" s="14">
        <v>0</v>
      </c>
      <c r="BD360" s="14">
        <v>0</v>
      </c>
      <c r="BE360" s="14">
        <f>AY360+BA360+BB360+BC360+BD360</f>
        <v>0</v>
      </c>
      <c r="BF360" s="14">
        <f>AZ360+BD360</f>
        <v>0</v>
      </c>
      <c r="BG360" s="14">
        <f>BA360+BC360+BD360+BE360+BF360</f>
        <v>0</v>
      </c>
      <c r="BH360" s="14">
        <f>BB360+BF360</f>
        <v>0</v>
      </c>
    </row>
    <row r="361" spans="1:60" s="4" customFormat="1" ht="103.5" customHeight="1" x14ac:dyDescent="0.25">
      <c r="A361" s="21" t="s">
        <v>149</v>
      </c>
      <c r="B361" s="22">
        <v>920</v>
      </c>
      <c r="C361" s="20" t="s">
        <v>12</v>
      </c>
      <c r="D361" s="20" t="s">
        <v>44</v>
      </c>
      <c r="E361" s="20" t="s">
        <v>148</v>
      </c>
      <c r="F361" s="20"/>
      <c r="G361" s="14" t="e">
        <f>G362</f>
        <v>#REF!</v>
      </c>
      <c r="H361" s="14" t="e">
        <f>H362</f>
        <v>#REF!</v>
      </c>
      <c r="I361" s="14" t="e">
        <f t="shared" ref="I361:X361" si="435">I362</f>
        <v>#REF!</v>
      </c>
      <c r="J361" s="14" t="e">
        <f t="shared" si="435"/>
        <v>#REF!</v>
      </c>
      <c r="K361" s="14" t="e">
        <f t="shared" si="435"/>
        <v>#REF!</v>
      </c>
      <c r="L361" s="14" t="e">
        <f t="shared" si="435"/>
        <v>#REF!</v>
      </c>
      <c r="M361" s="14" t="e">
        <f t="shared" si="435"/>
        <v>#REF!</v>
      </c>
      <c r="N361" s="14" t="e">
        <f t="shared" si="435"/>
        <v>#REF!</v>
      </c>
      <c r="O361" s="14" t="e">
        <f t="shared" si="435"/>
        <v>#REF!</v>
      </c>
      <c r="P361" s="14" t="e">
        <f t="shared" si="435"/>
        <v>#REF!</v>
      </c>
      <c r="Q361" s="14" t="e">
        <f t="shared" si="435"/>
        <v>#REF!</v>
      </c>
      <c r="R361" s="14" t="e">
        <f t="shared" si="435"/>
        <v>#REF!</v>
      </c>
      <c r="S361" s="14" t="e">
        <f t="shared" si="435"/>
        <v>#REF!</v>
      </c>
      <c r="T361" s="14" t="e">
        <f t="shared" si="435"/>
        <v>#REF!</v>
      </c>
      <c r="U361" s="14" t="e">
        <f t="shared" si="435"/>
        <v>#REF!</v>
      </c>
      <c r="V361" s="14" t="e">
        <f t="shared" si="435"/>
        <v>#REF!</v>
      </c>
      <c r="W361" s="14" t="e">
        <f t="shared" si="435"/>
        <v>#REF!</v>
      </c>
      <c r="X361" s="14" t="e">
        <f t="shared" si="435"/>
        <v>#REF!</v>
      </c>
      <c r="Y361" s="14" t="e">
        <f t="shared" ref="Y361:AJ361" si="436">Y362</f>
        <v>#REF!</v>
      </c>
      <c r="Z361" s="14" t="e">
        <f t="shared" si="436"/>
        <v>#REF!</v>
      </c>
      <c r="AA361" s="14" t="e">
        <f t="shared" si="436"/>
        <v>#REF!</v>
      </c>
      <c r="AB361" s="14" t="e">
        <f t="shared" si="436"/>
        <v>#REF!</v>
      </c>
      <c r="AC361" s="14" t="e">
        <f t="shared" si="436"/>
        <v>#REF!</v>
      </c>
      <c r="AD361" s="14" t="e">
        <f t="shared" si="436"/>
        <v>#REF!</v>
      </c>
      <c r="AE361" s="14" t="e">
        <f t="shared" si="436"/>
        <v>#REF!</v>
      </c>
      <c r="AF361" s="14" t="e">
        <f t="shared" si="436"/>
        <v>#REF!</v>
      </c>
      <c r="AG361" s="14" t="e">
        <f t="shared" si="436"/>
        <v>#REF!</v>
      </c>
      <c r="AH361" s="14" t="e">
        <f t="shared" si="436"/>
        <v>#REF!</v>
      </c>
      <c r="AI361" s="14" t="e">
        <f t="shared" si="436"/>
        <v>#REF!</v>
      </c>
      <c r="AJ361" s="14" t="e">
        <f t="shared" si="436"/>
        <v>#REF!</v>
      </c>
      <c r="AK361" s="14" t="e">
        <f t="shared" ref="AK361:AY361" si="437">AK362</f>
        <v>#REF!</v>
      </c>
      <c r="AL361" s="14" t="e">
        <f t="shared" si="437"/>
        <v>#REF!</v>
      </c>
      <c r="AM361" s="14" t="e">
        <f t="shared" si="437"/>
        <v>#REF!</v>
      </c>
      <c r="AN361" s="14" t="e">
        <f t="shared" si="437"/>
        <v>#REF!</v>
      </c>
      <c r="AO361" s="14" t="e">
        <f t="shared" si="437"/>
        <v>#REF!</v>
      </c>
      <c r="AP361" s="14" t="e">
        <f t="shared" si="437"/>
        <v>#REF!</v>
      </c>
      <c r="AQ361" s="14" t="e">
        <f t="shared" si="437"/>
        <v>#REF!</v>
      </c>
      <c r="AR361" s="14" t="e">
        <f t="shared" si="437"/>
        <v>#REF!</v>
      </c>
      <c r="AS361" s="14" t="e">
        <f t="shared" si="437"/>
        <v>#REF!</v>
      </c>
      <c r="AT361" s="14" t="e">
        <f t="shared" si="437"/>
        <v>#REF!</v>
      </c>
      <c r="AU361" s="14" t="e">
        <f t="shared" si="437"/>
        <v>#REF!</v>
      </c>
      <c r="AV361" s="14" t="e">
        <f t="shared" si="437"/>
        <v>#REF!</v>
      </c>
      <c r="AW361" s="14" t="e">
        <f t="shared" si="437"/>
        <v>#REF!</v>
      </c>
      <c r="AX361" s="14" t="e">
        <f t="shared" si="437"/>
        <v>#REF!</v>
      </c>
      <c r="AY361" s="14" t="e">
        <f t="shared" si="437"/>
        <v>#REF!</v>
      </c>
      <c r="AZ361" s="14" t="e">
        <f t="shared" ref="AZ361:BE361" si="438">AZ362</f>
        <v>#REF!</v>
      </c>
      <c r="BA361" s="14" t="e">
        <f t="shared" si="438"/>
        <v>#REF!</v>
      </c>
      <c r="BB361" s="14" t="e">
        <f t="shared" si="438"/>
        <v>#REF!</v>
      </c>
      <c r="BC361" s="14">
        <f t="shared" si="438"/>
        <v>3284</v>
      </c>
      <c r="BD361" s="14">
        <f t="shared" si="438"/>
        <v>0</v>
      </c>
      <c r="BE361" s="14">
        <f t="shared" si="438"/>
        <v>0</v>
      </c>
      <c r="BF361" s="14"/>
      <c r="BG361" s="14"/>
      <c r="BH361" s="14"/>
    </row>
    <row r="362" spans="1:60" s="4" customFormat="1" ht="33" x14ac:dyDescent="0.25">
      <c r="A362" s="21" t="s">
        <v>52</v>
      </c>
      <c r="B362" s="22">
        <v>920</v>
      </c>
      <c r="C362" s="20" t="s">
        <v>12</v>
      </c>
      <c r="D362" s="20" t="s">
        <v>44</v>
      </c>
      <c r="E362" s="20" t="s">
        <v>148</v>
      </c>
      <c r="F362" s="20" t="s">
        <v>15</v>
      </c>
      <c r="G362" s="14" t="e">
        <f>#REF!</f>
        <v>#REF!</v>
      </c>
      <c r="H362" s="14" t="e">
        <f>#REF!</f>
        <v>#REF!</v>
      </c>
      <c r="I362" s="14" t="e">
        <f>#REF!</f>
        <v>#REF!</v>
      </c>
      <c r="J362" s="14" t="e">
        <f>#REF!</f>
        <v>#REF!</v>
      </c>
      <c r="K362" s="14" t="e">
        <f>#REF!</f>
        <v>#REF!</v>
      </c>
      <c r="L362" s="14" t="e">
        <f>#REF!</f>
        <v>#REF!</v>
      </c>
      <c r="M362" s="14" t="e">
        <f>#REF!</f>
        <v>#REF!</v>
      </c>
      <c r="N362" s="14" t="e">
        <f>#REF!</f>
        <v>#REF!</v>
      </c>
      <c r="O362" s="14" t="e">
        <f>#REF!</f>
        <v>#REF!</v>
      </c>
      <c r="P362" s="14" t="e">
        <f>#REF!</f>
        <v>#REF!</v>
      </c>
      <c r="Q362" s="14" t="e">
        <f>#REF!</f>
        <v>#REF!</v>
      </c>
      <c r="R362" s="14" t="e">
        <f>#REF!</f>
        <v>#REF!</v>
      </c>
      <c r="S362" s="14" t="e">
        <f>#REF!</f>
        <v>#REF!</v>
      </c>
      <c r="T362" s="14" t="e">
        <f>#REF!</f>
        <v>#REF!</v>
      </c>
      <c r="U362" s="14" t="e">
        <f>#REF!</f>
        <v>#REF!</v>
      </c>
      <c r="V362" s="14" t="e">
        <f>#REF!</f>
        <v>#REF!</v>
      </c>
      <c r="W362" s="14" t="e">
        <f>#REF!</f>
        <v>#REF!</v>
      </c>
      <c r="X362" s="14" t="e">
        <f>#REF!</f>
        <v>#REF!</v>
      </c>
      <c r="Y362" s="14" t="e">
        <f>#REF!</f>
        <v>#REF!</v>
      </c>
      <c r="Z362" s="14" t="e">
        <f>#REF!</f>
        <v>#REF!</v>
      </c>
      <c r="AA362" s="14" t="e">
        <f>#REF!</f>
        <v>#REF!</v>
      </c>
      <c r="AB362" s="14" t="e">
        <f>#REF!</f>
        <v>#REF!</v>
      </c>
      <c r="AC362" s="14" t="e">
        <f>#REF!</f>
        <v>#REF!</v>
      </c>
      <c r="AD362" s="14" t="e">
        <f>#REF!</f>
        <v>#REF!</v>
      </c>
      <c r="AE362" s="14" t="e">
        <f>#REF!</f>
        <v>#REF!</v>
      </c>
      <c r="AF362" s="14" t="e">
        <f>#REF!</f>
        <v>#REF!</v>
      </c>
      <c r="AG362" s="14" t="e">
        <f>#REF!</f>
        <v>#REF!</v>
      </c>
      <c r="AH362" s="14" t="e">
        <f>#REF!</f>
        <v>#REF!</v>
      </c>
      <c r="AI362" s="14" t="e">
        <f>#REF!</f>
        <v>#REF!</v>
      </c>
      <c r="AJ362" s="14" t="e">
        <f>#REF!</f>
        <v>#REF!</v>
      </c>
      <c r="AK362" s="14" t="e">
        <f>#REF!</f>
        <v>#REF!</v>
      </c>
      <c r="AL362" s="14" t="e">
        <f>#REF!</f>
        <v>#REF!</v>
      </c>
      <c r="AM362" s="14" t="e">
        <f>#REF!</f>
        <v>#REF!</v>
      </c>
      <c r="AN362" s="14" t="e">
        <f>#REF!</f>
        <v>#REF!</v>
      </c>
      <c r="AO362" s="14" t="e">
        <f>#REF!</f>
        <v>#REF!</v>
      </c>
      <c r="AP362" s="14" t="e">
        <f>#REF!</f>
        <v>#REF!</v>
      </c>
      <c r="AQ362" s="14" t="e">
        <f>#REF!</f>
        <v>#REF!</v>
      </c>
      <c r="AR362" s="14" t="e">
        <f>#REF!</f>
        <v>#REF!</v>
      </c>
      <c r="AS362" s="14" t="e">
        <f>#REF!</f>
        <v>#REF!</v>
      </c>
      <c r="AT362" s="14" t="e">
        <f>#REF!</f>
        <v>#REF!</v>
      </c>
      <c r="AU362" s="14" t="e">
        <f>#REF!</f>
        <v>#REF!</v>
      </c>
      <c r="AV362" s="14" t="e">
        <f>#REF!</f>
        <v>#REF!</v>
      </c>
      <c r="AW362" s="14" t="e">
        <f>#REF!</f>
        <v>#REF!</v>
      </c>
      <c r="AX362" s="14" t="e">
        <f>#REF!</f>
        <v>#REF!</v>
      </c>
      <c r="AY362" s="14" t="e">
        <f>#REF!</f>
        <v>#REF!</v>
      </c>
      <c r="AZ362" s="14" t="e">
        <f>#REF!</f>
        <v>#REF!</v>
      </c>
      <c r="BA362" s="14" t="e">
        <f>#REF!</f>
        <v>#REF!</v>
      </c>
      <c r="BB362" s="14" t="e">
        <f>#REF!</f>
        <v>#REF!</v>
      </c>
      <c r="BC362" s="14">
        <f>BC364</f>
        <v>3284</v>
      </c>
      <c r="BD362" s="14">
        <f t="shared" ref="BD362:BE362" si="439">BD364</f>
        <v>0</v>
      </c>
      <c r="BE362" s="14">
        <f t="shared" si="439"/>
        <v>0</v>
      </c>
      <c r="BF362" s="14"/>
      <c r="BG362" s="14"/>
      <c r="BH362" s="14"/>
    </row>
    <row r="363" spans="1:60" s="4" customFormat="1" ht="36.75" customHeight="1" x14ac:dyDescent="0.25">
      <c r="A363" s="21" t="s">
        <v>18</v>
      </c>
      <c r="B363" s="22">
        <v>920</v>
      </c>
      <c r="C363" s="20" t="s">
        <v>12</v>
      </c>
      <c r="D363" s="20" t="s">
        <v>44</v>
      </c>
      <c r="E363" s="20" t="s">
        <v>148</v>
      </c>
      <c r="F363" s="20" t="s">
        <v>19</v>
      </c>
      <c r="G363" s="14">
        <f>29304+194014</f>
        <v>223318</v>
      </c>
      <c r="H363" s="14">
        <v>194014</v>
      </c>
      <c r="I363" s="14"/>
      <c r="J363" s="14"/>
      <c r="K363" s="14"/>
      <c r="L363" s="14"/>
      <c r="M363" s="14">
        <f>G363+I363+J363+K363+L363</f>
        <v>223318</v>
      </c>
      <c r="N363" s="14">
        <f>H363+L363</f>
        <v>194014</v>
      </c>
      <c r="O363" s="14"/>
      <c r="P363" s="14"/>
      <c r="Q363" s="14"/>
      <c r="R363" s="14"/>
      <c r="S363" s="14">
        <f>M363+O363+P363+Q363+R363</f>
        <v>223318</v>
      </c>
      <c r="T363" s="14">
        <f>N363+R363</f>
        <v>194014</v>
      </c>
      <c r="U363" s="14"/>
      <c r="V363" s="14"/>
      <c r="W363" s="14"/>
      <c r="X363" s="14"/>
      <c r="Y363" s="14">
        <f>S363+U363+V363+W363+X363</f>
        <v>223318</v>
      </c>
      <c r="Z363" s="14">
        <f>T363+X363</f>
        <v>194014</v>
      </c>
      <c r="AA363" s="14"/>
      <c r="AB363" s="14"/>
      <c r="AC363" s="14"/>
      <c r="AD363" s="14"/>
      <c r="AE363" s="14">
        <f>Y363+AA363+AB363+AC363+AD363</f>
        <v>223318</v>
      </c>
      <c r="AF363" s="14">
        <f>Z363+AD363</f>
        <v>194014</v>
      </c>
      <c r="AG363" s="14"/>
      <c r="AH363" s="14"/>
      <c r="AI363" s="14"/>
      <c r="AJ363" s="14"/>
      <c r="AK363" s="14">
        <f>AE363+AG363+AH363+AI363+AJ363</f>
        <v>223318</v>
      </c>
      <c r="AL363" s="14">
        <f>AF363+AJ363</f>
        <v>194014</v>
      </c>
      <c r="AM363" s="14"/>
      <c r="AN363" s="14"/>
      <c r="AO363" s="14"/>
      <c r="AP363" s="14"/>
      <c r="AQ363" s="14">
        <f>AK363+AM363+AN363+AO363+AP363</f>
        <v>223318</v>
      </c>
      <c r="AR363" s="14">
        <f>AL363+AP363</f>
        <v>194014</v>
      </c>
      <c r="AS363" s="14"/>
      <c r="AT363" s="14"/>
      <c r="AU363" s="14"/>
      <c r="AV363" s="14"/>
      <c r="AW363" s="14">
        <f>AQ363+AS363+AT363+AU363+AV363</f>
        <v>223318</v>
      </c>
      <c r="AX363" s="14">
        <f>AR363+AV363</f>
        <v>194014</v>
      </c>
      <c r="AY363" s="14"/>
      <c r="AZ363" s="14"/>
      <c r="BA363" s="14"/>
      <c r="BB363" s="14"/>
      <c r="BC363" s="14">
        <f>BC364</f>
        <v>3284</v>
      </c>
      <c r="BD363" s="14">
        <v>0</v>
      </c>
      <c r="BE363" s="14"/>
      <c r="BF363" s="14"/>
      <c r="BG363" s="14"/>
      <c r="BH363" s="14"/>
    </row>
    <row r="364" spans="1:60" s="4" customFormat="1" ht="42" customHeight="1" x14ac:dyDescent="0.25">
      <c r="A364" s="21" t="s">
        <v>18</v>
      </c>
      <c r="B364" s="22">
        <v>920</v>
      </c>
      <c r="C364" s="20" t="s">
        <v>12</v>
      </c>
      <c r="D364" s="20" t="s">
        <v>44</v>
      </c>
      <c r="E364" s="20" t="s">
        <v>148</v>
      </c>
      <c r="F364" s="20" t="s">
        <v>19</v>
      </c>
      <c r="G364" s="14">
        <f>29304+194014</f>
        <v>223318</v>
      </c>
      <c r="H364" s="14">
        <v>194014</v>
      </c>
      <c r="I364" s="14"/>
      <c r="J364" s="14"/>
      <c r="K364" s="14"/>
      <c r="L364" s="14"/>
      <c r="M364" s="14">
        <f>G364+I364+J364+K364+L364</f>
        <v>223318</v>
      </c>
      <c r="N364" s="14">
        <f>H364+L364</f>
        <v>194014</v>
      </c>
      <c r="O364" s="14"/>
      <c r="P364" s="14"/>
      <c r="Q364" s="14"/>
      <c r="R364" s="14"/>
      <c r="S364" s="14">
        <f>M364+O364+P364+Q364+R364</f>
        <v>223318</v>
      </c>
      <c r="T364" s="14">
        <f>N364+R364</f>
        <v>194014</v>
      </c>
      <c r="U364" s="14"/>
      <c r="V364" s="14"/>
      <c r="W364" s="14"/>
      <c r="X364" s="14"/>
      <c r="Y364" s="14">
        <f>S364+U364+V364+W364+X364</f>
        <v>223318</v>
      </c>
      <c r="Z364" s="14">
        <f>T364+X364</f>
        <v>194014</v>
      </c>
      <c r="AA364" s="14"/>
      <c r="AB364" s="14"/>
      <c r="AC364" s="14"/>
      <c r="AD364" s="14"/>
      <c r="AE364" s="14">
        <f>Y364+AA364+AB364+AC364+AD364</f>
        <v>223318</v>
      </c>
      <c r="AF364" s="14">
        <f>Z364+AD364</f>
        <v>194014</v>
      </c>
      <c r="AG364" s="14"/>
      <c r="AH364" s="14"/>
      <c r="AI364" s="14"/>
      <c r="AJ364" s="14"/>
      <c r="AK364" s="14">
        <f>AE364+AG364+AH364+AI364+AJ364</f>
        <v>223318</v>
      </c>
      <c r="AL364" s="14">
        <f>AF364+AJ364</f>
        <v>194014</v>
      </c>
      <c r="AM364" s="14"/>
      <c r="AN364" s="14"/>
      <c r="AO364" s="14"/>
      <c r="AP364" s="14"/>
      <c r="AQ364" s="14">
        <f>AK364+AM364+AN364+AO364+AP364</f>
        <v>223318</v>
      </c>
      <c r="AR364" s="14">
        <f>AL364+AP364</f>
        <v>194014</v>
      </c>
      <c r="AS364" s="14"/>
      <c r="AT364" s="14"/>
      <c r="AU364" s="14"/>
      <c r="AV364" s="14"/>
      <c r="AW364" s="14">
        <f>AQ364+AS364+AT364+AU364+AV364</f>
        <v>223318</v>
      </c>
      <c r="AX364" s="14">
        <f>AR364+AV364</f>
        <v>194014</v>
      </c>
      <c r="AY364" s="14"/>
      <c r="AZ364" s="14"/>
      <c r="BA364" s="14"/>
      <c r="BB364" s="14"/>
      <c r="BC364" s="14">
        <v>3284</v>
      </c>
      <c r="BD364" s="14">
        <v>0</v>
      </c>
      <c r="BE364" s="14">
        <v>0</v>
      </c>
      <c r="BF364" s="14">
        <f>AZ364+BD364</f>
        <v>0</v>
      </c>
      <c r="BG364" s="14">
        <v>0</v>
      </c>
      <c r="BH364" s="14">
        <f>BB364+BF364</f>
        <v>0</v>
      </c>
    </row>
    <row r="365" spans="1:60" s="4" customFormat="1" ht="99" hidden="1" x14ac:dyDescent="0.25">
      <c r="A365" s="21" t="s">
        <v>203</v>
      </c>
      <c r="B365" s="22">
        <v>920</v>
      </c>
      <c r="C365" s="20" t="s">
        <v>12</v>
      </c>
      <c r="D365" s="20" t="s">
        <v>44</v>
      </c>
      <c r="E365" s="20" t="s">
        <v>199</v>
      </c>
      <c r="F365" s="20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>
        <f>AG366</f>
        <v>50</v>
      </c>
      <c r="AH365" s="14">
        <f t="shared" ref="AH365:AZ366" si="440">AH366</f>
        <v>0</v>
      </c>
      <c r="AI365" s="14">
        <f t="shared" si="440"/>
        <v>0</v>
      </c>
      <c r="AJ365" s="14">
        <f t="shared" si="440"/>
        <v>950</v>
      </c>
      <c r="AK365" s="14">
        <f t="shared" si="440"/>
        <v>1000</v>
      </c>
      <c r="AL365" s="14">
        <f t="shared" si="440"/>
        <v>950</v>
      </c>
      <c r="AM365" s="14">
        <f>AM366</f>
        <v>0</v>
      </c>
      <c r="AN365" s="14">
        <f t="shared" si="440"/>
        <v>0</v>
      </c>
      <c r="AO365" s="14">
        <f t="shared" si="440"/>
        <v>0</v>
      </c>
      <c r="AP365" s="14">
        <f t="shared" si="440"/>
        <v>0</v>
      </c>
      <c r="AQ365" s="14">
        <f t="shared" si="440"/>
        <v>1000</v>
      </c>
      <c r="AR365" s="14">
        <f t="shared" si="440"/>
        <v>950</v>
      </c>
      <c r="AS365" s="14">
        <f>AS366</f>
        <v>0</v>
      </c>
      <c r="AT365" s="14">
        <f t="shared" si="440"/>
        <v>0</v>
      </c>
      <c r="AU365" s="14">
        <f t="shared" si="440"/>
        <v>0</v>
      </c>
      <c r="AV365" s="14">
        <f t="shared" si="440"/>
        <v>0</v>
      </c>
      <c r="AW365" s="14">
        <f t="shared" si="440"/>
        <v>1000</v>
      </c>
      <c r="AX365" s="14">
        <f t="shared" si="440"/>
        <v>950</v>
      </c>
      <c r="AY365" s="14">
        <f>AY366</f>
        <v>0</v>
      </c>
      <c r="AZ365" s="14">
        <f t="shared" si="440"/>
        <v>0</v>
      </c>
      <c r="BA365" s="14">
        <f t="shared" ref="AZ365:BH366" si="441">BA366</f>
        <v>0</v>
      </c>
      <c r="BB365" s="14">
        <f t="shared" si="441"/>
        <v>0</v>
      </c>
      <c r="BC365" s="14">
        <f t="shared" si="441"/>
        <v>0</v>
      </c>
      <c r="BD365" s="14">
        <f t="shared" si="441"/>
        <v>0</v>
      </c>
      <c r="BE365" s="14">
        <f t="shared" si="441"/>
        <v>0</v>
      </c>
      <c r="BF365" s="14">
        <f t="shared" si="441"/>
        <v>0</v>
      </c>
      <c r="BG365" s="14">
        <f t="shared" si="441"/>
        <v>0</v>
      </c>
      <c r="BH365" s="14">
        <f t="shared" si="441"/>
        <v>0</v>
      </c>
    </row>
    <row r="366" spans="1:60" s="4" customFormat="1" ht="33" hidden="1" x14ac:dyDescent="0.25">
      <c r="A366" s="21" t="s">
        <v>52</v>
      </c>
      <c r="B366" s="22">
        <v>920</v>
      </c>
      <c r="C366" s="20" t="s">
        <v>12</v>
      </c>
      <c r="D366" s="20" t="s">
        <v>44</v>
      </c>
      <c r="E366" s="20" t="s">
        <v>199</v>
      </c>
      <c r="F366" s="20">
        <v>200</v>
      </c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>
        <f>AG367</f>
        <v>50</v>
      </c>
      <c r="AH366" s="14">
        <f t="shared" si="440"/>
        <v>0</v>
      </c>
      <c r="AI366" s="14">
        <f t="shared" si="440"/>
        <v>0</v>
      </c>
      <c r="AJ366" s="14">
        <f t="shared" si="440"/>
        <v>950</v>
      </c>
      <c r="AK366" s="14">
        <f t="shared" si="440"/>
        <v>1000</v>
      </c>
      <c r="AL366" s="14">
        <f t="shared" si="440"/>
        <v>950</v>
      </c>
      <c r="AM366" s="14">
        <f>AM367</f>
        <v>0</v>
      </c>
      <c r="AN366" s="14">
        <f t="shared" si="440"/>
        <v>0</v>
      </c>
      <c r="AO366" s="14">
        <f t="shared" si="440"/>
        <v>0</v>
      </c>
      <c r="AP366" s="14">
        <f t="shared" si="440"/>
        <v>0</v>
      </c>
      <c r="AQ366" s="14">
        <f t="shared" si="440"/>
        <v>1000</v>
      </c>
      <c r="AR366" s="14">
        <f t="shared" si="440"/>
        <v>950</v>
      </c>
      <c r="AS366" s="14">
        <f>AS367</f>
        <v>0</v>
      </c>
      <c r="AT366" s="14">
        <f t="shared" si="440"/>
        <v>0</v>
      </c>
      <c r="AU366" s="14">
        <f t="shared" si="440"/>
        <v>0</v>
      </c>
      <c r="AV366" s="14">
        <f t="shared" si="440"/>
        <v>0</v>
      </c>
      <c r="AW366" s="14">
        <f t="shared" si="440"/>
        <v>1000</v>
      </c>
      <c r="AX366" s="14">
        <f t="shared" si="440"/>
        <v>950</v>
      </c>
      <c r="AY366" s="14">
        <f>AY367</f>
        <v>0</v>
      </c>
      <c r="AZ366" s="14">
        <f t="shared" si="441"/>
        <v>0</v>
      </c>
      <c r="BA366" s="14">
        <f t="shared" si="441"/>
        <v>0</v>
      </c>
      <c r="BB366" s="14">
        <f t="shared" si="441"/>
        <v>0</v>
      </c>
      <c r="BC366" s="14">
        <f t="shared" si="441"/>
        <v>0</v>
      </c>
      <c r="BD366" s="14">
        <f t="shared" si="441"/>
        <v>0</v>
      </c>
      <c r="BE366" s="14">
        <f t="shared" si="441"/>
        <v>0</v>
      </c>
      <c r="BF366" s="14">
        <f t="shared" si="441"/>
        <v>0</v>
      </c>
      <c r="BG366" s="14">
        <f t="shared" si="441"/>
        <v>0</v>
      </c>
      <c r="BH366" s="14">
        <f t="shared" si="441"/>
        <v>0</v>
      </c>
    </row>
    <row r="367" spans="1:60" s="4" customFormat="1" ht="27" hidden="1" customHeight="1" x14ac:dyDescent="0.25">
      <c r="A367" s="21" t="s">
        <v>18</v>
      </c>
      <c r="B367" s="22">
        <v>920</v>
      </c>
      <c r="C367" s="20" t="s">
        <v>12</v>
      </c>
      <c r="D367" s="20" t="s">
        <v>44</v>
      </c>
      <c r="E367" s="20" t="s">
        <v>199</v>
      </c>
      <c r="F367" s="20">
        <v>240</v>
      </c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>
        <v>50</v>
      </c>
      <c r="AH367" s="14"/>
      <c r="AI367" s="14"/>
      <c r="AJ367" s="14">
        <v>950</v>
      </c>
      <c r="AK367" s="14">
        <f>AE367+AG367+AH367+AI367+AJ367</f>
        <v>1000</v>
      </c>
      <c r="AL367" s="14">
        <f>AF367+AJ367</f>
        <v>950</v>
      </c>
      <c r="AM367" s="14"/>
      <c r="AN367" s="14"/>
      <c r="AO367" s="14"/>
      <c r="AP367" s="14"/>
      <c r="AQ367" s="14">
        <f>AK367+AM367+AN367+AO367+AP367</f>
        <v>1000</v>
      </c>
      <c r="AR367" s="14">
        <f>AL367+AP367</f>
        <v>950</v>
      </c>
      <c r="AS367" s="14"/>
      <c r="AT367" s="14"/>
      <c r="AU367" s="14"/>
      <c r="AV367" s="14"/>
      <c r="AW367" s="14">
        <f>AQ367+AS367+AT367+AU367+AV367</f>
        <v>1000</v>
      </c>
      <c r="AX367" s="14">
        <f>AR367+AV367</f>
        <v>950</v>
      </c>
      <c r="AY367" s="14"/>
      <c r="AZ367" s="14"/>
      <c r="BA367" s="14"/>
      <c r="BB367" s="14"/>
      <c r="BC367" s="14">
        <v>0</v>
      </c>
      <c r="BD367" s="14">
        <v>0</v>
      </c>
      <c r="BE367" s="14">
        <f>AY367+BA367+BB367+BC367+BD367</f>
        <v>0</v>
      </c>
      <c r="BF367" s="14">
        <f>AZ367+BD367</f>
        <v>0</v>
      </c>
      <c r="BG367" s="14">
        <f>BA367+BC367+BD367+BE367+BF367</f>
        <v>0</v>
      </c>
      <c r="BH367" s="14">
        <f>BB367+BF367</f>
        <v>0</v>
      </c>
    </row>
    <row r="368" spans="1:60" s="4" customFormat="1" ht="36.75" customHeight="1" x14ac:dyDescent="0.25">
      <c r="A368" s="21" t="s">
        <v>59</v>
      </c>
      <c r="B368" s="22">
        <v>920</v>
      </c>
      <c r="C368" s="20" t="s">
        <v>12</v>
      </c>
      <c r="D368" s="20" t="s">
        <v>44</v>
      </c>
      <c r="E368" s="20" t="s">
        <v>100</v>
      </c>
      <c r="F368" s="20"/>
      <c r="G368" s="14">
        <f t="shared" ref="G368:V370" si="442">G369</f>
        <v>8055</v>
      </c>
      <c r="H368" s="14">
        <f t="shared" si="442"/>
        <v>6041</v>
      </c>
      <c r="I368" s="14">
        <f t="shared" si="442"/>
        <v>0</v>
      </c>
      <c r="J368" s="14">
        <f t="shared" si="442"/>
        <v>0</v>
      </c>
      <c r="K368" s="14">
        <f t="shared" si="442"/>
        <v>0</v>
      </c>
      <c r="L368" s="14">
        <f t="shared" si="442"/>
        <v>0</v>
      </c>
      <c r="M368" s="14">
        <f t="shared" si="442"/>
        <v>8055</v>
      </c>
      <c r="N368" s="14">
        <f t="shared" si="442"/>
        <v>6041</v>
      </c>
      <c r="O368" s="14">
        <f t="shared" si="442"/>
        <v>0</v>
      </c>
      <c r="P368" s="14">
        <f t="shared" si="442"/>
        <v>0</v>
      </c>
      <c r="Q368" s="14">
        <f t="shared" si="442"/>
        <v>0</v>
      </c>
      <c r="R368" s="14">
        <f t="shared" si="442"/>
        <v>0</v>
      </c>
      <c r="S368" s="14">
        <f t="shared" si="442"/>
        <v>8055</v>
      </c>
      <c r="T368" s="14">
        <f t="shared" si="442"/>
        <v>6041</v>
      </c>
      <c r="U368" s="14">
        <f t="shared" si="442"/>
        <v>0</v>
      </c>
      <c r="V368" s="14">
        <f t="shared" si="442"/>
        <v>0</v>
      </c>
      <c r="W368" s="14">
        <f t="shared" ref="U368:AJ370" si="443">W369</f>
        <v>0</v>
      </c>
      <c r="X368" s="14">
        <f t="shared" si="443"/>
        <v>0</v>
      </c>
      <c r="Y368" s="14">
        <f t="shared" si="443"/>
        <v>8055</v>
      </c>
      <c r="Z368" s="14">
        <f t="shared" si="443"/>
        <v>6041</v>
      </c>
      <c r="AA368" s="14">
        <f t="shared" si="443"/>
        <v>0</v>
      </c>
      <c r="AB368" s="14">
        <f t="shared" si="443"/>
        <v>0</v>
      </c>
      <c r="AC368" s="14">
        <f t="shared" si="443"/>
        <v>0</v>
      </c>
      <c r="AD368" s="14">
        <f t="shared" si="443"/>
        <v>0</v>
      </c>
      <c r="AE368" s="14">
        <f t="shared" si="443"/>
        <v>8055</v>
      </c>
      <c r="AF368" s="14">
        <f t="shared" si="443"/>
        <v>6041</v>
      </c>
      <c r="AG368" s="14">
        <f t="shared" si="443"/>
        <v>0</v>
      </c>
      <c r="AH368" s="14">
        <f t="shared" si="443"/>
        <v>0</v>
      </c>
      <c r="AI368" s="14">
        <f t="shared" si="443"/>
        <v>0</v>
      </c>
      <c r="AJ368" s="14">
        <f t="shared" si="443"/>
        <v>0</v>
      </c>
      <c r="AK368" s="14">
        <f t="shared" ref="AG368:AY370" si="444">AK369</f>
        <v>8055</v>
      </c>
      <c r="AL368" s="14">
        <f t="shared" si="444"/>
        <v>6041</v>
      </c>
      <c r="AM368" s="14">
        <f t="shared" si="444"/>
        <v>0</v>
      </c>
      <c r="AN368" s="14">
        <f t="shared" si="444"/>
        <v>0</v>
      </c>
      <c r="AO368" s="14">
        <f t="shared" si="444"/>
        <v>0</v>
      </c>
      <c r="AP368" s="14">
        <f t="shared" si="444"/>
        <v>0</v>
      </c>
      <c r="AQ368" s="14">
        <f t="shared" si="444"/>
        <v>8055</v>
      </c>
      <c r="AR368" s="14">
        <f t="shared" si="444"/>
        <v>6041</v>
      </c>
      <c r="AS368" s="14">
        <f t="shared" si="444"/>
        <v>0</v>
      </c>
      <c r="AT368" s="14">
        <f t="shared" si="444"/>
        <v>4027</v>
      </c>
      <c r="AU368" s="14">
        <f t="shared" si="444"/>
        <v>0</v>
      </c>
      <c r="AV368" s="14">
        <f t="shared" si="444"/>
        <v>0</v>
      </c>
      <c r="AW368" s="14">
        <f t="shared" si="444"/>
        <v>12082</v>
      </c>
      <c r="AX368" s="14">
        <f t="shared" si="444"/>
        <v>6041</v>
      </c>
      <c r="AY368" s="14">
        <f t="shared" si="444"/>
        <v>0</v>
      </c>
      <c r="AZ368" s="14">
        <f t="shared" ref="AY368:BH370" si="445">AZ369</f>
        <v>0</v>
      </c>
      <c r="BA368" s="14">
        <f t="shared" si="445"/>
        <v>0</v>
      </c>
      <c r="BB368" s="14">
        <f t="shared" si="445"/>
        <v>0</v>
      </c>
      <c r="BC368" s="14">
        <f t="shared" si="445"/>
        <v>500</v>
      </c>
      <c r="BD368" s="14">
        <f t="shared" si="445"/>
        <v>0</v>
      </c>
      <c r="BE368" s="14">
        <f t="shared" si="445"/>
        <v>0</v>
      </c>
      <c r="BF368" s="14">
        <f t="shared" si="445"/>
        <v>0</v>
      </c>
      <c r="BG368" s="14">
        <f t="shared" si="445"/>
        <v>0</v>
      </c>
      <c r="BH368" s="14">
        <f t="shared" si="445"/>
        <v>0</v>
      </c>
    </row>
    <row r="369" spans="1:60" s="4" customFormat="1" ht="30.75" customHeight="1" x14ac:dyDescent="0.25">
      <c r="A369" s="21" t="s">
        <v>146</v>
      </c>
      <c r="B369" s="22">
        <v>920</v>
      </c>
      <c r="C369" s="20" t="s">
        <v>12</v>
      </c>
      <c r="D369" s="20" t="s">
        <v>44</v>
      </c>
      <c r="E369" s="20" t="s">
        <v>145</v>
      </c>
      <c r="F369" s="20"/>
      <c r="G369" s="14">
        <f t="shared" si="442"/>
        <v>8055</v>
      </c>
      <c r="H369" s="14">
        <f t="shared" si="442"/>
        <v>6041</v>
      </c>
      <c r="I369" s="14">
        <f t="shared" si="442"/>
        <v>0</v>
      </c>
      <c r="J369" s="14">
        <f t="shared" si="442"/>
        <v>0</v>
      </c>
      <c r="K369" s="14">
        <f t="shared" si="442"/>
        <v>0</v>
      </c>
      <c r="L369" s="14">
        <f t="shared" si="442"/>
        <v>0</v>
      </c>
      <c r="M369" s="14">
        <f t="shared" si="442"/>
        <v>8055</v>
      </c>
      <c r="N369" s="14">
        <f t="shared" si="442"/>
        <v>6041</v>
      </c>
      <c r="O369" s="14">
        <f t="shared" si="442"/>
        <v>0</v>
      </c>
      <c r="P369" s="14">
        <f t="shared" si="442"/>
        <v>0</v>
      </c>
      <c r="Q369" s="14">
        <f t="shared" si="442"/>
        <v>0</v>
      </c>
      <c r="R369" s="14">
        <f t="shared" si="442"/>
        <v>0</v>
      </c>
      <c r="S369" s="14">
        <f t="shared" si="442"/>
        <v>8055</v>
      </c>
      <c r="T369" s="14">
        <f t="shared" si="442"/>
        <v>6041</v>
      </c>
      <c r="U369" s="14">
        <f t="shared" si="443"/>
        <v>0</v>
      </c>
      <c r="V369" s="14">
        <f t="shared" si="443"/>
        <v>0</v>
      </c>
      <c r="W369" s="14">
        <f t="shared" si="443"/>
        <v>0</v>
      </c>
      <c r="X369" s="14">
        <f t="shared" si="443"/>
        <v>0</v>
      </c>
      <c r="Y369" s="14">
        <f t="shared" si="443"/>
        <v>8055</v>
      </c>
      <c r="Z369" s="14">
        <f t="shared" si="443"/>
        <v>6041</v>
      </c>
      <c r="AA369" s="14">
        <f t="shared" si="443"/>
        <v>0</v>
      </c>
      <c r="AB369" s="14">
        <f t="shared" si="443"/>
        <v>0</v>
      </c>
      <c r="AC369" s="14">
        <f t="shared" si="443"/>
        <v>0</v>
      </c>
      <c r="AD369" s="14">
        <f t="shared" si="443"/>
        <v>0</v>
      </c>
      <c r="AE369" s="14">
        <f t="shared" si="443"/>
        <v>8055</v>
      </c>
      <c r="AF369" s="14">
        <f t="shared" si="443"/>
        <v>6041</v>
      </c>
      <c r="AG369" s="14">
        <f t="shared" si="444"/>
        <v>0</v>
      </c>
      <c r="AH369" s="14">
        <f t="shared" si="444"/>
        <v>0</v>
      </c>
      <c r="AI369" s="14">
        <f t="shared" si="444"/>
        <v>0</v>
      </c>
      <c r="AJ369" s="14">
        <f t="shared" si="444"/>
        <v>0</v>
      </c>
      <c r="AK369" s="14">
        <f t="shared" si="444"/>
        <v>8055</v>
      </c>
      <c r="AL369" s="14">
        <f t="shared" si="444"/>
        <v>6041</v>
      </c>
      <c r="AM369" s="14">
        <f t="shared" si="444"/>
        <v>0</v>
      </c>
      <c r="AN369" s="14">
        <f t="shared" si="444"/>
        <v>0</v>
      </c>
      <c r="AO369" s="14">
        <f t="shared" si="444"/>
        <v>0</v>
      </c>
      <c r="AP369" s="14">
        <f t="shared" si="444"/>
        <v>0</v>
      </c>
      <c r="AQ369" s="14">
        <f t="shared" si="444"/>
        <v>8055</v>
      </c>
      <c r="AR369" s="14">
        <f t="shared" si="444"/>
        <v>6041</v>
      </c>
      <c r="AS369" s="14">
        <f t="shared" si="444"/>
        <v>0</v>
      </c>
      <c r="AT369" s="14">
        <f t="shared" si="444"/>
        <v>4027</v>
      </c>
      <c r="AU369" s="14">
        <f t="shared" si="444"/>
        <v>0</v>
      </c>
      <c r="AV369" s="14">
        <f t="shared" si="444"/>
        <v>0</v>
      </c>
      <c r="AW369" s="14">
        <f t="shared" si="444"/>
        <v>12082</v>
      </c>
      <c r="AX369" s="14">
        <f t="shared" si="444"/>
        <v>6041</v>
      </c>
      <c r="AY369" s="14">
        <f t="shared" si="445"/>
        <v>0</v>
      </c>
      <c r="AZ369" s="14">
        <f t="shared" si="445"/>
        <v>0</v>
      </c>
      <c r="BA369" s="14">
        <f t="shared" si="445"/>
        <v>0</v>
      </c>
      <c r="BB369" s="14">
        <f t="shared" si="445"/>
        <v>0</v>
      </c>
      <c r="BC369" s="14">
        <f t="shared" si="445"/>
        <v>500</v>
      </c>
      <c r="BD369" s="14">
        <f t="shared" si="445"/>
        <v>0</v>
      </c>
      <c r="BE369" s="14">
        <f t="shared" si="445"/>
        <v>0</v>
      </c>
      <c r="BF369" s="14">
        <f t="shared" si="445"/>
        <v>0</v>
      </c>
      <c r="BG369" s="14">
        <f t="shared" si="445"/>
        <v>0</v>
      </c>
      <c r="BH369" s="14">
        <f t="shared" si="445"/>
        <v>0</v>
      </c>
    </row>
    <row r="370" spans="1:60" s="4" customFormat="1" ht="33" customHeight="1" x14ac:dyDescent="0.25">
      <c r="A370" s="21" t="s">
        <v>52</v>
      </c>
      <c r="B370" s="22">
        <v>920</v>
      </c>
      <c r="C370" s="20" t="s">
        <v>12</v>
      </c>
      <c r="D370" s="20" t="s">
        <v>44</v>
      </c>
      <c r="E370" s="20" t="s">
        <v>145</v>
      </c>
      <c r="F370" s="20" t="s">
        <v>15</v>
      </c>
      <c r="G370" s="14">
        <f t="shared" si="442"/>
        <v>8055</v>
      </c>
      <c r="H370" s="14">
        <f t="shared" si="442"/>
        <v>6041</v>
      </c>
      <c r="I370" s="14">
        <f t="shared" si="442"/>
        <v>0</v>
      </c>
      <c r="J370" s="14">
        <f t="shared" si="442"/>
        <v>0</v>
      </c>
      <c r="K370" s="14">
        <f t="shared" si="442"/>
        <v>0</v>
      </c>
      <c r="L370" s="14">
        <f t="shared" si="442"/>
        <v>0</v>
      </c>
      <c r="M370" s="14">
        <f t="shared" si="442"/>
        <v>8055</v>
      </c>
      <c r="N370" s="14">
        <f t="shared" si="442"/>
        <v>6041</v>
      </c>
      <c r="O370" s="14">
        <f t="shared" si="442"/>
        <v>0</v>
      </c>
      <c r="P370" s="14">
        <f t="shared" si="442"/>
        <v>0</v>
      </c>
      <c r="Q370" s="14">
        <f t="shared" si="442"/>
        <v>0</v>
      </c>
      <c r="R370" s="14">
        <f t="shared" si="442"/>
        <v>0</v>
      </c>
      <c r="S370" s="14">
        <f t="shared" si="442"/>
        <v>8055</v>
      </c>
      <c r="T370" s="14">
        <f t="shared" si="442"/>
        <v>6041</v>
      </c>
      <c r="U370" s="14">
        <f t="shared" si="443"/>
        <v>0</v>
      </c>
      <c r="V370" s="14">
        <f t="shared" si="443"/>
        <v>0</v>
      </c>
      <c r="W370" s="14">
        <f t="shared" si="443"/>
        <v>0</v>
      </c>
      <c r="X370" s="14">
        <f t="shared" si="443"/>
        <v>0</v>
      </c>
      <c r="Y370" s="14">
        <f t="shared" si="443"/>
        <v>8055</v>
      </c>
      <c r="Z370" s="14">
        <f t="shared" si="443"/>
        <v>6041</v>
      </c>
      <c r="AA370" s="14">
        <f t="shared" si="443"/>
        <v>0</v>
      </c>
      <c r="AB370" s="14">
        <f t="shared" si="443"/>
        <v>0</v>
      </c>
      <c r="AC370" s="14">
        <f t="shared" si="443"/>
        <v>0</v>
      </c>
      <c r="AD370" s="14">
        <f t="shared" si="443"/>
        <v>0</v>
      </c>
      <c r="AE370" s="14">
        <f t="shared" si="443"/>
        <v>8055</v>
      </c>
      <c r="AF370" s="14">
        <f t="shared" si="443"/>
        <v>6041</v>
      </c>
      <c r="AG370" s="14">
        <f t="shared" si="444"/>
        <v>0</v>
      </c>
      <c r="AH370" s="14">
        <f t="shared" si="444"/>
        <v>0</v>
      </c>
      <c r="AI370" s="14">
        <f t="shared" si="444"/>
        <v>0</v>
      </c>
      <c r="AJ370" s="14">
        <f t="shared" si="444"/>
        <v>0</v>
      </c>
      <c r="AK370" s="14">
        <f t="shared" si="444"/>
        <v>8055</v>
      </c>
      <c r="AL370" s="14">
        <f t="shared" si="444"/>
        <v>6041</v>
      </c>
      <c r="AM370" s="14">
        <f t="shared" si="444"/>
        <v>0</v>
      </c>
      <c r="AN370" s="14">
        <f t="shared" si="444"/>
        <v>0</v>
      </c>
      <c r="AO370" s="14">
        <f t="shared" si="444"/>
        <v>0</v>
      </c>
      <c r="AP370" s="14">
        <f t="shared" si="444"/>
        <v>0</v>
      </c>
      <c r="AQ370" s="14">
        <f t="shared" si="444"/>
        <v>8055</v>
      </c>
      <c r="AR370" s="14">
        <f t="shared" si="444"/>
        <v>6041</v>
      </c>
      <c r="AS370" s="14">
        <f t="shared" si="444"/>
        <v>0</v>
      </c>
      <c r="AT370" s="14">
        <f t="shared" si="444"/>
        <v>4027</v>
      </c>
      <c r="AU370" s="14">
        <f t="shared" si="444"/>
        <v>0</v>
      </c>
      <c r="AV370" s="14">
        <f t="shared" si="444"/>
        <v>0</v>
      </c>
      <c r="AW370" s="14">
        <f t="shared" si="444"/>
        <v>12082</v>
      </c>
      <c r="AX370" s="14">
        <f t="shared" si="444"/>
        <v>6041</v>
      </c>
      <c r="AY370" s="14">
        <f t="shared" si="445"/>
        <v>0</v>
      </c>
      <c r="AZ370" s="14">
        <f t="shared" si="445"/>
        <v>0</v>
      </c>
      <c r="BA370" s="14">
        <f t="shared" si="445"/>
        <v>0</v>
      </c>
      <c r="BB370" s="14">
        <f t="shared" si="445"/>
        <v>0</v>
      </c>
      <c r="BC370" s="14">
        <f t="shared" si="445"/>
        <v>500</v>
      </c>
      <c r="BD370" s="14">
        <f t="shared" si="445"/>
        <v>0</v>
      </c>
      <c r="BE370" s="14">
        <f t="shared" si="445"/>
        <v>0</v>
      </c>
      <c r="BF370" s="14">
        <f t="shared" si="445"/>
        <v>0</v>
      </c>
      <c r="BG370" s="14">
        <f t="shared" si="445"/>
        <v>0</v>
      </c>
      <c r="BH370" s="14">
        <f t="shared" si="445"/>
        <v>0</v>
      </c>
    </row>
    <row r="371" spans="1:60" s="4" customFormat="1" ht="41.25" customHeight="1" x14ac:dyDescent="0.25">
      <c r="A371" s="21" t="s">
        <v>18</v>
      </c>
      <c r="B371" s="22">
        <v>920</v>
      </c>
      <c r="C371" s="20" t="s">
        <v>12</v>
      </c>
      <c r="D371" s="20" t="s">
        <v>44</v>
      </c>
      <c r="E371" s="20" t="s">
        <v>145</v>
      </c>
      <c r="F371" s="20" t="s">
        <v>19</v>
      </c>
      <c r="G371" s="14">
        <v>8055</v>
      </c>
      <c r="H371" s="14">
        <v>6041</v>
      </c>
      <c r="I371" s="14"/>
      <c r="J371" s="14"/>
      <c r="K371" s="14"/>
      <c r="L371" s="14"/>
      <c r="M371" s="14">
        <f>G371+I371+J371+K371+L371</f>
        <v>8055</v>
      </c>
      <c r="N371" s="14">
        <f>H371+L371</f>
        <v>6041</v>
      </c>
      <c r="O371" s="14"/>
      <c r="P371" s="14"/>
      <c r="Q371" s="14"/>
      <c r="R371" s="14"/>
      <c r="S371" s="14">
        <f>M371+O371+P371+Q371+R371</f>
        <v>8055</v>
      </c>
      <c r="T371" s="14">
        <f>N371+R371</f>
        <v>6041</v>
      </c>
      <c r="U371" s="14"/>
      <c r="V371" s="14"/>
      <c r="W371" s="14"/>
      <c r="X371" s="14"/>
      <c r="Y371" s="14">
        <f>S371+U371+V371+W371+X371</f>
        <v>8055</v>
      </c>
      <c r="Z371" s="14">
        <f>T371+X371</f>
        <v>6041</v>
      </c>
      <c r="AA371" s="14"/>
      <c r="AB371" s="14"/>
      <c r="AC371" s="14"/>
      <c r="AD371" s="14"/>
      <c r="AE371" s="14">
        <f>Y371+AA371+AB371+AC371+AD371</f>
        <v>8055</v>
      </c>
      <c r="AF371" s="14">
        <f>Z371+AD371</f>
        <v>6041</v>
      </c>
      <c r="AG371" s="14"/>
      <c r="AH371" s="14"/>
      <c r="AI371" s="14"/>
      <c r="AJ371" s="14"/>
      <c r="AK371" s="14">
        <f>AE371+AG371+AH371+AI371+AJ371</f>
        <v>8055</v>
      </c>
      <c r="AL371" s="14">
        <f>AF371+AJ371</f>
        <v>6041</v>
      </c>
      <c r="AM371" s="14"/>
      <c r="AN371" s="14"/>
      <c r="AO371" s="14"/>
      <c r="AP371" s="14"/>
      <c r="AQ371" s="14">
        <f>AK371+AM371+AN371+AO371+AP371</f>
        <v>8055</v>
      </c>
      <c r="AR371" s="14">
        <f>AL371+AP371</f>
        <v>6041</v>
      </c>
      <c r="AS371" s="14"/>
      <c r="AT371" s="14">
        <v>4027</v>
      </c>
      <c r="AU371" s="14"/>
      <c r="AV371" s="14"/>
      <c r="AW371" s="14">
        <f>AQ371+AS371+AT371+AU371+AV371</f>
        <v>12082</v>
      </c>
      <c r="AX371" s="14">
        <f>AR371+AV371</f>
        <v>6041</v>
      </c>
      <c r="AY371" s="14"/>
      <c r="AZ371" s="14"/>
      <c r="BA371" s="14"/>
      <c r="BB371" s="14"/>
      <c r="BC371" s="14">
        <v>500</v>
      </c>
      <c r="BD371" s="14">
        <v>0</v>
      </c>
      <c r="BE371" s="14">
        <v>0</v>
      </c>
      <c r="BF371" s="14">
        <f>AZ371+BD371</f>
        <v>0</v>
      </c>
      <c r="BG371" s="14">
        <v>0</v>
      </c>
      <c r="BH371" s="14">
        <f>BB371+BF371</f>
        <v>0</v>
      </c>
    </row>
    <row r="372" spans="1:60" ht="25.5" hidden="1" customHeight="1" x14ac:dyDescent="0.25">
      <c r="A372" s="21" t="s">
        <v>133</v>
      </c>
      <c r="B372" s="22">
        <v>920</v>
      </c>
      <c r="C372" s="20" t="s">
        <v>12</v>
      </c>
      <c r="D372" s="20" t="s">
        <v>44</v>
      </c>
      <c r="E372" s="20" t="s">
        <v>132</v>
      </c>
      <c r="F372" s="20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7"/>
      <c r="AF372" s="7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7"/>
      <c r="AR372" s="7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10"/>
      <c r="BD372" s="15"/>
    </row>
    <row r="373" spans="1:60" ht="33" hidden="1" customHeight="1" x14ac:dyDescent="0.25">
      <c r="A373" s="21" t="s">
        <v>52</v>
      </c>
      <c r="B373" s="22">
        <v>920</v>
      </c>
      <c r="C373" s="20" t="s">
        <v>12</v>
      </c>
      <c r="D373" s="20" t="s">
        <v>44</v>
      </c>
      <c r="E373" s="20" t="s">
        <v>132</v>
      </c>
      <c r="F373" s="20" t="s">
        <v>15</v>
      </c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7"/>
      <c r="AF373" s="7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7"/>
      <c r="AR373" s="7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10"/>
      <c r="BD373" s="15"/>
    </row>
    <row r="374" spans="1:60" ht="45.75" hidden="1" customHeight="1" x14ac:dyDescent="0.25">
      <c r="A374" s="56" t="s">
        <v>18</v>
      </c>
      <c r="B374" s="57">
        <v>920</v>
      </c>
      <c r="C374" s="58" t="s">
        <v>12</v>
      </c>
      <c r="D374" s="58" t="s">
        <v>44</v>
      </c>
      <c r="E374" s="58" t="s">
        <v>132</v>
      </c>
      <c r="F374" s="58" t="s">
        <v>19</v>
      </c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  <c r="AE374" s="60"/>
      <c r="AF374" s="60"/>
      <c r="AG374" s="59"/>
      <c r="AH374" s="59"/>
      <c r="AI374" s="59"/>
      <c r="AJ374" s="59"/>
      <c r="AK374" s="59"/>
      <c r="AL374" s="59"/>
      <c r="AM374" s="59"/>
      <c r="AN374" s="59"/>
      <c r="AO374" s="59"/>
      <c r="AP374" s="59"/>
      <c r="AQ374" s="60"/>
      <c r="AR374" s="60"/>
      <c r="AS374" s="59"/>
      <c r="AT374" s="59"/>
      <c r="AU374" s="59"/>
      <c r="AV374" s="59"/>
      <c r="AW374" s="59"/>
      <c r="AX374" s="59"/>
      <c r="AY374" s="59"/>
      <c r="AZ374" s="59"/>
      <c r="BA374" s="59"/>
      <c r="BB374" s="59"/>
      <c r="BC374" s="61"/>
      <c r="BD374" s="62"/>
    </row>
    <row r="375" spans="1:60" ht="48.75" customHeight="1" x14ac:dyDescent="0.25">
      <c r="A375" s="63"/>
      <c r="B375" s="64"/>
      <c r="C375" s="65"/>
      <c r="D375" s="65"/>
      <c r="E375" s="65"/>
      <c r="F375" s="65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  <c r="AT375" s="16"/>
      <c r="AU375" s="16"/>
      <c r="AV375" s="16"/>
      <c r="AW375" s="16"/>
      <c r="AX375" s="16"/>
      <c r="AY375" s="16"/>
      <c r="AZ375" s="16"/>
      <c r="BA375" s="16"/>
      <c r="BB375" s="16"/>
      <c r="BC375" s="16"/>
    </row>
  </sheetData>
  <autoFilter ref="A2:F375" xr:uid="{00000000-0009-0000-0000-000000000000}"/>
  <mergeCells count="80">
    <mergeCell ref="G2:H2"/>
    <mergeCell ref="G3:G4"/>
    <mergeCell ref="H3:H4"/>
    <mergeCell ref="A2:A4"/>
    <mergeCell ref="B2:B4"/>
    <mergeCell ref="C2:C4"/>
    <mergeCell ref="A1:BH1"/>
    <mergeCell ref="AY2:BB2"/>
    <mergeCell ref="BC2:BD2"/>
    <mergeCell ref="AY3:AY4"/>
    <mergeCell ref="AZ3:AZ4"/>
    <mergeCell ref="BA3:BA4"/>
    <mergeCell ref="BB3:BB4"/>
    <mergeCell ref="BC3:BC4"/>
    <mergeCell ref="BD3:BD4"/>
    <mergeCell ref="D2:D4"/>
    <mergeCell ref="E2:E4"/>
    <mergeCell ref="M2:N2"/>
    <mergeCell ref="F2:F4"/>
    <mergeCell ref="O2:R2"/>
    <mergeCell ref="I3:I4"/>
    <mergeCell ref="J3:J4"/>
    <mergeCell ref="Q3:Q4"/>
    <mergeCell ref="R3:R4"/>
    <mergeCell ref="N3:N4"/>
    <mergeCell ref="I2:L2"/>
    <mergeCell ref="S2:T2"/>
    <mergeCell ref="T3:T4"/>
    <mergeCell ref="S3:S4"/>
    <mergeCell ref="K3:K4"/>
    <mergeCell ref="L3:L4"/>
    <mergeCell ref="M3:M4"/>
    <mergeCell ref="O3:O4"/>
    <mergeCell ref="P3:P4"/>
    <mergeCell ref="U2:X2"/>
    <mergeCell ref="Y2:Z2"/>
    <mergeCell ref="U3:U4"/>
    <mergeCell ref="V3:V4"/>
    <mergeCell ref="W3:W4"/>
    <mergeCell ref="X3:X4"/>
    <mergeCell ref="Y3:Y4"/>
    <mergeCell ref="Z3:Z4"/>
    <mergeCell ref="AA2:AD2"/>
    <mergeCell ref="AE2:AF2"/>
    <mergeCell ref="AA3:AA4"/>
    <mergeCell ref="AB3:AB4"/>
    <mergeCell ref="AC3:AC4"/>
    <mergeCell ref="AD3:AD4"/>
    <mergeCell ref="AE3:AE4"/>
    <mergeCell ref="AF3:AF4"/>
    <mergeCell ref="AG2:AJ2"/>
    <mergeCell ref="AK2:AL2"/>
    <mergeCell ref="AG3:AG4"/>
    <mergeCell ref="AH3:AH4"/>
    <mergeCell ref="AI3:AI4"/>
    <mergeCell ref="AJ3:AJ4"/>
    <mergeCell ref="AK3:AK4"/>
    <mergeCell ref="AL3:AL4"/>
    <mergeCell ref="AS2:AV2"/>
    <mergeCell ref="AW2:AX2"/>
    <mergeCell ref="AS3:AS4"/>
    <mergeCell ref="AT3:AT4"/>
    <mergeCell ref="AU3:AU4"/>
    <mergeCell ref="AV3:AV4"/>
    <mergeCell ref="AW3:AW4"/>
    <mergeCell ref="AX3:AX4"/>
    <mergeCell ref="AM2:AP2"/>
    <mergeCell ref="AQ2:AR2"/>
    <mergeCell ref="AM3:AM4"/>
    <mergeCell ref="AN3:AN4"/>
    <mergeCell ref="AO3:AO4"/>
    <mergeCell ref="AP3:AP4"/>
    <mergeCell ref="AQ3:AQ4"/>
    <mergeCell ref="AR3:AR4"/>
    <mergeCell ref="BE2:BF2"/>
    <mergeCell ref="BE3:BE4"/>
    <mergeCell ref="BF3:BF4"/>
    <mergeCell ref="BG2:BH2"/>
    <mergeCell ref="BG3:BG4"/>
    <mergeCell ref="BH3:BH4"/>
  </mergeCells>
  <phoneticPr fontId="4" type="noConversion"/>
  <pageMargins left="0.39370078740157483" right="0.15748031496062992" top="0.35433070866141736" bottom="0.27559055118110237" header="0.19685039370078741" footer="0"/>
  <pageSetup paperSize="9" scale="48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Мокшина Наталья Анатольевна</cp:lastModifiedBy>
  <cp:lastPrinted>2023-09-08T06:00:30Z</cp:lastPrinted>
  <dcterms:created xsi:type="dcterms:W3CDTF">2015-05-28T09:44:52Z</dcterms:created>
  <dcterms:modified xsi:type="dcterms:W3CDTF">2023-09-08T06:01:15Z</dcterms:modified>
</cp:coreProperties>
</file>