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35E02CB0-5C95-426C-9B10-2D1C09F06902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2024-2025" sheetId="2" r:id="rId1"/>
  </sheets>
  <definedNames>
    <definedName name="_xlnm._FilterDatabase" localSheetId="0" hidden="1">'2024-2025'!$A$10:$J$1694</definedName>
    <definedName name="_xlnm.Print_Titles" localSheetId="0">'2024-2025'!$10:$13</definedName>
    <definedName name="_xlnm.Print_Area" localSheetId="0">'2024-2025'!$A$1:$AH$1694</definedName>
  </definedNames>
  <calcPr calcId="181029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AH790" i="2" l="1"/>
  <c r="AG790" i="2"/>
  <c r="AF790" i="2"/>
  <c r="AF789" i="2" s="1"/>
  <c r="AF788" i="2" s="1"/>
  <c r="AF787" i="2" s="1"/>
  <c r="AF786" i="2" s="1"/>
  <c r="AF785" i="2" s="1"/>
  <c r="AE790" i="2"/>
  <c r="AE789" i="2" s="1"/>
  <c r="AE788" i="2" s="1"/>
  <c r="AE787" i="2" s="1"/>
  <c r="AE786" i="2" s="1"/>
  <c r="AE785" i="2" s="1"/>
  <c r="AH789" i="2"/>
  <c r="AH788" i="2" s="1"/>
  <c r="AH787" i="2" s="1"/>
  <c r="AH786" i="2" s="1"/>
  <c r="AH785" i="2" s="1"/>
  <c r="AG789" i="2"/>
  <c r="AD789" i="2"/>
  <c r="AC789" i="2"/>
  <c r="AC788" i="2" s="1"/>
  <c r="AC787" i="2" s="1"/>
  <c r="AC786" i="2" s="1"/>
  <c r="AC785" i="2" s="1"/>
  <c r="AB789" i="2"/>
  <c r="AA789" i="2"/>
  <c r="AA788" i="2" s="1"/>
  <c r="AA787" i="2" s="1"/>
  <c r="AA786" i="2" s="1"/>
  <c r="AA785" i="2" s="1"/>
  <c r="AG788" i="2"/>
  <c r="AG787" i="2" s="1"/>
  <c r="AG786" i="2" s="1"/>
  <c r="AG785" i="2" s="1"/>
  <c r="AD788" i="2"/>
  <c r="AD787" i="2" s="1"/>
  <c r="AD786" i="2" s="1"/>
  <c r="AD785" i="2" s="1"/>
  <c r="AB788" i="2"/>
  <c r="AB787" i="2" s="1"/>
  <c r="AB786" i="2" s="1"/>
  <c r="AB785" i="2" s="1"/>
  <c r="AH1305" i="2"/>
  <c r="AH1304" i="2" s="1"/>
  <c r="AH1303" i="2" s="1"/>
  <c r="AH1302" i="2" s="1"/>
  <c r="AH1301" i="2" s="1"/>
  <c r="AH1300" i="2" s="1"/>
  <c r="AG1305" i="2"/>
  <c r="AG1304" i="2" s="1"/>
  <c r="AG1303" i="2" s="1"/>
  <c r="AG1302" i="2" s="1"/>
  <c r="AG1301" i="2" s="1"/>
  <c r="AG1300" i="2" s="1"/>
  <c r="AF1305" i="2"/>
  <c r="AF1304" i="2" s="1"/>
  <c r="AF1303" i="2" s="1"/>
  <c r="AF1302" i="2" s="1"/>
  <c r="AF1301" i="2" s="1"/>
  <c r="AF1300" i="2" s="1"/>
  <c r="AE1305" i="2"/>
  <c r="AE1304" i="2" s="1"/>
  <c r="AE1303" i="2" s="1"/>
  <c r="AE1302" i="2" s="1"/>
  <c r="AE1301" i="2" s="1"/>
  <c r="AE1300" i="2" s="1"/>
  <c r="AD1304" i="2"/>
  <c r="AD1303" i="2" s="1"/>
  <c r="AD1302" i="2" s="1"/>
  <c r="AD1301" i="2" s="1"/>
  <c r="AD1300" i="2" s="1"/>
  <c r="AC1304" i="2"/>
  <c r="AC1303" i="2" s="1"/>
  <c r="AC1302" i="2" s="1"/>
  <c r="AC1301" i="2" s="1"/>
  <c r="AC1300" i="2" s="1"/>
  <c r="AB1304" i="2"/>
  <c r="AB1303" i="2" s="1"/>
  <c r="AB1302" i="2" s="1"/>
  <c r="AB1301" i="2" s="1"/>
  <c r="AB1300" i="2" s="1"/>
  <c r="AA1304" i="2"/>
  <c r="AA1303" i="2" s="1"/>
  <c r="AA1302" i="2" s="1"/>
  <c r="AA1301" i="2" s="1"/>
  <c r="AA1300" i="2" s="1"/>
  <c r="AH268" i="2"/>
  <c r="AG268" i="2"/>
  <c r="AG267" i="2" s="1"/>
  <c r="AG266" i="2" s="1"/>
  <c r="AG265" i="2" s="1"/>
  <c r="AG264" i="2" s="1"/>
  <c r="AG263" i="2" s="1"/>
  <c r="AF268" i="2"/>
  <c r="AF267" i="2" s="1"/>
  <c r="AF266" i="2" s="1"/>
  <c r="AF265" i="2" s="1"/>
  <c r="AF264" i="2" s="1"/>
  <c r="AF263" i="2" s="1"/>
  <c r="AE268" i="2"/>
  <c r="AE267" i="2" s="1"/>
  <c r="AE266" i="2" s="1"/>
  <c r="AE265" i="2" s="1"/>
  <c r="AE264" i="2" s="1"/>
  <c r="AE263" i="2" s="1"/>
  <c r="AA267" i="2"/>
  <c r="AA266" i="2" s="1"/>
  <c r="AA265" i="2" s="1"/>
  <c r="AA264" i="2" s="1"/>
  <c r="AA263" i="2" s="1"/>
  <c r="AB267" i="2"/>
  <c r="AB266" i="2" s="1"/>
  <c r="AB265" i="2" s="1"/>
  <c r="AB264" i="2" s="1"/>
  <c r="AB263" i="2" s="1"/>
  <c r="AC267" i="2"/>
  <c r="AC266" i="2" s="1"/>
  <c r="AC265" i="2" s="1"/>
  <c r="AC264" i="2" s="1"/>
  <c r="AC263" i="2" s="1"/>
  <c r="AD267" i="2"/>
  <c r="AD266" i="2" s="1"/>
  <c r="AD265" i="2" s="1"/>
  <c r="AD264" i="2" s="1"/>
  <c r="AD263" i="2" s="1"/>
  <c r="AH267" i="2"/>
  <c r="AH266" i="2" s="1"/>
  <c r="AH265" i="2" s="1"/>
  <c r="AH264" i="2" s="1"/>
  <c r="AH263" i="2" s="1"/>
  <c r="Z267" i="2"/>
  <c r="Z266" i="2" s="1"/>
  <c r="Z265" i="2" s="1"/>
  <c r="Z264" i="2" s="1"/>
  <c r="Z263" i="2" s="1"/>
  <c r="AH327" i="2" l="1"/>
  <c r="AH326" i="2" s="1"/>
  <c r="AH325" i="2" s="1"/>
  <c r="AG327" i="2"/>
  <c r="AG326" i="2" s="1"/>
  <c r="AG325" i="2" s="1"/>
  <c r="AF327" i="2"/>
  <c r="AF326" i="2" s="1"/>
  <c r="AF325" i="2" s="1"/>
  <c r="AE327" i="2"/>
  <c r="AE326" i="2" s="1"/>
  <c r="AE325" i="2" s="1"/>
  <c r="AD326" i="2"/>
  <c r="AD325" i="2" s="1"/>
  <c r="AC326" i="2"/>
  <c r="AC325" i="2" s="1"/>
  <c r="AB326" i="2"/>
  <c r="AB325" i="2" s="1"/>
  <c r="AA326" i="2"/>
  <c r="AA325" i="2" s="1"/>
  <c r="AC1193" i="2" l="1"/>
  <c r="AH699" i="2"/>
  <c r="AG699" i="2"/>
  <c r="AG698" i="2" s="1"/>
  <c r="AG697" i="2" s="1"/>
  <c r="AF699" i="2"/>
  <c r="AF698" i="2" s="1"/>
  <c r="AF697" i="2" s="1"/>
  <c r="AE699" i="2"/>
  <c r="AE698" i="2" s="1"/>
  <c r="AE697" i="2" s="1"/>
  <c r="AH698" i="2"/>
  <c r="AH697" i="2" s="1"/>
  <c r="AD698" i="2"/>
  <c r="AC698" i="2"/>
  <c r="AC697" i="2" s="1"/>
  <c r="AB698" i="2"/>
  <c r="AB697" i="2" s="1"/>
  <c r="AA698" i="2"/>
  <c r="AA697" i="2" s="1"/>
  <c r="AD697" i="2"/>
  <c r="AA1003" i="2"/>
  <c r="AE1003" i="2" s="1"/>
  <c r="AE1002" i="2" s="1"/>
  <c r="AE1001" i="2" s="1"/>
  <c r="AH1003" i="2"/>
  <c r="AG1003" i="2"/>
  <c r="AG1002" i="2" s="1"/>
  <c r="AG1001" i="2" s="1"/>
  <c r="AF1003" i="2"/>
  <c r="AF1002" i="2" s="1"/>
  <c r="AF1001" i="2" s="1"/>
  <c r="AB1002" i="2"/>
  <c r="AB1001" i="2" s="1"/>
  <c r="AC1002" i="2"/>
  <c r="AC1001" i="2" s="1"/>
  <c r="AD1002" i="2"/>
  <c r="AD1001" i="2" s="1"/>
  <c r="AH1002" i="2"/>
  <c r="AH1001" i="2" s="1"/>
  <c r="AA1002" i="2"/>
  <c r="AA1001" i="2" s="1"/>
  <c r="AA980" i="2"/>
  <c r="AD1690" i="2" l="1"/>
  <c r="AC1690" i="2"/>
  <c r="AB1690" i="2"/>
  <c r="AA1690" i="2"/>
  <c r="AA1689" i="2" s="1"/>
  <c r="AA1688" i="2" s="1"/>
  <c r="AA1687" i="2" s="1"/>
  <c r="AD1689" i="2"/>
  <c r="AC1689" i="2"/>
  <c r="AB1689" i="2"/>
  <c r="AB1688" i="2" s="1"/>
  <c r="AB1687" i="2" s="1"/>
  <c r="AD1688" i="2"/>
  <c r="AD1687" i="2" s="1"/>
  <c r="AC1688" i="2"/>
  <c r="AC1687" i="2" s="1"/>
  <c r="AD1685" i="2"/>
  <c r="AD1684" i="2" s="1"/>
  <c r="AD1683" i="2" s="1"/>
  <c r="AD1682" i="2" s="1"/>
  <c r="AC1685" i="2"/>
  <c r="AC1684" i="2" s="1"/>
  <c r="AC1683" i="2" s="1"/>
  <c r="AC1682" i="2" s="1"/>
  <c r="AB1685" i="2"/>
  <c r="AB1684" i="2" s="1"/>
  <c r="AB1683" i="2" s="1"/>
  <c r="AB1682" i="2" s="1"/>
  <c r="AA1685" i="2"/>
  <c r="AA1684" i="2"/>
  <c r="AA1683" i="2" s="1"/>
  <c r="AA1682" i="2" s="1"/>
  <c r="AD1677" i="2"/>
  <c r="AD1676" i="2" s="1"/>
  <c r="AC1677" i="2"/>
  <c r="AC1676" i="2" s="1"/>
  <c r="AB1677" i="2"/>
  <c r="AA1677" i="2"/>
  <c r="AB1676" i="2"/>
  <c r="AA1676" i="2"/>
  <c r="AD1674" i="2"/>
  <c r="AD1673" i="2" s="1"/>
  <c r="AC1674" i="2"/>
  <c r="AB1674" i="2"/>
  <c r="AB1673" i="2" s="1"/>
  <c r="AA1674" i="2"/>
  <c r="AA1673" i="2" s="1"/>
  <c r="AC1673" i="2"/>
  <c r="AD1671" i="2"/>
  <c r="AC1671" i="2"/>
  <c r="AB1671" i="2"/>
  <c r="AB1670" i="2" s="1"/>
  <c r="AA1671" i="2"/>
  <c r="AA1670" i="2" s="1"/>
  <c r="AD1670" i="2"/>
  <c r="AC1670" i="2"/>
  <c r="AD1668" i="2"/>
  <c r="AC1668" i="2"/>
  <c r="AB1668" i="2"/>
  <c r="AB1667" i="2" s="1"/>
  <c r="AA1668" i="2"/>
  <c r="AA1667" i="2" s="1"/>
  <c r="AD1667" i="2"/>
  <c r="AC1667" i="2"/>
  <c r="AD1664" i="2"/>
  <c r="AC1664" i="2"/>
  <c r="AB1664" i="2"/>
  <c r="AA1664" i="2"/>
  <c r="AD1662" i="2"/>
  <c r="AC1662" i="2"/>
  <c r="AB1662" i="2"/>
  <c r="AB1661" i="2" s="1"/>
  <c r="AB1660" i="2" s="1"/>
  <c r="AA1662" i="2"/>
  <c r="AD1661" i="2"/>
  <c r="AD1660" i="2" s="1"/>
  <c r="AC1661" i="2"/>
  <c r="AC1660" i="2" s="1"/>
  <c r="AA1661" i="2"/>
  <c r="AA1660" i="2" s="1"/>
  <c r="AD1655" i="2"/>
  <c r="AC1655" i="2"/>
  <c r="AB1655" i="2"/>
  <c r="AA1655" i="2"/>
  <c r="AD1653" i="2"/>
  <c r="AC1653" i="2"/>
  <c r="AB1653" i="2"/>
  <c r="AA1653" i="2"/>
  <c r="AD1651" i="2"/>
  <c r="AC1651" i="2"/>
  <c r="AB1651" i="2"/>
  <c r="AA1651" i="2"/>
  <c r="AD1650" i="2"/>
  <c r="AC1650" i="2"/>
  <c r="AB1650" i="2"/>
  <c r="AB1649" i="2" s="1"/>
  <c r="AB1648" i="2" s="1"/>
  <c r="AB1647" i="2" s="1"/>
  <c r="AA1650" i="2"/>
  <c r="AA1649" i="2" s="1"/>
  <c r="AA1648" i="2" s="1"/>
  <c r="AA1647" i="2" s="1"/>
  <c r="AD1649" i="2"/>
  <c r="AD1648" i="2" s="1"/>
  <c r="AD1647" i="2" s="1"/>
  <c r="AC1649" i="2"/>
  <c r="AC1648" i="2" s="1"/>
  <c r="AC1647" i="2" s="1"/>
  <c r="AD1643" i="2"/>
  <c r="AC1643" i="2"/>
  <c r="AB1643" i="2"/>
  <c r="AB1642" i="2" s="1"/>
  <c r="AB1641" i="2" s="1"/>
  <c r="AB1640" i="2" s="1"/>
  <c r="AA1643" i="2"/>
  <c r="AA1642" i="2" s="1"/>
  <c r="AA1641" i="2" s="1"/>
  <c r="AA1640" i="2" s="1"/>
  <c r="AD1642" i="2"/>
  <c r="AD1641" i="2" s="1"/>
  <c r="AD1640" i="2" s="1"/>
  <c r="AC1642" i="2"/>
  <c r="AC1641" i="2" s="1"/>
  <c r="AC1640" i="2" s="1"/>
  <c r="AD1638" i="2"/>
  <c r="AC1638" i="2"/>
  <c r="AB1638" i="2"/>
  <c r="AB1637" i="2" s="1"/>
  <c r="AB1636" i="2" s="1"/>
  <c r="AB1635" i="2" s="1"/>
  <c r="AA1638" i="2"/>
  <c r="AA1637" i="2" s="1"/>
  <c r="AA1636" i="2" s="1"/>
  <c r="AA1635" i="2" s="1"/>
  <c r="AD1637" i="2"/>
  <c r="AD1636" i="2" s="1"/>
  <c r="AD1635" i="2" s="1"/>
  <c r="AC1637" i="2"/>
  <c r="AC1636" i="2" s="1"/>
  <c r="AC1635" i="2" s="1"/>
  <c r="AC1634" i="2" s="1"/>
  <c r="AD1631" i="2"/>
  <c r="AC1631" i="2"/>
  <c r="AB1631" i="2"/>
  <c r="AB1630" i="2" s="1"/>
  <c r="AB1629" i="2" s="1"/>
  <c r="AB1628" i="2" s="1"/>
  <c r="AB1627" i="2" s="1"/>
  <c r="AA1631" i="2"/>
  <c r="AD1630" i="2"/>
  <c r="AD1629" i="2" s="1"/>
  <c r="AD1628" i="2" s="1"/>
  <c r="AD1627" i="2" s="1"/>
  <c r="AC1630" i="2"/>
  <c r="AC1629" i="2" s="1"/>
  <c r="AC1628" i="2" s="1"/>
  <c r="AC1627" i="2" s="1"/>
  <c r="AA1630" i="2"/>
  <c r="AA1629" i="2" s="1"/>
  <c r="AA1628" i="2" s="1"/>
  <c r="AA1627" i="2" s="1"/>
  <c r="AD1624" i="2"/>
  <c r="AC1624" i="2"/>
  <c r="AB1624" i="2"/>
  <c r="AA1624" i="2"/>
  <c r="AD1622" i="2"/>
  <c r="AC1622" i="2"/>
  <c r="AC1621" i="2" s="1"/>
  <c r="AB1622" i="2"/>
  <c r="AB1621" i="2" s="1"/>
  <c r="AA1622" i="2"/>
  <c r="AA1621" i="2" s="1"/>
  <c r="AD1621" i="2"/>
  <c r="AD1619" i="2"/>
  <c r="AC1619" i="2"/>
  <c r="AB1619" i="2"/>
  <c r="AA1619" i="2"/>
  <c r="AD1617" i="2"/>
  <c r="AC1617" i="2"/>
  <c r="AB1617" i="2"/>
  <c r="AA1617" i="2"/>
  <c r="AD1615" i="2"/>
  <c r="AC1615" i="2"/>
  <c r="AB1615" i="2"/>
  <c r="AB1614" i="2" s="1"/>
  <c r="AA1615" i="2"/>
  <c r="AA1614" i="2" s="1"/>
  <c r="AD1614" i="2"/>
  <c r="AC1614" i="2"/>
  <c r="AD1612" i="2"/>
  <c r="AC1612" i="2"/>
  <c r="AB1612" i="2"/>
  <c r="AA1612" i="2"/>
  <c r="AD1610" i="2"/>
  <c r="AC1610" i="2"/>
  <c r="AB1610" i="2"/>
  <c r="AA1610" i="2"/>
  <c r="AD1608" i="2"/>
  <c r="AC1608" i="2"/>
  <c r="AC1607" i="2" s="1"/>
  <c r="AB1608" i="2"/>
  <c r="AB1607" i="2" s="1"/>
  <c r="AA1608" i="2"/>
  <c r="AD1607" i="2"/>
  <c r="AA1607" i="2"/>
  <c r="AD1605" i="2"/>
  <c r="AC1605" i="2"/>
  <c r="AC1604" i="2" s="1"/>
  <c r="AB1605" i="2"/>
  <c r="AB1604" i="2" s="1"/>
  <c r="AA1605" i="2"/>
  <c r="AA1604" i="2" s="1"/>
  <c r="AD1604" i="2"/>
  <c r="AD1602" i="2"/>
  <c r="AC1602" i="2"/>
  <c r="AB1602" i="2"/>
  <c r="AB1601" i="2" s="1"/>
  <c r="AA1602" i="2"/>
  <c r="AA1601" i="2" s="1"/>
  <c r="AD1601" i="2"/>
  <c r="AC1601" i="2"/>
  <c r="AD1599" i="2"/>
  <c r="AC1599" i="2"/>
  <c r="AB1599" i="2"/>
  <c r="AA1599" i="2"/>
  <c r="AD1597" i="2"/>
  <c r="AC1597" i="2"/>
  <c r="AC1596" i="2" s="1"/>
  <c r="AB1597" i="2"/>
  <c r="AB1596" i="2" s="1"/>
  <c r="AA1597" i="2"/>
  <c r="AA1596" i="2" s="1"/>
  <c r="AD1596" i="2"/>
  <c r="AD1593" i="2"/>
  <c r="AC1593" i="2"/>
  <c r="AB1593" i="2"/>
  <c r="AA1593" i="2"/>
  <c r="AD1591" i="2"/>
  <c r="AC1591" i="2"/>
  <c r="AB1591" i="2"/>
  <c r="AA1591" i="2"/>
  <c r="AD1589" i="2"/>
  <c r="AC1589" i="2"/>
  <c r="AB1589" i="2"/>
  <c r="AB1588" i="2" s="1"/>
  <c r="AA1589" i="2"/>
  <c r="AA1588" i="2" s="1"/>
  <c r="AD1588" i="2"/>
  <c r="AC1588" i="2"/>
  <c r="AD1586" i="2"/>
  <c r="AC1586" i="2"/>
  <c r="AB1586" i="2"/>
  <c r="AA1586" i="2"/>
  <c r="AD1584" i="2"/>
  <c r="AC1584" i="2"/>
  <c r="AB1584" i="2"/>
  <c r="AA1584" i="2"/>
  <c r="AD1582" i="2"/>
  <c r="AD1581" i="2" s="1"/>
  <c r="AD1580" i="2" s="1"/>
  <c r="AC1582" i="2"/>
  <c r="AB1582" i="2"/>
  <c r="AA1582" i="2"/>
  <c r="AC1581" i="2"/>
  <c r="AC1580" i="2" s="1"/>
  <c r="AB1581" i="2"/>
  <c r="AA1581" i="2"/>
  <c r="AD1578" i="2"/>
  <c r="AC1578" i="2"/>
  <c r="AB1578" i="2"/>
  <c r="AA1578" i="2"/>
  <c r="AD1576" i="2"/>
  <c r="AC1576" i="2"/>
  <c r="AB1576" i="2"/>
  <c r="AA1576" i="2"/>
  <c r="AD1574" i="2"/>
  <c r="AD1573" i="2" s="1"/>
  <c r="AD1572" i="2" s="1"/>
  <c r="AC1574" i="2"/>
  <c r="AB1574" i="2"/>
  <c r="AA1574" i="2"/>
  <c r="AA1573" i="2" s="1"/>
  <c r="AA1572" i="2" s="1"/>
  <c r="AC1573" i="2"/>
  <c r="AC1572" i="2" s="1"/>
  <c r="AD1569" i="2"/>
  <c r="AC1569" i="2"/>
  <c r="AC1568" i="2" s="1"/>
  <c r="AC1567" i="2" s="1"/>
  <c r="AC1566" i="2" s="1"/>
  <c r="AB1569" i="2"/>
  <c r="AB1568" i="2" s="1"/>
  <c r="AB1567" i="2" s="1"/>
  <c r="AB1566" i="2" s="1"/>
  <c r="AA1569" i="2"/>
  <c r="AA1568" i="2" s="1"/>
  <c r="AA1567" i="2" s="1"/>
  <c r="AA1566" i="2" s="1"/>
  <c r="AD1568" i="2"/>
  <c r="AD1567" i="2" s="1"/>
  <c r="AD1566" i="2" s="1"/>
  <c r="AD1564" i="2"/>
  <c r="AC1564" i="2"/>
  <c r="AB1564" i="2"/>
  <c r="AA1564" i="2"/>
  <c r="AD1562" i="2"/>
  <c r="AC1562" i="2"/>
  <c r="AB1562" i="2"/>
  <c r="AB1561" i="2" s="1"/>
  <c r="AA1562" i="2"/>
  <c r="AA1561" i="2" s="1"/>
  <c r="AD1561" i="2"/>
  <c r="AC1561" i="2"/>
  <c r="AD1559" i="2"/>
  <c r="AC1559" i="2"/>
  <c r="AB1559" i="2"/>
  <c r="AA1559" i="2"/>
  <c r="AD1557" i="2"/>
  <c r="AC1557" i="2"/>
  <c r="AB1557" i="2"/>
  <c r="AA1557" i="2"/>
  <c r="AD1555" i="2"/>
  <c r="AC1555" i="2"/>
  <c r="AC1554" i="2" s="1"/>
  <c r="AB1555" i="2"/>
  <c r="AB1554" i="2" s="1"/>
  <c r="AA1555" i="2"/>
  <c r="AA1554" i="2" s="1"/>
  <c r="AD1554" i="2"/>
  <c r="AD1552" i="2"/>
  <c r="AC1552" i="2"/>
  <c r="AB1552" i="2"/>
  <c r="AA1552" i="2"/>
  <c r="AD1550" i="2"/>
  <c r="AC1550" i="2"/>
  <c r="AB1550" i="2"/>
  <c r="AA1550" i="2"/>
  <c r="AD1548" i="2"/>
  <c r="AC1548" i="2"/>
  <c r="AB1548" i="2"/>
  <c r="AA1548" i="2"/>
  <c r="AA1547" i="2" s="1"/>
  <c r="AD1547" i="2"/>
  <c r="AC1547" i="2"/>
  <c r="AB1547" i="2"/>
  <c r="AD1545" i="2"/>
  <c r="AC1545" i="2"/>
  <c r="AB1545" i="2"/>
  <c r="AB1544" i="2" s="1"/>
  <c r="AA1545" i="2"/>
  <c r="AA1544" i="2" s="1"/>
  <c r="AD1544" i="2"/>
  <c r="AC1544" i="2"/>
  <c r="AD1542" i="2"/>
  <c r="AC1542" i="2"/>
  <c r="AB1542" i="2"/>
  <c r="AB1541" i="2" s="1"/>
  <c r="AA1542" i="2"/>
  <c r="AA1541" i="2" s="1"/>
  <c r="AD1541" i="2"/>
  <c r="AC1541" i="2"/>
  <c r="AD1539" i="2"/>
  <c r="AC1539" i="2"/>
  <c r="AB1539" i="2"/>
  <c r="AA1539" i="2"/>
  <c r="AD1537" i="2"/>
  <c r="AC1537" i="2"/>
  <c r="AC1536" i="2" s="1"/>
  <c r="AB1537" i="2"/>
  <c r="AB1536" i="2" s="1"/>
  <c r="AA1537" i="2"/>
  <c r="AA1536" i="2" s="1"/>
  <c r="AD1536" i="2"/>
  <c r="AD1534" i="2"/>
  <c r="AC1534" i="2"/>
  <c r="AB1534" i="2"/>
  <c r="AB1533" i="2" s="1"/>
  <c r="AA1534" i="2"/>
  <c r="AA1533" i="2" s="1"/>
  <c r="AD1533" i="2"/>
  <c r="AC1533" i="2"/>
  <c r="AD1531" i="2"/>
  <c r="AC1531" i="2"/>
  <c r="AB1531" i="2"/>
  <c r="AA1531" i="2"/>
  <c r="AD1529" i="2"/>
  <c r="AC1529" i="2"/>
  <c r="AC1528" i="2" s="1"/>
  <c r="AB1529" i="2"/>
  <c r="AB1528" i="2" s="1"/>
  <c r="AA1529" i="2"/>
  <c r="AA1528" i="2" s="1"/>
  <c r="AD1528" i="2"/>
  <c r="AD1526" i="2"/>
  <c r="AC1526" i="2"/>
  <c r="AB1526" i="2"/>
  <c r="AA1526" i="2"/>
  <c r="AD1524" i="2"/>
  <c r="AC1524" i="2"/>
  <c r="AB1524" i="2"/>
  <c r="AA1524" i="2"/>
  <c r="AD1522" i="2"/>
  <c r="AC1522" i="2"/>
  <c r="AB1522" i="2"/>
  <c r="AB1521" i="2" s="1"/>
  <c r="AA1522" i="2"/>
  <c r="AA1521" i="2" s="1"/>
  <c r="AD1521" i="2"/>
  <c r="AD1513" i="2" s="1"/>
  <c r="AC1521" i="2"/>
  <c r="AD1519" i="2"/>
  <c r="AC1519" i="2"/>
  <c r="AB1519" i="2"/>
  <c r="AA1519" i="2"/>
  <c r="AD1517" i="2"/>
  <c r="AC1517" i="2"/>
  <c r="AB1517" i="2"/>
  <c r="AA1517" i="2"/>
  <c r="AD1515" i="2"/>
  <c r="AC1515" i="2"/>
  <c r="AC1514" i="2" s="1"/>
  <c r="AC1513" i="2" s="1"/>
  <c r="AB1515" i="2"/>
  <c r="AA1515" i="2"/>
  <c r="AD1514" i="2"/>
  <c r="AB1514" i="2"/>
  <c r="AA1514" i="2"/>
  <c r="AD1511" i="2"/>
  <c r="AC1511" i="2"/>
  <c r="AB1511" i="2"/>
  <c r="AA1511" i="2"/>
  <c r="AD1509" i="2"/>
  <c r="AC1509" i="2"/>
  <c r="AB1509" i="2"/>
  <c r="AA1509" i="2"/>
  <c r="AD1507" i="2"/>
  <c r="AC1507" i="2"/>
  <c r="AB1507" i="2"/>
  <c r="AB1506" i="2" s="1"/>
  <c r="AB1505" i="2" s="1"/>
  <c r="AA1507" i="2"/>
  <c r="AA1506" i="2" s="1"/>
  <c r="AA1505" i="2" s="1"/>
  <c r="AD1506" i="2"/>
  <c r="AD1505" i="2" s="1"/>
  <c r="AC1506" i="2"/>
  <c r="AC1505" i="2" s="1"/>
  <c r="AD1502" i="2"/>
  <c r="AC1502" i="2"/>
  <c r="AB1502" i="2"/>
  <c r="AB1501" i="2" s="1"/>
  <c r="AB1500" i="2" s="1"/>
  <c r="AB1499" i="2" s="1"/>
  <c r="AA1502" i="2"/>
  <c r="AA1501" i="2" s="1"/>
  <c r="AA1500" i="2" s="1"/>
  <c r="AA1499" i="2" s="1"/>
  <c r="AD1501" i="2"/>
  <c r="AC1501" i="2"/>
  <c r="AC1500" i="2" s="1"/>
  <c r="AC1499" i="2" s="1"/>
  <c r="AD1500" i="2"/>
  <c r="AD1499" i="2" s="1"/>
  <c r="AD1497" i="2"/>
  <c r="AC1497" i="2"/>
  <c r="AB1497" i="2"/>
  <c r="AB1496" i="2" s="1"/>
  <c r="AB1495" i="2" s="1"/>
  <c r="AB1494" i="2" s="1"/>
  <c r="AA1497" i="2"/>
  <c r="AA1496" i="2" s="1"/>
  <c r="AA1495" i="2" s="1"/>
  <c r="AA1494" i="2" s="1"/>
  <c r="AD1496" i="2"/>
  <c r="AD1495" i="2" s="1"/>
  <c r="AD1494" i="2" s="1"/>
  <c r="AC1496" i="2"/>
  <c r="AC1495" i="2"/>
  <c r="AC1494" i="2" s="1"/>
  <c r="AD1490" i="2"/>
  <c r="AC1490" i="2"/>
  <c r="AB1490" i="2"/>
  <c r="AB1489" i="2" s="1"/>
  <c r="AA1490" i="2"/>
  <c r="AA1489" i="2" s="1"/>
  <c r="AD1489" i="2"/>
  <c r="AC1489" i="2"/>
  <c r="AD1487" i="2"/>
  <c r="AC1487" i="2"/>
  <c r="AB1487" i="2"/>
  <c r="AB1486" i="2" s="1"/>
  <c r="AA1487" i="2"/>
  <c r="AA1486" i="2" s="1"/>
  <c r="AD1486" i="2"/>
  <c r="AC1486" i="2"/>
  <c r="AD1484" i="2"/>
  <c r="AC1484" i="2"/>
  <c r="AB1484" i="2"/>
  <c r="AB1483" i="2" s="1"/>
  <c r="AA1484" i="2"/>
  <c r="AA1483" i="2" s="1"/>
  <c r="AD1483" i="2"/>
  <c r="AC1483" i="2"/>
  <c r="AD1481" i="2"/>
  <c r="AC1481" i="2"/>
  <c r="AB1481" i="2"/>
  <c r="AB1480" i="2" s="1"/>
  <c r="AA1481" i="2"/>
  <c r="AA1480" i="2" s="1"/>
  <c r="AD1480" i="2"/>
  <c r="AC1480" i="2"/>
  <c r="AD1477" i="2"/>
  <c r="AC1477" i="2"/>
  <c r="AB1477" i="2"/>
  <c r="AB1476" i="2" s="1"/>
  <c r="AB1475" i="2" s="1"/>
  <c r="AA1477" i="2"/>
  <c r="AA1476" i="2" s="1"/>
  <c r="AA1475" i="2" s="1"/>
  <c r="AD1476" i="2"/>
  <c r="AD1475" i="2" s="1"/>
  <c r="AC1476" i="2"/>
  <c r="AC1475" i="2" s="1"/>
  <c r="AD1472" i="2"/>
  <c r="AC1472" i="2"/>
  <c r="AB1472" i="2"/>
  <c r="AB1471" i="2" s="1"/>
  <c r="AA1472" i="2"/>
  <c r="AA1471" i="2" s="1"/>
  <c r="AD1471" i="2"/>
  <c r="AC1471" i="2"/>
  <c r="AD1469" i="2"/>
  <c r="AC1469" i="2"/>
  <c r="AB1469" i="2"/>
  <c r="AB1468" i="2" s="1"/>
  <c r="AA1469" i="2"/>
  <c r="AA1468" i="2" s="1"/>
  <c r="AD1468" i="2"/>
  <c r="AC1468" i="2"/>
  <c r="AD1466" i="2"/>
  <c r="AC1466" i="2"/>
  <c r="AB1466" i="2"/>
  <c r="AB1465" i="2" s="1"/>
  <c r="AA1466" i="2"/>
  <c r="AA1465" i="2" s="1"/>
  <c r="AD1465" i="2"/>
  <c r="AC1465" i="2"/>
  <c r="AD1463" i="2"/>
  <c r="AC1463" i="2"/>
  <c r="AB1463" i="2"/>
  <c r="AB1462" i="2" s="1"/>
  <c r="AA1463" i="2"/>
  <c r="AA1462" i="2" s="1"/>
  <c r="AD1462" i="2"/>
  <c r="AC1462" i="2"/>
  <c r="AD1460" i="2"/>
  <c r="AC1460" i="2"/>
  <c r="AB1460" i="2"/>
  <c r="AB1459" i="2" s="1"/>
  <c r="AA1460" i="2"/>
  <c r="AA1459" i="2" s="1"/>
  <c r="AD1459" i="2"/>
  <c r="AC1459" i="2"/>
  <c r="AD1457" i="2"/>
  <c r="AC1457" i="2"/>
  <c r="AB1457" i="2"/>
  <c r="AB1456" i="2" s="1"/>
  <c r="AB1455" i="2" s="1"/>
  <c r="AA1457" i="2"/>
  <c r="AA1456" i="2" s="1"/>
  <c r="AA1455" i="2" s="1"/>
  <c r="AD1456" i="2"/>
  <c r="AD1455" i="2" s="1"/>
  <c r="AC1456" i="2"/>
  <c r="AC1455" i="2" s="1"/>
  <c r="AC1454" i="2" s="1"/>
  <c r="AD1450" i="2"/>
  <c r="AC1450" i="2"/>
  <c r="AB1450" i="2"/>
  <c r="AA1450" i="2"/>
  <c r="AD1449" i="2"/>
  <c r="AC1449" i="2"/>
  <c r="AB1449" i="2"/>
  <c r="AA1449" i="2"/>
  <c r="AD1447" i="2"/>
  <c r="AC1447" i="2"/>
  <c r="AB1447" i="2"/>
  <c r="AA1447" i="2"/>
  <c r="AD1445" i="2"/>
  <c r="AC1445" i="2"/>
  <c r="AB1445" i="2"/>
  <c r="AA1445" i="2"/>
  <c r="AD1443" i="2"/>
  <c r="AC1443" i="2"/>
  <c r="AB1443" i="2"/>
  <c r="AA1443" i="2"/>
  <c r="AD1442" i="2"/>
  <c r="AC1442" i="2"/>
  <c r="AB1442" i="2"/>
  <c r="AB1441" i="2" s="1"/>
  <c r="AB1440" i="2" s="1"/>
  <c r="AB1439" i="2" s="1"/>
  <c r="AB1437" i="2" s="1"/>
  <c r="AA1442" i="2"/>
  <c r="AA1441" i="2" s="1"/>
  <c r="AA1440" i="2" s="1"/>
  <c r="AA1439" i="2" s="1"/>
  <c r="AA1437" i="2" s="1"/>
  <c r="AD1441" i="2"/>
  <c r="AD1440" i="2" s="1"/>
  <c r="AD1439" i="2" s="1"/>
  <c r="AD1437" i="2" s="1"/>
  <c r="AC1441" i="2"/>
  <c r="AC1440" i="2" s="1"/>
  <c r="AC1439" i="2" s="1"/>
  <c r="AC1437" i="2" s="1"/>
  <c r="AD1434" i="2"/>
  <c r="AD1433" i="2" s="1"/>
  <c r="AD1432" i="2" s="1"/>
  <c r="AD1431" i="2" s="1"/>
  <c r="AD1430" i="2" s="1"/>
  <c r="AC1434" i="2"/>
  <c r="AB1434" i="2"/>
  <c r="AB1433" i="2" s="1"/>
  <c r="AB1432" i="2" s="1"/>
  <c r="AB1431" i="2" s="1"/>
  <c r="AB1430" i="2" s="1"/>
  <c r="AA1434" i="2"/>
  <c r="AA1433" i="2" s="1"/>
  <c r="AA1432" i="2" s="1"/>
  <c r="AA1431" i="2" s="1"/>
  <c r="AA1430" i="2" s="1"/>
  <c r="AC1433" i="2"/>
  <c r="AC1432" i="2" s="1"/>
  <c r="AC1431" i="2" s="1"/>
  <c r="AC1430" i="2" s="1"/>
  <c r="AH1427" i="2"/>
  <c r="AG1427" i="2"/>
  <c r="AF1427" i="2"/>
  <c r="AF1426" i="2" s="1"/>
  <c r="AE1427" i="2"/>
  <c r="AE1426" i="2" s="1"/>
  <c r="AD1427" i="2"/>
  <c r="AD1426" i="2" s="1"/>
  <c r="AC1427" i="2"/>
  <c r="AC1426" i="2" s="1"/>
  <c r="AB1427" i="2"/>
  <c r="AA1427" i="2"/>
  <c r="AH1426" i="2"/>
  <c r="AG1426" i="2"/>
  <c r="AB1426" i="2"/>
  <c r="AA1426" i="2"/>
  <c r="AH1424" i="2"/>
  <c r="AG1424" i="2"/>
  <c r="AF1424" i="2"/>
  <c r="AE1424" i="2"/>
  <c r="AD1424" i="2"/>
  <c r="AC1424" i="2"/>
  <c r="AB1424" i="2"/>
  <c r="AA1424" i="2"/>
  <c r="AH1423" i="2"/>
  <c r="AG1423" i="2"/>
  <c r="AF1423" i="2"/>
  <c r="AE1423" i="2"/>
  <c r="AD1423" i="2"/>
  <c r="AC1423" i="2"/>
  <c r="AB1423" i="2"/>
  <c r="AA1423" i="2"/>
  <c r="AH1421" i="2"/>
  <c r="AG1421" i="2"/>
  <c r="AF1421" i="2"/>
  <c r="AE1421" i="2"/>
  <c r="AD1421" i="2"/>
  <c r="AC1421" i="2"/>
  <c r="AB1421" i="2"/>
  <c r="AB1420" i="2" s="1"/>
  <c r="AA1421" i="2"/>
  <c r="AA1420" i="2" s="1"/>
  <c r="AH1420" i="2"/>
  <c r="AG1420" i="2"/>
  <c r="AF1420" i="2"/>
  <c r="AE1420" i="2"/>
  <c r="AD1420" i="2"/>
  <c r="AC1420" i="2"/>
  <c r="AH1418" i="2"/>
  <c r="AH1417" i="2" s="1"/>
  <c r="AG1418" i="2"/>
  <c r="AG1417" i="2" s="1"/>
  <c r="AF1418" i="2"/>
  <c r="AF1417" i="2" s="1"/>
  <c r="AE1418" i="2"/>
  <c r="AE1417" i="2" s="1"/>
  <c r="AD1418" i="2"/>
  <c r="AD1417" i="2" s="1"/>
  <c r="AC1418" i="2"/>
  <c r="AC1417" i="2" s="1"/>
  <c r="AB1418" i="2"/>
  <c r="AB1417" i="2" s="1"/>
  <c r="AA1418" i="2"/>
  <c r="AA1417" i="2" s="1"/>
  <c r="AH1415" i="2"/>
  <c r="AG1415" i="2"/>
  <c r="AF1415" i="2"/>
  <c r="AE1415" i="2"/>
  <c r="AD1415" i="2"/>
  <c r="AC1415" i="2"/>
  <c r="AB1415" i="2"/>
  <c r="AA1415" i="2"/>
  <c r="AH1414" i="2"/>
  <c r="AG1414" i="2"/>
  <c r="AF1414" i="2"/>
  <c r="AE1414" i="2"/>
  <c r="AD1414" i="2"/>
  <c r="AC1414" i="2"/>
  <c r="AB1414" i="2"/>
  <c r="AA1414" i="2"/>
  <c r="AH1412" i="2"/>
  <c r="AG1412" i="2"/>
  <c r="AF1412" i="2"/>
  <c r="AE1412" i="2"/>
  <c r="AD1412" i="2"/>
  <c r="AC1412" i="2"/>
  <c r="AB1412" i="2"/>
  <c r="AA1412" i="2"/>
  <c r="AH1411" i="2"/>
  <c r="AG1411" i="2"/>
  <c r="AF1411" i="2"/>
  <c r="AE1411" i="2"/>
  <c r="AD1411" i="2"/>
  <c r="AC1411" i="2"/>
  <c r="AB1411" i="2"/>
  <c r="AA1411" i="2"/>
  <c r="AH1409" i="2"/>
  <c r="AG1409" i="2"/>
  <c r="AF1409" i="2"/>
  <c r="AF1408" i="2" s="1"/>
  <c r="AE1409" i="2"/>
  <c r="AE1408" i="2" s="1"/>
  <c r="AD1409" i="2"/>
  <c r="AD1408" i="2" s="1"/>
  <c r="AC1409" i="2"/>
  <c r="AB1409" i="2"/>
  <c r="AA1409" i="2"/>
  <c r="AA1408" i="2" s="1"/>
  <c r="AH1408" i="2"/>
  <c r="AG1408" i="2"/>
  <c r="AC1408" i="2"/>
  <c r="AB1408" i="2"/>
  <c r="AH1406" i="2"/>
  <c r="AG1406" i="2"/>
  <c r="AF1406" i="2"/>
  <c r="AE1406" i="2"/>
  <c r="AD1406" i="2"/>
  <c r="AC1406" i="2"/>
  <c r="AB1406" i="2"/>
  <c r="AB1405" i="2" s="1"/>
  <c r="AA1406" i="2"/>
  <c r="AA1405" i="2" s="1"/>
  <c r="AH1405" i="2"/>
  <c r="AG1405" i="2"/>
  <c r="AF1405" i="2"/>
  <c r="AE1405" i="2"/>
  <c r="AD1405" i="2"/>
  <c r="AC1405" i="2"/>
  <c r="AH1403" i="2"/>
  <c r="AH1402" i="2" s="1"/>
  <c r="AG1403" i="2"/>
  <c r="AF1403" i="2"/>
  <c r="AF1402" i="2" s="1"/>
  <c r="AE1403" i="2"/>
  <c r="AE1402" i="2" s="1"/>
  <c r="AD1403" i="2"/>
  <c r="AD1402" i="2" s="1"/>
  <c r="AC1403" i="2"/>
  <c r="AB1403" i="2"/>
  <c r="AB1402" i="2" s="1"/>
  <c r="AA1403" i="2"/>
  <c r="AA1402" i="2" s="1"/>
  <c r="AG1402" i="2"/>
  <c r="AC1402" i="2"/>
  <c r="AH1400" i="2"/>
  <c r="AG1400" i="2"/>
  <c r="AF1400" i="2"/>
  <c r="AE1400" i="2"/>
  <c r="AD1400" i="2"/>
  <c r="AC1400" i="2"/>
  <c r="AB1400" i="2"/>
  <c r="AA1400" i="2"/>
  <c r="AH1399" i="2"/>
  <c r="AG1399" i="2"/>
  <c r="AF1399" i="2"/>
  <c r="AE1399" i="2"/>
  <c r="AD1399" i="2"/>
  <c r="AC1399" i="2"/>
  <c r="AB1399" i="2"/>
  <c r="AA1399" i="2"/>
  <c r="AH1393" i="2"/>
  <c r="AG1393" i="2"/>
  <c r="AF1393" i="2"/>
  <c r="AE1393" i="2"/>
  <c r="AD1393" i="2"/>
  <c r="AC1393" i="2"/>
  <c r="AB1393" i="2"/>
  <c r="AB1392" i="2" s="1"/>
  <c r="AA1393" i="2"/>
  <c r="AA1392" i="2" s="1"/>
  <c r="AH1392" i="2"/>
  <c r="AG1392" i="2"/>
  <c r="AF1392" i="2"/>
  <c r="AE1392" i="2"/>
  <c r="AD1392" i="2"/>
  <c r="AC1392" i="2"/>
  <c r="AH1390" i="2"/>
  <c r="AG1390" i="2"/>
  <c r="AF1390" i="2"/>
  <c r="AF1389" i="2" s="1"/>
  <c r="AE1390" i="2"/>
  <c r="AE1389" i="2" s="1"/>
  <c r="AD1390" i="2"/>
  <c r="AD1389" i="2" s="1"/>
  <c r="AC1390" i="2"/>
  <c r="AC1389" i="2" s="1"/>
  <c r="AB1390" i="2"/>
  <c r="AA1390" i="2"/>
  <c r="AA1389" i="2" s="1"/>
  <c r="AH1389" i="2"/>
  <c r="AG1389" i="2"/>
  <c r="AB1389" i="2"/>
  <c r="AH1387" i="2"/>
  <c r="AG1387" i="2"/>
  <c r="AG1386" i="2" s="1"/>
  <c r="AF1387" i="2"/>
  <c r="AF1386" i="2" s="1"/>
  <c r="AE1387" i="2"/>
  <c r="AE1386" i="2" s="1"/>
  <c r="AD1387" i="2"/>
  <c r="AC1387" i="2"/>
  <c r="AB1387" i="2"/>
  <c r="AB1386" i="2" s="1"/>
  <c r="AA1387" i="2"/>
  <c r="AA1386" i="2" s="1"/>
  <c r="AH1386" i="2"/>
  <c r="AD1386" i="2"/>
  <c r="AC1386" i="2"/>
  <c r="AH1384" i="2"/>
  <c r="AG1384" i="2"/>
  <c r="AF1384" i="2"/>
  <c r="AE1384" i="2"/>
  <c r="AD1384" i="2"/>
  <c r="AC1384" i="2"/>
  <c r="AB1384" i="2"/>
  <c r="AA1384" i="2"/>
  <c r="AH1383" i="2"/>
  <c r="AG1383" i="2"/>
  <c r="AF1383" i="2"/>
  <c r="AE1383" i="2"/>
  <c r="AD1383" i="2"/>
  <c r="AC1383" i="2"/>
  <c r="AB1383" i="2"/>
  <c r="AA1383" i="2"/>
  <c r="AH1381" i="2"/>
  <c r="AG1381" i="2"/>
  <c r="AG1380" i="2" s="1"/>
  <c r="AF1381" i="2"/>
  <c r="AE1381" i="2"/>
  <c r="AE1380" i="2" s="1"/>
  <c r="AD1381" i="2"/>
  <c r="AD1380" i="2" s="1"/>
  <c r="AC1381" i="2"/>
  <c r="AB1381" i="2"/>
  <c r="AA1381" i="2"/>
  <c r="AA1380" i="2" s="1"/>
  <c r="AH1380" i="2"/>
  <c r="AF1380" i="2"/>
  <c r="AC1380" i="2"/>
  <c r="AB1380" i="2"/>
  <c r="AH1378" i="2"/>
  <c r="AG1378" i="2"/>
  <c r="AF1378" i="2"/>
  <c r="AE1378" i="2"/>
  <c r="AD1378" i="2"/>
  <c r="AC1378" i="2"/>
  <c r="AB1378" i="2"/>
  <c r="AB1377" i="2" s="1"/>
  <c r="AA1378" i="2"/>
  <c r="AA1377" i="2" s="1"/>
  <c r="AH1377" i="2"/>
  <c r="AG1377" i="2"/>
  <c r="AF1377" i="2"/>
  <c r="AE1377" i="2"/>
  <c r="AD1377" i="2"/>
  <c r="AC1377" i="2"/>
  <c r="AH1375" i="2"/>
  <c r="AG1375" i="2"/>
  <c r="AF1375" i="2"/>
  <c r="AF1374" i="2" s="1"/>
  <c r="AE1375" i="2"/>
  <c r="AE1374" i="2" s="1"/>
  <c r="AD1375" i="2"/>
  <c r="AD1374" i="2" s="1"/>
  <c r="AC1375" i="2"/>
  <c r="AC1374" i="2" s="1"/>
  <c r="AB1375" i="2"/>
  <c r="AB1374" i="2" s="1"/>
  <c r="AA1375" i="2"/>
  <c r="AA1374" i="2" s="1"/>
  <c r="AH1374" i="2"/>
  <c r="AG1374" i="2"/>
  <c r="AH1372" i="2"/>
  <c r="AG1372" i="2"/>
  <c r="AF1372" i="2"/>
  <c r="AE1372" i="2"/>
  <c r="AD1372" i="2"/>
  <c r="AC1372" i="2"/>
  <c r="AB1372" i="2"/>
  <c r="AA1372" i="2"/>
  <c r="AH1371" i="2"/>
  <c r="AG1371" i="2"/>
  <c r="AF1371" i="2"/>
  <c r="AE1371" i="2"/>
  <c r="AD1371" i="2"/>
  <c r="AC1371" i="2"/>
  <c r="AB1371" i="2"/>
  <c r="AA1371" i="2"/>
  <c r="AH1369" i="2"/>
  <c r="AG1369" i="2"/>
  <c r="AF1369" i="2"/>
  <c r="AE1369" i="2"/>
  <c r="AD1369" i="2"/>
  <c r="AC1369" i="2"/>
  <c r="AB1369" i="2"/>
  <c r="AA1369" i="2"/>
  <c r="AH1368" i="2"/>
  <c r="AG1368" i="2"/>
  <c r="AF1368" i="2"/>
  <c r="AE1368" i="2"/>
  <c r="AD1368" i="2"/>
  <c r="AC1368" i="2"/>
  <c r="AB1368" i="2"/>
  <c r="AA1368" i="2"/>
  <c r="AH1366" i="2"/>
  <c r="AG1366" i="2"/>
  <c r="AF1366" i="2"/>
  <c r="AE1366" i="2"/>
  <c r="AD1366" i="2"/>
  <c r="AD1365" i="2" s="1"/>
  <c r="AC1366" i="2"/>
  <c r="AC1365" i="2" s="1"/>
  <c r="AB1366" i="2"/>
  <c r="AB1365" i="2" s="1"/>
  <c r="AA1366" i="2"/>
  <c r="AA1365" i="2" s="1"/>
  <c r="AH1365" i="2"/>
  <c r="AG1365" i="2"/>
  <c r="AF1365" i="2"/>
  <c r="AE1365" i="2"/>
  <c r="AH1363" i="2"/>
  <c r="AG1363" i="2"/>
  <c r="AF1363" i="2"/>
  <c r="AF1362" i="2" s="1"/>
  <c r="AE1363" i="2"/>
  <c r="AE1362" i="2" s="1"/>
  <c r="AD1363" i="2"/>
  <c r="AD1362" i="2" s="1"/>
  <c r="AC1363" i="2"/>
  <c r="AC1362" i="2" s="1"/>
  <c r="AB1363" i="2"/>
  <c r="AB1362" i="2" s="1"/>
  <c r="AA1363" i="2"/>
  <c r="AA1362" i="2" s="1"/>
  <c r="AH1362" i="2"/>
  <c r="AG1362" i="2"/>
  <c r="AH1360" i="2"/>
  <c r="AG1360" i="2"/>
  <c r="AF1360" i="2"/>
  <c r="AE1360" i="2"/>
  <c r="AD1360" i="2"/>
  <c r="AC1360" i="2"/>
  <c r="AB1360" i="2"/>
  <c r="AA1360" i="2"/>
  <c r="AH1359" i="2"/>
  <c r="AG1359" i="2"/>
  <c r="AF1359" i="2"/>
  <c r="AE1359" i="2"/>
  <c r="AD1359" i="2"/>
  <c r="AC1359" i="2"/>
  <c r="AB1359" i="2"/>
  <c r="AA1359" i="2"/>
  <c r="AH1357" i="2"/>
  <c r="AG1357" i="2"/>
  <c r="AF1357" i="2"/>
  <c r="AE1357" i="2"/>
  <c r="AD1357" i="2"/>
  <c r="AC1357" i="2"/>
  <c r="AB1357" i="2"/>
  <c r="AA1357" i="2"/>
  <c r="AH1356" i="2"/>
  <c r="AG1356" i="2"/>
  <c r="AF1356" i="2"/>
  <c r="AE1356" i="2"/>
  <c r="AD1356" i="2"/>
  <c r="AC1356" i="2"/>
  <c r="AB1356" i="2"/>
  <c r="AA1356" i="2"/>
  <c r="AH1354" i="2"/>
  <c r="AG1354" i="2"/>
  <c r="AF1354" i="2"/>
  <c r="AF1353" i="2" s="1"/>
  <c r="AE1354" i="2"/>
  <c r="AE1353" i="2" s="1"/>
  <c r="AD1354" i="2"/>
  <c r="AC1354" i="2"/>
  <c r="AC1353" i="2" s="1"/>
  <c r="AB1354" i="2"/>
  <c r="AB1353" i="2" s="1"/>
  <c r="AA1354" i="2"/>
  <c r="AA1353" i="2" s="1"/>
  <c r="AH1353" i="2"/>
  <c r="AG1353" i="2"/>
  <c r="AD1353" i="2"/>
  <c r="AH1351" i="2"/>
  <c r="AG1351" i="2"/>
  <c r="AF1351" i="2"/>
  <c r="AE1351" i="2"/>
  <c r="AE1350" i="2" s="1"/>
  <c r="AD1351" i="2"/>
  <c r="AD1350" i="2" s="1"/>
  <c r="AC1351" i="2"/>
  <c r="AC1350" i="2" s="1"/>
  <c r="AB1351" i="2"/>
  <c r="AB1350" i="2" s="1"/>
  <c r="AA1351" i="2"/>
  <c r="AA1350" i="2" s="1"/>
  <c r="AH1350" i="2"/>
  <c r="AG1350" i="2"/>
  <c r="AF1350" i="2"/>
  <c r="AH1348" i="2"/>
  <c r="AG1348" i="2"/>
  <c r="AF1348" i="2"/>
  <c r="AF1347" i="2" s="1"/>
  <c r="AE1348" i="2"/>
  <c r="AE1347" i="2" s="1"/>
  <c r="AD1348" i="2"/>
  <c r="AD1347" i="2" s="1"/>
  <c r="AC1348" i="2"/>
  <c r="AC1347" i="2" s="1"/>
  <c r="AB1348" i="2"/>
  <c r="AB1347" i="2" s="1"/>
  <c r="AA1348" i="2"/>
  <c r="AH1347" i="2"/>
  <c r="AG1347" i="2"/>
  <c r="AA1347" i="2"/>
  <c r="AH1345" i="2"/>
  <c r="AG1345" i="2"/>
  <c r="AF1345" i="2"/>
  <c r="AE1345" i="2"/>
  <c r="AD1345" i="2"/>
  <c r="AC1345" i="2"/>
  <c r="AB1345" i="2"/>
  <c r="AA1345" i="2"/>
  <c r="AA1344" i="2" s="1"/>
  <c r="AH1344" i="2"/>
  <c r="AG1344" i="2"/>
  <c r="AF1344" i="2"/>
  <c r="AE1344" i="2"/>
  <c r="AD1344" i="2"/>
  <c r="AC1344" i="2"/>
  <c r="AB1344" i="2"/>
  <c r="AH1342" i="2"/>
  <c r="AG1342" i="2"/>
  <c r="AF1342" i="2"/>
  <c r="AE1342" i="2"/>
  <c r="AD1342" i="2"/>
  <c r="AC1342" i="2"/>
  <c r="AB1342" i="2"/>
  <c r="AB1341" i="2" s="1"/>
  <c r="AA1342" i="2"/>
  <c r="AA1341" i="2" s="1"/>
  <c r="AH1341" i="2"/>
  <c r="AG1341" i="2"/>
  <c r="AF1341" i="2"/>
  <c r="AE1341" i="2"/>
  <c r="AD1341" i="2"/>
  <c r="AC1341" i="2"/>
  <c r="AH1339" i="2"/>
  <c r="AG1339" i="2"/>
  <c r="AF1339" i="2"/>
  <c r="AF1338" i="2" s="1"/>
  <c r="AE1339" i="2"/>
  <c r="AE1338" i="2" s="1"/>
  <c r="AD1339" i="2"/>
  <c r="AD1338" i="2" s="1"/>
  <c r="AC1339" i="2"/>
  <c r="AC1338" i="2" s="1"/>
  <c r="AB1339" i="2"/>
  <c r="AB1338" i="2" s="1"/>
  <c r="AA1339" i="2"/>
  <c r="AA1338" i="2" s="1"/>
  <c r="AH1338" i="2"/>
  <c r="AG1338" i="2"/>
  <c r="AH1336" i="2"/>
  <c r="AG1336" i="2"/>
  <c r="AF1336" i="2"/>
  <c r="AE1336" i="2"/>
  <c r="AD1336" i="2"/>
  <c r="AC1336" i="2"/>
  <c r="AB1336" i="2"/>
  <c r="AA1336" i="2"/>
  <c r="AH1335" i="2"/>
  <c r="AG1335" i="2"/>
  <c r="AF1335" i="2"/>
  <c r="AE1335" i="2"/>
  <c r="AD1335" i="2"/>
  <c r="AC1335" i="2"/>
  <c r="AB1335" i="2"/>
  <c r="AA1335" i="2"/>
  <c r="AH1333" i="2"/>
  <c r="AG1333" i="2"/>
  <c r="AF1333" i="2"/>
  <c r="AE1333" i="2"/>
  <c r="AD1333" i="2"/>
  <c r="AC1333" i="2"/>
  <c r="AB1333" i="2"/>
  <c r="AB1332" i="2" s="1"/>
  <c r="AA1333" i="2"/>
  <c r="AA1332" i="2" s="1"/>
  <c r="AH1332" i="2"/>
  <c r="AG1332" i="2"/>
  <c r="AF1332" i="2"/>
  <c r="AE1332" i="2"/>
  <c r="AD1332" i="2"/>
  <c r="AC1332" i="2"/>
  <c r="AH1330" i="2"/>
  <c r="AG1330" i="2"/>
  <c r="AF1330" i="2"/>
  <c r="AF1329" i="2" s="1"/>
  <c r="AE1330" i="2"/>
  <c r="AE1329" i="2" s="1"/>
  <c r="AD1330" i="2"/>
  <c r="AC1330" i="2"/>
  <c r="AB1330" i="2"/>
  <c r="AB1329" i="2" s="1"/>
  <c r="AA1330" i="2"/>
  <c r="AA1329" i="2" s="1"/>
  <c r="AH1329" i="2"/>
  <c r="AG1329" i="2"/>
  <c r="AD1329" i="2"/>
  <c r="AC1329" i="2"/>
  <c r="AH1327" i="2"/>
  <c r="AG1327" i="2"/>
  <c r="AF1327" i="2"/>
  <c r="AE1327" i="2"/>
  <c r="AD1327" i="2"/>
  <c r="AC1327" i="2"/>
  <c r="AB1327" i="2"/>
  <c r="AB1326" i="2" s="1"/>
  <c r="AA1327" i="2"/>
  <c r="AH1326" i="2"/>
  <c r="AG1326" i="2"/>
  <c r="AF1326" i="2"/>
  <c r="AE1326" i="2"/>
  <c r="AD1326" i="2"/>
  <c r="AC1326" i="2"/>
  <c r="AA1326" i="2"/>
  <c r="AD1320" i="2"/>
  <c r="AC1320" i="2"/>
  <c r="AB1320" i="2"/>
  <c r="AA1320" i="2"/>
  <c r="AD1318" i="2"/>
  <c r="AC1318" i="2"/>
  <c r="AB1318" i="2"/>
  <c r="AB1317" i="2" s="1"/>
  <c r="AB1316" i="2" s="1"/>
  <c r="AB1315" i="2" s="1"/>
  <c r="AA1318" i="2"/>
  <c r="AA1317" i="2" s="1"/>
  <c r="AA1316" i="2" s="1"/>
  <c r="AA1315" i="2" s="1"/>
  <c r="AD1317" i="2"/>
  <c r="AD1316" i="2" s="1"/>
  <c r="AD1315" i="2" s="1"/>
  <c r="AC1317" i="2"/>
  <c r="AC1316" i="2" s="1"/>
  <c r="AC1315" i="2" s="1"/>
  <c r="AD1313" i="2"/>
  <c r="AC1313" i="2"/>
  <c r="AB1313" i="2"/>
  <c r="AA1313" i="2"/>
  <c r="AD1311" i="2"/>
  <c r="AC1311" i="2"/>
  <c r="AC1310" i="2" s="1"/>
  <c r="AC1309" i="2" s="1"/>
  <c r="AC1308" i="2" s="1"/>
  <c r="AB1311" i="2"/>
  <c r="AB1310" i="2" s="1"/>
  <c r="AB1309" i="2" s="1"/>
  <c r="AB1308" i="2" s="1"/>
  <c r="AA1311" i="2"/>
  <c r="AA1310" i="2" s="1"/>
  <c r="AA1309" i="2" s="1"/>
  <c r="AA1308" i="2" s="1"/>
  <c r="AD1310" i="2"/>
  <c r="AD1309" i="2" s="1"/>
  <c r="AD1308" i="2" s="1"/>
  <c r="AD1297" i="2"/>
  <c r="AC1297" i="2"/>
  <c r="AB1297" i="2"/>
  <c r="AA1297" i="2"/>
  <c r="AA1296" i="2" s="1"/>
  <c r="AD1296" i="2"/>
  <c r="AC1296" i="2"/>
  <c r="AB1296" i="2"/>
  <c r="AD1294" i="2"/>
  <c r="AD1293" i="2" s="1"/>
  <c r="AC1294" i="2"/>
  <c r="AB1294" i="2"/>
  <c r="AB1293" i="2" s="1"/>
  <c r="AA1294" i="2"/>
  <c r="AA1293" i="2" s="1"/>
  <c r="AC1293" i="2"/>
  <c r="AD1291" i="2"/>
  <c r="AC1291" i="2"/>
  <c r="AC1290" i="2" s="1"/>
  <c r="AB1291" i="2"/>
  <c r="AB1290" i="2" s="1"/>
  <c r="AA1291" i="2"/>
  <c r="AA1290" i="2" s="1"/>
  <c r="AD1290" i="2"/>
  <c r="AD1288" i="2"/>
  <c r="AC1288" i="2"/>
  <c r="AB1288" i="2"/>
  <c r="AB1287" i="2" s="1"/>
  <c r="AA1288" i="2"/>
  <c r="AA1287" i="2" s="1"/>
  <c r="AD1287" i="2"/>
  <c r="AC1287" i="2"/>
  <c r="AD1285" i="2"/>
  <c r="AC1285" i="2"/>
  <c r="AB1285" i="2"/>
  <c r="AA1285" i="2"/>
  <c r="AD1284" i="2"/>
  <c r="AC1284" i="2"/>
  <c r="AB1284" i="2"/>
  <c r="AA1284" i="2"/>
  <c r="AD1282" i="2"/>
  <c r="AC1282" i="2"/>
  <c r="AB1282" i="2"/>
  <c r="AB1281" i="2" s="1"/>
  <c r="AB1280" i="2" s="1"/>
  <c r="AA1282" i="2"/>
  <c r="AD1281" i="2"/>
  <c r="AD1280" i="2" s="1"/>
  <c r="AC1281" i="2"/>
  <c r="AC1280" i="2" s="1"/>
  <c r="AA1281" i="2"/>
  <c r="AA1280" i="2" s="1"/>
  <c r="AD1278" i="2"/>
  <c r="AC1278" i="2"/>
  <c r="AB1278" i="2"/>
  <c r="AB1277" i="2" s="1"/>
  <c r="AB1276" i="2" s="1"/>
  <c r="AA1278" i="2"/>
  <c r="AA1277" i="2" s="1"/>
  <c r="AA1276" i="2" s="1"/>
  <c r="AD1277" i="2"/>
  <c r="AD1276" i="2" s="1"/>
  <c r="AC1277" i="2"/>
  <c r="AC1276" i="2" s="1"/>
  <c r="AD1270" i="2"/>
  <c r="AC1270" i="2"/>
  <c r="AB1270" i="2"/>
  <c r="AB1269" i="2" s="1"/>
  <c r="AA1270" i="2"/>
  <c r="AA1269" i="2" s="1"/>
  <c r="AD1269" i="2"/>
  <c r="AC1269" i="2"/>
  <c r="AD1267" i="2"/>
  <c r="AD1266" i="2" s="1"/>
  <c r="AD1265" i="2" s="1"/>
  <c r="AD1264" i="2" s="1"/>
  <c r="AD1263" i="2" s="1"/>
  <c r="AC1267" i="2"/>
  <c r="AB1267" i="2"/>
  <c r="AB1266" i="2" s="1"/>
  <c r="AB1265" i="2" s="1"/>
  <c r="AA1267" i="2"/>
  <c r="AA1266" i="2" s="1"/>
  <c r="AA1265" i="2" s="1"/>
  <c r="AA1264" i="2" s="1"/>
  <c r="AA1263" i="2" s="1"/>
  <c r="AC1266" i="2"/>
  <c r="AC1265" i="2" s="1"/>
  <c r="AD1260" i="2"/>
  <c r="AC1260" i="2"/>
  <c r="AB1260" i="2"/>
  <c r="AB1259" i="2" s="1"/>
  <c r="AB1258" i="2" s="1"/>
  <c r="AB1257" i="2" s="1"/>
  <c r="AB1256" i="2" s="1"/>
  <c r="AA1260" i="2"/>
  <c r="AD1259" i="2"/>
  <c r="AD1258" i="2" s="1"/>
  <c r="AD1257" i="2" s="1"/>
  <c r="AD1256" i="2" s="1"/>
  <c r="AC1259" i="2"/>
  <c r="AC1258" i="2" s="1"/>
  <c r="AC1257" i="2" s="1"/>
  <c r="AC1256" i="2" s="1"/>
  <c r="AA1259" i="2"/>
  <c r="AA1258" i="2" s="1"/>
  <c r="AA1257" i="2" s="1"/>
  <c r="AA1256" i="2" s="1"/>
  <c r="AD1253" i="2"/>
  <c r="AC1253" i="2"/>
  <c r="AB1253" i="2"/>
  <c r="AB1252" i="2" s="1"/>
  <c r="AB1251" i="2" s="1"/>
  <c r="AA1253" i="2"/>
  <c r="AA1252" i="2" s="1"/>
  <c r="AA1251" i="2" s="1"/>
  <c r="AD1252" i="2"/>
  <c r="AD1251" i="2" s="1"/>
  <c r="AC1252" i="2"/>
  <c r="AC1251" i="2" s="1"/>
  <c r="AD1249" i="2"/>
  <c r="AC1249" i="2"/>
  <c r="AC1248" i="2" s="1"/>
  <c r="AC1247" i="2" s="1"/>
  <c r="AB1249" i="2"/>
  <c r="AB1248" i="2" s="1"/>
  <c r="AB1247" i="2" s="1"/>
  <c r="AB1246" i="2" s="1"/>
  <c r="AA1249" i="2"/>
  <c r="AA1248" i="2" s="1"/>
  <c r="AA1247" i="2" s="1"/>
  <c r="AD1248" i="2"/>
  <c r="AD1247" i="2" s="1"/>
  <c r="AD1244" i="2"/>
  <c r="AC1244" i="2"/>
  <c r="AB1244" i="2"/>
  <c r="AB1243" i="2" s="1"/>
  <c r="AB1242" i="2" s="1"/>
  <c r="AB1241" i="2" s="1"/>
  <c r="AA1244" i="2"/>
  <c r="AA1243" i="2" s="1"/>
  <c r="AA1242" i="2" s="1"/>
  <c r="AA1241" i="2" s="1"/>
  <c r="AD1243" i="2"/>
  <c r="AD1242" i="2" s="1"/>
  <c r="AD1241" i="2" s="1"/>
  <c r="AC1243" i="2"/>
  <c r="AC1242" i="2" s="1"/>
  <c r="AC1241" i="2" s="1"/>
  <c r="AD1239" i="2"/>
  <c r="AC1239" i="2"/>
  <c r="AB1239" i="2"/>
  <c r="AB1238" i="2" s="1"/>
  <c r="AB1237" i="2" s="1"/>
  <c r="AB1236" i="2" s="1"/>
  <c r="AA1239" i="2"/>
  <c r="AA1238" i="2" s="1"/>
  <c r="AA1237" i="2" s="1"/>
  <c r="AA1236" i="2" s="1"/>
  <c r="AD1238" i="2"/>
  <c r="AD1237" i="2" s="1"/>
  <c r="AD1236" i="2" s="1"/>
  <c r="AC1238" i="2"/>
  <c r="AC1237" i="2" s="1"/>
  <c r="AC1236" i="2" s="1"/>
  <c r="AD1234" i="2"/>
  <c r="AD1233" i="2" s="1"/>
  <c r="AD1232" i="2" s="1"/>
  <c r="AC1234" i="2"/>
  <c r="AB1234" i="2"/>
  <c r="AB1233" i="2" s="1"/>
  <c r="AB1232" i="2" s="1"/>
  <c r="AA1234" i="2"/>
  <c r="AA1233" i="2" s="1"/>
  <c r="AA1232" i="2" s="1"/>
  <c r="AC1233" i="2"/>
  <c r="AC1232" i="2" s="1"/>
  <c r="AD1230" i="2"/>
  <c r="AC1230" i="2"/>
  <c r="AC1229" i="2" s="1"/>
  <c r="AC1228" i="2" s="1"/>
  <c r="AB1230" i="2"/>
  <c r="AB1229" i="2" s="1"/>
  <c r="AB1228" i="2" s="1"/>
  <c r="AA1230" i="2"/>
  <c r="AA1229" i="2" s="1"/>
  <c r="AA1228" i="2" s="1"/>
  <c r="AD1229" i="2"/>
  <c r="AD1228" i="2" s="1"/>
  <c r="AD1225" i="2"/>
  <c r="AC1225" i="2"/>
  <c r="AB1225" i="2"/>
  <c r="AB1224" i="2" s="1"/>
  <c r="AB1223" i="2" s="1"/>
  <c r="AB1222" i="2" s="1"/>
  <c r="AA1225" i="2"/>
  <c r="AA1224" i="2" s="1"/>
  <c r="AA1223" i="2" s="1"/>
  <c r="AA1222" i="2" s="1"/>
  <c r="AD1224" i="2"/>
  <c r="AD1223" i="2" s="1"/>
  <c r="AD1222" i="2" s="1"/>
  <c r="AC1224" i="2"/>
  <c r="AC1223" i="2" s="1"/>
  <c r="AC1222" i="2" s="1"/>
  <c r="AD1218" i="2"/>
  <c r="AC1218" i="2"/>
  <c r="AB1218" i="2"/>
  <c r="AB1217" i="2" s="1"/>
  <c r="AA1218" i="2"/>
  <c r="AA1217" i="2" s="1"/>
  <c r="AD1217" i="2"/>
  <c r="AC1217" i="2"/>
  <c r="AD1215" i="2"/>
  <c r="AC1215" i="2"/>
  <c r="AB1215" i="2"/>
  <c r="AB1214" i="2" s="1"/>
  <c r="AA1215" i="2"/>
  <c r="AA1214" i="2" s="1"/>
  <c r="AD1214" i="2"/>
  <c r="AC1214" i="2"/>
  <c r="AD1212" i="2"/>
  <c r="AD1211" i="2" s="1"/>
  <c r="AC1212" i="2"/>
  <c r="AC1211" i="2" s="1"/>
  <c r="AB1212" i="2"/>
  <c r="AB1211" i="2" s="1"/>
  <c r="AA1212" i="2"/>
  <c r="AA1211" i="2"/>
  <c r="AD1209" i="2"/>
  <c r="AC1209" i="2"/>
  <c r="AB1209" i="2"/>
  <c r="AA1209" i="2"/>
  <c r="AD1207" i="2"/>
  <c r="AC1207" i="2"/>
  <c r="AB1207" i="2"/>
  <c r="AA1207" i="2"/>
  <c r="AD1205" i="2"/>
  <c r="AC1205" i="2"/>
  <c r="AC1204" i="2" s="1"/>
  <c r="AC1203" i="2" s="1"/>
  <c r="AB1205" i="2"/>
  <c r="AB1204" i="2" s="1"/>
  <c r="AB1203" i="2" s="1"/>
  <c r="AA1205" i="2"/>
  <c r="AA1204" i="2" s="1"/>
  <c r="AA1203" i="2" s="1"/>
  <c r="AD1204" i="2"/>
  <c r="AD1203" i="2" s="1"/>
  <c r="AD1201" i="2"/>
  <c r="AC1201" i="2"/>
  <c r="AB1201" i="2"/>
  <c r="AB1200" i="2" s="1"/>
  <c r="AB1199" i="2" s="1"/>
  <c r="AB1198" i="2" s="1"/>
  <c r="AA1201" i="2"/>
  <c r="AD1200" i="2"/>
  <c r="AD1199" i="2" s="1"/>
  <c r="AC1200" i="2"/>
  <c r="AC1199" i="2" s="1"/>
  <c r="AA1200" i="2"/>
  <c r="AA1199" i="2" s="1"/>
  <c r="AD1196" i="2"/>
  <c r="AC1196" i="2"/>
  <c r="AB1196" i="2"/>
  <c r="AB1195" i="2" s="1"/>
  <c r="AA1196" i="2"/>
  <c r="AA1195" i="2" s="1"/>
  <c r="AD1195" i="2"/>
  <c r="AC1195" i="2"/>
  <c r="AD1193" i="2"/>
  <c r="AD1192" i="2" s="1"/>
  <c r="AB1193" i="2"/>
  <c r="AB1192" i="2" s="1"/>
  <c r="AA1193" i="2"/>
  <c r="AA1192" i="2" s="1"/>
  <c r="AC1192" i="2"/>
  <c r="AD1190" i="2"/>
  <c r="AC1190" i="2"/>
  <c r="AB1190" i="2"/>
  <c r="AA1190" i="2"/>
  <c r="AD1188" i="2"/>
  <c r="AC1188" i="2"/>
  <c r="AC1187" i="2" s="1"/>
  <c r="AB1188" i="2"/>
  <c r="AA1188" i="2"/>
  <c r="AA1187" i="2" s="1"/>
  <c r="AD1187" i="2"/>
  <c r="AB1187" i="2"/>
  <c r="AD1184" i="2"/>
  <c r="AC1184" i="2"/>
  <c r="AC1183" i="2" s="1"/>
  <c r="AB1184" i="2"/>
  <c r="AB1183" i="2" s="1"/>
  <c r="AA1184" i="2"/>
  <c r="AA1183" i="2" s="1"/>
  <c r="AD1183" i="2"/>
  <c r="AD1181" i="2"/>
  <c r="AC1181" i="2"/>
  <c r="AC1180" i="2" s="1"/>
  <c r="AC1179" i="2" s="1"/>
  <c r="AB1181" i="2"/>
  <c r="AB1180" i="2" s="1"/>
  <c r="AB1179" i="2" s="1"/>
  <c r="AA1181" i="2"/>
  <c r="AA1180" i="2" s="1"/>
  <c r="AA1179" i="2" s="1"/>
  <c r="AD1180" i="2"/>
  <c r="AD1179" i="2" s="1"/>
  <c r="AD1176" i="2"/>
  <c r="AD1175" i="2" s="1"/>
  <c r="AD1174" i="2" s="1"/>
  <c r="AD1173" i="2" s="1"/>
  <c r="AC1176" i="2"/>
  <c r="AC1175" i="2" s="1"/>
  <c r="AC1174" i="2" s="1"/>
  <c r="AC1173" i="2" s="1"/>
  <c r="AB1176" i="2"/>
  <c r="AA1176" i="2"/>
  <c r="AA1175" i="2" s="1"/>
  <c r="AA1174" i="2" s="1"/>
  <c r="AA1173" i="2" s="1"/>
  <c r="AB1175" i="2"/>
  <c r="AB1174" i="2" s="1"/>
  <c r="AB1173" i="2" s="1"/>
  <c r="AD1171" i="2"/>
  <c r="AC1171" i="2"/>
  <c r="AC1170" i="2" s="1"/>
  <c r="AC1169" i="2" s="1"/>
  <c r="AC1168" i="2" s="1"/>
  <c r="AB1171" i="2"/>
  <c r="AB1170" i="2" s="1"/>
  <c r="AB1169" i="2" s="1"/>
  <c r="AB1168" i="2" s="1"/>
  <c r="AA1171" i="2"/>
  <c r="AA1170" i="2" s="1"/>
  <c r="AA1169" i="2" s="1"/>
  <c r="AA1168" i="2" s="1"/>
  <c r="AD1170" i="2"/>
  <c r="AD1169" i="2" s="1"/>
  <c r="AD1168" i="2" s="1"/>
  <c r="AD1166" i="2"/>
  <c r="AC1166" i="2"/>
  <c r="AB1166" i="2"/>
  <c r="AA1166" i="2"/>
  <c r="AD1164" i="2"/>
  <c r="AC1164" i="2"/>
  <c r="AB1164" i="2"/>
  <c r="AA1164" i="2"/>
  <c r="AD1162" i="2"/>
  <c r="AD1161" i="2" s="1"/>
  <c r="AD1160" i="2" s="1"/>
  <c r="AC1162" i="2"/>
  <c r="AC1161" i="2" s="1"/>
  <c r="AC1160" i="2" s="1"/>
  <c r="AB1162" i="2"/>
  <c r="AB1161" i="2" s="1"/>
  <c r="AB1160" i="2" s="1"/>
  <c r="AA1162" i="2"/>
  <c r="AA1161" i="2"/>
  <c r="AA1160" i="2" s="1"/>
  <c r="AD1158" i="2"/>
  <c r="AC1158" i="2"/>
  <c r="AC1157" i="2" s="1"/>
  <c r="AC1156" i="2" s="1"/>
  <c r="AB1158" i="2"/>
  <c r="AB1157" i="2" s="1"/>
  <c r="AB1156" i="2" s="1"/>
  <c r="AA1158" i="2"/>
  <c r="AA1157" i="2" s="1"/>
  <c r="AA1156" i="2" s="1"/>
  <c r="AD1157" i="2"/>
  <c r="AD1156" i="2" s="1"/>
  <c r="AD1151" i="2"/>
  <c r="AD1150" i="2" s="1"/>
  <c r="AD1149" i="2" s="1"/>
  <c r="AD1148" i="2" s="1"/>
  <c r="AC1151" i="2"/>
  <c r="AC1150" i="2" s="1"/>
  <c r="AC1149" i="2" s="1"/>
  <c r="AC1148" i="2" s="1"/>
  <c r="AB1151" i="2"/>
  <c r="AA1151" i="2"/>
  <c r="AA1150" i="2" s="1"/>
  <c r="AA1149" i="2" s="1"/>
  <c r="AA1148" i="2" s="1"/>
  <c r="AB1150" i="2"/>
  <c r="AB1149" i="2" s="1"/>
  <c r="AB1148" i="2" s="1"/>
  <c r="AD1146" i="2"/>
  <c r="AC1146" i="2"/>
  <c r="AC1145" i="2" s="1"/>
  <c r="AC1144" i="2" s="1"/>
  <c r="AC1143" i="2" s="1"/>
  <c r="AB1146" i="2"/>
  <c r="AB1145" i="2" s="1"/>
  <c r="AB1144" i="2" s="1"/>
  <c r="AB1143" i="2" s="1"/>
  <c r="AA1146" i="2"/>
  <c r="AA1145" i="2" s="1"/>
  <c r="AA1144" i="2" s="1"/>
  <c r="AA1143" i="2" s="1"/>
  <c r="AD1145" i="2"/>
  <c r="AD1144" i="2" s="1"/>
  <c r="AD1143" i="2" s="1"/>
  <c r="AD1141" i="2"/>
  <c r="AD1140" i="2" s="1"/>
  <c r="AD1139" i="2" s="1"/>
  <c r="AD1138" i="2" s="1"/>
  <c r="AC1141" i="2"/>
  <c r="AC1140" i="2" s="1"/>
  <c r="AC1139" i="2" s="1"/>
  <c r="AC1138" i="2" s="1"/>
  <c r="AB1141" i="2"/>
  <c r="AB1140" i="2" s="1"/>
  <c r="AB1139" i="2" s="1"/>
  <c r="AB1138" i="2" s="1"/>
  <c r="AA1141" i="2"/>
  <c r="AA1140" i="2" s="1"/>
  <c r="AA1139" i="2" s="1"/>
  <c r="AA1138" i="2" s="1"/>
  <c r="AD1136" i="2"/>
  <c r="AD1135" i="2" s="1"/>
  <c r="AD1134" i="2" s="1"/>
  <c r="AD1133" i="2" s="1"/>
  <c r="AC1136" i="2"/>
  <c r="AC1135" i="2" s="1"/>
  <c r="AC1134" i="2" s="1"/>
  <c r="AC1133" i="2" s="1"/>
  <c r="AB1136" i="2"/>
  <c r="AB1135" i="2" s="1"/>
  <c r="AB1134" i="2" s="1"/>
  <c r="AB1133" i="2" s="1"/>
  <c r="AA1136" i="2"/>
  <c r="AA1135" i="2"/>
  <c r="AA1134" i="2" s="1"/>
  <c r="AA1133" i="2" s="1"/>
  <c r="AD1129" i="2"/>
  <c r="AC1129" i="2"/>
  <c r="AB1129" i="2"/>
  <c r="AA1129" i="2"/>
  <c r="AD1127" i="2"/>
  <c r="AC1127" i="2"/>
  <c r="AC1126" i="2" s="1"/>
  <c r="AC1125" i="2" s="1"/>
  <c r="AC1124" i="2" s="1"/>
  <c r="AB1127" i="2"/>
  <c r="AB1126" i="2" s="1"/>
  <c r="AB1125" i="2" s="1"/>
  <c r="AB1124" i="2" s="1"/>
  <c r="AA1127" i="2"/>
  <c r="AA1126" i="2" s="1"/>
  <c r="AA1125" i="2" s="1"/>
  <c r="AA1124" i="2" s="1"/>
  <c r="AD1126" i="2"/>
  <c r="AD1125" i="2" s="1"/>
  <c r="AD1124" i="2" s="1"/>
  <c r="AC1122" i="2"/>
  <c r="AC1121" i="2" s="1"/>
  <c r="AC1120" i="2" s="1"/>
  <c r="AC1119" i="2" s="1"/>
  <c r="AA1122" i="2"/>
  <c r="AA1121" i="2" s="1"/>
  <c r="AA1120" i="2" s="1"/>
  <c r="AA1119" i="2" s="1"/>
  <c r="AD1117" i="2"/>
  <c r="AC1117" i="2"/>
  <c r="AB1117" i="2"/>
  <c r="AA1117" i="2"/>
  <c r="AD1115" i="2"/>
  <c r="AC1115" i="2"/>
  <c r="AB1115" i="2"/>
  <c r="AB1114" i="2" s="1"/>
  <c r="AB1113" i="2" s="1"/>
  <c r="AB1112" i="2" s="1"/>
  <c r="AA1115" i="2"/>
  <c r="AD1114" i="2"/>
  <c r="AC1114" i="2"/>
  <c r="AA1114" i="2"/>
  <c r="AA1113" i="2" s="1"/>
  <c r="AA1112" i="2" s="1"/>
  <c r="AD1113" i="2"/>
  <c r="AD1112" i="2" s="1"/>
  <c r="AC1113" i="2"/>
  <c r="AC1112" i="2"/>
  <c r="AD1108" i="2"/>
  <c r="AC1108" i="2"/>
  <c r="AB1108" i="2"/>
  <c r="AA1108" i="2"/>
  <c r="AD1106" i="2"/>
  <c r="AC1106" i="2"/>
  <c r="AB1106" i="2"/>
  <c r="AB1105" i="2" s="1"/>
  <c r="AA1106" i="2"/>
  <c r="AA1105" i="2" s="1"/>
  <c r="AD1105" i="2"/>
  <c r="AC1105" i="2"/>
  <c r="AD1103" i="2"/>
  <c r="AD1102" i="2" s="1"/>
  <c r="AC1103" i="2"/>
  <c r="AC1102" i="2" s="1"/>
  <c r="AB1103" i="2"/>
  <c r="AB1102" i="2" s="1"/>
  <c r="AA1103" i="2"/>
  <c r="AA1102" i="2" s="1"/>
  <c r="AD1100" i="2"/>
  <c r="AC1100" i="2"/>
  <c r="AB1100" i="2"/>
  <c r="AB1099" i="2" s="1"/>
  <c r="AA1100" i="2"/>
  <c r="AA1099" i="2" s="1"/>
  <c r="AD1099" i="2"/>
  <c r="AC1099" i="2"/>
  <c r="AD1097" i="2"/>
  <c r="AC1097" i="2"/>
  <c r="AB1097" i="2"/>
  <c r="AB1096" i="2" s="1"/>
  <c r="AA1097" i="2"/>
  <c r="AD1096" i="2"/>
  <c r="AC1096" i="2"/>
  <c r="AA1096" i="2"/>
  <c r="AD1094" i="2"/>
  <c r="AC1094" i="2"/>
  <c r="AB1094" i="2"/>
  <c r="AB1093" i="2" s="1"/>
  <c r="AA1094" i="2"/>
  <c r="AA1093" i="2" s="1"/>
  <c r="AD1093" i="2"/>
  <c r="AC1093" i="2"/>
  <c r="AD1091" i="2"/>
  <c r="AC1091" i="2"/>
  <c r="AB1091" i="2"/>
  <c r="AA1091" i="2"/>
  <c r="AD1089" i="2"/>
  <c r="AC1089" i="2"/>
  <c r="AB1089" i="2"/>
  <c r="AA1089" i="2"/>
  <c r="AD1087" i="2"/>
  <c r="AC1087" i="2"/>
  <c r="AC1086" i="2" s="1"/>
  <c r="AC1085" i="2" s="1"/>
  <c r="AB1087" i="2"/>
  <c r="AB1086" i="2" s="1"/>
  <c r="AB1085" i="2" s="1"/>
  <c r="AA1087" i="2"/>
  <c r="AA1086" i="2" s="1"/>
  <c r="AA1085" i="2" s="1"/>
  <c r="AD1086" i="2"/>
  <c r="AD1085" i="2" s="1"/>
  <c r="AD1083" i="2"/>
  <c r="AC1083" i="2"/>
  <c r="AB1083" i="2"/>
  <c r="AB1082" i="2" s="1"/>
  <c r="AB1081" i="2" s="1"/>
  <c r="AA1083" i="2"/>
  <c r="AA1082" i="2" s="1"/>
  <c r="AA1081" i="2" s="1"/>
  <c r="AD1082" i="2"/>
  <c r="AD1081" i="2" s="1"/>
  <c r="AC1082" i="2"/>
  <c r="AC1081" i="2" s="1"/>
  <c r="AD1078" i="2"/>
  <c r="AC1078" i="2"/>
  <c r="AB1078" i="2"/>
  <c r="AA1078" i="2"/>
  <c r="AD1076" i="2"/>
  <c r="AC1076" i="2"/>
  <c r="AB1076" i="2"/>
  <c r="AB1075" i="2" s="1"/>
  <c r="AA1076" i="2"/>
  <c r="AA1075" i="2" s="1"/>
  <c r="AD1075" i="2"/>
  <c r="AC1075" i="2"/>
  <c r="AD1073" i="2"/>
  <c r="AC1073" i="2"/>
  <c r="AB1073" i="2"/>
  <c r="AB1072" i="2" s="1"/>
  <c r="AA1073" i="2"/>
  <c r="AD1072" i="2"/>
  <c r="AC1072" i="2"/>
  <c r="AA1072" i="2"/>
  <c r="AD1070" i="2"/>
  <c r="AC1070" i="2"/>
  <c r="AB1070" i="2"/>
  <c r="AA1070" i="2"/>
  <c r="AD1068" i="2"/>
  <c r="AC1068" i="2"/>
  <c r="AB1068" i="2"/>
  <c r="AB1067" i="2" s="1"/>
  <c r="AA1068" i="2"/>
  <c r="AA1067" i="2" s="1"/>
  <c r="AD1067" i="2"/>
  <c r="AC1067" i="2"/>
  <c r="AD1065" i="2"/>
  <c r="AC1065" i="2"/>
  <c r="AB1065" i="2"/>
  <c r="AA1065" i="2"/>
  <c r="AD1063" i="2"/>
  <c r="AC1063" i="2"/>
  <c r="AB1063" i="2"/>
  <c r="AB1062" i="2" s="1"/>
  <c r="AA1063" i="2"/>
  <c r="AA1062" i="2" s="1"/>
  <c r="AD1062" i="2"/>
  <c r="AC1062" i="2"/>
  <c r="AD1060" i="2"/>
  <c r="AC1060" i="2"/>
  <c r="AB1060" i="2"/>
  <c r="AA1060" i="2"/>
  <c r="AD1058" i="2"/>
  <c r="AC1058" i="2"/>
  <c r="AB1058" i="2"/>
  <c r="AB1057" i="2" s="1"/>
  <c r="AA1058" i="2"/>
  <c r="AA1057" i="2" s="1"/>
  <c r="AD1057" i="2"/>
  <c r="AC1057" i="2"/>
  <c r="AD1055" i="2"/>
  <c r="AD1054" i="2" s="1"/>
  <c r="AC1055" i="2"/>
  <c r="AB1055" i="2"/>
  <c r="AA1055" i="2"/>
  <c r="AC1054" i="2"/>
  <c r="AB1054" i="2"/>
  <c r="AA1054" i="2"/>
  <c r="AD1052" i="2"/>
  <c r="AD1051" i="2" s="1"/>
  <c r="AC1052" i="2"/>
  <c r="AB1052" i="2"/>
  <c r="AB1051" i="2" s="1"/>
  <c r="AA1052" i="2"/>
  <c r="AA1051" i="2" s="1"/>
  <c r="AC1051" i="2"/>
  <c r="AD1049" i="2"/>
  <c r="AC1049" i="2"/>
  <c r="AB1049" i="2"/>
  <c r="AA1049" i="2"/>
  <c r="AD1047" i="2"/>
  <c r="AC1047" i="2"/>
  <c r="AB1047" i="2"/>
  <c r="AA1047" i="2"/>
  <c r="AD1045" i="2"/>
  <c r="AC1045" i="2"/>
  <c r="AB1045" i="2"/>
  <c r="AB1044" i="2" s="1"/>
  <c r="AB1043" i="2" s="1"/>
  <c r="AA1045" i="2"/>
  <c r="AD1044" i="2"/>
  <c r="AD1043" i="2" s="1"/>
  <c r="AC1044" i="2"/>
  <c r="AC1043" i="2" s="1"/>
  <c r="AA1044" i="2"/>
  <c r="AA1043" i="2" s="1"/>
  <c r="AC1041" i="2"/>
  <c r="AC1040" i="2" s="1"/>
  <c r="AC1039" i="2" s="1"/>
  <c r="AA1041" i="2"/>
  <c r="AA1040" i="2" s="1"/>
  <c r="AA1039" i="2" s="1"/>
  <c r="AD1037" i="2"/>
  <c r="AD1036" i="2" s="1"/>
  <c r="AD1035" i="2" s="1"/>
  <c r="AC1037" i="2"/>
  <c r="AB1037" i="2"/>
  <c r="AB1036" i="2" s="1"/>
  <c r="AB1035" i="2" s="1"/>
  <c r="AA1037" i="2"/>
  <c r="AA1036" i="2" s="1"/>
  <c r="AA1035" i="2" s="1"/>
  <c r="AC1036" i="2"/>
  <c r="AC1035" i="2"/>
  <c r="AD1032" i="2"/>
  <c r="AC1032" i="2"/>
  <c r="AB1032" i="2"/>
  <c r="AA1032" i="2"/>
  <c r="AA1031" i="2" s="1"/>
  <c r="AA1030" i="2" s="1"/>
  <c r="AA1029" i="2" s="1"/>
  <c r="AD1031" i="2"/>
  <c r="AC1031" i="2"/>
  <c r="AC1030" i="2" s="1"/>
  <c r="AC1029" i="2" s="1"/>
  <c r="AB1031" i="2"/>
  <c r="AB1030" i="2" s="1"/>
  <c r="AB1029" i="2" s="1"/>
  <c r="AD1030" i="2"/>
  <c r="AD1029" i="2" s="1"/>
  <c r="AD1025" i="2"/>
  <c r="AC1025" i="2"/>
  <c r="AB1025" i="2"/>
  <c r="AA1025" i="2"/>
  <c r="AD1023" i="2"/>
  <c r="AC1023" i="2"/>
  <c r="AB1023" i="2"/>
  <c r="AA1023" i="2"/>
  <c r="AA1022" i="2" s="1"/>
  <c r="AA1021" i="2" s="1"/>
  <c r="AA1020" i="2" s="1"/>
  <c r="AD1022" i="2"/>
  <c r="AC1022" i="2"/>
  <c r="AC1021" i="2" s="1"/>
  <c r="AC1020" i="2" s="1"/>
  <c r="AB1022" i="2"/>
  <c r="AB1021" i="2" s="1"/>
  <c r="AB1020" i="2" s="1"/>
  <c r="AD1021" i="2"/>
  <c r="AD1020" i="2" s="1"/>
  <c r="AD1018" i="2"/>
  <c r="AC1018" i="2"/>
  <c r="AB1018" i="2"/>
  <c r="AA1018" i="2"/>
  <c r="AA1017" i="2" s="1"/>
  <c r="AA1016" i="2" s="1"/>
  <c r="AA1015" i="2" s="1"/>
  <c r="AA1014" i="2" s="1"/>
  <c r="AD1017" i="2"/>
  <c r="AC1017" i="2"/>
  <c r="AC1016" i="2" s="1"/>
  <c r="AC1015" i="2" s="1"/>
  <c r="AC1014" i="2" s="1"/>
  <c r="AB1017" i="2"/>
  <c r="AB1016" i="2" s="1"/>
  <c r="AB1015" i="2" s="1"/>
  <c r="AD1016" i="2"/>
  <c r="AD1015" i="2" s="1"/>
  <c r="AD1014" i="2" s="1"/>
  <c r="AD1010" i="2"/>
  <c r="AD1008" i="2" s="1"/>
  <c r="AC1010" i="2"/>
  <c r="AC1008" i="2" s="1"/>
  <c r="AB1010" i="2"/>
  <c r="AB1008" i="2" s="1"/>
  <c r="AA1010" i="2"/>
  <c r="AA1009" i="2" s="1"/>
  <c r="AD1009" i="2"/>
  <c r="AC1009" i="2"/>
  <c r="AB1009" i="2"/>
  <c r="AB1007" i="2"/>
  <c r="AB1006" i="2" s="1"/>
  <c r="AB1005" i="2" s="1"/>
  <c r="AD999" i="2"/>
  <c r="AD998" i="2" s="1"/>
  <c r="AD997" i="2" s="1"/>
  <c r="AD996" i="2" s="1"/>
  <c r="AC999" i="2"/>
  <c r="AC998" i="2" s="1"/>
  <c r="AC997" i="2" s="1"/>
  <c r="AC996" i="2" s="1"/>
  <c r="AB999" i="2"/>
  <c r="AB998" i="2" s="1"/>
  <c r="AB997" i="2" s="1"/>
  <c r="AB996" i="2" s="1"/>
  <c r="AA999" i="2"/>
  <c r="AA998" i="2" s="1"/>
  <c r="AA997" i="2" s="1"/>
  <c r="AA996" i="2" s="1"/>
  <c r="AD994" i="2"/>
  <c r="AD993" i="2" s="1"/>
  <c r="AC994" i="2"/>
  <c r="AC993" i="2" s="1"/>
  <c r="AB994" i="2"/>
  <c r="AB993" i="2" s="1"/>
  <c r="AA994" i="2"/>
  <c r="AA993" i="2" s="1"/>
  <c r="AD991" i="2"/>
  <c r="AD990" i="2" s="1"/>
  <c r="AC991" i="2"/>
  <c r="AC990" i="2" s="1"/>
  <c r="AB991" i="2"/>
  <c r="AB990" i="2" s="1"/>
  <c r="AA991" i="2"/>
  <c r="AA990" i="2" s="1"/>
  <c r="AD988" i="2"/>
  <c r="AD987" i="2" s="1"/>
  <c r="AC988" i="2"/>
  <c r="AC987" i="2" s="1"/>
  <c r="AB988" i="2"/>
  <c r="AB987" i="2" s="1"/>
  <c r="AA988" i="2"/>
  <c r="AA987" i="2" s="1"/>
  <c r="AD985" i="2"/>
  <c r="AD984" i="2" s="1"/>
  <c r="AC985" i="2"/>
  <c r="AC984" i="2" s="1"/>
  <c r="AB985" i="2"/>
  <c r="AB984" i="2" s="1"/>
  <c r="AA985" i="2"/>
  <c r="AA984" i="2" s="1"/>
  <c r="AD982" i="2"/>
  <c r="AD981" i="2" s="1"/>
  <c r="AC982" i="2"/>
  <c r="AC981" i="2" s="1"/>
  <c r="AB982" i="2"/>
  <c r="AB981" i="2" s="1"/>
  <c r="AA982" i="2"/>
  <c r="AA981" i="2" s="1"/>
  <c r="AD979" i="2"/>
  <c r="AD978" i="2" s="1"/>
  <c r="AC979" i="2"/>
  <c r="AC978" i="2" s="1"/>
  <c r="AB979" i="2"/>
  <c r="AB978" i="2" s="1"/>
  <c r="AA979" i="2"/>
  <c r="AA978" i="2" s="1"/>
  <c r="AD976" i="2"/>
  <c r="AC976" i="2"/>
  <c r="AB976" i="2"/>
  <c r="AB975" i="2" s="1"/>
  <c r="AB974" i="2" s="1"/>
  <c r="AA976" i="2"/>
  <c r="AA975" i="2" s="1"/>
  <c r="AA974" i="2" s="1"/>
  <c r="AD975" i="2"/>
  <c r="AC975" i="2"/>
  <c r="AD974" i="2"/>
  <c r="AC974" i="2"/>
  <c r="AD972" i="2"/>
  <c r="AD971" i="2" s="1"/>
  <c r="AD970" i="2" s="1"/>
  <c r="AC972" i="2"/>
  <c r="AC971" i="2" s="1"/>
  <c r="AC970" i="2" s="1"/>
  <c r="AB972" i="2"/>
  <c r="AB971" i="2" s="1"/>
  <c r="AB970" i="2" s="1"/>
  <c r="AA972" i="2"/>
  <c r="AA971" i="2"/>
  <c r="AA970" i="2" s="1"/>
  <c r="AD965" i="2"/>
  <c r="AD964" i="2" s="1"/>
  <c r="AD963" i="2" s="1"/>
  <c r="AD962" i="2" s="1"/>
  <c r="AD961" i="2" s="1"/>
  <c r="AC965" i="2"/>
  <c r="AC964" i="2" s="1"/>
  <c r="AC963" i="2" s="1"/>
  <c r="AC962" i="2" s="1"/>
  <c r="AC961" i="2" s="1"/>
  <c r="AB965" i="2"/>
  <c r="AB964" i="2" s="1"/>
  <c r="AB963" i="2" s="1"/>
  <c r="AB962" i="2" s="1"/>
  <c r="AB961" i="2" s="1"/>
  <c r="AA965" i="2"/>
  <c r="AA964" i="2" s="1"/>
  <c r="AA963" i="2" s="1"/>
  <c r="AA962" i="2" s="1"/>
  <c r="AA961" i="2" s="1"/>
  <c r="AD958" i="2"/>
  <c r="AD957" i="2" s="1"/>
  <c r="AC958" i="2"/>
  <c r="AC957" i="2" s="1"/>
  <c r="AB958" i="2"/>
  <c r="AB957" i="2" s="1"/>
  <c r="AA958" i="2"/>
  <c r="AA957" i="2" s="1"/>
  <c r="AC956" i="2"/>
  <c r="AD954" i="2"/>
  <c r="AD953" i="2" s="1"/>
  <c r="AD952" i="2" s="1"/>
  <c r="AC954" i="2"/>
  <c r="AC953" i="2" s="1"/>
  <c r="AC952" i="2" s="1"/>
  <c r="AB954" i="2"/>
  <c r="AB953" i="2" s="1"/>
  <c r="AB952" i="2" s="1"/>
  <c r="AA954" i="2"/>
  <c r="AA953" i="2" s="1"/>
  <c r="AA952" i="2" s="1"/>
  <c r="AD947" i="2"/>
  <c r="AD946" i="2" s="1"/>
  <c r="AC947" i="2"/>
  <c r="AC946" i="2" s="1"/>
  <c r="AB947" i="2"/>
  <c r="AB946" i="2" s="1"/>
  <c r="AA947" i="2"/>
  <c r="AA946" i="2" s="1"/>
  <c r="AD944" i="2"/>
  <c r="AC944" i="2"/>
  <c r="AB944" i="2"/>
  <c r="AB943" i="2" s="1"/>
  <c r="AB942" i="2" s="1"/>
  <c r="AA944" i="2"/>
  <c r="AA943" i="2" s="1"/>
  <c r="AA942" i="2" s="1"/>
  <c r="AD943" i="2"/>
  <c r="AD942" i="2" s="1"/>
  <c r="AC943" i="2"/>
  <c r="AC942" i="2" s="1"/>
  <c r="AD940" i="2"/>
  <c r="AC940" i="2"/>
  <c r="AB940" i="2"/>
  <c r="AB939" i="2" s="1"/>
  <c r="AB938" i="2" s="1"/>
  <c r="AA940" i="2"/>
  <c r="AA939" i="2" s="1"/>
  <c r="AA938" i="2" s="1"/>
  <c r="AD939" i="2"/>
  <c r="AD938" i="2" s="1"/>
  <c r="AC939" i="2"/>
  <c r="AC938" i="2" s="1"/>
  <c r="AD932" i="2"/>
  <c r="AC932" i="2"/>
  <c r="AB932" i="2"/>
  <c r="AA932" i="2"/>
  <c r="AD930" i="2"/>
  <c r="AC930" i="2"/>
  <c r="AB930" i="2"/>
  <c r="AA930" i="2"/>
  <c r="AD929" i="2"/>
  <c r="AD928" i="2" s="1"/>
  <c r="AD927" i="2" s="1"/>
  <c r="AC929" i="2"/>
  <c r="AC928" i="2" s="1"/>
  <c r="AC927" i="2" s="1"/>
  <c r="AB929" i="2"/>
  <c r="AB928" i="2" s="1"/>
  <c r="AB927" i="2" s="1"/>
  <c r="AA929" i="2"/>
  <c r="AA928" i="2"/>
  <c r="AA927" i="2" s="1"/>
  <c r="AD925" i="2"/>
  <c r="AC925" i="2"/>
  <c r="AB925" i="2"/>
  <c r="AA925" i="2"/>
  <c r="AD923" i="2"/>
  <c r="AC923" i="2"/>
  <c r="AB923" i="2"/>
  <c r="AB922" i="2" s="1"/>
  <c r="AA923" i="2"/>
  <c r="AD922" i="2"/>
  <c r="AC922" i="2"/>
  <c r="AA922" i="2"/>
  <c r="AD920" i="2"/>
  <c r="AC920" i="2"/>
  <c r="AC919" i="2" s="1"/>
  <c r="AC918" i="2" s="1"/>
  <c r="AC917" i="2" s="1"/>
  <c r="AB920" i="2"/>
  <c r="AB919" i="2" s="1"/>
  <c r="AB918" i="2" s="1"/>
  <c r="AB917" i="2" s="1"/>
  <c r="AA920" i="2"/>
  <c r="AA919" i="2" s="1"/>
  <c r="AA918" i="2" s="1"/>
  <c r="AA917" i="2" s="1"/>
  <c r="AA916" i="2" s="1"/>
  <c r="AD919" i="2"/>
  <c r="AD918" i="2" s="1"/>
  <c r="AD917" i="2" s="1"/>
  <c r="AD914" i="2"/>
  <c r="AD913" i="2" s="1"/>
  <c r="AC914" i="2"/>
  <c r="AC913" i="2" s="1"/>
  <c r="AB914" i="2"/>
  <c r="AB913" i="2" s="1"/>
  <c r="AA914" i="2"/>
  <c r="AA913" i="2"/>
  <c r="AD911" i="2"/>
  <c r="AC911" i="2"/>
  <c r="AC910" i="2" s="1"/>
  <c r="AB911" i="2"/>
  <c r="AB910" i="2" s="1"/>
  <c r="AA911" i="2"/>
  <c r="AA910" i="2" s="1"/>
  <c r="AA909" i="2" s="1"/>
  <c r="AD910" i="2"/>
  <c r="AD907" i="2"/>
  <c r="AD906" i="2" s="1"/>
  <c r="AC907" i="2"/>
  <c r="AC906" i="2" s="1"/>
  <c r="AB907" i="2"/>
  <c r="AB906" i="2" s="1"/>
  <c r="AA907" i="2"/>
  <c r="AA906" i="2" s="1"/>
  <c r="AD904" i="2"/>
  <c r="AC904" i="2"/>
  <c r="AC903" i="2" s="1"/>
  <c r="AC902" i="2" s="1"/>
  <c r="AB904" i="2"/>
  <c r="AB903" i="2" s="1"/>
  <c r="AB902" i="2" s="1"/>
  <c r="AA904" i="2"/>
  <c r="AA903" i="2" s="1"/>
  <c r="AD903" i="2"/>
  <c r="AD897" i="2"/>
  <c r="AC897" i="2"/>
  <c r="AC896" i="2" s="1"/>
  <c r="AC895" i="2" s="1"/>
  <c r="AC894" i="2" s="1"/>
  <c r="AC893" i="2" s="1"/>
  <c r="AB897" i="2"/>
  <c r="AB896" i="2" s="1"/>
  <c r="AB895" i="2" s="1"/>
  <c r="AB894" i="2" s="1"/>
  <c r="AB893" i="2" s="1"/>
  <c r="AA897" i="2"/>
  <c r="AA896" i="2" s="1"/>
  <c r="AA895" i="2" s="1"/>
  <c r="AA894" i="2" s="1"/>
  <c r="AA893" i="2" s="1"/>
  <c r="AD896" i="2"/>
  <c r="AD895" i="2" s="1"/>
  <c r="AD894" i="2" s="1"/>
  <c r="AD893" i="2" s="1"/>
  <c r="AD890" i="2"/>
  <c r="AD889" i="2" s="1"/>
  <c r="AD888" i="2" s="1"/>
  <c r="AC890" i="2"/>
  <c r="AC889" i="2" s="1"/>
  <c r="AB890" i="2"/>
  <c r="AB889" i="2" s="1"/>
  <c r="AB888" i="2" s="1"/>
  <c r="AA890" i="2"/>
  <c r="AA889" i="2" s="1"/>
  <c r="AD883" i="2"/>
  <c r="AC883" i="2"/>
  <c r="AC882" i="2" s="1"/>
  <c r="AB883" i="2"/>
  <c r="AB882" i="2" s="1"/>
  <c r="AA883" i="2"/>
  <c r="AA882" i="2" s="1"/>
  <c r="AD882" i="2"/>
  <c r="AD880" i="2"/>
  <c r="AC880" i="2"/>
  <c r="AC879" i="2" s="1"/>
  <c r="AB880" i="2"/>
  <c r="AB879" i="2" s="1"/>
  <c r="AA880" i="2"/>
  <c r="AA879" i="2" s="1"/>
  <c r="AD879" i="2"/>
  <c r="AD877" i="2"/>
  <c r="AC877" i="2"/>
  <c r="AC876" i="2" s="1"/>
  <c r="AC875" i="2" s="1"/>
  <c r="AB877" i="2"/>
  <c r="AB876" i="2" s="1"/>
  <c r="AB875" i="2" s="1"/>
  <c r="AA877" i="2"/>
  <c r="AA876" i="2" s="1"/>
  <c r="AA875" i="2" s="1"/>
  <c r="AD876" i="2"/>
  <c r="AD875" i="2" s="1"/>
  <c r="AD870" i="2"/>
  <c r="AC870" i="2"/>
  <c r="AC869" i="2" s="1"/>
  <c r="AB870" i="2"/>
  <c r="AB869" i="2" s="1"/>
  <c r="AA870" i="2"/>
  <c r="AA869" i="2" s="1"/>
  <c r="AD869" i="2"/>
  <c r="AD867" i="2"/>
  <c r="AD866" i="2" s="1"/>
  <c r="AC867" i="2"/>
  <c r="AC866" i="2" s="1"/>
  <c r="AB867" i="2"/>
  <c r="AA867" i="2"/>
  <c r="AA866" i="2" s="1"/>
  <c r="AB866" i="2"/>
  <c r="AD863" i="2"/>
  <c r="AC863" i="2"/>
  <c r="AC862" i="2" s="1"/>
  <c r="AC861" i="2" s="1"/>
  <c r="AB863" i="2"/>
  <c r="AB862" i="2" s="1"/>
  <c r="AB861" i="2" s="1"/>
  <c r="AA863" i="2"/>
  <c r="AA862" i="2" s="1"/>
  <c r="AA861" i="2" s="1"/>
  <c r="AD862" i="2"/>
  <c r="AD861" i="2" s="1"/>
  <c r="AD857" i="2"/>
  <c r="AD855" i="2" s="1"/>
  <c r="AD854" i="2" s="1"/>
  <c r="AD853" i="2" s="1"/>
  <c r="AC857" i="2"/>
  <c r="AC856" i="2" s="1"/>
  <c r="AB857" i="2"/>
  <c r="AA857" i="2"/>
  <c r="AA856" i="2" s="1"/>
  <c r="AD856" i="2"/>
  <c r="AB856" i="2"/>
  <c r="AB855" i="2"/>
  <c r="AB854" i="2" s="1"/>
  <c r="AB853" i="2" s="1"/>
  <c r="AA855" i="2"/>
  <c r="AA854" i="2" s="1"/>
  <c r="AA853" i="2" s="1"/>
  <c r="AD850" i="2"/>
  <c r="AC850" i="2"/>
  <c r="AC849" i="2" s="1"/>
  <c r="AC848" i="2" s="1"/>
  <c r="AC847" i="2" s="1"/>
  <c r="AC846" i="2" s="1"/>
  <c r="AB850" i="2"/>
  <c r="AA850" i="2"/>
  <c r="AA849" i="2" s="1"/>
  <c r="AA848" i="2" s="1"/>
  <c r="AA847" i="2" s="1"/>
  <c r="AA846" i="2" s="1"/>
  <c r="AD849" i="2"/>
  <c r="AD848" i="2" s="1"/>
  <c r="AD847" i="2" s="1"/>
  <c r="AD846" i="2" s="1"/>
  <c r="AB849" i="2"/>
  <c r="AB848" i="2" s="1"/>
  <c r="AB847" i="2" s="1"/>
  <c r="AB846" i="2" s="1"/>
  <c r="AD843" i="2"/>
  <c r="AC843" i="2"/>
  <c r="AC842" i="2" s="1"/>
  <c r="AC841" i="2" s="1"/>
  <c r="AC840" i="2" s="1"/>
  <c r="AC832" i="2" s="1"/>
  <c r="AB843" i="2"/>
  <c r="AB842" i="2" s="1"/>
  <c r="AB841" i="2" s="1"/>
  <c r="AB840" i="2" s="1"/>
  <c r="AB832" i="2" s="1"/>
  <c r="AA843" i="2"/>
  <c r="AA842" i="2" s="1"/>
  <c r="AA841" i="2" s="1"/>
  <c r="AA840" i="2" s="1"/>
  <c r="AA832" i="2" s="1"/>
  <c r="AD842" i="2"/>
  <c r="AD841" i="2" s="1"/>
  <c r="AD840" i="2" s="1"/>
  <c r="AD832" i="2" s="1"/>
  <c r="AH838" i="2"/>
  <c r="AG838" i="2"/>
  <c r="AG837" i="2" s="1"/>
  <c r="AF838" i="2"/>
  <c r="AE838" i="2"/>
  <c r="AE837" i="2" s="1"/>
  <c r="AD838" i="2"/>
  <c r="AD837" i="2" s="1"/>
  <c r="AC838" i="2"/>
  <c r="AC837" i="2" s="1"/>
  <c r="AB838" i="2"/>
  <c r="AB837" i="2" s="1"/>
  <c r="AA838" i="2"/>
  <c r="AH837" i="2"/>
  <c r="AH833" i="2" s="1"/>
  <c r="AF837" i="2"/>
  <c r="AA837" i="2"/>
  <c r="AH835" i="2"/>
  <c r="AG835" i="2"/>
  <c r="AF835" i="2"/>
  <c r="AE835" i="2"/>
  <c r="AD835" i="2"/>
  <c r="AC835" i="2"/>
  <c r="AB835" i="2"/>
  <c r="AA835" i="2"/>
  <c r="AH834" i="2"/>
  <c r="AG834" i="2"/>
  <c r="AF834" i="2"/>
  <c r="AE834" i="2"/>
  <c r="AD834" i="2"/>
  <c r="AC834" i="2"/>
  <c r="AB834" i="2"/>
  <c r="AA834" i="2"/>
  <c r="AA833" i="2" s="1"/>
  <c r="AD829" i="2"/>
  <c r="AC829" i="2"/>
  <c r="AC828" i="2" s="1"/>
  <c r="AB829" i="2"/>
  <c r="AA829" i="2"/>
  <c r="AA828" i="2" s="1"/>
  <c r="AD828" i="2"/>
  <c r="AB828" i="2"/>
  <c r="AD826" i="2"/>
  <c r="AC826" i="2"/>
  <c r="AC825" i="2" s="1"/>
  <c r="AB826" i="2"/>
  <c r="AB825" i="2" s="1"/>
  <c r="AB824" i="2" s="1"/>
  <c r="AA826" i="2"/>
  <c r="AA825" i="2" s="1"/>
  <c r="AD825" i="2"/>
  <c r="AD822" i="2"/>
  <c r="AC822" i="2"/>
  <c r="AC821" i="2" s="1"/>
  <c r="AC820" i="2" s="1"/>
  <c r="AB822" i="2"/>
  <c r="AA822" i="2"/>
  <c r="AA821" i="2" s="1"/>
  <c r="AA820" i="2" s="1"/>
  <c r="AD821" i="2"/>
  <c r="AD820" i="2" s="1"/>
  <c r="AB821" i="2"/>
  <c r="AB820" i="2" s="1"/>
  <c r="AD817" i="2"/>
  <c r="AD816" i="2" s="1"/>
  <c r="AC817" i="2"/>
  <c r="AC816" i="2" s="1"/>
  <c r="AB817" i="2"/>
  <c r="AB816" i="2" s="1"/>
  <c r="AA817" i="2"/>
  <c r="AA816" i="2" s="1"/>
  <c r="AD814" i="2"/>
  <c r="AC814" i="2"/>
  <c r="AC813" i="2" s="1"/>
  <c r="AC812" i="2" s="1"/>
  <c r="AB814" i="2"/>
  <c r="AB813" i="2" s="1"/>
  <c r="AA814" i="2"/>
  <c r="AA813" i="2" s="1"/>
  <c r="AD813" i="2"/>
  <c r="AD810" i="2"/>
  <c r="AD808" i="2" s="1"/>
  <c r="AC810" i="2"/>
  <c r="AC808" i="2" s="1"/>
  <c r="AB810" i="2"/>
  <c r="AA810" i="2"/>
  <c r="AA809" i="2" s="1"/>
  <c r="AB809" i="2"/>
  <c r="AB808" i="2"/>
  <c r="AA808" i="2"/>
  <c r="AD803" i="2"/>
  <c r="AC803" i="2"/>
  <c r="AC802" i="2" s="1"/>
  <c r="AB803" i="2"/>
  <c r="AB802" i="2" s="1"/>
  <c r="AA803" i="2"/>
  <c r="AA802" i="2" s="1"/>
  <c r="AD802" i="2"/>
  <c r="AD800" i="2"/>
  <c r="AC800" i="2"/>
  <c r="AB800" i="2"/>
  <c r="AA800" i="2"/>
  <c r="AD797" i="2"/>
  <c r="AC797" i="2"/>
  <c r="AC796" i="2" s="1"/>
  <c r="AC795" i="2" s="1"/>
  <c r="AB797" i="2"/>
  <c r="AB796" i="2" s="1"/>
  <c r="AB795" i="2" s="1"/>
  <c r="AA797" i="2"/>
  <c r="AA796" i="2" s="1"/>
  <c r="AA795" i="2" s="1"/>
  <c r="AD796" i="2"/>
  <c r="AD795" i="2" s="1"/>
  <c r="AD782" i="2"/>
  <c r="AC782" i="2"/>
  <c r="AC781" i="2" s="1"/>
  <c r="AC780" i="2" s="1"/>
  <c r="AC779" i="2" s="1"/>
  <c r="AC778" i="2" s="1"/>
  <c r="AB782" i="2"/>
  <c r="AA782" i="2"/>
  <c r="AA781" i="2" s="1"/>
  <c r="AA780" i="2" s="1"/>
  <c r="AA779" i="2" s="1"/>
  <c r="AA778" i="2" s="1"/>
  <c r="AD781" i="2"/>
  <c r="AD780" i="2" s="1"/>
  <c r="AD779" i="2" s="1"/>
  <c r="AD778" i="2" s="1"/>
  <c r="AB781" i="2"/>
  <c r="AB780" i="2" s="1"/>
  <c r="AB779" i="2" s="1"/>
  <c r="AB778" i="2" s="1"/>
  <c r="AD774" i="2"/>
  <c r="AC774" i="2"/>
  <c r="AC773" i="2" s="1"/>
  <c r="AB774" i="2"/>
  <c r="AB773" i="2" s="1"/>
  <c r="AA774" i="2"/>
  <c r="AA773" i="2" s="1"/>
  <c r="AD773" i="2"/>
  <c r="AD771" i="2"/>
  <c r="AC771" i="2"/>
  <c r="AC770" i="2" s="1"/>
  <c r="AB771" i="2"/>
  <c r="AB770" i="2" s="1"/>
  <c r="AA771" i="2"/>
  <c r="AA770" i="2" s="1"/>
  <c r="AD770" i="2"/>
  <c r="AD768" i="2"/>
  <c r="AD767" i="2" s="1"/>
  <c r="AC768" i="2"/>
  <c r="AC767" i="2" s="1"/>
  <c r="AB768" i="2"/>
  <c r="AB767" i="2" s="1"/>
  <c r="AA768" i="2"/>
  <c r="AA767" i="2" s="1"/>
  <c r="AD765" i="2"/>
  <c r="AC765" i="2"/>
  <c r="AC764" i="2" s="1"/>
  <c r="AB765" i="2"/>
  <c r="AB764" i="2" s="1"/>
  <c r="AA765" i="2"/>
  <c r="AA764" i="2" s="1"/>
  <c r="AD764" i="2"/>
  <c r="AD762" i="2"/>
  <c r="AC762" i="2"/>
  <c r="AC761" i="2" s="1"/>
  <c r="AB762" i="2"/>
  <c r="AB761" i="2" s="1"/>
  <c r="AA762" i="2"/>
  <c r="AA761" i="2" s="1"/>
  <c r="AD761" i="2"/>
  <c r="AD759" i="2"/>
  <c r="AC759" i="2"/>
  <c r="AB759" i="2"/>
  <c r="AA759" i="2"/>
  <c r="AD757" i="2"/>
  <c r="AC757" i="2"/>
  <c r="AB757" i="2"/>
  <c r="AA757" i="2"/>
  <c r="AD755" i="2"/>
  <c r="AD754" i="2" s="1"/>
  <c r="AD753" i="2" s="1"/>
  <c r="AC755" i="2"/>
  <c r="AC754" i="2" s="1"/>
  <c r="AC753" i="2" s="1"/>
  <c r="AB755" i="2"/>
  <c r="AA755" i="2"/>
  <c r="AA754" i="2" s="1"/>
  <c r="AA753" i="2" s="1"/>
  <c r="AB754" i="2"/>
  <c r="AB753" i="2" s="1"/>
  <c r="AD751" i="2"/>
  <c r="AC751" i="2"/>
  <c r="AC750" i="2" s="1"/>
  <c r="AC749" i="2" s="1"/>
  <c r="AB751" i="2"/>
  <c r="AB750" i="2" s="1"/>
  <c r="AB749" i="2" s="1"/>
  <c r="AA751" i="2"/>
  <c r="AA750" i="2" s="1"/>
  <c r="AA749" i="2" s="1"/>
  <c r="AD750" i="2"/>
  <c r="AD749" i="2" s="1"/>
  <c r="AD747" i="2"/>
  <c r="AD746" i="2" s="1"/>
  <c r="AD745" i="2" s="1"/>
  <c r="AC747" i="2"/>
  <c r="AC746" i="2" s="1"/>
  <c r="AC745" i="2" s="1"/>
  <c r="AB747" i="2"/>
  <c r="AB746" i="2" s="1"/>
  <c r="AB745" i="2" s="1"/>
  <c r="AA747" i="2"/>
  <c r="AA746" i="2" s="1"/>
  <c r="AA745" i="2" s="1"/>
  <c r="AD740" i="2"/>
  <c r="AC740" i="2"/>
  <c r="AC739" i="2" s="1"/>
  <c r="AC738" i="2" s="1"/>
  <c r="AC737" i="2" s="1"/>
  <c r="AB740" i="2"/>
  <c r="AB739" i="2" s="1"/>
  <c r="AB738" i="2" s="1"/>
  <c r="AB737" i="2" s="1"/>
  <c r="AA740" i="2"/>
  <c r="AD739" i="2"/>
  <c r="AD738" i="2" s="1"/>
  <c r="AD737" i="2" s="1"/>
  <c r="AA739" i="2"/>
  <c r="AA738" i="2" s="1"/>
  <c r="AA737" i="2" s="1"/>
  <c r="AD735" i="2"/>
  <c r="AC735" i="2"/>
  <c r="AC734" i="2" s="1"/>
  <c r="AB735" i="2"/>
  <c r="AB734" i="2" s="1"/>
  <c r="AA735" i="2"/>
  <c r="AA734" i="2" s="1"/>
  <c r="AD734" i="2"/>
  <c r="AD732" i="2"/>
  <c r="AC732" i="2"/>
  <c r="AC731" i="2" s="1"/>
  <c r="AC730" i="2" s="1"/>
  <c r="AB732" i="2"/>
  <c r="AB731" i="2" s="1"/>
  <c r="AB730" i="2" s="1"/>
  <c r="AA732" i="2"/>
  <c r="AA731" i="2" s="1"/>
  <c r="AA730" i="2" s="1"/>
  <c r="AD731" i="2"/>
  <c r="AD730" i="2" s="1"/>
  <c r="AD728" i="2"/>
  <c r="AC728" i="2"/>
  <c r="AC727" i="2" s="1"/>
  <c r="AC726" i="2" s="1"/>
  <c r="AB728" i="2"/>
  <c r="AA728" i="2"/>
  <c r="AA727" i="2" s="1"/>
  <c r="AA726" i="2" s="1"/>
  <c r="AD727" i="2"/>
  <c r="AD726" i="2" s="1"/>
  <c r="AB727" i="2"/>
  <c r="AB726" i="2" s="1"/>
  <c r="AD721" i="2"/>
  <c r="AC721" i="2"/>
  <c r="AC720" i="2" s="1"/>
  <c r="AB721" i="2"/>
  <c r="AB720" i="2" s="1"/>
  <c r="AA721" i="2"/>
  <c r="AA720" i="2" s="1"/>
  <c r="AD720" i="2"/>
  <c r="AD718" i="2"/>
  <c r="AC718" i="2"/>
  <c r="AB718" i="2"/>
  <c r="AB717" i="2" s="1"/>
  <c r="AA718" i="2"/>
  <c r="AD717" i="2"/>
  <c r="AC717" i="2"/>
  <c r="AA717" i="2"/>
  <c r="AD715" i="2"/>
  <c r="AC715" i="2"/>
  <c r="AC714" i="2" s="1"/>
  <c r="AB715" i="2"/>
  <c r="AB714" i="2" s="1"/>
  <c r="AA715" i="2"/>
  <c r="AD714" i="2"/>
  <c r="AA714" i="2"/>
  <c r="AD712" i="2"/>
  <c r="AD711" i="2" s="1"/>
  <c r="AC712" i="2"/>
  <c r="AC711" i="2" s="1"/>
  <c r="AB712" i="2"/>
  <c r="AB711" i="2" s="1"/>
  <c r="AA712" i="2"/>
  <c r="AA711" i="2" s="1"/>
  <c r="AD709" i="2"/>
  <c r="AC709" i="2"/>
  <c r="AC708" i="2" s="1"/>
  <c r="AC707" i="2" s="1"/>
  <c r="AB709" i="2"/>
  <c r="AB708" i="2" s="1"/>
  <c r="AB707" i="2" s="1"/>
  <c r="AA709" i="2"/>
  <c r="AA708" i="2" s="1"/>
  <c r="AA707" i="2" s="1"/>
  <c r="AD708" i="2"/>
  <c r="AD707" i="2" s="1"/>
  <c r="AD705" i="2"/>
  <c r="AC705" i="2"/>
  <c r="AC704" i="2" s="1"/>
  <c r="AC703" i="2" s="1"/>
  <c r="AB705" i="2"/>
  <c r="AA705" i="2"/>
  <c r="AA704" i="2" s="1"/>
  <c r="AA703" i="2" s="1"/>
  <c r="AD704" i="2"/>
  <c r="AD703" i="2" s="1"/>
  <c r="AB704" i="2"/>
  <c r="AB703" i="2" s="1"/>
  <c r="AD695" i="2"/>
  <c r="AC695" i="2"/>
  <c r="AC694" i="2" s="1"/>
  <c r="AB695" i="2"/>
  <c r="AB694" i="2" s="1"/>
  <c r="AA695" i="2"/>
  <c r="AA694" i="2" s="1"/>
  <c r="AD694" i="2"/>
  <c r="AC689" i="2"/>
  <c r="AC688" i="2" s="1"/>
  <c r="AD689" i="2"/>
  <c r="AD688" i="2" s="1"/>
  <c r="AB689" i="2"/>
  <c r="AB688" i="2" s="1"/>
  <c r="AA689" i="2"/>
  <c r="AA688" i="2" s="1"/>
  <c r="AD686" i="2"/>
  <c r="AC686" i="2"/>
  <c r="AC685" i="2" s="1"/>
  <c r="AB686" i="2"/>
  <c r="AB685" i="2" s="1"/>
  <c r="AA686" i="2"/>
  <c r="AA685" i="2" s="1"/>
  <c r="AD685" i="2"/>
  <c r="AD683" i="2"/>
  <c r="AD682" i="2" s="1"/>
  <c r="AC683" i="2"/>
  <c r="AC682" i="2" s="1"/>
  <c r="AB683" i="2"/>
  <c r="AA683" i="2"/>
  <c r="AA682" i="2" s="1"/>
  <c r="AB682" i="2"/>
  <c r="AD680" i="2"/>
  <c r="AC680" i="2"/>
  <c r="AC679" i="2" s="1"/>
  <c r="AB680" i="2"/>
  <c r="AB679" i="2" s="1"/>
  <c r="AA680" i="2"/>
  <c r="AA679" i="2" s="1"/>
  <c r="AD679" i="2"/>
  <c r="AD677" i="2"/>
  <c r="AC677" i="2"/>
  <c r="AC676" i="2" s="1"/>
  <c r="AB677" i="2"/>
  <c r="AB676" i="2" s="1"/>
  <c r="AA677" i="2"/>
  <c r="AA676" i="2" s="1"/>
  <c r="AD676" i="2"/>
  <c r="AD674" i="2"/>
  <c r="AD673" i="2" s="1"/>
  <c r="AC674" i="2"/>
  <c r="AC673" i="2" s="1"/>
  <c r="AB674" i="2"/>
  <c r="AB673" i="2" s="1"/>
  <c r="AA674" i="2"/>
  <c r="AA673" i="2" s="1"/>
  <c r="AD671" i="2"/>
  <c r="AC671" i="2"/>
  <c r="AC670" i="2" s="1"/>
  <c r="AB671" i="2"/>
  <c r="AB670" i="2" s="1"/>
  <c r="AA671" i="2"/>
  <c r="AA670" i="2" s="1"/>
  <c r="AD670" i="2"/>
  <c r="AD667" i="2"/>
  <c r="AD666" i="2" s="1"/>
  <c r="AC667" i="2"/>
  <c r="AC666" i="2" s="1"/>
  <c r="AB667" i="2"/>
  <c r="AB666" i="2" s="1"/>
  <c r="AA667" i="2"/>
  <c r="AA666" i="2" s="1"/>
  <c r="AD664" i="2"/>
  <c r="AC664" i="2"/>
  <c r="AC663" i="2" s="1"/>
  <c r="AB664" i="2"/>
  <c r="AB663" i="2" s="1"/>
  <c r="AA664" i="2"/>
  <c r="AA663" i="2" s="1"/>
  <c r="AD663" i="2"/>
  <c r="AD661" i="2"/>
  <c r="AC661" i="2"/>
  <c r="AC660" i="2" s="1"/>
  <c r="AB661" i="2"/>
  <c r="AA661" i="2"/>
  <c r="AA660" i="2" s="1"/>
  <c r="AD660" i="2"/>
  <c r="AB660" i="2"/>
  <c r="AD658" i="2"/>
  <c r="AC658" i="2"/>
  <c r="AC657" i="2" s="1"/>
  <c r="AC656" i="2" s="1"/>
  <c r="AB658" i="2"/>
  <c r="AB657" i="2" s="1"/>
  <c r="AB656" i="2" s="1"/>
  <c r="AA658" i="2"/>
  <c r="AA657" i="2" s="1"/>
  <c r="AA656" i="2" s="1"/>
  <c r="AD657" i="2"/>
  <c r="AD656" i="2" s="1"/>
  <c r="AD654" i="2"/>
  <c r="AD653" i="2" s="1"/>
  <c r="AD652" i="2" s="1"/>
  <c r="AC654" i="2"/>
  <c r="AC653" i="2" s="1"/>
  <c r="AC652" i="2" s="1"/>
  <c r="AB654" i="2"/>
  <c r="AB653" i="2" s="1"/>
  <c r="AB652" i="2" s="1"/>
  <c r="AA654" i="2"/>
  <c r="AA653" i="2" s="1"/>
  <c r="AA652" i="2" s="1"/>
  <c r="AD650" i="2"/>
  <c r="AC650" i="2"/>
  <c r="AC649" i="2" s="1"/>
  <c r="AC648" i="2" s="1"/>
  <c r="AB650" i="2"/>
  <c r="AB649" i="2" s="1"/>
  <c r="AB648" i="2" s="1"/>
  <c r="AA650" i="2"/>
  <c r="AA649" i="2" s="1"/>
  <c r="AA648" i="2" s="1"/>
  <c r="AD649" i="2"/>
  <c r="AD648" i="2"/>
  <c r="AD642" i="2"/>
  <c r="AC642" i="2"/>
  <c r="AC641" i="2" s="1"/>
  <c r="AB642" i="2"/>
  <c r="AB641" i="2" s="1"/>
  <c r="AA642" i="2"/>
  <c r="AA641" i="2" s="1"/>
  <c r="AD641" i="2"/>
  <c r="AD638" i="2"/>
  <c r="AC638" i="2"/>
  <c r="AC637" i="2" s="1"/>
  <c r="AB638" i="2"/>
  <c r="AB637" i="2" s="1"/>
  <c r="AA638" i="2"/>
  <c r="AD637" i="2"/>
  <c r="AA637" i="2"/>
  <c r="AD630" i="2"/>
  <c r="AD629" i="2" s="1"/>
  <c r="AC630" i="2"/>
  <c r="AC629" i="2" s="1"/>
  <c r="AB630" i="2"/>
  <c r="AB629" i="2" s="1"/>
  <c r="AA630" i="2"/>
  <c r="AA629" i="2" s="1"/>
  <c r="AD627" i="2"/>
  <c r="AD626" i="2" s="1"/>
  <c r="AC627" i="2"/>
  <c r="AC626" i="2" s="1"/>
  <c r="AB627" i="2"/>
  <c r="AB626" i="2" s="1"/>
  <c r="AA627" i="2"/>
  <c r="AA626" i="2" s="1"/>
  <c r="AD624" i="2"/>
  <c r="AD623" i="2" s="1"/>
  <c r="AD622" i="2" s="1"/>
  <c r="AC624" i="2"/>
  <c r="AC623" i="2" s="1"/>
  <c r="AC622" i="2" s="1"/>
  <c r="AB624" i="2"/>
  <c r="AB623" i="2" s="1"/>
  <c r="AB622" i="2" s="1"/>
  <c r="AA624" i="2"/>
  <c r="AA623" i="2" s="1"/>
  <c r="AA622" i="2" s="1"/>
  <c r="AD619" i="2"/>
  <c r="AC619" i="2"/>
  <c r="AC618" i="2" s="1"/>
  <c r="AC617" i="2" s="1"/>
  <c r="AB619" i="2"/>
  <c r="AB618" i="2" s="1"/>
  <c r="AB617" i="2" s="1"/>
  <c r="AA619" i="2"/>
  <c r="AA618" i="2" s="1"/>
  <c r="AA617" i="2" s="1"/>
  <c r="AD618" i="2"/>
  <c r="AD617" i="2"/>
  <c r="AD614" i="2"/>
  <c r="AD613" i="2" s="1"/>
  <c r="AD612" i="2" s="1"/>
  <c r="AC614" i="2"/>
  <c r="AC613" i="2" s="1"/>
  <c r="AC612" i="2" s="1"/>
  <c r="AB614" i="2"/>
  <c r="AB613" i="2" s="1"/>
  <c r="AB612" i="2" s="1"/>
  <c r="AA614" i="2"/>
  <c r="AA613" i="2" s="1"/>
  <c r="AA612" i="2" s="1"/>
  <c r="AD606" i="2"/>
  <c r="AC606" i="2"/>
  <c r="AC605" i="2" s="1"/>
  <c r="AC604" i="2" s="1"/>
  <c r="AC603" i="2" s="1"/>
  <c r="AB606" i="2"/>
  <c r="AB605" i="2" s="1"/>
  <c r="AB604" i="2" s="1"/>
  <c r="AB603" i="2" s="1"/>
  <c r="AA606" i="2"/>
  <c r="AA605" i="2" s="1"/>
  <c r="AA604" i="2" s="1"/>
  <c r="AA603" i="2" s="1"/>
  <c r="AD605" i="2"/>
  <c r="AD604" i="2" s="1"/>
  <c r="AD603" i="2" s="1"/>
  <c r="AD601" i="2"/>
  <c r="AC601" i="2"/>
  <c r="AC600" i="2" s="1"/>
  <c r="AC599" i="2" s="1"/>
  <c r="AC598" i="2" s="1"/>
  <c r="AC597" i="2" s="1"/>
  <c r="AB601" i="2"/>
  <c r="AA601" i="2"/>
  <c r="AA600" i="2" s="1"/>
  <c r="AA599" i="2" s="1"/>
  <c r="AA598" i="2" s="1"/>
  <c r="AD600" i="2"/>
  <c r="AD599" i="2" s="1"/>
  <c r="AD598" i="2" s="1"/>
  <c r="AB600" i="2"/>
  <c r="AB599" i="2" s="1"/>
  <c r="AB598" i="2" s="1"/>
  <c r="AD593" i="2"/>
  <c r="AC593" i="2"/>
  <c r="AC592" i="2" s="1"/>
  <c r="AB593" i="2"/>
  <c r="AB592" i="2" s="1"/>
  <c r="AA593" i="2"/>
  <c r="AA592" i="2" s="1"/>
  <c r="AD592" i="2"/>
  <c r="AD589" i="2"/>
  <c r="AC589" i="2"/>
  <c r="AC588" i="2" s="1"/>
  <c r="AB589" i="2"/>
  <c r="AB588" i="2" s="1"/>
  <c r="AA589" i="2"/>
  <c r="AA588" i="2" s="1"/>
  <c r="AD588" i="2"/>
  <c r="AD585" i="2"/>
  <c r="AD584" i="2" s="1"/>
  <c r="AC585" i="2"/>
  <c r="AC584" i="2" s="1"/>
  <c r="AB585" i="2"/>
  <c r="AA585" i="2"/>
  <c r="AA584" i="2" s="1"/>
  <c r="AB584" i="2"/>
  <c r="AD581" i="2"/>
  <c r="AC581" i="2"/>
  <c r="AB581" i="2"/>
  <c r="AB580" i="2" s="1"/>
  <c r="AA581" i="2"/>
  <c r="AD580" i="2"/>
  <c r="AC580" i="2"/>
  <c r="AA580" i="2"/>
  <c r="AD578" i="2"/>
  <c r="AC578" i="2"/>
  <c r="AC577" i="2" s="1"/>
  <c r="AB578" i="2"/>
  <c r="AB577" i="2" s="1"/>
  <c r="AA578" i="2"/>
  <c r="AA577" i="2" s="1"/>
  <c r="AD577" i="2"/>
  <c r="AD574" i="2"/>
  <c r="AC574" i="2"/>
  <c r="AC573" i="2" s="1"/>
  <c r="AB574" i="2"/>
  <c r="AB573" i="2" s="1"/>
  <c r="AA574" i="2"/>
  <c r="AA573" i="2" s="1"/>
  <c r="AD573" i="2"/>
  <c r="AD571" i="2"/>
  <c r="AD570" i="2" s="1"/>
  <c r="AC571" i="2"/>
  <c r="AC570" i="2" s="1"/>
  <c r="AB571" i="2"/>
  <c r="AB570" i="2" s="1"/>
  <c r="AA571" i="2"/>
  <c r="AA570" i="2" s="1"/>
  <c r="AD566" i="2"/>
  <c r="AD565" i="2" s="1"/>
  <c r="AC566" i="2"/>
  <c r="AC565" i="2" s="1"/>
  <c r="AB566" i="2"/>
  <c r="AB565" i="2" s="1"/>
  <c r="AA566" i="2"/>
  <c r="AA565" i="2" s="1"/>
  <c r="AD562" i="2"/>
  <c r="AC562" i="2"/>
  <c r="AC561" i="2" s="1"/>
  <c r="AB562" i="2"/>
  <c r="AB561" i="2" s="1"/>
  <c r="AA562" i="2"/>
  <c r="AA561" i="2" s="1"/>
  <c r="AD561" i="2"/>
  <c r="AD559" i="2"/>
  <c r="AC559" i="2"/>
  <c r="AC558" i="2" s="1"/>
  <c r="AB559" i="2"/>
  <c r="AA559" i="2"/>
  <c r="AA558" i="2" s="1"/>
  <c r="AD558" i="2"/>
  <c r="AB558" i="2"/>
  <c r="AD555" i="2"/>
  <c r="AC555" i="2"/>
  <c r="AC554" i="2" s="1"/>
  <c r="AB555" i="2"/>
  <c r="AB554" i="2" s="1"/>
  <c r="AA555" i="2"/>
  <c r="AA554" i="2" s="1"/>
  <c r="AD554" i="2"/>
  <c r="AD552" i="2"/>
  <c r="AC552" i="2"/>
  <c r="AC551" i="2" s="1"/>
  <c r="AB552" i="2"/>
  <c r="AB551" i="2" s="1"/>
  <c r="AA552" i="2"/>
  <c r="AD551" i="2"/>
  <c r="AD550" i="2" s="1"/>
  <c r="AA551" i="2"/>
  <c r="AD539" i="2"/>
  <c r="AC539" i="2"/>
  <c r="AC538" i="2" s="1"/>
  <c r="AB539" i="2"/>
  <c r="AB538" i="2" s="1"/>
  <c r="AA539" i="2"/>
  <c r="AA538" i="2" s="1"/>
  <c r="AD538" i="2"/>
  <c r="AD535" i="2"/>
  <c r="AC535" i="2"/>
  <c r="AC534" i="2" s="1"/>
  <c r="AB535" i="2"/>
  <c r="AB534" i="2" s="1"/>
  <c r="AA535" i="2"/>
  <c r="AA534" i="2" s="1"/>
  <c r="AD534" i="2"/>
  <c r="AD531" i="2"/>
  <c r="AD530" i="2" s="1"/>
  <c r="AC531" i="2"/>
  <c r="AC530" i="2" s="1"/>
  <c r="AB531" i="2"/>
  <c r="AB530" i="2" s="1"/>
  <c r="AA531" i="2"/>
  <c r="AA530" i="2" s="1"/>
  <c r="AD528" i="2"/>
  <c r="AC528" i="2"/>
  <c r="AC527" i="2" s="1"/>
  <c r="AB528" i="2"/>
  <c r="AB527" i="2" s="1"/>
  <c r="AA528" i="2"/>
  <c r="AA527" i="2" s="1"/>
  <c r="AD527" i="2"/>
  <c r="AD524" i="2"/>
  <c r="AC524" i="2"/>
  <c r="AC523" i="2" s="1"/>
  <c r="AB524" i="2"/>
  <c r="AB523" i="2" s="1"/>
  <c r="AA524" i="2"/>
  <c r="AD523" i="2"/>
  <c r="AA523" i="2"/>
  <c r="AD521" i="2"/>
  <c r="AC521" i="2"/>
  <c r="AC520" i="2" s="1"/>
  <c r="AB521" i="2"/>
  <c r="AB520" i="2" s="1"/>
  <c r="AA521" i="2"/>
  <c r="AA520" i="2" s="1"/>
  <c r="AD520" i="2"/>
  <c r="AD516" i="2"/>
  <c r="AC516" i="2"/>
  <c r="AC515" i="2" s="1"/>
  <c r="AB516" i="2"/>
  <c r="AB515" i="2" s="1"/>
  <c r="AA516" i="2"/>
  <c r="AA515" i="2" s="1"/>
  <c r="AD515" i="2"/>
  <c r="AD512" i="2"/>
  <c r="AC512" i="2"/>
  <c r="AC511" i="2" s="1"/>
  <c r="AB512" i="2"/>
  <c r="AB511" i="2" s="1"/>
  <c r="AA512" i="2"/>
  <c r="AA511" i="2" s="1"/>
  <c r="AD511" i="2"/>
  <c r="AD509" i="2"/>
  <c r="AC509" i="2"/>
  <c r="AC508" i="2" s="1"/>
  <c r="AB509" i="2"/>
  <c r="AB508" i="2" s="1"/>
  <c r="AA509" i="2"/>
  <c r="AA508" i="2" s="1"/>
  <c r="AD508" i="2"/>
  <c r="AD505" i="2"/>
  <c r="AD504" i="2" s="1"/>
  <c r="AC505" i="2"/>
  <c r="AC504" i="2" s="1"/>
  <c r="AB505" i="2"/>
  <c r="AB504" i="2" s="1"/>
  <c r="AA505" i="2"/>
  <c r="AA504" i="2" s="1"/>
  <c r="AD502" i="2"/>
  <c r="AC502" i="2"/>
  <c r="AC501" i="2" s="1"/>
  <c r="AB502" i="2"/>
  <c r="AB501" i="2" s="1"/>
  <c r="AA502" i="2"/>
  <c r="AA501" i="2" s="1"/>
  <c r="AD501" i="2"/>
  <c r="AD495" i="2"/>
  <c r="AC495" i="2"/>
  <c r="AC494" i="2" s="1"/>
  <c r="AB495" i="2"/>
  <c r="AB494" i="2" s="1"/>
  <c r="AA495" i="2"/>
  <c r="AD494" i="2"/>
  <c r="AA494" i="2"/>
  <c r="AD492" i="2"/>
  <c r="AD490" i="2" s="1"/>
  <c r="AC492" i="2"/>
  <c r="AC491" i="2" s="1"/>
  <c r="AB492" i="2"/>
  <c r="AB491" i="2" s="1"/>
  <c r="AA492" i="2"/>
  <c r="AA491" i="2" s="1"/>
  <c r="AD491" i="2"/>
  <c r="AD488" i="2"/>
  <c r="AD487" i="2" s="1"/>
  <c r="AD486" i="2" s="1"/>
  <c r="AD485" i="2" s="1"/>
  <c r="AC488" i="2"/>
  <c r="AC487" i="2" s="1"/>
  <c r="AC486" i="2" s="1"/>
  <c r="AB488" i="2"/>
  <c r="AA488" i="2"/>
  <c r="AA487" i="2" s="1"/>
  <c r="AA486" i="2" s="1"/>
  <c r="AB487" i="2"/>
  <c r="AB486" i="2" s="1"/>
  <c r="AD483" i="2"/>
  <c r="AC483" i="2"/>
  <c r="AC482" i="2" s="1"/>
  <c r="AB483" i="2"/>
  <c r="AB482" i="2" s="1"/>
  <c r="AA483" i="2"/>
  <c r="AA482" i="2" s="1"/>
  <c r="AD482" i="2"/>
  <c r="AD480" i="2"/>
  <c r="AC480" i="2"/>
  <c r="AC479" i="2" s="1"/>
  <c r="AC478" i="2" s="1"/>
  <c r="AB480" i="2"/>
  <c r="AB479" i="2" s="1"/>
  <c r="AB478" i="2" s="1"/>
  <c r="AA480" i="2"/>
  <c r="AA479" i="2" s="1"/>
  <c r="AA478" i="2" s="1"/>
  <c r="AD479" i="2"/>
  <c r="AD478" i="2" s="1"/>
  <c r="AD476" i="2"/>
  <c r="AC476" i="2"/>
  <c r="AC475" i="2" s="1"/>
  <c r="AC474" i="2" s="1"/>
  <c r="AB476" i="2"/>
  <c r="AB475" i="2" s="1"/>
  <c r="AB474" i="2" s="1"/>
  <c r="AA476" i="2"/>
  <c r="AA475" i="2" s="1"/>
  <c r="AA474" i="2" s="1"/>
  <c r="AD475" i="2"/>
  <c r="AD474" i="2" s="1"/>
  <c r="AD468" i="2"/>
  <c r="AD467" i="2" s="1"/>
  <c r="AD466" i="2" s="1"/>
  <c r="AC468" i="2"/>
  <c r="AC467" i="2" s="1"/>
  <c r="AC466" i="2" s="1"/>
  <c r="AB468" i="2"/>
  <c r="AB467" i="2" s="1"/>
  <c r="AB466" i="2" s="1"/>
  <c r="AA468" i="2"/>
  <c r="AA467" i="2" s="1"/>
  <c r="AA466" i="2" s="1"/>
  <c r="AD464" i="2"/>
  <c r="AC464" i="2"/>
  <c r="AC463" i="2" s="1"/>
  <c r="AC462" i="2" s="1"/>
  <c r="AB464" i="2"/>
  <c r="AB463" i="2" s="1"/>
  <c r="AB462" i="2" s="1"/>
  <c r="AA464" i="2"/>
  <c r="AA463" i="2" s="1"/>
  <c r="AA462" i="2" s="1"/>
  <c r="AD463" i="2"/>
  <c r="AD462" i="2" s="1"/>
  <c r="AD459" i="2"/>
  <c r="AC459" i="2"/>
  <c r="AB459" i="2"/>
  <c r="AA459" i="2"/>
  <c r="AD458" i="2"/>
  <c r="AC458" i="2"/>
  <c r="AC457" i="2" s="1"/>
  <c r="AB458" i="2"/>
  <c r="AB457" i="2" s="1"/>
  <c r="AA458" i="2"/>
  <c r="AA457" i="2" s="1"/>
  <c r="AD457" i="2"/>
  <c r="AD455" i="2"/>
  <c r="AC455" i="2"/>
  <c r="AC454" i="2" s="1"/>
  <c r="AC453" i="2" s="1"/>
  <c r="AB455" i="2"/>
  <c r="AB454" i="2" s="1"/>
  <c r="AB453" i="2" s="1"/>
  <c r="AA455" i="2"/>
  <c r="AA454" i="2" s="1"/>
  <c r="AA453" i="2" s="1"/>
  <c r="AD454" i="2"/>
  <c r="AD453" i="2" s="1"/>
  <c r="AD448" i="2"/>
  <c r="AC448" i="2"/>
  <c r="AC447" i="2" s="1"/>
  <c r="AB448" i="2"/>
  <c r="AB447" i="2" s="1"/>
  <c r="AA448" i="2"/>
  <c r="AA447" i="2" s="1"/>
  <c r="AD447" i="2"/>
  <c r="AD445" i="2"/>
  <c r="AC445" i="2"/>
  <c r="AB445" i="2"/>
  <c r="AA445" i="2"/>
  <c r="AD443" i="2"/>
  <c r="AD442" i="2" s="1"/>
  <c r="AD441" i="2" s="1"/>
  <c r="AD440" i="2" s="1"/>
  <c r="AC443" i="2"/>
  <c r="AC442" i="2" s="1"/>
  <c r="AB443" i="2"/>
  <c r="AB442" i="2" s="1"/>
  <c r="AA443" i="2"/>
  <c r="AA442" i="2" s="1"/>
  <c r="AD438" i="2"/>
  <c r="AC438" i="2"/>
  <c r="AC437" i="2" s="1"/>
  <c r="AC436" i="2" s="1"/>
  <c r="AC435" i="2" s="1"/>
  <c r="AB438" i="2"/>
  <c r="AB437" i="2" s="1"/>
  <c r="AB436" i="2" s="1"/>
  <c r="AB435" i="2" s="1"/>
  <c r="AA438" i="2"/>
  <c r="AA437" i="2" s="1"/>
  <c r="AA436" i="2" s="1"/>
  <c r="AA435" i="2" s="1"/>
  <c r="AD437" i="2"/>
  <c r="AD436" i="2" s="1"/>
  <c r="AD435" i="2" s="1"/>
  <c r="AD433" i="2"/>
  <c r="AC433" i="2"/>
  <c r="AC432" i="2" s="1"/>
  <c r="AC431" i="2" s="1"/>
  <c r="AC430" i="2" s="1"/>
  <c r="AB433" i="2"/>
  <c r="AB432" i="2" s="1"/>
  <c r="AB431" i="2" s="1"/>
  <c r="AB430" i="2" s="1"/>
  <c r="AA433" i="2"/>
  <c r="AA432" i="2" s="1"/>
  <c r="AA431" i="2" s="1"/>
  <c r="AA430" i="2" s="1"/>
  <c r="AD432" i="2"/>
  <c r="AD431" i="2" s="1"/>
  <c r="AD430" i="2" s="1"/>
  <c r="AC425" i="2"/>
  <c r="AC424" i="2" s="1"/>
  <c r="AC423" i="2" s="1"/>
  <c r="AC422" i="2" s="1"/>
  <c r="AC421" i="2" s="1"/>
  <c r="AC420" i="2" s="1"/>
  <c r="AB425" i="2"/>
  <c r="AB424" i="2" s="1"/>
  <c r="AB423" i="2" s="1"/>
  <c r="AB422" i="2" s="1"/>
  <c r="AB421" i="2" s="1"/>
  <c r="AB420" i="2" s="1"/>
  <c r="AA425" i="2"/>
  <c r="AA424" i="2" s="1"/>
  <c r="AA423" i="2" s="1"/>
  <c r="AA422" i="2" s="1"/>
  <c r="AA421" i="2" s="1"/>
  <c r="AA420" i="2" s="1"/>
  <c r="AH422" i="2"/>
  <c r="AH421" i="2" s="1"/>
  <c r="AH420" i="2" s="1"/>
  <c r="AD422" i="2"/>
  <c r="AD421" i="2" s="1"/>
  <c r="AD420" i="2" s="1"/>
  <c r="AD417" i="2"/>
  <c r="AD416" i="2" s="1"/>
  <c r="AD415" i="2" s="1"/>
  <c r="AD414" i="2" s="1"/>
  <c r="AC417" i="2"/>
  <c r="AB417" i="2"/>
  <c r="AB416" i="2" s="1"/>
  <c r="AB415" i="2" s="1"/>
  <c r="AB414" i="2" s="1"/>
  <c r="AA417" i="2"/>
  <c r="AA416" i="2" s="1"/>
  <c r="AA415" i="2" s="1"/>
  <c r="AA414" i="2" s="1"/>
  <c r="AC416" i="2"/>
  <c r="AC415" i="2" s="1"/>
  <c r="AC414" i="2" s="1"/>
  <c r="AD412" i="2"/>
  <c r="AC412" i="2"/>
  <c r="AB412" i="2"/>
  <c r="AA412" i="2"/>
  <c r="AD410" i="2"/>
  <c r="AC410" i="2"/>
  <c r="AB410" i="2"/>
  <c r="AA410" i="2"/>
  <c r="AD408" i="2"/>
  <c r="AD407" i="2" s="1"/>
  <c r="AD406" i="2" s="1"/>
  <c r="AC408" i="2"/>
  <c r="AC407" i="2" s="1"/>
  <c r="AC406" i="2" s="1"/>
  <c r="AB408" i="2"/>
  <c r="AB407" i="2" s="1"/>
  <c r="AB406" i="2" s="1"/>
  <c r="AA408" i="2"/>
  <c r="AA407" i="2" s="1"/>
  <c r="AA406" i="2" s="1"/>
  <c r="AD404" i="2"/>
  <c r="AD403" i="2" s="1"/>
  <c r="AC404" i="2"/>
  <c r="AC403" i="2" s="1"/>
  <c r="AB404" i="2"/>
  <c r="AB403" i="2" s="1"/>
  <c r="AA404" i="2"/>
  <c r="AA403" i="2" s="1"/>
  <c r="AA402" i="2" s="1"/>
  <c r="AA401" i="2" s="1"/>
  <c r="AD399" i="2"/>
  <c r="AD398" i="2" s="1"/>
  <c r="AC399" i="2"/>
  <c r="AC398" i="2" s="1"/>
  <c r="AB399" i="2"/>
  <c r="AB398" i="2" s="1"/>
  <c r="AA399" i="2"/>
  <c r="AA398" i="2" s="1"/>
  <c r="AD396" i="2"/>
  <c r="AC396" i="2"/>
  <c r="AB396" i="2"/>
  <c r="AA396" i="2"/>
  <c r="AD394" i="2"/>
  <c r="AD393" i="2" s="1"/>
  <c r="AC394" i="2"/>
  <c r="AC393" i="2" s="1"/>
  <c r="AB394" i="2"/>
  <c r="AB393" i="2" s="1"/>
  <c r="AA394" i="2"/>
  <c r="AA393" i="2"/>
  <c r="AD391" i="2"/>
  <c r="AD390" i="2" s="1"/>
  <c r="AC391" i="2"/>
  <c r="AC390" i="2" s="1"/>
  <c r="AB391" i="2"/>
  <c r="AB390" i="2" s="1"/>
  <c r="AA391" i="2"/>
  <c r="AA390" i="2" s="1"/>
  <c r="AD388" i="2"/>
  <c r="AD387" i="2" s="1"/>
  <c r="AC388" i="2"/>
  <c r="AC387" i="2" s="1"/>
  <c r="AB388" i="2"/>
  <c r="AA388" i="2"/>
  <c r="AA387" i="2" s="1"/>
  <c r="AB387" i="2"/>
  <c r="AD385" i="2"/>
  <c r="AC385" i="2"/>
  <c r="AB385" i="2"/>
  <c r="AB384" i="2" s="1"/>
  <c r="AA385" i="2"/>
  <c r="AA384" i="2" s="1"/>
  <c r="AD384" i="2"/>
  <c r="AC384" i="2"/>
  <c r="AD380" i="2"/>
  <c r="AD379" i="2" s="1"/>
  <c r="AD378" i="2" s="1"/>
  <c r="AD377" i="2" s="1"/>
  <c r="AC380" i="2"/>
  <c r="AB380" i="2"/>
  <c r="AB379" i="2" s="1"/>
  <c r="AB378" i="2" s="1"/>
  <c r="AB377" i="2" s="1"/>
  <c r="AA380" i="2"/>
  <c r="AA379" i="2" s="1"/>
  <c r="AA378" i="2" s="1"/>
  <c r="AA377" i="2" s="1"/>
  <c r="AC379" i="2"/>
  <c r="AC378" i="2" s="1"/>
  <c r="AC377" i="2" s="1"/>
  <c r="AD372" i="2"/>
  <c r="AD371" i="2" s="1"/>
  <c r="AC372" i="2"/>
  <c r="AC371" i="2" s="1"/>
  <c r="AB372" i="2"/>
  <c r="AB371" i="2" s="1"/>
  <c r="AA372" i="2"/>
  <c r="AA371" i="2" s="1"/>
  <c r="AD369" i="2"/>
  <c r="AD368" i="2" s="1"/>
  <c r="AC369" i="2"/>
  <c r="AC368" i="2" s="1"/>
  <c r="AB369" i="2"/>
  <c r="AB368" i="2" s="1"/>
  <c r="AA369" i="2"/>
  <c r="AA368" i="2" s="1"/>
  <c r="AD366" i="2"/>
  <c r="AC366" i="2"/>
  <c r="AB366" i="2"/>
  <c r="AA366" i="2"/>
  <c r="AA365" i="2" s="1"/>
  <c r="AD365" i="2"/>
  <c r="AC365" i="2"/>
  <c r="AB365" i="2"/>
  <c r="AD363" i="2"/>
  <c r="AC363" i="2"/>
  <c r="AB363" i="2"/>
  <c r="AA363" i="2"/>
  <c r="AA362" i="2" s="1"/>
  <c r="AD362" i="2"/>
  <c r="AC362" i="2"/>
  <c r="AB362" i="2"/>
  <c r="AD360" i="2"/>
  <c r="AD359" i="2" s="1"/>
  <c r="AC360" i="2"/>
  <c r="AC359" i="2" s="1"/>
  <c r="AB360" i="2"/>
  <c r="AB359" i="2" s="1"/>
  <c r="AA360" i="2"/>
  <c r="AA359" i="2" s="1"/>
  <c r="AD357" i="2"/>
  <c r="AD356" i="2" s="1"/>
  <c r="AC357" i="2"/>
  <c r="AC356" i="2" s="1"/>
  <c r="AB357" i="2"/>
  <c r="AB356" i="2" s="1"/>
  <c r="AA357" i="2"/>
  <c r="AA356" i="2" s="1"/>
  <c r="AD353" i="2"/>
  <c r="AD352" i="2" s="1"/>
  <c r="AC353" i="2"/>
  <c r="AC352" i="2" s="1"/>
  <c r="AB353" i="2"/>
  <c r="AB352" i="2" s="1"/>
  <c r="AA353" i="2"/>
  <c r="AA352" i="2" s="1"/>
  <c r="AD350" i="2"/>
  <c r="AD349" i="2" s="1"/>
  <c r="AD348" i="2" s="1"/>
  <c r="AC350" i="2"/>
  <c r="AC349" i="2" s="1"/>
  <c r="AB350" i="2"/>
  <c r="AB349" i="2" s="1"/>
  <c r="AA350" i="2"/>
  <c r="AA349" i="2" s="1"/>
  <c r="AD341" i="2"/>
  <c r="AD340" i="2" s="1"/>
  <c r="AD339" i="2" s="1"/>
  <c r="AD338" i="2" s="1"/>
  <c r="AD337" i="2" s="1"/>
  <c r="AC341" i="2"/>
  <c r="AC340" i="2" s="1"/>
  <c r="AC339" i="2" s="1"/>
  <c r="AC338" i="2" s="1"/>
  <c r="AC337" i="2" s="1"/>
  <c r="AB341" i="2"/>
  <c r="AB340" i="2" s="1"/>
  <c r="AB339" i="2" s="1"/>
  <c r="AB338" i="2" s="1"/>
  <c r="AB337" i="2" s="1"/>
  <c r="AA341" i="2"/>
  <c r="AA340" i="2" s="1"/>
  <c r="AA339" i="2" s="1"/>
  <c r="AA338" i="2" s="1"/>
  <c r="AA337" i="2" s="1"/>
  <c r="AD333" i="2"/>
  <c r="AD332" i="2" s="1"/>
  <c r="AD331" i="2" s="1"/>
  <c r="AD330" i="2" s="1"/>
  <c r="AD329" i="2" s="1"/>
  <c r="AC333" i="2"/>
  <c r="AC332" i="2" s="1"/>
  <c r="AC331" i="2" s="1"/>
  <c r="AC330" i="2" s="1"/>
  <c r="AC329" i="2" s="1"/>
  <c r="AB333" i="2"/>
  <c r="AB332" i="2" s="1"/>
  <c r="AB331" i="2" s="1"/>
  <c r="AB330" i="2" s="1"/>
  <c r="AB329" i="2" s="1"/>
  <c r="AA333" i="2"/>
  <c r="AA332" i="2" s="1"/>
  <c r="AA331" i="2" s="1"/>
  <c r="AA330" i="2" s="1"/>
  <c r="AA329" i="2" s="1"/>
  <c r="AD323" i="2"/>
  <c r="AC323" i="2"/>
  <c r="AB323" i="2"/>
  <c r="AA323" i="2"/>
  <c r="AD321" i="2"/>
  <c r="AC321" i="2"/>
  <c r="AB321" i="2"/>
  <c r="AA321" i="2"/>
  <c r="AD319" i="2"/>
  <c r="AD318" i="2" s="1"/>
  <c r="AD317" i="2" s="1"/>
  <c r="AC319" i="2"/>
  <c r="AB319" i="2"/>
  <c r="AB318" i="2" s="1"/>
  <c r="AB317" i="2" s="1"/>
  <c r="AA319" i="2"/>
  <c r="AA318" i="2" s="1"/>
  <c r="AA317" i="2" s="1"/>
  <c r="AC318" i="2"/>
  <c r="AC317" i="2" s="1"/>
  <c r="AD315" i="2"/>
  <c r="AD314" i="2" s="1"/>
  <c r="AD313" i="2" s="1"/>
  <c r="AC315" i="2"/>
  <c r="AC314" i="2" s="1"/>
  <c r="AC313" i="2" s="1"/>
  <c r="AB315" i="2"/>
  <c r="AB314" i="2" s="1"/>
  <c r="AB313" i="2" s="1"/>
  <c r="AA315" i="2"/>
  <c r="AA314" i="2" s="1"/>
  <c r="AA313" i="2" s="1"/>
  <c r="AD311" i="2"/>
  <c r="AD310" i="2" s="1"/>
  <c r="AD309" i="2" s="1"/>
  <c r="AC311" i="2"/>
  <c r="AC310" i="2" s="1"/>
  <c r="AC309" i="2" s="1"/>
  <c r="AB311" i="2"/>
  <c r="AB310" i="2" s="1"/>
  <c r="AB309" i="2" s="1"/>
  <c r="AA311" i="2"/>
  <c r="AA310" i="2" s="1"/>
  <c r="AA309" i="2" s="1"/>
  <c r="AD306" i="2"/>
  <c r="AD305" i="2" s="1"/>
  <c r="AC306" i="2"/>
  <c r="AC305" i="2" s="1"/>
  <c r="AB306" i="2"/>
  <c r="AB305" i="2" s="1"/>
  <c r="AA306" i="2"/>
  <c r="AA305" i="2" s="1"/>
  <c r="AD303" i="2"/>
  <c r="AC303" i="2"/>
  <c r="AB303" i="2"/>
  <c r="AA303" i="2"/>
  <c r="AD301" i="2"/>
  <c r="AC301" i="2"/>
  <c r="AB301" i="2"/>
  <c r="AA301" i="2"/>
  <c r="AD299" i="2"/>
  <c r="AD298" i="2" s="1"/>
  <c r="AD297" i="2" s="1"/>
  <c r="AC299" i="2"/>
  <c r="AC298" i="2" s="1"/>
  <c r="AC297" i="2" s="1"/>
  <c r="AB299" i="2"/>
  <c r="AB298" i="2" s="1"/>
  <c r="AB297" i="2" s="1"/>
  <c r="AA299" i="2"/>
  <c r="AA298" i="2"/>
  <c r="AA297" i="2" s="1"/>
  <c r="AD295" i="2"/>
  <c r="AD294" i="2" s="1"/>
  <c r="AD293" i="2" s="1"/>
  <c r="AC295" i="2"/>
  <c r="AB295" i="2"/>
  <c r="AB294" i="2" s="1"/>
  <c r="AB293" i="2" s="1"/>
  <c r="AA295" i="2"/>
  <c r="AA294" i="2" s="1"/>
  <c r="AA293" i="2" s="1"/>
  <c r="AA292" i="2" s="1"/>
  <c r="AC294" i="2"/>
  <c r="AC293" i="2" s="1"/>
  <c r="AD290" i="2"/>
  <c r="AD289" i="2" s="1"/>
  <c r="AD288" i="2" s="1"/>
  <c r="AD287" i="2" s="1"/>
  <c r="AC290" i="2"/>
  <c r="AC289" i="2" s="1"/>
  <c r="AC288" i="2" s="1"/>
  <c r="AC287" i="2" s="1"/>
  <c r="AB290" i="2"/>
  <c r="AB289" i="2" s="1"/>
  <c r="AB288" i="2" s="1"/>
  <c r="AB287" i="2" s="1"/>
  <c r="AA290" i="2"/>
  <c r="AA289" i="2" s="1"/>
  <c r="AA288" i="2" s="1"/>
  <c r="AA287" i="2" s="1"/>
  <c r="AD283" i="2"/>
  <c r="AD282" i="2" s="1"/>
  <c r="AD281" i="2" s="1"/>
  <c r="AD280" i="2" s="1"/>
  <c r="AC283" i="2"/>
  <c r="AC282" i="2" s="1"/>
  <c r="AC281" i="2" s="1"/>
  <c r="AC280" i="2" s="1"/>
  <c r="AB283" i="2"/>
  <c r="AB282" i="2" s="1"/>
  <c r="AB281" i="2" s="1"/>
  <c r="AB280" i="2" s="1"/>
  <c r="AA283" i="2"/>
  <c r="AA282" i="2" s="1"/>
  <c r="AA281" i="2" s="1"/>
  <c r="AA280" i="2" s="1"/>
  <c r="AD278" i="2"/>
  <c r="AC278" i="2"/>
  <c r="AB278" i="2"/>
  <c r="AA278" i="2"/>
  <c r="AD276" i="2"/>
  <c r="AC276" i="2"/>
  <c r="AB276" i="2"/>
  <c r="AA276" i="2"/>
  <c r="AD274" i="2"/>
  <c r="AD273" i="2" s="1"/>
  <c r="AD272" i="2" s="1"/>
  <c r="AD271" i="2" s="1"/>
  <c r="AD270" i="2" s="1"/>
  <c r="AC274" i="2"/>
  <c r="AC273" i="2" s="1"/>
  <c r="AC272" i="2" s="1"/>
  <c r="AC271" i="2" s="1"/>
  <c r="AB274" i="2"/>
  <c r="AB273" i="2" s="1"/>
  <c r="AB272" i="2" s="1"/>
  <c r="AB271" i="2" s="1"/>
  <c r="AB270" i="2" s="1"/>
  <c r="AA274" i="2"/>
  <c r="AA273" i="2" s="1"/>
  <c r="AA272" i="2" s="1"/>
  <c r="AA271" i="2" s="1"/>
  <c r="AA270" i="2" s="1"/>
  <c r="AD258" i="2"/>
  <c r="AD257" i="2" s="1"/>
  <c r="AC258" i="2"/>
  <c r="AC257" i="2" s="1"/>
  <c r="AB258" i="2"/>
  <c r="AB257" i="2" s="1"/>
  <c r="AA258" i="2"/>
  <c r="AA257" i="2" s="1"/>
  <c r="AD255" i="2"/>
  <c r="AD254" i="2" s="1"/>
  <c r="AC255" i="2"/>
  <c r="AC254" i="2" s="1"/>
  <c r="AB255" i="2"/>
  <c r="AB254" i="2" s="1"/>
  <c r="AA255" i="2"/>
  <c r="AA254" i="2" s="1"/>
  <c r="AD252" i="2"/>
  <c r="AD251" i="2" s="1"/>
  <c r="AC252" i="2"/>
  <c r="AC251" i="2" s="1"/>
  <c r="AB252" i="2"/>
  <c r="AB251" i="2" s="1"/>
  <c r="AA252" i="2"/>
  <c r="AA251" i="2" s="1"/>
  <c r="AD249" i="2"/>
  <c r="AD248" i="2" s="1"/>
  <c r="AC249" i="2"/>
  <c r="AC248" i="2" s="1"/>
  <c r="AB249" i="2"/>
  <c r="AB248" i="2" s="1"/>
  <c r="AA249" i="2"/>
  <c r="AA248" i="2" s="1"/>
  <c r="AD244" i="2"/>
  <c r="AD243" i="2" s="1"/>
  <c r="AD242" i="2" s="1"/>
  <c r="AC244" i="2"/>
  <c r="AB244" i="2"/>
  <c r="AB243" i="2" s="1"/>
  <c r="AB242" i="2" s="1"/>
  <c r="AA244" i="2"/>
  <c r="AA243" i="2" s="1"/>
  <c r="AA242" i="2" s="1"/>
  <c r="AC243" i="2"/>
  <c r="AC242" i="2" s="1"/>
  <c r="AD238" i="2"/>
  <c r="AD237" i="2" s="1"/>
  <c r="AD236" i="2" s="1"/>
  <c r="AD235" i="2" s="1"/>
  <c r="AD234" i="2" s="1"/>
  <c r="AC238" i="2"/>
  <c r="AC237" i="2" s="1"/>
  <c r="AC236" i="2" s="1"/>
  <c r="AC235" i="2" s="1"/>
  <c r="AC234" i="2" s="1"/>
  <c r="AB238" i="2"/>
  <c r="AB237" i="2" s="1"/>
  <c r="AB236" i="2" s="1"/>
  <c r="AB235" i="2" s="1"/>
  <c r="AB234" i="2" s="1"/>
  <c r="AA238" i="2"/>
  <c r="AA237" i="2" s="1"/>
  <c r="AA236" i="2" s="1"/>
  <c r="AA235" i="2" s="1"/>
  <c r="AA234" i="2" s="1"/>
  <c r="AD231" i="2"/>
  <c r="AD230" i="2" s="1"/>
  <c r="AD229" i="2" s="1"/>
  <c r="AD228" i="2" s="1"/>
  <c r="AD227" i="2" s="1"/>
  <c r="AC231" i="2"/>
  <c r="AB231" i="2"/>
  <c r="AB230" i="2" s="1"/>
  <c r="AB229" i="2" s="1"/>
  <c r="AB228" i="2" s="1"/>
  <c r="AB227" i="2" s="1"/>
  <c r="AA231" i="2"/>
  <c r="AA230" i="2" s="1"/>
  <c r="AA229" i="2" s="1"/>
  <c r="AA228" i="2" s="1"/>
  <c r="AA227" i="2" s="1"/>
  <c r="AC230" i="2"/>
  <c r="AC229" i="2" s="1"/>
  <c r="AC228" i="2" s="1"/>
  <c r="AC227" i="2" s="1"/>
  <c r="AD224" i="2"/>
  <c r="AD223" i="2" s="1"/>
  <c r="AD222" i="2" s="1"/>
  <c r="AD221" i="2" s="1"/>
  <c r="AD220" i="2" s="1"/>
  <c r="AC224" i="2"/>
  <c r="AC223" i="2" s="1"/>
  <c r="AC222" i="2" s="1"/>
  <c r="AC221" i="2" s="1"/>
  <c r="AC220" i="2" s="1"/>
  <c r="AB224" i="2"/>
  <c r="AB223" i="2" s="1"/>
  <c r="AB222" i="2" s="1"/>
  <c r="AB221" i="2" s="1"/>
  <c r="AB220" i="2" s="1"/>
  <c r="AA224" i="2"/>
  <c r="AA223" i="2" s="1"/>
  <c r="AA222" i="2" s="1"/>
  <c r="AA221" i="2" s="1"/>
  <c r="AA220" i="2" s="1"/>
  <c r="AD217" i="2"/>
  <c r="AD216" i="2" s="1"/>
  <c r="AD215" i="2" s="1"/>
  <c r="AD214" i="2" s="1"/>
  <c r="AD213" i="2" s="1"/>
  <c r="AC217" i="2"/>
  <c r="AC216" i="2" s="1"/>
  <c r="AC215" i="2" s="1"/>
  <c r="AC214" i="2" s="1"/>
  <c r="AC213" i="2" s="1"/>
  <c r="AB217" i="2"/>
  <c r="AB216" i="2" s="1"/>
  <c r="AB215" i="2" s="1"/>
  <c r="AB214" i="2" s="1"/>
  <c r="AB213" i="2" s="1"/>
  <c r="AA217" i="2"/>
  <c r="AA216" i="2"/>
  <c r="AA215" i="2" s="1"/>
  <c r="AA214" i="2" s="1"/>
  <c r="AA213" i="2" s="1"/>
  <c r="AD210" i="2"/>
  <c r="AD209" i="2" s="1"/>
  <c r="AC210" i="2"/>
  <c r="AC209" i="2" s="1"/>
  <c r="AB210" i="2"/>
  <c r="AB209" i="2" s="1"/>
  <c r="AA210" i="2"/>
  <c r="AA209" i="2" s="1"/>
  <c r="AD206" i="2"/>
  <c r="AC206" i="2"/>
  <c r="AB206" i="2"/>
  <c r="AA206" i="2"/>
  <c r="AD204" i="2"/>
  <c r="AD203" i="2" s="1"/>
  <c r="AC204" i="2"/>
  <c r="AC203" i="2" s="1"/>
  <c r="AB204" i="2"/>
  <c r="AB203" i="2" s="1"/>
  <c r="AA204" i="2"/>
  <c r="AA203" i="2" s="1"/>
  <c r="AD199" i="2"/>
  <c r="AD198" i="2" s="1"/>
  <c r="AC199" i="2"/>
  <c r="AC198" i="2" s="1"/>
  <c r="AB199" i="2"/>
  <c r="AB198" i="2" s="1"/>
  <c r="AA199" i="2"/>
  <c r="AA198" i="2" s="1"/>
  <c r="AD196" i="2"/>
  <c r="AC196" i="2"/>
  <c r="AB196" i="2"/>
  <c r="AA196" i="2"/>
  <c r="AD194" i="2"/>
  <c r="AD193" i="2" s="1"/>
  <c r="AC194" i="2"/>
  <c r="AC193" i="2" s="1"/>
  <c r="AB194" i="2"/>
  <c r="AA194" i="2"/>
  <c r="AB193" i="2"/>
  <c r="AA193" i="2"/>
  <c r="AD186" i="2"/>
  <c r="AD185" i="2" s="1"/>
  <c r="AD184" i="2" s="1"/>
  <c r="AD183" i="2" s="1"/>
  <c r="AC186" i="2"/>
  <c r="AB186" i="2"/>
  <c r="AB185" i="2" s="1"/>
  <c r="AB184" i="2" s="1"/>
  <c r="AB183" i="2" s="1"/>
  <c r="AA186" i="2"/>
  <c r="AA185" i="2" s="1"/>
  <c r="AA184" i="2" s="1"/>
  <c r="AA183" i="2" s="1"/>
  <c r="AC185" i="2"/>
  <c r="AC184" i="2" s="1"/>
  <c r="AC183" i="2" s="1"/>
  <c r="AD180" i="2"/>
  <c r="AD179" i="2" s="1"/>
  <c r="AC180" i="2"/>
  <c r="AC179" i="2" s="1"/>
  <c r="AB180" i="2"/>
  <c r="AB179" i="2" s="1"/>
  <c r="AA180" i="2"/>
  <c r="AA179" i="2" s="1"/>
  <c r="AD177" i="2"/>
  <c r="AD176" i="2" s="1"/>
  <c r="AC177" i="2"/>
  <c r="AC176" i="2" s="1"/>
  <c r="AB177" i="2"/>
  <c r="AB176" i="2" s="1"/>
  <c r="AA177" i="2"/>
  <c r="AA176" i="2" s="1"/>
  <c r="AD174" i="2"/>
  <c r="AD173" i="2" s="1"/>
  <c r="AC174" i="2"/>
  <c r="AC173" i="2" s="1"/>
  <c r="AB174" i="2"/>
  <c r="AB173" i="2" s="1"/>
  <c r="AA174" i="2"/>
  <c r="AA173" i="2" s="1"/>
  <c r="AD167" i="2"/>
  <c r="AC167" i="2"/>
  <c r="AC166" i="2" s="1"/>
  <c r="AC165" i="2" s="1"/>
  <c r="AC164" i="2" s="1"/>
  <c r="AC163" i="2" s="1"/>
  <c r="AB167" i="2"/>
  <c r="AA167" i="2"/>
  <c r="AD166" i="2"/>
  <c r="AD165" i="2" s="1"/>
  <c r="AD164" i="2" s="1"/>
  <c r="AD163" i="2" s="1"/>
  <c r="AB166" i="2"/>
  <c r="AA166" i="2"/>
  <c r="AA165" i="2" s="1"/>
  <c r="AA164" i="2" s="1"/>
  <c r="AA163" i="2" s="1"/>
  <c r="AB165" i="2"/>
  <c r="AB164" i="2" s="1"/>
  <c r="AB163" i="2" s="1"/>
  <c r="AC160" i="2"/>
  <c r="AA160" i="2"/>
  <c r="AD158" i="2"/>
  <c r="AC158" i="2"/>
  <c r="AB158" i="2"/>
  <c r="AA158" i="2"/>
  <c r="AD156" i="2"/>
  <c r="AC156" i="2"/>
  <c r="AB156" i="2"/>
  <c r="AB155" i="2" s="1"/>
  <c r="AB154" i="2" s="1"/>
  <c r="AB153" i="2" s="1"/>
  <c r="AA156" i="2"/>
  <c r="AA155" i="2" s="1"/>
  <c r="AA154" i="2" s="1"/>
  <c r="AA153" i="2" s="1"/>
  <c r="AD155" i="2"/>
  <c r="AD154" i="2" s="1"/>
  <c r="AD153" i="2" s="1"/>
  <c r="AC151" i="2"/>
  <c r="AA151" i="2"/>
  <c r="AD149" i="2"/>
  <c r="AC149" i="2"/>
  <c r="AB149" i="2"/>
  <c r="AA149" i="2"/>
  <c r="AD147" i="2"/>
  <c r="AC147" i="2"/>
  <c r="AB147" i="2"/>
  <c r="AB146" i="2" s="1"/>
  <c r="AB145" i="2" s="1"/>
  <c r="AB144" i="2" s="1"/>
  <c r="AA147" i="2"/>
  <c r="AA146" i="2" s="1"/>
  <c r="AA145" i="2" s="1"/>
  <c r="AA144" i="2" s="1"/>
  <c r="AD146" i="2"/>
  <c r="AD145" i="2" s="1"/>
  <c r="AD144" i="2" s="1"/>
  <c r="AD139" i="2"/>
  <c r="AC139" i="2"/>
  <c r="AB139" i="2"/>
  <c r="AA139" i="2"/>
  <c r="AA138" i="2" s="1"/>
  <c r="AA137" i="2" s="1"/>
  <c r="AA136" i="2" s="1"/>
  <c r="AD138" i="2"/>
  <c r="AC138" i="2"/>
  <c r="AC137" i="2" s="1"/>
  <c r="AC136" i="2" s="1"/>
  <c r="AB138" i="2"/>
  <c r="AB137" i="2" s="1"/>
  <c r="AB136" i="2" s="1"/>
  <c r="AD137" i="2"/>
  <c r="AD136" i="2" s="1"/>
  <c r="AD134" i="2"/>
  <c r="AC134" i="2"/>
  <c r="AB134" i="2"/>
  <c r="AA134" i="2"/>
  <c r="AA133" i="2" s="1"/>
  <c r="AA132" i="2" s="1"/>
  <c r="AA131" i="2" s="1"/>
  <c r="AA130" i="2" s="1"/>
  <c r="AD133" i="2"/>
  <c r="AC133" i="2"/>
  <c r="AC132" i="2" s="1"/>
  <c r="AC131" i="2" s="1"/>
  <c r="AC130" i="2" s="1"/>
  <c r="AC129" i="2" s="1"/>
  <c r="AB133" i="2"/>
  <c r="AB132" i="2" s="1"/>
  <c r="AB131" i="2" s="1"/>
  <c r="AB130" i="2" s="1"/>
  <c r="AB129" i="2" s="1"/>
  <c r="AD132" i="2"/>
  <c r="AD131" i="2" s="1"/>
  <c r="AD130" i="2" s="1"/>
  <c r="AD129" i="2" s="1"/>
  <c r="AD126" i="2"/>
  <c r="AC126" i="2"/>
  <c r="AB126" i="2"/>
  <c r="AB125" i="2" s="1"/>
  <c r="AA126" i="2"/>
  <c r="AD125" i="2"/>
  <c r="AC125" i="2"/>
  <c r="AA125" i="2"/>
  <c r="AD123" i="2"/>
  <c r="AC123" i="2"/>
  <c r="AB123" i="2"/>
  <c r="AA123" i="2"/>
  <c r="AA122" i="2" s="1"/>
  <c r="AD122" i="2"/>
  <c r="AC122" i="2"/>
  <c r="AB122" i="2"/>
  <c r="AD120" i="2"/>
  <c r="AC120" i="2"/>
  <c r="AB120" i="2"/>
  <c r="AB119" i="2" s="1"/>
  <c r="AA120" i="2"/>
  <c r="AA119" i="2" s="1"/>
  <c r="AD119" i="2"/>
  <c r="AC119" i="2"/>
  <c r="AD117" i="2"/>
  <c r="AD116" i="2" s="1"/>
  <c r="AC117" i="2"/>
  <c r="AB117" i="2"/>
  <c r="AA117" i="2"/>
  <c r="AA116" i="2" s="1"/>
  <c r="AC116" i="2"/>
  <c r="AB116" i="2"/>
  <c r="AD114" i="2"/>
  <c r="AC114" i="2"/>
  <c r="AB114" i="2"/>
  <c r="AA114" i="2"/>
  <c r="AA113" i="2" s="1"/>
  <c r="AD113" i="2"/>
  <c r="AC113" i="2"/>
  <c r="AB113" i="2"/>
  <c r="AD111" i="2"/>
  <c r="AC111" i="2"/>
  <c r="AB111" i="2"/>
  <c r="AB110" i="2" s="1"/>
  <c r="AA111" i="2"/>
  <c r="AA110" i="2" s="1"/>
  <c r="AD110" i="2"/>
  <c r="AC110" i="2"/>
  <c r="AD107" i="2"/>
  <c r="AC107" i="2"/>
  <c r="AA107" i="2"/>
  <c r="AD105" i="2"/>
  <c r="AC105" i="2"/>
  <c r="AA105" i="2"/>
  <c r="AF104" i="2"/>
  <c r="AB104" i="2"/>
  <c r="AD100" i="2"/>
  <c r="AC100" i="2"/>
  <c r="AB100" i="2"/>
  <c r="AB99" i="2" s="1"/>
  <c r="AA100" i="2"/>
  <c r="AA99" i="2" s="1"/>
  <c r="AD99" i="2"/>
  <c r="AC99" i="2"/>
  <c r="AD97" i="2"/>
  <c r="AC97" i="2"/>
  <c r="AB97" i="2"/>
  <c r="AB96" i="2" s="1"/>
  <c r="AA97" i="2"/>
  <c r="AD96" i="2"/>
  <c r="AC96" i="2"/>
  <c r="AA96" i="2"/>
  <c r="AD94" i="2"/>
  <c r="AC94" i="2"/>
  <c r="AB94" i="2"/>
  <c r="AB93" i="2" s="1"/>
  <c r="AA94" i="2"/>
  <c r="AA93" i="2" s="1"/>
  <c r="AD93" i="2"/>
  <c r="AC93" i="2"/>
  <c r="AD91" i="2"/>
  <c r="AD90" i="2" s="1"/>
  <c r="AC91" i="2"/>
  <c r="AB91" i="2"/>
  <c r="AB90" i="2" s="1"/>
  <c r="AA91" i="2"/>
  <c r="AA90" i="2" s="1"/>
  <c r="AC90" i="2"/>
  <c r="AD88" i="2"/>
  <c r="AC88" i="2"/>
  <c r="AB88" i="2"/>
  <c r="AB87" i="2" s="1"/>
  <c r="AA88" i="2"/>
  <c r="AD87" i="2"/>
  <c r="AC87" i="2"/>
  <c r="AA87" i="2"/>
  <c r="AD85" i="2"/>
  <c r="AC85" i="2"/>
  <c r="AB85" i="2"/>
  <c r="AB84" i="2" s="1"/>
  <c r="AA85" i="2"/>
  <c r="AA84" i="2" s="1"/>
  <c r="AD84" i="2"/>
  <c r="AC84" i="2"/>
  <c r="AD82" i="2"/>
  <c r="AC82" i="2"/>
  <c r="AC81" i="2" s="1"/>
  <c r="AB82" i="2"/>
  <c r="AB81" i="2" s="1"/>
  <c r="AA82" i="2"/>
  <c r="AA81" i="2" s="1"/>
  <c r="AD81" i="2"/>
  <c r="AD79" i="2"/>
  <c r="AC79" i="2"/>
  <c r="AA79" i="2"/>
  <c r="AD77" i="2"/>
  <c r="AC77" i="2"/>
  <c r="AA77" i="2"/>
  <c r="AA76" i="2" s="1"/>
  <c r="AA75" i="2" s="1"/>
  <c r="AF76" i="2"/>
  <c r="AB76" i="2"/>
  <c r="AD70" i="2"/>
  <c r="AD69" i="2" s="1"/>
  <c r="AD68" i="2" s="1"/>
  <c r="AD67" i="2" s="1"/>
  <c r="AC70" i="2"/>
  <c r="AB70" i="2"/>
  <c r="AA70" i="2"/>
  <c r="AA69" i="2" s="1"/>
  <c r="AA68" i="2" s="1"/>
  <c r="AA67" i="2" s="1"/>
  <c r="AC69" i="2"/>
  <c r="AC68" i="2" s="1"/>
  <c r="AC67" i="2" s="1"/>
  <c r="AF67" i="2"/>
  <c r="AB67" i="2"/>
  <c r="AD65" i="2"/>
  <c r="AD64" i="2" s="1"/>
  <c r="AD63" i="2" s="1"/>
  <c r="AD62" i="2" s="1"/>
  <c r="AC65" i="2"/>
  <c r="AC64" i="2" s="1"/>
  <c r="AC63" i="2" s="1"/>
  <c r="AC62" i="2" s="1"/>
  <c r="AB65" i="2"/>
  <c r="AA65" i="2"/>
  <c r="AA64" i="2" s="1"/>
  <c r="AA63" i="2" s="1"/>
  <c r="AA62" i="2" s="1"/>
  <c r="AF62" i="2"/>
  <c r="AB62" i="2"/>
  <c r="AD57" i="2"/>
  <c r="AC57" i="2"/>
  <c r="AC56" i="2" s="1"/>
  <c r="AA57" i="2"/>
  <c r="AA56" i="2" s="1"/>
  <c r="AF56" i="2"/>
  <c r="AD56" i="2"/>
  <c r="AB56" i="2"/>
  <c r="AD54" i="2"/>
  <c r="AC54" i="2"/>
  <c r="AB54" i="2"/>
  <c r="AA54" i="2"/>
  <c r="AD52" i="2"/>
  <c r="AC52" i="2"/>
  <c r="AA52" i="2"/>
  <c r="AD50" i="2"/>
  <c r="AC50" i="2"/>
  <c r="AA50" i="2"/>
  <c r="AF49" i="2"/>
  <c r="AF48" i="2" s="1"/>
  <c r="AB49" i="2"/>
  <c r="AB48" i="2" s="1"/>
  <c r="AF46" i="2"/>
  <c r="AB46" i="2"/>
  <c r="AD43" i="2"/>
  <c r="AC43" i="2"/>
  <c r="AB43" i="2"/>
  <c r="AA43" i="2"/>
  <c r="AD41" i="2"/>
  <c r="AC41" i="2"/>
  <c r="AB41" i="2"/>
  <c r="AA41" i="2"/>
  <c r="AD39" i="2"/>
  <c r="AD38" i="2" s="1"/>
  <c r="AD37" i="2" s="1"/>
  <c r="AD36" i="2" s="1"/>
  <c r="AD35" i="2" s="1"/>
  <c r="AC39" i="2"/>
  <c r="AC38" i="2" s="1"/>
  <c r="AC37" i="2" s="1"/>
  <c r="AC36" i="2" s="1"/>
  <c r="AC35" i="2" s="1"/>
  <c r="AA39" i="2"/>
  <c r="AD31" i="2"/>
  <c r="AC31" i="2"/>
  <c r="AB31" i="2"/>
  <c r="AA31" i="2"/>
  <c r="AD29" i="2"/>
  <c r="AC29" i="2"/>
  <c r="AB29" i="2"/>
  <c r="AA29" i="2"/>
  <c r="AD27" i="2"/>
  <c r="AC27" i="2"/>
  <c r="AA27" i="2"/>
  <c r="AD25" i="2"/>
  <c r="AC25" i="2"/>
  <c r="AA25" i="2"/>
  <c r="AB24" i="2"/>
  <c r="AD22" i="2"/>
  <c r="AD21" i="2" s="1"/>
  <c r="AC22" i="2"/>
  <c r="AC21" i="2" s="1"/>
  <c r="AA22" i="2"/>
  <c r="AA21" i="2" s="1"/>
  <c r="AD19" i="2"/>
  <c r="AD18" i="2" s="1"/>
  <c r="AC19" i="2"/>
  <c r="AC18" i="2" s="1"/>
  <c r="AA19" i="2"/>
  <c r="AA18" i="2" s="1"/>
  <c r="U690" i="2"/>
  <c r="U689" i="2" s="1"/>
  <c r="U688" i="2" s="1"/>
  <c r="S690" i="2"/>
  <c r="S689" i="2" s="1"/>
  <c r="S688" i="2" s="1"/>
  <c r="Z980" i="2"/>
  <c r="Y980" i="2"/>
  <c r="X980" i="2"/>
  <c r="W980" i="2"/>
  <c r="P979" i="2"/>
  <c r="P978" i="2" s="1"/>
  <c r="Q979" i="2"/>
  <c r="Q978" i="2" s="1"/>
  <c r="R979" i="2"/>
  <c r="R978" i="2" s="1"/>
  <c r="S979" i="2"/>
  <c r="S978" i="2" s="1"/>
  <c r="T979" i="2"/>
  <c r="T978" i="2" s="1"/>
  <c r="U979" i="2"/>
  <c r="U978" i="2" s="1"/>
  <c r="V979" i="2"/>
  <c r="V978" i="2" s="1"/>
  <c r="O979" i="2"/>
  <c r="O978" i="2" s="1"/>
  <c r="Z690" i="2"/>
  <c r="X690" i="2"/>
  <c r="P689" i="2"/>
  <c r="P688" i="2" s="1"/>
  <c r="Q689" i="2"/>
  <c r="Q688" i="2" s="1"/>
  <c r="R689" i="2"/>
  <c r="R688" i="2" s="1"/>
  <c r="T689" i="2"/>
  <c r="T688" i="2" s="1"/>
  <c r="V689" i="2"/>
  <c r="V688" i="2" s="1"/>
  <c r="O689" i="2"/>
  <c r="O688" i="2" s="1"/>
  <c r="AA1681" i="2" l="1"/>
  <c r="AA1680" i="2" s="1"/>
  <c r="AD809" i="2"/>
  <c r="AB383" i="2"/>
  <c r="AB382" i="2" s="1"/>
  <c r="AA490" i="2"/>
  <c r="AA485" i="2" s="1"/>
  <c r="AA472" i="2" s="1"/>
  <c r="AD519" i="2"/>
  <c r="AD969" i="2"/>
  <c r="AD968" i="2" s="1"/>
  <c r="AD1246" i="2"/>
  <c r="AD569" i="2"/>
  <c r="AD109" i="2"/>
  <c r="AD247" i="2"/>
  <c r="AD461" i="2"/>
  <c r="AC824" i="2"/>
  <c r="AE833" i="2"/>
  <c r="AD916" i="2"/>
  <c r="AA956" i="2"/>
  <c r="AA951" i="2" s="1"/>
  <c r="AA950" i="2" s="1"/>
  <c r="AD1178" i="2"/>
  <c r="AA1227" i="2"/>
  <c r="AF1325" i="2"/>
  <c r="AF1324" i="2" s="1"/>
  <c r="AF1323" i="2" s="1"/>
  <c r="AA49" i="2"/>
  <c r="AC109" i="2"/>
  <c r="AA202" i="2"/>
  <c r="AA201" i="2" s="1"/>
  <c r="AC292" i="2"/>
  <c r="AD292" i="2"/>
  <c r="AA355" i="2"/>
  <c r="AD452" i="2"/>
  <c r="AD451" i="2" s="1"/>
  <c r="AD428" i="2" s="1"/>
  <c r="AD794" i="2"/>
  <c r="AD793" i="2" s="1"/>
  <c r="AD792" i="2" s="1"/>
  <c r="AD824" i="2"/>
  <c r="AD819" i="2" s="1"/>
  <c r="AC865" i="2"/>
  <c r="AG1398" i="2"/>
  <c r="AG1397" i="2" s="1"/>
  <c r="AG1396" i="2" s="1"/>
  <c r="AH1398" i="2"/>
  <c r="AH1397" i="2" s="1"/>
  <c r="AH1396" i="2" s="1"/>
  <c r="AB109" i="2"/>
  <c r="AB102" i="2" s="1"/>
  <c r="AD909" i="2"/>
  <c r="AD1034" i="2"/>
  <c r="AD1028" i="2" s="1"/>
  <c r="AG1325" i="2"/>
  <c r="AG1324" i="2" s="1"/>
  <c r="AG1323" i="2" s="1"/>
  <c r="AB1573" i="2"/>
  <c r="AB1572" i="2" s="1"/>
  <c r="AD24" i="2"/>
  <c r="AB61" i="2"/>
  <c r="AA441" i="2"/>
  <c r="AA440" i="2" s="1"/>
  <c r="AA429" i="2" s="1"/>
  <c r="AD500" i="2"/>
  <c r="AD499" i="2" s="1"/>
  <c r="AD865" i="2"/>
  <c r="AD887" i="2"/>
  <c r="AD886" i="2" s="1"/>
  <c r="AD1479" i="2"/>
  <c r="AD1474" i="2" s="1"/>
  <c r="AA702" i="2"/>
  <c r="AA701" i="2" s="1"/>
  <c r="AA109" i="2"/>
  <c r="AC355" i="2"/>
  <c r="AC347" i="2" s="1"/>
  <c r="AC346" i="2" s="1"/>
  <c r="AC345" i="2" s="1"/>
  <c r="AB473" i="2"/>
  <c r="AC473" i="2"/>
  <c r="AB597" i="2"/>
  <c r="AC855" i="2"/>
  <c r="AC854" i="2" s="1"/>
  <c r="AC853" i="2" s="1"/>
  <c r="AD902" i="2"/>
  <c r="AD901" i="2" s="1"/>
  <c r="AB916" i="2"/>
  <c r="AA1178" i="2"/>
  <c r="AD1307" i="2"/>
  <c r="AH1325" i="2"/>
  <c r="AH1324" i="2" s="1"/>
  <c r="AH1323" i="2" s="1"/>
  <c r="AD1666" i="2"/>
  <c r="AA104" i="2"/>
  <c r="AA103" i="2" s="1"/>
  <c r="AA102" i="2" s="1"/>
  <c r="AB247" i="2"/>
  <c r="AB246" i="2" s="1"/>
  <c r="AB241" i="2" s="1"/>
  <c r="AD308" i="2"/>
  <c r="AD286" i="2" s="1"/>
  <c r="AD261" i="2" s="1"/>
  <c r="AC348" i="2"/>
  <c r="AD429" i="2"/>
  <c r="AC441" i="2"/>
  <c r="AC440" i="2" s="1"/>
  <c r="AC429" i="2" s="1"/>
  <c r="AD597" i="2"/>
  <c r="AC744" i="2"/>
  <c r="AC743" i="2" s="1"/>
  <c r="AD812" i="2"/>
  <c r="AF833" i="2"/>
  <c r="AD874" i="2"/>
  <c r="AD873" i="2" s="1"/>
  <c r="AC951" i="2"/>
  <c r="AC950" i="2" s="1"/>
  <c r="AD1080" i="2"/>
  <c r="AD1681" i="2"/>
  <c r="AD1680" i="2" s="1"/>
  <c r="AC1246" i="2"/>
  <c r="AC1275" i="2"/>
  <c r="AC1274" i="2" s="1"/>
  <c r="AC104" i="2"/>
  <c r="AC103" i="2" s="1"/>
  <c r="AC102" i="2" s="1"/>
  <c r="AA348" i="2"/>
  <c r="AA347" i="2" s="1"/>
  <c r="AA346" i="2" s="1"/>
  <c r="AA345" i="2" s="1"/>
  <c r="AC383" i="2"/>
  <c r="AC382" i="2" s="1"/>
  <c r="AA383" i="2"/>
  <c r="AA382" i="2" s="1"/>
  <c r="AA376" i="2" s="1"/>
  <c r="AA375" i="2" s="1"/>
  <c r="AA611" i="2"/>
  <c r="AA610" i="2" s="1"/>
  <c r="AD860" i="2"/>
  <c r="AD859" i="2" s="1"/>
  <c r="AA865" i="2"/>
  <c r="AB1155" i="2"/>
  <c r="AB1178" i="2"/>
  <c r="AD1198" i="2"/>
  <c r="AA1246" i="2"/>
  <c r="AC1264" i="2"/>
  <c r="AC1263" i="2" s="1"/>
  <c r="AB1307" i="2"/>
  <c r="AD1504" i="2"/>
  <c r="AA192" i="2"/>
  <c r="AA191" i="2" s="1"/>
  <c r="AC192" i="2"/>
  <c r="AC191" i="2" s="1"/>
  <c r="AC202" i="2"/>
  <c r="AC201" i="2" s="1"/>
  <c r="AB355" i="2"/>
  <c r="AC833" i="2"/>
  <c r="AB909" i="2"/>
  <c r="AB901" i="2" s="1"/>
  <c r="AB900" i="2" s="1"/>
  <c r="AD1007" i="2"/>
  <c r="AD1006" i="2" s="1"/>
  <c r="AD1005" i="2" s="1"/>
  <c r="AC1080" i="2"/>
  <c r="AD1275" i="2"/>
  <c r="AD1274" i="2" s="1"/>
  <c r="AC1325" i="2"/>
  <c r="AC1324" i="2" s="1"/>
  <c r="AC1323" i="2" s="1"/>
  <c r="AC1595" i="2"/>
  <c r="AC1571" i="2" s="1"/>
  <c r="AD702" i="2"/>
  <c r="AD701" i="2" s="1"/>
  <c r="AA1080" i="2"/>
  <c r="AA1198" i="2"/>
  <c r="AA1325" i="2"/>
  <c r="AA1324" i="2" s="1"/>
  <c r="AA1323" i="2" s="1"/>
  <c r="AE1325" i="2"/>
  <c r="AE1324" i="2" s="1"/>
  <c r="AE1323" i="2" s="1"/>
  <c r="AE1398" i="2"/>
  <c r="AE1397" i="2" s="1"/>
  <c r="AE1396" i="2" s="1"/>
  <c r="AD1659" i="2"/>
  <c r="AD1658" i="2" s="1"/>
  <c r="AD1646" i="2" s="1"/>
  <c r="AB519" i="2"/>
  <c r="AA812" i="2"/>
  <c r="AA807" i="2" s="1"/>
  <c r="AB833" i="2"/>
  <c r="AD1398" i="2"/>
  <c r="AD1397" i="2" s="1"/>
  <c r="AD1396" i="2" s="1"/>
  <c r="AD473" i="2"/>
  <c r="AD472" i="2" s="1"/>
  <c r="AA519" i="2"/>
  <c r="AB550" i="2"/>
  <c r="AA597" i="2"/>
  <c r="AA1479" i="2"/>
  <c r="AC1198" i="2"/>
  <c r="AA1634" i="2"/>
  <c r="AD172" i="2"/>
  <c r="AD171" i="2" s="1"/>
  <c r="AD170" i="2" s="1"/>
  <c r="AB172" i="2"/>
  <c r="AB171" i="2" s="1"/>
  <c r="AB170" i="2" s="1"/>
  <c r="AB192" i="2"/>
  <c r="AB191" i="2" s="1"/>
  <c r="AC247" i="2"/>
  <c r="AB461" i="2"/>
  <c r="AB500" i="2"/>
  <c r="AD1111" i="2"/>
  <c r="AA1155" i="2"/>
  <c r="AA1275" i="2"/>
  <c r="AA1274" i="2" s="1"/>
  <c r="AB1479" i="2"/>
  <c r="AB1474" i="2" s="1"/>
  <c r="AA1513" i="2"/>
  <c r="AA1504" i="2" s="1"/>
  <c r="AB1580" i="2"/>
  <c r="AA1666" i="2"/>
  <c r="AA1659" i="2" s="1"/>
  <c r="AA1658" i="2" s="1"/>
  <c r="AA1646" i="2" s="1"/>
  <c r="AC1666" i="2"/>
  <c r="AC1659" i="2" s="1"/>
  <c r="AC1658" i="2" s="1"/>
  <c r="AC1646" i="2" s="1"/>
  <c r="AD402" i="2"/>
  <c r="AD401" i="2" s="1"/>
  <c r="AA452" i="2"/>
  <c r="AA569" i="2"/>
  <c r="AA725" i="2"/>
  <c r="AA724" i="2" s="1"/>
  <c r="AD807" i="2"/>
  <c r="AA824" i="2"/>
  <c r="AA819" i="2" s="1"/>
  <c r="AA806" i="2" s="1"/>
  <c r="AB956" i="2"/>
  <c r="AB951" i="2" s="1"/>
  <c r="AB950" i="2" s="1"/>
  <c r="AC1007" i="2"/>
  <c r="AC1006" i="2" s="1"/>
  <c r="AC1005" i="2" s="1"/>
  <c r="AC1307" i="2"/>
  <c r="AC1398" i="2"/>
  <c r="AC1397" i="2" s="1"/>
  <c r="AC1396" i="2" s="1"/>
  <c r="AA1474" i="2"/>
  <c r="AD1634" i="2"/>
  <c r="AC1681" i="2"/>
  <c r="AC1680" i="2" s="1"/>
  <c r="AB202" i="2"/>
  <c r="AB201" i="2" s="1"/>
  <c r="AB190" i="2" s="1"/>
  <c r="AC246" i="2"/>
  <c r="AB308" i="2"/>
  <c r="AB452" i="2"/>
  <c r="AB451" i="2" s="1"/>
  <c r="AA461" i="2"/>
  <c r="AA550" i="2"/>
  <c r="AD744" i="2"/>
  <c r="AD743" i="2" s="1"/>
  <c r="AB794" i="2"/>
  <c r="AB793" i="2" s="1"/>
  <c r="AB792" i="2" s="1"/>
  <c r="AB812" i="2"/>
  <c r="AB807" i="2" s="1"/>
  <c r="AD833" i="2"/>
  <c r="AA874" i="2"/>
  <c r="AA873" i="2" s="1"/>
  <c r="AA902" i="2"/>
  <c r="AA901" i="2" s="1"/>
  <c r="AA900" i="2" s="1"/>
  <c r="AB1014" i="2"/>
  <c r="AA1307" i="2"/>
  <c r="AD1325" i="2"/>
  <c r="AD1324" i="2" s="1"/>
  <c r="AD1323" i="2" s="1"/>
  <c r="AA1454" i="2"/>
  <c r="AC1504" i="2"/>
  <c r="AD1595" i="2"/>
  <c r="AD1571" i="2" s="1"/>
  <c r="AD1493" i="2" s="1"/>
  <c r="AB1681" i="2"/>
  <c r="AB1680" i="2" s="1"/>
  <c r="AA172" i="2"/>
  <c r="AA171" i="2" s="1"/>
  <c r="AA170" i="2" s="1"/>
  <c r="AB348" i="2"/>
  <c r="AB347" i="2" s="1"/>
  <c r="AB346" i="2" s="1"/>
  <c r="AB345" i="2" s="1"/>
  <c r="AB402" i="2"/>
  <c r="AB401" i="2" s="1"/>
  <c r="AB441" i="2"/>
  <c r="AB440" i="2" s="1"/>
  <c r="AB429" i="2" s="1"/>
  <c r="AA473" i="2"/>
  <c r="AA500" i="2"/>
  <c r="AD549" i="2"/>
  <c r="AD498" i="2" s="1"/>
  <c r="AB569" i="2"/>
  <c r="AD611" i="2"/>
  <c r="AD610" i="2" s="1"/>
  <c r="AA647" i="2"/>
  <c r="AB725" i="2"/>
  <c r="AB724" i="2" s="1"/>
  <c r="AB874" i="2"/>
  <c r="AB873" i="2" s="1"/>
  <c r="AB1227" i="2"/>
  <c r="AB1221" i="2" s="1"/>
  <c r="AA1398" i="2"/>
  <c r="AA1397" i="2" s="1"/>
  <c r="AA1396" i="2" s="1"/>
  <c r="AD1454" i="2"/>
  <c r="AC1479" i="2"/>
  <c r="AC1474" i="2" s="1"/>
  <c r="AC1453" i="2" s="1"/>
  <c r="AA1580" i="2"/>
  <c r="AA1595" i="2"/>
  <c r="AA888" i="2"/>
  <c r="AA887" i="2"/>
  <c r="AA886" i="2" s="1"/>
  <c r="AC241" i="2"/>
  <c r="AC270" i="2"/>
  <c r="AB292" i="2"/>
  <c r="AA744" i="2"/>
  <c r="AA743" i="2" s="1"/>
  <c r="AC172" i="2"/>
  <c r="AC171" i="2" s="1"/>
  <c r="AC170" i="2" s="1"/>
  <c r="AB611" i="2"/>
  <c r="AB610" i="2" s="1"/>
  <c r="AB702" i="2"/>
  <c r="AB701" i="2" s="1"/>
  <c r="AD725" i="2"/>
  <c r="AD724" i="2" s="1"/>
  <c r="AA794" i="2"/>
  <c r="AA793" i="2" s="1"/>
  <c r="AA792" i="2" s="1"/>
  <c r="AB819" i="2"/>
  <c r="AB865" i="2"/>
  <c r="AB860" i="2" s="1"/>
  <c r="AB859" i="2" s="1"/>
  <c r="AD1132" i="2"/>
  <c r="AC1227" i="2"/>
  <c r="AC402" i="2"/>
  <c r="AC401" i="2" s="1"/>
  <c r="AA451" i="2"/>
  <c r="AB647" i="2"/>
  <c r="AB646" i="2" s="1"/>
  <c r="AB744" i="2"/>
  <c r="AB743" i="2" s="1"/>
  <c r="AA860" i="2"/>
  <c r="AA859" i="2" s="1"/>
  <c r="AB1132" i="2"/>
  <c r="AD1227" i="2"/>
  <c r="AD1221" i="2" s="1"/>
  <c r="AB806" i="2"/>
  <c r="AA1132" i="2"/>
  <c r="AD1155" i="2"/>
  <c r="AA247" i="2"/>
  <c r="AA246" i="2" s="1"/>
  <c r="AA241" i="2" s="1"/>
  <c r="AA308" i="2"/>
  <c r="AA286" i="2" s="1"/>
  <c r="AA261" i="2" s="1"/>
  <c r="AB887" i="2"/>
  <c r="AB886" i="2" s="1"/>
  <c r="AC308" i="2"/>
  <c r="AC286" i="2" s="1"/>
  <c r="AB490" i="2"/>
  <c r="AB485" i="2" s="1"/>
  <c r="AB1571" i="2"/>
  <c r="AB1595" i="2"/>
  <c r="AC155" i="2"/>
  <c r="AC154" i="2" s="1"/>
  <c r="AC153" i="2" s="1"/>
  <c r="AB1325" i="2"/>
  <c r="AB1324" i="2" s="1"/>
  <c r="AB1323" i="2" s="1"/>
  <c r="AF1398" i="2"/>
  <c r="AF1397" i="2" s="1"/>
  <c r="AF1396" i="2" s="1"/>
  <c r="AA129" i="2"/>
  <c r="AD192" i="2"/>
  <c r="AD191" i="2" s="1"/>
  <c r="AD202" i="2"/>
  <c r="AD201" i="2" s="1"/>
  <c r="AD383" i="2"/>
  <c r="AD382" i="2" s="1"/>
  <c r="AD376" i="2" s="1"/>
  <c r="AD375" i="2" s="1"/>
  <c r="AC452" i="2"/>
  <c r="AC461" i="2"/>
  <c r="AC500" i="2"/>
  <c r="AC569" i="2"/>
  <c r="AC611" i="2"/>
  <c r="AC610" i="2" s="1"/>
  <c r="AC702" i="2"/>
  <c r="AC701" i="2" s="1"/>
  <c r="AC874" i="2"/>
  <c r="AC873" i="2" s="1"/>
  <c r="AC909" i="2"/>
  <c r="AC901" i="2" s="1"/>
  <c r="AC1132" i="2"/>
  <c r="AC1178" i="2"/>
  <c r="AB1264" i="2"/>
  <c r="AB1263" i="2" s="1"/>
  <c r="AB1398" i="2"/>
  <c r="AB1397" i="2" s="1"/>
  <c r="AB1396" i="2" s="1"/>
  <c r="AB1454" i="2"/>
  <c r="AB1513" i="2"/>
  <c r="AB1504" i="2" s="1"/>
  <c r="AB1666" i="2"/>
  <c r="AB1659" i="2" s="1"/>
  <c r="AB1658" i="2" s="1"/>
  <c r="AB1646" i="2" s="1"/>
  <c r="AC888" i="2"/>
  <c r="AC887" i="2"/>
  <c r="AC886" i="2" s="1"/>
  <c r="AD246" i="2"/>
  <c r="AD241" i="2" s="1"/>
  <c r="AC725" i="2"/>
  <c r="AC724" i="2" s="1"/>
  <c r="AC807" i="2"/>
  <c r="AC819" i="2"/>
  <c r="AC860" i="2"/>
  <c r="AC859" i="2" s="1"/>
  <c r="AC916" i="2"/>
  <c r="AB1080" i="2"/>
  <c r="AC1155" i="2"/>
  <c r="AB1275" i="2"/>
  <c r="AB1274" i="2" s="1"/>
  <c r="AD355" i="2"/>
  <c r="AD347" i="2" s="1"/>
  <c r="AD346" i="2" s="1"/>
  <c r="AD345" i="2" s="1"/>
  <c r="AC519" i="2"/>
  <c r="AC550" i="2"/>
  <c r="AC647" i="2"/>
  <c r="AC646" i="2" s="1"/>
  <c r="AC794" i="2"/>
  <c r="AC793" i="2" s="1"/>
  <c r="AC792" i="2" s="1"/>
  <c r="AG833" i="2"/>
  <c r="AB1634" i="2"/>
  <c r="AC490" i="2"/>
  <c r="AC485" i="2" s="1"/>
  <c r="AC472" i="2" s="1"/>
  <c r="AA1008" i="2"/>
  <c r="AA1186" i="2"/>
  <c r="AC809" i="2"/>
  <c r="AD956" i="2"/>
  <c r="AD951" i="2" s="1"/>
  <c r="AD950" i="2" s="1"/>
  <c r="W690" i="2"/>
  <c r="W689" i="2" s="1"/>
  <c r="W688" i="2" s="1"/>
  <c r="AC76" i="2"/>
  <c r="AC75" i="2" s="1"/>
  <c r="AC74" i="2" s="1"/>
  <c r="AC73" i="2" s="1"/>
  <c r="AD647" i="2"/>
  <c r="AD646" i="2" s="1"/>
  <c r="AA1007" i="2"/>
  <c r="AA1006" i="2" s="1"/>
  <c r="AA1005" i="2" s="1"/>
  <c r="AA38" i="2"/>
  <c r="AA37" i="2" s="1"/>
  <c r="AA36" i="2" s="1"/>
  <c r="AA35" i="2" s="1"/>
  <c r="AC1034" i="2"/>
  <c r="AC24" i="2"/>
  <c r="AC17" i="2" s="1"/>
  <c r="AC16" i="2" s="1"/>
  <c r="AC15" i="2" s="1"/>
  <c r="AD49" i="2"/>
  <c r="AD48" i="2" s="1"/>
  <c r="AD47" i="2" s="1"/>
  <c r="AD46" i="2" s="1"/>
  <c r="AB1034" i="2"/>
  <c r="AD76" i="2"/>
  <c r="AD75" i="2" s="1"/>
  <c r="AD74" i="2" s="1"/>
  <c r="AF61" i="2"/>
  <c r="AB1111" i="2"/>
  <c r="AB1186" i="2"/>
  <c r="AD1186" i="2"/>
  <c r="AA24" i="2"/>
  <c r="AA17" i="2" s="1"/>
  <c r="AA16" i="2" s="1"/>
  <c r="AA15" i="2" s="1"/>
  <c r="AB969" i="2"/>
  <c r="AB968" i="2" s="1"/>
  <c r="AC146" i="2"/>
  <c r="AC145" i="2" s="1"/>
  <c r="AC144" i="2" s="1"/>
  <c r="AA969" i="2"/>
  <c r="AA968" i="2" s="1"/>
  <c r="AC1186" i="2"/>
  <c r="AC969" i="2"/>
  <c r="AC968" i="2" s="1"/>
  <c r="AD17" i="2"/>
  <c r="AD16" i="2" s="1"/>
  <c r="AD15" i="2" s="1"/>
  <c r="AA143" i="2"/>
  <c r="AA142" i="2" s="1"/>
  <c r="AB143" i="2"/>
  <c r="AD104" i="2"/>
  <c r="AD103" i="2" s="1"/>
  <c r="AD102" i="2" s="1"/>
  <c r="AD143" i="2"/>
  <c r="AC1111" i="2"/>
  <c r="AA48" i="2"/>
  <c r="AA47" i="2" s="1"/>
  <c r="AA46" i="2" s="1"/>
  <c r="AA1111" i="2"/>
  <c r="AA1034" i="2"/>
  <c r="X689" i="2"/>
  <c r="X688" i="2" s="1"/>
  <c r="AF690" i="2"/>
  <c r="AF689" i="2" s="1"/>
  <c r="AF688" i="2" s="1"/>
  <c r="Y979" i="2"/>
  <c r="Y978" i="2" s="1"/>
  <c r="AG980" i="2"/>
  <c r="AG979" i="2" s="1"/>
  <c r="AG978" i="2" s="1"/>
  <c r="X979" i="2"/>
  <c r="X978" i="2" s="1"/>
  <c r="AF980" i="2"/>
  <c r="AF979" i="2" s="1"/>
  <c r="AF978" i="2" s="1"/>
  <c r="W979" i="2"/>
  <c r="W978" i="2" s="1"/>
  <c r="AE980" i="2"/>
  <c r="AE979" i="2" s="1"/>
  <c r="AE978" i="2" s="1"/>
  <c r="AD937" i="2"/>
  <c r="AD936" i="2" s="1"/>
  <c r="Z689" i="2"/>
  <c r="Z688" i="2" s="1"/>
  <c r="AH690" i="2"/>
  <c r="AH689" i="2" s="1"/>
  <c r="AH688" i="2" s="1"/>
  <c r="Z979" i="2"/>
  <c r="Z978" i="2" s="1"/>
  <c r="AH980" i="2"/>
  <c r="AH979" i="2" s="1"/>
  <c r="AH978" i="2" s="1"/>
  <c r="AC49" i="2"/>
  <c r="AC48" i="2" s="1"/>
  <c r="AC47" i="2" s="1"/>
  <c r="AC46" i="2" s="1"/>
  <c r="AB74" i="2"/>
  <c r="AB73" i="2" s="1"/>
  <c r="AA74" i="2"/>
  <c r="AC937" i="2"/>
  <c r="AC936" i="2" s="1"/>
  <c r="AB937" i="2"/>
  <c r="AB936" i="2" s="1"/>
  <c r="AA937" i="2"/>
  <c r="AA936" i="2" s="1"/>
  <c r="AA646" i="2"/>
  <c r="AC61" i="2"/>
  <c r="AA61" i="2"/>
  <c r="AD61" i="2"/>
  <c r="Y690" i="2"/>
  <c r="Y689" i="2" s="1"/>
  <c r="Y688" i="2" s="1"/>
  <c r="AC1028" i="2" l="1"/>
  <c r="AC261" i="2"/>
  <c r="AA1571" i="2"/>
  <c r="AB142" i="2"/>
  <c r="AD806" i="2"/>
  <c r="AD777" i="2" s="1"/>
  <c r="AB549" i="2"/>
  <c r="AA190" i="2"/>
  <c r="AA1221" i="2"/>
  <c r="AD900" i="2"/>
  <c r="AB777" i="2"/>
  <c r="AD609" i="2"/>
  <c r="AB472" i="2"/>
  <c r="AA777" i="2"/>
  <c r="AC1493" i="2"/>
  <c r="AA1028" i="2"/>
  <c r="AA1154" i="2"/>
  <c r="AA1013" i="2" s="1"/>
  <c r="AC1221" i="2"/>
  <c r="AD1453" i="2"/>
  <c r="AA1453" i="2"/>
  <c r="AB376" i="2"/>
  <c r="AB375" i="2" s="1"/>
  <c r="AB336" i="2" s="1"/>
  <c r="AA428" i="2"/>
  <c r="AB1493" i="2"/>
  <c r="AC376" i="2"/>
  <c r="AC375" i="2" s="1"/>
  <c r="AC336" i="2" s="1"/>
  <c r="AC1452" i="2"/>
  <c r="AB428" i="2"/>
  <c r="AC190" i="2"/>
  <c r="AC189" i="2" s="1"/>
  <c r="AD142" i="2"/>
  <c r="AB60" i="2"/>
  <c r="AC143" i="2"/>
  <c r="AB1154" i="2"/>
  <c r="AA336" i="2"/>
  <c r="AC142" i="2"/>
  <c r="AA189" i="2"/>
  <c r="AB609" i="2"/>
  <c r="AA549" i="2"/>
  <c r="AC1273" i="2"/>
  <c r="AB499" i="2"/>
  <c r="AB498" i="2" s="1"/>
  <c r="AA1493" i="2"/>
  <c r="AA1452" i="2" s="1"/>
  <c r="AA471" i="2"/>
  <c r="AA609" i="2"/>
  <c r="AA1273" i="2"/>
  <c r="AA499" i="2"/>
  <c r="AA498" i="2" s="1"/>
  <c r="AD1273" i="2"/>
  <c r="AD1154" i="2"/>
  <c r="AD1013" i="2" s="1"/>
  <c r="AB286" i="2"/>
  <c r="AB261" i="2" s="1"/>
  <c r="AD336" i="2"/>
  <c r="AB189" i="2"/>
  <c r="AD1452" i="2"/>
  <c r="AD471" i="2"/>
  <c r="AC806" i="2"/>
  <c r="AC777" i="2" s="1"/>
  <c r="AC1154" i="2"/>
  <c r="AC1013" i="2" s="1"/>
  <c r="AB1028" i="2"/>
  <c r="AB1013" i="2" s="1"/>
  <c r="AC549" i="2"/>
  <c r="AE690" i="2"/>
  <c r="AE689" i="2" s="1"/>
  <c r="AE688" i="2" s="1"/>
  <c r="AC609" i="2"/>
  <c r="AB1273" i="2"/>
  <c r="AC900" i="2"/>
  <c r="AC451" i="2"/>
  <c r="AC428" i="2" s="1"/>
  <c r="AD190" i="2"/>
  <c r="AD189" i="2" s="1"/>
  <c r="AA73" i="2"/>
  <c r="AA60" i="2" s="1"/>
  <c r="AB1453" i="2"/>
  <c r="AB1452" i="2" s="1"/>
  <c r="AC499" i="2"/>
  <c r="AA14" i="2"/>
  <c r="AD14" i="2"/>
  <c r="AD73" i="2"/>
  <c r="AD60" i="2" s="1"/>
  <c r="AA935" i="2"/>
  <c r="AC935" i="2"/>
  <c r="AC14" i="2"/>
  <c r="AG690" i="2"/>
  <c r="AG689" i="2" s="1"/>
  <c r="AG688" i="2" s="1"/>
  <c r="AB935" i="2"/>
  <c r="AC60" i="2"/>
  <c r="AD935" i="2"/>
  <c r="T712" i="2"/>
  <c r="T711" i="2" s="1"/>
  <c r="U712" i="2"/>
  <c r="U711" i="2" s="1"/>
  <c r="V712" i="2"/>
  <c r="V711" i="2" s="1"/>
  <c r="S712" i="2"/>
  <c r="S711" i="2" s="1"/>
  <c r="AB471" i="2" l="1"/>
  <c r="AC498" i="2"/>
  <c r="AC471" i="2" s="1"/>
  <c r="AC1694" i="2" s="1"/>
  <c r="AB1694" i="2"/>
  <c r="AA1694" i="2"/>
  <c r="AD1694" i="2"/>
  <c r="Z55" i="2"/>
  <c r="AH55" i="2" s="1"/>
  <c r="AH54" i="2" s="1"/>
  <c r="Y55" i="2"/>
  <c r="X55" i="2"/>
  <c r="W55" i="2"/>
  <c r="AE55" i="2" s="1"/>
  <c r="AE54" i="2" s="1"/>
  <c r="T54" i="2"/>
  <c r="U54" i="2"/>
  <c r="V54" i="2"/>
  <c r="W54" i="2"/>
  <c r="S54" i="2"/>
  <c r="V1690" i="2"/>
  <c r="U1690" i="2"/>
  <c r="U1689" i="2" s="1"/>
  <c r="U1688" i="2" s="1"/>
  <c r="U1687" i="2" s="1"/>
  <c r="U1681" i="2" s="1"/>
  <c r="U1680" i="2" s="1"/>
  <c r="T1690" i="2"/>
  <c r="S1690" i="2"/>
  <c r="V1689" i="2"/>
  <c r="T1689" i="2"/>
  <c r="S1689" i="2"/>
  <c r="V1688" i="2"/>
  <c r="T1688" i="2"/>
  <c r="S1688" i="2"/>
  <c r="V1687" i="2"/>
  <c r="T1687" i="2"/>
  <c r="S1687" i="2"/>
  <c r="V1685" i="2"/>
  <c r="U1685" i="2"/>
  <c r="U1684" i="2" s="1"/>
  <c r="U1683" i="2" s="1"/>
  <c r="U1682" i="2" s="1"/>
  <c r="T1685" i="2"/>
  <c r="S1685" i="2"/>
  <c r="V1684" i="2"/>
  <c r="T1684" i="2"/>
  <c r="S1684" i="2"/>
  <c r="V1683" i="2"/>
  <c r="T1683" i="2"/>
  <c r="S1683" i="2"/>
  <c r="V1682" i="2"/>
  <c r="T1682" i="2"/>
  <c r="S1682" i="2"/>
  <c r="V1681" i="2"/>
  <c r="T1681" i="2"/>
  <c r="S1681" i="2"/>
  <c r="V1680" i="2"/>
  <c r="T1680" i="2"/>
  <c r="S1680" i="2"/>
  <c r="V1677" i="2"/>
  <c r="U1677" i="2"/>
  <c r="U1676" i="2" s="1"/>
  <c r="T1677" i="2"/>
  <c r="S1677" i="2"/>
  <c r="V1676" i="2"/>
  <c r="T1676" i="2"/>
  <c r="S1676" i="2"/>
  <c r="V1674" i="2"/>
  <c r="U1674" i="2"/>
  <c r="U1673" i="2" s="1"/>
  <c r="T1674" i="2"/>
  <c r="S1674" i="2"/>
  <c r="V1673" i="2"/>
  <c r="T1673" i="2"/>
  <c r="S1673" i="2"/>
  <c r="V1671" i="2"/>
  <c r="U1671" i="2"/>
  <c r="U1670" i="2" s="1"/>
  <c r="T1671" i="2"/>
  <c r="S1671" i="2"/>
  <c r="V1670" i="2"/>
  <c r="T1670" i="2"/>
  <c r="S1670" i="2"/>
  <c r="V1668" i="2"/>
  <c r="U1668" i="2"/>
  <c r="U1667" i="2" s="1"/>
  <c r="T1668" i="2"/>
  <c r="S1668" i="2"/>
  <c r="V1667" i="2"/>
  <c r="T1667" i="2"/>
  <c r="S1667" i="2"/>
  <c r="V1666" i="2"/>
  <c r="T1666" i="2"/>
  <c r="S1666" i="2"/>
  <c r="V1664" i="2"/>
  <c r="U1664" i="2"/>
  <c r="T1664" i="2"/>
  <c r="S1664" i="2"/>
  <c r="V1662" i="2"/>
  <c r="U1662" i="2"/>
  <c r="T1662" i="2"/>
  <c r="S1662" i="2"/>
  <c r="V1661" i="2"/>
  <c r="U1661" i="2"/>
  <c r="U1660" i="2" s="1"/>
  <c r="T1661" i="2"/>
  <c r="S1661" i="2"/>
  <c r="V1660" i="2"/>
  <c r="T1660" i="2"/>
  <c r="S1660" i="2"/>
  <c r="V1659" i="2"/>
  <c r="T1659" i="2"/>
  <c r="S1659" i="2"/>
  <c r="V1658" i="2"/>
  <c r="T1658" i="2"/>
  <c r="S1658" i="2"/>
  <c r="V1655" i="2"/>
  <c r="U1655" i="2"/>
  <c r="T1655" i="2"/>
  <c r="S1655" i="2"/>
  <c r="V1653" i="2"/>
  <c r="U1653" i="2"/>
  <c r="T1653" i="2"/>
  <c r="S1653" i="2"/>
  <c r="V1651" i="2"/>
  <c r="U1651" i="2"/>
  <c r="T1651" i="2"/>
  <c r="S1651" i="2"/>
  <c r="V1650" i="2"/>
  <c r="U1650" i="2"/>
  <c r="U1649" i="2" s="1"/>
  <c r="U1648" i="2" s="1"/>
  <c r="U1647" i="2" s="1"/>
  <c r="T1650" i="2"/>
  <c r="S1650" i="2"/>
  <c r="V1649" i="2"/>
  <c r="T1649" i="2"/>
  <c r="S1649" i="2"/>
  <c r="V1648" i="2"/>
  <c r="T1648" i="2"/>
  <c r="S1648" i="2"/>
  <c r="V1647" i="2"/>
  <c r="T1647" i="2"/>
  <c r="S1647" i="2"/>
  <c r="V1646" i="2"/>
  <c r="T1646" i="2"/>
  <c r="S1646" i="2"/>
  <c r="V1643" i="2"/>
  <c r="U1643" i="2"/>
  <c r="U1642" i="2" s="1"/>
  <c r="U1641" i="2" s="1"/>
  <c r="U1640" i="2" s="1"/>
  <c r="T1643" i="2"/>
  <c r="S1643" i="2"/>
  <c r="V1642" i="2"/>
  <c r="T1642" i="2"/>
  <c r="S1642" i="2"/>
  <c r="V1641" i="2"/>
  <c r="T1641" i="2"/>
  <c r="S1641" i="2"/>
  <c r="V1640" i="2"/>
  <c r="T1640" i="2"/>
  <c r="S1640" i="2"/>
  <c r="V1638" i="2"/>
  <c r="U1638" i="2"/>
  <c r="U1637" i="2" s="1"/>
  <c r="U1636" i="2" s="1"/>
  <c r="U1635" i="2" s="1"/>
  <c r="T1638" i="2"/>
  <c r="S1638" i="2"/>
  <c r="V1637" i="2"/>
  <c r="T1637" i="2"/>
  <c r="S1637" i="2"/>
  <c r="V1636" i="2"/>
  <c r="T1636" i="2"/>
  <c r="S1636" i="2"/>
  <c r="V1635" i="2"/>
  <c r="T1635" i="2"/>
  <c r="S1635" i="2"/>
  <c r="V1634" i="2"/>
  <c r="T1634" i="2"/>
  <c r="S1634" i="2"/>
  <c r="V1631" i="2"/>
  <c r="U1631" i="2"/>
  <c r="U1630" i="2" s="1"/>
  <c r="U1629" i="2" s="1"/>
  <c r="U1628" i="2" s="1"/>
  <c r="U1627" i="2" s="1"/>
  <c r="T1631" i="2"/>
  <c r="S1631" i="2"/>
  <c r="V1630" i="2"/>
  <c r="T1630" i="2"/>
  <c r="S1630" i="2"/>
  <c r="V1629" i="2"/>
  <c r="T1629" i="2"/>
  <c r="S1629" i="2"/>
  <c r="V1628" i="2"/>
  <c r="T1628" i="2"/>
  <c r="S1628" i="2"/>
  <c r="V1627" i="2"/>
  <c r="T1627" i="2"/>
  <c r="S1627" i="2"/>
  <c r="V1624" i="2"/>
  <c r="U1624" i="2"/>
  <c r="T1624" i="2"/>
  <c r="S1624" i="2"/>
  <c r="V1622" i="2"/>
  <c r="U1622" i="2"/>
  <c r="U1621" i="2" s="1"/>
  <c r="T1622" i="2"/>
  <c r="S1622" i="2"/>
  <c r="V1621" i="2"/>
  <c r="T1621" i="2"/>
  <c r="S1621" i="2"/>
  <c r="V1619" i="2"/>
  <c r="U1619" i="2"/>
  <c r="T1619" i="2"/>
  <c r="S1619" i="2"/>
  <c r="V1617" i="2"/>
  <c r="U1617" i="2"/>
  <c r="T1617" i="2"/>
  <c r="S1617" i="2"/>
  <c r="V1615" i="2"/>
  <c r="U1615" i="2"/>
  <c r="U1614" i="2" s="1"/>
  <c r="T1615" i="2"/>
  <c r="S1615" i="2"/>
  <c r="V1614" i="2"/>
  <c r="T1614" i="2"/>
  <c r="S1614" i="2"/>
  <c r="V1612" i="2"/>
  <c r="U1612" i="2"/>
  <c r="T1612" i="2"/>
  <c r="S1612" i="2"/>
  <c r="V1610" i="2"/>
  <c r="U1610" i="2"/>
  <c r="T1610" i="2"/>
  <c r="S1610" i="2"/>
  <c r="V1608" i="2"/>
  <c r="U1608" i="2"/>
  <c r="U1607" i="2" s="1"/>
  <c r="T1608" i="2"/>
  <c r="S1608" i="2"/>
  <c r="V1607" i="2"/>
  <c r="T1607" i="2"/>
  <c r="S1607" i="2"/>
  <c r="V1605" i="2"/>
  <c r="U1605" i="2"/>
  <c r="U1604" i="2" s="1"/>
  <c r="T1605" i="2"/>
  <c r="T1604" i="2" s="1"/>
  <c r="S1605" i="2"/>
  <c r="V1604" i="2"/>
  <c r="S1604" i="2"/>
  <c r="V1602" i="2"/>
  <c r="U1602" i="2"/>
  <c r="T1602" i="2"/>
  <c r="S1602" i="2"/>
  <c r="V1601" i="2"/>
  <c r="U1601" i="2"/>
  <c r="T1601" i="2"/>
  <c r="S1601" i="2"/>
  <c r="V1599" i="2"/>
  <c r="U1599" i="2"/>
  <c r="T1599" i="2"/>
  <c r="S1599" i="2"/>
  <c r="V1597" i="2"/>
  <c r="U1597" i="2"/>
  <c r="T1597" i="2"/>
  <c r="T1596" i="2" s="1"/>
  <c r="S1597" i="2"/>
  <c r="S1596" i="2" s="1"/>
  <c r="S1595" i="2" s="1"/>
  <c r="V1596" i="2"/>
  <c r="U1596" i="2"/>
  <c r="V1593" i="2"/>
  <c r="U1593" i="2"/>
  <c r="T1593" i="2"/>
  <c r="S1593" i="2"/>
  <c r="V1591" i="2"/>
  <c r="U1591" i="2"/>
  <c r="T1591" i="2"/>
  <c r="S1591" i="2"/>
  <c r="V1589" i="2"/>
  <c r="V1588" i="2" s="1"/>
  <c r="U1589" i="2"/>
  <c r="T1589" i="2"/>
  <c r="S1589" i="2"/>
  <c r="U1588" i="2"/>
  <c r="T1588" i="2"/>
  <c r="S1588" i="2"/>
  <c r="V1586" i="2"/>
  <c r="U1586" i="2"/>
  <c r="T1586" i="2"/>
  <c r="S1586" i="2"/>
  <c r="V1584" i="2"/>
  <c r="U1584" i="2"/>
  <c r="T1584" i="2"/>
  <c r="S1584" i="2"/>
  <c r="V1582" i="2"/>
  <c r="U1582" i="2"/>
  <c r="T1582" i="2"/>
  <c r="S1582" i="2"/>
  <c r="V1581" i="2"/>
  <c r="V1580" i="2" s="1"/>
  <c r="U1581" i="2"/>
  <c r="T1581" i="2"/>
  <c r="T1580" i="2" s="1"/>
  <c r="S1581" i="2"/>
  <c r="S1580" i="2" s="1"/>
  <c r="U1580" i="2"/>
  <c r="V1578" i="2"/>
  <c r="U1578" i="2"/>
  <c r="T1578" i="2"/>
  <c r="S1578" i="2"/>
  <c r="V1576" i="2"/>
  <c r="U1576" i="2"/>
  <c r="T1576" i="2"/>
  <c r="S1576" i="2"/>
  <c r="V1574" i="2"/>
  <c r="U1574" i="2"/>
  <c r="T1574" i="2"/>
  <c r="T1573" i="2" s="1"/>
  <c r="T1572" i="2" s="1"/>
  <c r="S1574" i="2"/>
  <c r="V1573" i="2"/>
  <c r="U1573" i="2"/>
  <c r="S1573" i="2"/>
  <c r="S1572" i="2" s="1"/>
  <c r="V1572" i="2"/>
  <c r="U1572" i="2"/>
  <c r="V1569" i="2"/>
  <c r="V1568" i="2" s="1"/>
  <c r="V1567" i="2" s="1"/>
  <c r="V1566" i="2" s="1"/>
  <c r="U1569" i="2"/>
  <c r="T1569" i="2"/>
  <c r="T1568" i="2" s="1"/>
  <c r="T1567" i="2" s="1"/>
  <c r="T1566" i="2" s="1"/>
  <c r="S1569" i="2"/>
  <c r="S1568" i="2" s="1"/>
  <c r="S1567" i="2" s="1"/>
  <c r="S1566" i="2" s="1"/>
  <c r="U1568" i="2"/>
  <c r="U1567" i="2"/>
  <c r="U1566" i="2" s="1"/>
  <c r="V1564" i="2"/>
  <c r="U1564" i="2"/>
  <c r="T1564" i="2"/>
  <c r="S1564" i="2"/>
  <c r="V1562" i="2"/>
  <c r="U1562" i="2"/>
  <c r="T1562" i="2"/>
  <c r="T1561" i="2" s="1"/>
  <c r="S1562" i="2"/>
  <c r="S1561" i="2" s="1"/>
  <c r="V1561" i="2"/>
  <c r="U1561" i="2"/>
  <c r="V1559" i="2"/>
  <c r="U1559" i="2"/>
  <c r="T1559" i="2"/>
  <c r="S1559" i="2"/>
  <c r="V1557" i="2"/>
  <c r="U1557" i="2"/>
  <c r="T1557" i="2"/>
  <c r="S1557" i="2"/>
  <c r="V1555" i="2"/>
  <c r="U1555" i="2"/>
  <c r="T1555" i="2"/>
  <c r="T1554" i="2" s="1"/>
  <c r="S1555" i="2"/>
  <c r="S1554" i="2" s="1"/>
  <c r="V1554" i="2"/>
  <c r="U1554" i="2"/>
  <c r="V1552" i="2"/>
  <c r="U1552" i="2"/>
  <c r="T1552" i="2"/>
  <c r="S1552" i="2"/>
  <c r="V1550" i="2"/>
  <c r="U1550" i="2"/>
  <c r="T1550" i="2"/>
  <c r="S1550" i="2"/>
  <c r="V1548" i="2"/>
  <c r="U1548" i="2"/>
  <c r="U1547" i="2" s="1"/>
  <c r="T1548" i="2"/>
  <c r="S1548" i="2"/>
  <c r="V1547" i="2"/>
  <c r="T1547" i="2"/>
  <c r="S1547" i="2"/>
  <c r="V1545" i="2"/>
  <c r="U1545" i="2"/>
  <c r="U1544" i="2" s="1"/>
  <c r="T1545" i="2"/>
  <c r="T1544" i="2" s="1"/>
  <c r="S1545" i="2"/>
  <c r="S1544" i="2" s="1"/>
  <c r="V1544" i="2"/>
  <c r="V1542" i="2"/>
  <c r="U1542" i="2"/>
  <c r="T1542" i="2"/>
  <c r="T1541" i="2" s="1"/>
  <c r="S1542" i="2"/>
  <c r="S1541" i="2" s="1"/>
  <c r="V1541" i="2"/>
  <c r="U1541" i="2"/>
  <c r="V1539" i="2"/>
  <c r="U1539" i="2"/>
  <c r="T1539" i="2"/>
  <c r="S1539" i="2"/>
  <c r="V1537" i="2"/>
  <c r="U1537" i="2"/>
  <c r="U1536" i="2" s="1"/>
  <c r="T1537" i="2"/>
  <c r="T1536" i="2" s="1"/>
  <c r="S1537" i="2"/>
  <c r="S1536" i="2" s="1"/>
  <c r="V1536" i="2"/>
  <c r="V1534" i="2"/>
  <c r="U1534" i="2"/>
  <c r="T1534" i="2"/>
  <c r="T1533" i="2" s="1"/>
  <c r="S1534" i="2"/>
  <c r="S1533" i="2" s="1"/>
  <c r="V1533" i="2"/>
  <c r="U1533" i="2"/>
  <c r="V1531" i="2"/>
  <c r="U1531" i="2"/>
  <c r="T1531" i="2"/>
  <c r="S1531" i="2"/>
  <c r="V1529" i="2"/>
  <c r="U1529" i="2"/>
  <c r="T1529" i="2"/>
  <c r="T1528" i="2" s="1"/>
  <c r="S1529" i="2"/>
  <c r="S1528" i="2" s="1"/>
  <c r="V1528" i="2"/>
  <c r="U1528" i="2"/>
  <c r="V1526" i="2"/>
  <c r="U1526" i="2"/>
  <c r="T1526" i="2"/>
  <c r="S1526" i="2"/>
  <c r="V1524" i="2"/>
  <c r="U1524" i="2"/>
  <c r="T1524" i="2"/>
  <c r="S1524" i="2"/>
  <c r="V1522" i="2"/>
  <c r="U1522" i="2"/>
  <c r="T1522" i="2"/>
  <c r="T1521" i="2" s="1"/>
  <c r="S1522" i="2"/>
  <c r="S1521" i="2" s="1"/>
  <c r="V1521" i="2"/>
  <c r="U1521" i="2"/>
  <c r="V1519" i="2"/>
  <c r="U1519" i="2"/>
  <c r="T1519" i="2"/>
  <c r="S1519" i="2"/>
  <c r="V1517" i="2"/>
  <c r="U1517" i="2"/>
  <c r="T1517" i="2"/>
  <c r="S1517" i="2"/>
  <c r="V1515" i="2"/>
  <c r="U1515" i="2"/>
  <c r="T1515" i="2"/>
  <c r="S1515" i="2"/>
  <c r="V1514" i="2"/>
  <c r="U1514" i="2"/>
  <c r="T1514" i="2"/>
  <c r="S1514" i="2"/>
  <c r="V1513" i="2"/>
  <c r="V1511" i="2"/>
  <c r="U1511" i="2"/>
  <c r="T1511" i="2"/>
  <c r="S1511" i="2"/>
  <c r="V1509" i="2"/>
  <c r="U1509" i="2"/>
  <c r="T1509" i="2"/>
  <c r="S1509" i="2"/>
  <c r="V1507" i="2"/>
  <c r="U1507" i="2"/>
  <c r="T1507" i="2"/>
  <c r="T1506" i="2" s="1"/>
  <c r="T1505" i="2" s="1"/>
  <c r="S1507" i="2"/>
  <c r="S1506" i="2" s="1"/>
  <c r="S1505" i="2" s="1"/>
  <c r="V1506" i="2"/>
  <c r="V1505" i="2" s="1"/>
  <c r="U1506" i="2"/>
  <c r="U1505" i="2" s="1"/>
  <c r="V1502" i="2"/>
  <c r="U1502" i="2"/>
  <c r="T1502" i="2"/>
  <c r="T1501" i="2" s="1"/>
  <c r="T1500" i="2" s="1"/>
  <c r="T1499" i="2" s="1"/>
  <c r="S1502" i="2"/>
  <c r="S1501" i="2" s="1"/>
  <c r="S1500" i="2" s="1"/>
  <c r="S1499" i="2" s="1"/>
  <c r="V1501" i="2"/>
  <c r="V1500" i="2" s="1"/>
  <c r="V1499" i="2" s="1"/>
  <c r="U1501" i="2"/>
  <c r="U1500" i="2" s="1"/>
  <c r="U1499" i="2" s="1"/>
  <c r="V1497" i="2"/>
  <c r="U1497" i="2"/>
  <c r="T1497" i="2"/>
  <c r="T1496" i="2" s="1"/>
  <c r="T1495" i="2" s="1"/>
  <c r="T1494" i="2" s="1"/>
  <c r="S1497" i="2"/>
  <c r="S1496" i="2" s="1"/>
  <c r="S1495" i="2" s="1"/>
  <c r="S1494" i="2" s="1"/>
  <c r="V1496" i="2"/>
  <c r="V1495" i="2" s="1"/>
  <c r="V1494" i="2" s="1"/>
  <c r="U1496" i="2"/>
  <c r="U1495" i="2" s="1"/>
  <c r="U1494" i="2" s="1"/>
  <c r="V1490" i="2"/>
  <c r="U1490" i="2"/>
  <c r="T1490" i="2"/>
  <c r="T1489" i="2" s="1"/>
  <c r="S1490" i="2"/>
  <c r="V1489" i="2"/>
  <c r="U1489" i="2"/>
  <c r="S1489" i="2"/>
  <c r="V1487" i="2"/>
  <c r="U1487" i="2"/>
  <c r="T1487" i="2"/>
  <c r="T1486" i="2" s="1"/>
  <c r="S1487" i="2"/>
  <c r="S1486" i="2" s="1"/>
  <c r="V1486" i="2"/>
  <c r="U1486" i="2"/>
  <c r="V1484" i="2"/>
  <c r="U1484" i="2"/>
  <c r="T1484" i="2"/>
  <c r="T1483" i="2" s="1"/>
  <c r="S1484" i="2"/>
  <c r="S1483" i="2" s="1"/>
  <c r="V1483" i="2"/>
  <c r="U1483" i="2"/>
  <c r="V1481" i="2"/>
  <c r="U1481" i="2"/>
  <c r="T1481" i="2"/>
  <c r="T1480" i="2" s="1"/>
  <c r="S1481" i="2"/>
  <c r="S1480" i="2" s="1"/>
  <c r="V1480" i="2"/>
  <c r="U1480" i="2"/>
  <c r="V1477" i="2"/>
  <c r="U1477" i="2"/>
  <c r="T1477" i="2"/>
  <c r="T1476" i="2" s="1"/>
  <c r="T1475" i="2" s="1"/>
  <c r="S1477" i="2"/>
  <c r="S1476" i="2" s="1"/>
  <c r="S1475" i="2" s="1"/>
  <c r="V1476" i="2"/>
  <c r="V1475" i="2" s="1"/>
  <c r="U1476" i="2"/>
  <c r="U1475" i="2" s="1"/>
  <c r="V1472" i="2"/>
  <c r="U1472" i="2"/>
  <c r="T1472" i="2"/>
  <c r="T1471" i="2" s="1"/>
  <c r="S1472" i="2"/>
  <c r="S1471" i="2" s="1"/>
  <c r="V1471" i="2"/>
  <c r="U1471" i="2"/>
  <c r="V1469" i="2"/>
  <c r="U1469" i="2"/>
  <c r="T1469" i="2"/>
  <c r="T1468" i="2" s="1"/>
  <c r="S1469" i="2"/>
  <c r="S1468" i="2" s="1"/>
  <c r="V1468" i="2"/>
  <c r="U1468" i="2"/>
  <c r="V1466" i="2"/>
  <c r="U1466" i="2"/>
  <c r="T1466" i="2"/>
  <c r="T1465" i="2" s="1"/>
  <c r="S1466" i="2"/>
  <c r="S1465" i="2" s="1"/>
  <c r="V1465" i="2"/>
  <c r="U1465" i="2"/>
  <c r="V1463" i="2"/>
  <c r="U1463" i="2"/>
  <c r="T1463" i="2"/>
  <c r="S1463" i="2"/>
  <c r="V1462" i="2"/>
  <c r="U1462" i="2"/>
  <c r="T1462" i="2"/>
  <c r="S1462" i="2"/>
  <c r="V1460" i="2"/>
  <c r="V1459" i="2" s="1"/>
  <c r="U1460" i="2"/>
  <c r="T1460" i="2"/>
  <c r="T1459" i="2" s="1"/>
  <c r="S1460" i="2"/>
  <c r="S1459" i="2" s="1"/>
  <c r="U1459" i="2"/>
  <c r="V1457" i="2"/>
  <c r="U1457" i="2"/>
  <c r="T1457" i="2"/>
  <c r="T1456" i="2" s="1"/>
  <c r="T1455" i="2" s="1"/>
  <c r="S1457" i="2"/>
  <c r="S1456" i="2" s="1"/>
  <c r="S1455" i="2" s="1"/>
  <c r="V1456" i="2"/>
  <c r="V1455" i="2" s="1"/>
  <c r="U1456" i="2"/>
  <c r="U1455" i="2" s="1"/>
  <c r="V1450" i="2"/>
  <c r="U1450" i="2"/>
  <c r="T1450" i="2"/>
  <c r="S1450" i="2"/>
  <c r="V1449" i="2"/>
  <c r="U1449" i="2"/>
  <c r="T1449" i="2"/>
  <c r="S1449" i="2"/>
  <c r="V1447" i="2"/>
  <c r="U1447" i="2"/>
  <c r="T1447" i="2"/>
  <c r="S1447" i="2"/>
  <c r="V1445" i="2"/>
  <c r="U1445" i="2"/>
  <c r="T1445" i="2"/>
  <c r="S1445" i="2"/>
  <c r="V1443" i="2"/>
  <c r="U1443" i="2"/>
  <c r="T1443" i="2"/>
  <c r="S1443" i="2"/>
  <c r="V1442" i="2"/>
  <c r="U1442" i="2"/>
  <c r="U1441" i="2" s="1"/>
  <c r="U1440" i="2" s="1"/>
  <c r="U1439" i="2" s="1"/>
  <c r="U1437" i="2" s="1"/>
  <c r="T1442" i="2"/>
  <c r="T1441" i="2" s="1"/>
  <c r="T1440" i="2" s="1"/>
  <c r="T1439" i="2" s="1"/>
  <c r="T1437" i="2" s="1"/>
  <c r="S1442" i="2"/>
  <c r="S1441" i="2" s="1"/>
  <c r="S1440" i="2" s="1"/>
  <c r="S1439" i="2" s="1"/>
  <c r="S1437" i="2" s="1"/>
  <c r="V1441" i="2"/>
  <c r="V1440" i="2" s="1"/>
  <c r="V1439" i="2" s="1"/>
  <c r="V1437" i="2" s="1"/>
  <c r="V1434" i="2"/>
  <c r="U1434" i="2"/>
  <c r="U1433" i="2" s="1"/>
  <c r="U1432" i="2" s="1"/>
  <c r="U1431" i="2" s="1"/>
  <c r="U1430" i="2" s="1"/>
  <c r="T1434" i="2"/>
  <c r="T1433" i="2" s="1"/>
  <c r="T1432" i="2" s="1"/>
  <c r="T1431" i="2" s="1"/>
  <c r="T1430" i="2" s="1"/>
  <c r="S1434" i="2"/>
  <c r="S1433" i="2" s="1"/>
  <c r="S1432" i="2" s="1"/>
  <c r="S1431" i="2" s="1"/>
  <c r="S1430" i="2" s="1"/>
  <c r="V1433" i="2"/>
  <c r="V1432" i="2" s="1"/>
  <c r="V1431" i="2" s="1"/>
  <c r="V1430" i="2" s="1"/>
  <c r="Z1427" i="2"/>
  <c r="Y1427" i="2"/>
  <c r="X1427" i="2"/>
  <c r="W1427" i="2"/>
  <c r="V1427" i="2"/>
  <c r="U1427" i="2"/>
  <c r="T1427" i="2"/>
  <c r="S1427" i="2"/>
  <c r="Z1426" i="2"/>
  <c r="Y1426" i="2"/>
  <c r="X1426" i="2"/>
  <c r="W1426" i="2"/>
  <c r="V1426" i="2"/>
  <c r="U1426" i="2"/>
  <c r="T1426" i="2"/>
  <c r="S1426" i="2"/>
  <c r="Z1424" i="2"/>
  <c r="Y1424" i="2"/>
  <c r="X1424" i="2"/>
  <c r="W1424" i="2"/>
  <c r="V1424" i="2"/>
  <c r="U1424" i="2"/>
  <c r="T1424" i="2"/>
  <c r="S1424" i="2"/>
  <c r="Z1423" i="2"/>
  <c r="Y1423" i="2"/>
  <c r="X1423" i="2"/>
  <c r="W1423" i="2"/>
  <c r="V1423" i="2"/>
  <c r="U1423" i="2"/>
  <c r="T1423" i="2"/>
  <c r="S1423" i="2"/>
  <c r="Z1421" i="2"/>
  <c r="Y1421" i="2"/>
  <c r="X1421" i="2"/>
  <c r="W1421" i="2"/>
  <c r="V1421" i="2"/>
  <c r="V1420" i="2" s="1"/>
  <c r="U1421" i="2"/>
  <c r="U1420" i="2" s="1"/>
  <c r="T1421" i="2"/>
  <c r="T1420" i="2" s="1"/>
  <c r="S1421" i="2"/>
  <c r="S1420" i="2" s="1"/>
  <c r="Z1420" i="2"/>
  <c r="Y1420" i="2"/>
  <c r="X1420" i="2"/>
  <c r="W1420" i="2"/>
  <c r="Z1418" i="2"/>
  <c r="Z1417" i="2" s="1"/>
  <c r="Y1418" i="2"/>
  <c r="Y1417" i="2" s="1"/>
  <c r="X1418" i="2"/>
  <c r="X1417" i="2" s="1"/>
  <c r="W1418" i="2"/>
  <c r="W1417" i="2" s="1"/>
  <c r="V1418" i="2"/>
  <c r="V1417" i="2" s="1"/>
  <c r="U1418" i="2"/>
  <c r="U1417" i="2" s="1"/>
  <c r="T1418" i="2"/>
  <c r="T1417" i="2" s="1"/>
  <c r="S1418" i="2"/>
  <c r="S1417" i="2" s="1"/>
  <c r="Z1415" i="2"/>
  <c r="Y1415" i="2"/>
  <c r="X1415" i="2"/>
  <c r="W1415" i="2"/>
  <c r="V1415" i="2"/>
  <c r="U1415" i="2"/>
  <c r="T1415" i="2"/>
  <c r="S1415" i="2"/>
  <c r="Z1414" i="2"/>
  <c r="Y1414" i="2"/>
  <c r="X1414" i="2"/>
  <c r="W1414" i="2"/>
  <c r="V1414" i="2"/>
  <c r="U1414" i="2"/>
  <c r="T1414" i="2"/>
  <c r="S1414" i="2"/>
  <c r="Z1412" i="2"/>
  <c r="Y1412" i="2"/>
  <c r="X1412" i="2"/>
  <c r="W1412" i="2"/>
  <c r="V1412" i="2"/>
  <c r="V1411" i="2" s="1"/>
  <c r="U1412" i="2"/>
  <c r="U1411" i="2" s="1"/>
  <c r="T1412" i="2"/>
  <c r="T1411" i="2" s="1"/>
  <c r="S1412" i="2"/>
  <c r="S1411" i="2" s="1"/>
  <c r="Z1411" i="2"/>
  <c r="Y1411" i="2"/>
  <c r="X1411" i="2"/>
  <c r="W1411" i="2"/>
  <c r="Z1409" i="2"/>
  <c r="Z1408" i="2" s="1"/>
  <c r="Y1409" i="2"/>
  <c r="Y1408" i="2" s="1"/>
  <c r="X1409" i="2"/>
  <c r="X1408" i="2" s="1"/>
  <c r="W1409" i="2"/>
  <c r="W1408" i="2" s="1"/>
  <c r="V1409" i="2"/>
  <c r="V1408" i="2" s="1"/>
  <c r="U1409" i="2"/>
  <c r="U1408" i="2" s="1"/>
  <c r="T1409" i="2"/>
  <c r="T1408" i="2" s="1"/>
  <c r="S1409" i="2"/>
  <c r="S1408" i="2"/>
  <c r="Z1406" i="2"/>
  <c r="Z1405" i="2" s="1"/>
  <c r="Y1406" i="2"/>
  <c r="X1406" i="2"/>
  <c r="X1405" i="2" s="1"/>
  <c r="W1406" i="2"/>
  <c r="W1405" i="2" s="1"/>
  <c r="V1406" i="2"/>
  <c r="V1405" i="2" s="1"/>
  <c r="U1406" i="2"/>
  <c r="T1406" i="2"/>
  <c r="T1405" i="2" s="1"/>
  <c r="S1406" i="2"/>
  <c r="S1405" i="2" s="1"/>
  <c r="Y1405" i="2"/>
  <c r="U1405" i="2"/>
  <c r="Z1403" i="2"/>
  <c r="Z1402" i="2" s="1"/>
  <c r="Y1403" i="2"/>
  <c r="Y1402" i="2" s="1"/>
  <c r="X1403" i="2"/>
  <c r="X1402" i="2" s="1"/>
  <c r="W1403" i="2"/>
  <c r="W1402" i="2" s="1"/>
  <c r="V1403" i="2"/>
  <c r="V1402" i="2" s="1"/>
  <c r="U1403" i="2"/>
  <c r="U1402" i="2" s="1"/>
  <c r="T1403" i="2"/>
  <c r="T1402" i="2" s="1"/>
  <c r="S1403" i="2"/>
  <c r="S1402" i="2"/>
  <c r="Z1400" i="2"/>
  <c r="Z1399" i="2" s="1"/>
  <c r="Y1400" i="2"/>
  <c r="Y1399" i="2" s="1"/>
  <c r="X1400" i="2"/>
  <c r="X1399" i="2" s="1"/>
  <c r="W1400" i="2"/>
  <c r="W1399" i="2" s="1"/>
  <c r="V1400" i="2"/>
  <c r="V1399" i="2" s="1"/>
  <c r="U1400" i="2"/>
  <c r="U1399" i="2" s="1"/>
  <c r="T1400" i="2"/>
  <c r="T1399" i="2" s="1"/>
  <c r="S1400" i="2"/>
  <c r="S1399" i="2" s="1"/>
  <c r="Z1393" i="2"/>
  <c r="Z1392" i="2" s="1"/>
  <c r="Y1393" i="2"/>
  <c r="Y1392" i="2" s="1"/>
  <c r="X1393" i="2"/>
  <c r="X1392" i="2" s="1"/>
  <c r="W1393" i="2"/>
  <c r="W1392" i="2" s="1"/>
  <c r="V1393" i="2"/>
  <c r="V1392" i="2" s="1"/>
  <c r="U1393" i="2"/>
  <c r="U1392" i="2" s="1"/>
  <c r="T1393" i="2"/>
  <c r="T1392" i="2" s="1"/>
  <c r="S1393" i="2"/>
  <c r="S1392" i="2" s="1"/>
  <c r="Z1390" i="2"/>
  <c r="Y1390" i="2"/>
  <c r="X1390" i="2"/>
  <c r="W1390" i="2"/>
  <c r="V1390" i="2"/>
  <c r="U1390" i="2"/>
  <c r="T1390" i="2"/>
  <c r="S1390" i="2"/>
  <c r="Z1389" i="2"/>
  <c r="Y1389" i="2"/>
  <c r="X1389" i="2"/>
  <c r="W1389" i="2"/>
  <c r="V1389" i="2"/>
  <c r="U1389" i="2"/>
  <c r="T1389" i="2"/>
  <c r="S1389" i="2"/>
  <c r="Z1387" i="2"/>
  <c r="Y1387" i="2"/>
  <c r="X1387" i="2"/>
  <c r="W1387" i="2"/>
  <c r="V1387" i="2"/>
  <c r="V1386" i="2" s="1"/>
  <c r="U1387" i="2"/>
  <c r="U1386" i="2" s="1"/>
  <c r="T1387" i="2"/>
  <c r="T1386" i="2" s="1"/>
  <c r="S1387" i="2"/>
  <c r="S1386" i="2" s="1"/>
  <c r="Z1386" i="2"/>
  <c r="Y1386" i="2"/>
  <c r="X1386" i="2"/>
  <c r="W1386" i="2"/>
  <c r="Z1384" i="2"/>
  <c r="Y1384" i="2"/>
  <c r="X1384" i="2"/>
  <c r="W1384" i="2"/>
  <c r="V1384" i="2"/>
  <c r="V1383" i="2" s="1"/>
  <c r="U1384" i="2"/>
  <c r="U1383" i="2" s="1"/>
  <c r="T1384" i="2"/>
  <c r="S1384" i="2"/>
  <c r="S1383" i="2" s="1"/>
  <c r="Z1383" i="2"/>
  <c r="Y1383" i="2"/>
  <c r="X1383" i="2"/>
  <c r="W1383" i="2"/>
  <c r="T1383" i="2"/>
  <c r="Z1381" i="2"/>
  <c r="Z1380" i="2" s="1"/>
  <c r="Y1381" i="2"/>
  <c r="Y1380" i="2" s="1"/>
  <c r="X1381" i="2"/>
  <c r="X1380" i="2" s="1"/>
  <c r="W1381" i="2"/>
  <c r="W1380" i="2" s="1"/>
  <c r="V1381" i="2"/>
  <c r="V1380" i="2" s="1"/>
  <c r="U1381" i="2"/>
  <c r="T1381" i="2"/>
  <c r="T1380" i="2" s="1"/>
  <c r="S1381" i="2"/>
  <c r="S1380" i="2" s="1"/>
  <c r="U1380" i="2"/>
  <c r="Z1378" i="2"/>
  <c r="Y1378" i="2"/>
  <c r="X1378" i="2"/>
  <c r="W1378" i="2"/>
  <c r="V1378" i="2"/>
  <c r="U1378" i="2"/>
  <c r="T1378" i="2"/>
  <c r="S1378" i="2"/>
  <c r="Z1377" i="2"/>
  <c r="Y1377" i="2"/>
  <c r="X1377" i="2"/>
  <c r="W1377" i="2"/>
  <c r="V1377" i="2"/>
  <c r="U1377" i="2"/>
  <c r="T1377" i="2"/>
  <c r="S1377" i="2"/>
  <c r="Z1375" i="2"/>
  <c r="Y1375" i="2"/>
  <c r="X1375" i="2"/>
  <c r="W1375" i="2"/>
  <c r="V1375" i="2"/>
  <c r="V1374" i="2" s="1"/>
  <c r="U1375" i="2"/>
  <c r="U1374" i="2" s="1"/>
  <c r="T1375" i="2"/>
  <c r="T1374" i="2" s="1"/>
  <c r="S1375" i="2"/>
  <c r="S1374" i="2" s="1"/>
  <c r="Z1374" i="2"/>
  <c r="Y1374" i="2"/>
  <c r="X1374" i="2"/>
  <c r="W1374" i="2"/>
  <c r="Z1372" i="2"/>
  <c r="Z1371" i="2" s="1"/>
  <c r="Y1372" i="2"/>
  <c r="Y1371" i="2" s="1"/>
  <c r="X1372" i="2"/>
  <c r="X1371" i="2" s="1"/>
  <c r="W1372" i="2"/>
  <c r="W1371" i="2" s="1"/>
  <c r="V1372" i="2"/>
  <c r="V1371" i="2" s="1"/>
  <c r="U1372" i="2"/>
  <c r="U1371" i="2" s="1"/>
  <c r="T1372" i="2"/>
  <c r="T1371" i="2" s="1"/>
  <c r="S1372" i="2"/>
  <c r="S1371" i="2" s="1"/>
  <c r="Z1369" i="2"/>
  <c r="Z1368" i="2" s="1"/>
  <c r="Y1369" i="2"/>
  <c r="Y1368" i="2" s="1"/>
  <c r="X1369" i="2"/>
  <c r="X1368" i="2" s="1"/>
  <c r="W1369" i="2"/>
  <c r="W1368" i="2" s="1"/>
  <c r="V1369" i="2"/>
  <c r="V1368" i="2" s="1"/>
  <c r="U1369" i="2"/>
  <c r="U1368" i="2" s="1"/>
  <c r="T1369" i="2"/>
  <c r="T1368" i="2" s="1"/>
  <c r="S1369" i="2"/>
  <c r="S1368" i="2" s="1"/>
  <c r="Z1366" i="2"/>
  <c r="Z1365" i="2" s="1"/>
  <c r="Y1366" i="2"/>
  <c r="Y1365" i="2" s="1"/>
  <c r="X1366" i="2"/>
  <c r="X1365" i="2" s="1"/>
  <c r="W1366" i="2"/>
  <c r="W1365" i="2" s="1"/>
  <c r="V1366" i="2"/>
  <c r="V1365" i="2" s="1"/>
  <c r="U1366" i="2"/>
  <c r="U1365" i="2" s="1"/>
  <c r="T1366" i="2"/>
  <c r="T1365" i="2" s="1"/>
  <c r="S1366" i="2"/>
  <c r="S1365" i="2" s="1"/>
  <c r="Z1363" i="2"/>
  <c r="Y1363" i="2"/>
  <c r="X1363" i="2"/>
  <c r="W1363" i="2"/>
  <c r="V1363" i="2"/>
  <c r="U1363" i="2"/>
  <c r="T1363" i="2"/>
  <c r="S1363" i="2"/>
  <c r="Z1362" i="2"/>
  <c r="Y1362" i="2"/>
  <c r="X1362" i="2"/>
  <c r="W1362" i="2"/>
  <c r="V1362" i="2"/>
  <c r="U1362" i="2"/>
  <c r="T1362" i="2"/>
  <c r="S1362" i="2"/>
  <c r="Z1360" i="2"/>
  <c r="Y1360" i="2"/>
  <c r="X1360" i="2"/>
  <c r="W1360" i="2"/>
  <c r="V1360" i="2"/>
  <c r="V1359" i="2" s="1"/>
  <c r="U1360" i="2"/>
  <c r="U1359" i="2" s="1"/>
  <c r="T1360" i="2"/>
  <c r="T1359" i="2" s="1"/>
  <c r="S1360" i="2"/>
  <c r="S1359" i="2" s="1"/>
  <c r="Z1359" i="2"/>
  <c r="Y1359" i="2"/>
  <c r="X1359" i="2"/>
  <c r="W1359" i="2"/>
  <c r="Z1357" i="2"/>
  <c r="Z1356" i="2" s="1"/>
  <c r="Y1357" i="2"/>
  <c r="Y1356" i="2" s="1"/>
  <c r="X1357" i="2"/>
  <c r="X1356" i="2" s="1"/>
  <c r="W1357" i="2"/>
  <c r="W1356" i="2" s="1"/>
  <c r="V1357" i="2"/>
  <c r="V1356" i="2" s="1"/>
  <c r="U1357" i="2"/>
  <c r="U1356" i="2" s="1"/>
  <c r="T1357" i="2"/>
  <c r="T1356" i="2" s="1"/>
  <c r="S1357" i="2"/>
  <c r="S1356" i="2" s="1"/>
  <c r="Z1354" i="2"/>
  <c r="Y1354" i="2"/>
  <c r="X1354" i="2"/>
  <c r="W1354" i="2"/>
  <c r="V1354" i="2"/>
  <c r="U1354" i="2"/>
  <c r="T1354" i="2"/>
  <c r="S1354" i="2"/>
  <c r="Z1353" i="2"/>
  <c r="Y1353" i="2"/>
  <c r="X1353" i="2"/>
  <c r="W1353" i="2"/>
  <c r="V1353" i="2"/>
  <c r="U1353" i="2"/>
  <c r="T1353" i="2"/>
  <c r="S1353" i="2"/>
  <c r="Z1351" i="2"/>
  <c r="Y1351" i="2"/>
  <c r="X1351" i="2"/>
  <c r="W1351" i="2"/>
  <c r="V1351" i="2"/>
  <c r="V1350" i="2" s="1"/>
  <c r="U1351" i="2"/>
  <c r="U1350" i="2" s="1"/>
  <c r="T1351" i="2"/>
  <c r="S1351" i="2"/>
  <c r="S1350" i="2" s="1"/>
  <c r="Z1350" i="2"/>
  <c r="Y1350" i="2"/>
  <c r="X1350" i="2"/>
  <c r="W1350" i="2"/>
  <c r="T1350" i="2"/>
  <c r="Z1348" i="2"/>
  <c r="Z1347" i="2" s="1"/>
  <c r="Y1348" i="2"/>
  <c r="X1348" i="2"/>
  <c r="X1347" i="2" s="1"/>
  <c r="W1348" i="2"/>
  <c r="W1347" i="2" s="1"/>
  <c r="V1348" i="2"/>
  <c r="V1347" i="2" s="1"/>
  <c r="U1348" i="2"/>
  <c r="U1347" i="2" s="1"/>
  <c r="T1348" i="2"/>
  <c r="T1347" i="2" s="1"/>
  <c r="S1348" i="2"/>
  <c r="S1347" i="2" s="1"/>
  <c r="Y1347" i="2"/>
  <c r="Z1345" i="2"/>
  <c r="Y1345" i="2"/>
  <c r="X1345" i="2"/>
  <c r="W1345" i="2"/>
  <c r="V1345" i="2"/>
  <c r="U1345" i="2"/>
  <c r="T1345" i="2"/>
  <c r="S1345" i="2"/>
  <c r="Z1344" i="2"/>
  <c r="Y1344" i="2"/>
  <c r="X1344" i="2"/>
  <c r="W1344" i="2"/>
  <c r="V1344" i="2"/>
  <c r="U1344" i="2"/>
  <c r="T1344" i="2"/>
  <c r="S1344" i="2"/>
  <c r="Z1342" i="2"/>
  <c r="Y1342" i="2"/>
  <c r="X1342" i="2"/>
  <c r="W1342" i="2"/>
  <c r="V1342" i="2"/>
  <c r="V1341" i="2" s="1"/>
  <c r="U1342" i="2"/>
  <c r="U1341" i="2" s="1"/>
  <c r="T1342" i="2"/>
  <c r="T1341" i="2" s="1"/>
  <c r="S1342" i="2"/>
  <c r="S1341" i="2" s="1"/>
  <c r="Z1341" i="2"/>
  <c r="Y1341" i="2"/>
  <c r="X1341" i="2"/>
  <c r="W1341" i="2"/>
  <c r="Z1339" i="2"/>
  <c r="Y1339" i="2"/>
  <c r="X1339" i="2"/>
  <c r="W1339" i="2"/>
  <c r="V1339" i="2"/>
  <c r="V1338" i="2" s="1"/>
  <c r="U1339" i="2"/>
  <c r="U1338" i="2" s="1"/>
  <c r="T1339" i="2"/>
  <c r="T1338" i="2" s="1"/>
  <c r="S1339" i="2"/>
  <c r="S1338" i="2" s="1"/>
  <c r="Z1338" i="2"/>
  <c r="Y1338" i="2"/>
  <c r="X1338" i="2"/>
  <c r="W1338" i="2"/>
  <c r="Z1336" i="2"/>
  <c r="Z1335" i="2" s="1"/>
  <c r="Y1336" i="2"/>
  <c r="Y1335" i="2" s="1"/>
  <c r="X1336" i="2"/>
  <c r="X1335" i="2" s="1"/>
  <c r="W1336" i="2"/>
  <c r="W1335" i="2" s="1"/>
  <c r="V1336" i="2"/>
  <c r="V1335" i="2" s="1"/>
  <c r="U1336" i="2"/>
  <c r="U1335" i="2" s="1"/>
  <c r="T1336" i="2"/>
  <c r="T1335" i="2" s="1"/>
  <c r="S1336" i="2"/>
  <c r="S1335" i="2" s="1"/>
  <c r="Z1333" i="2"/>
  <c r="Z1332" i="2" s="1"/>
  <c r="Y1333" i="2"/>
  <c r="Y1332" i="2" s="1"/>
  <c r="X1333" i="2"/>
  <c r="X1332" i="2" s="1"/>
  <c r="W1333" i="2"/>
  <c r="W1332" i="2" s="1"/>
  <c r="V1333" i="2"/>
  <c r="V1332" i="2" s="1"/>
  <c r="U1333" i="2"/>
  <c r="U1332" i="2" s="1"/>
  <c r="T1333" i="2"/>
  <c r="T1332" i="2" s="1"/>
  <c r="S1333" i="2"/>
  <c r="S1332" i="2"/>
  <c r="Z1330" i="2"/>
  <c r="Z1329" i="2" s="1"/>
  <c r="Y1330" i="2"/>
  <c r="Y1329" i="2" s="1"/>
  <c r="X1330" i="2"/>
  <c r="X1329" i="2" s="1"/>
  <c r="W1330" i="2"/>
  <c r="W1329" i="2" s="1"/>
  <c r="V1330" i="2"/>
  <c r="U1330" i="2"/>
  <c r="U1329" i="2" s="1"/>
  <c r="T1330" i="2"/>
  <c r="T1329" i="2" s="1"/>
  <c r="S1330" i="2"/>
  <c r="S1329" i="2" s="1"/>
  <c r="V1329" i="2"/>
  <c r="Z1327" i="2"/>
  <c r="Z1326" i="2" s="1"/>
  <c r="Y1327" i="2"/>
  <c r="X1327" i="2"/>
  <c r="X1326" i="2" s="1"/>
  <c r="W1327" i="2"/>
  <c r="W1326" i="2" s="1"/>
  <c r="V1327" i="2"/>
  <c r="V1326" i="2" s="1"/>
  <c r="U1327" i="2"/>
  <c r="T1327" i="2"/>
  <c r="T1326" i="2" s="1"/>
  <c r="S1327" i="2"/>
  <c r="S1326" i="2" s="1"/>
  <c r="Y1326" i="2"/>
  <c r="U1326" i="2"/>
  <c r="V1320" i="2"/>
  <c r="U1320" i="2"/>
  <c r="T1320" i="2"/>
  <c r="S1320" i="2"/>
  <c r="V1318" i="2"/>
  <c r="U1318" i="2"/>
  <c r="T1318" i="2"/>
  <c r="S1318" i="2"/>
  <c r="V1317" i="2"/>
  <c r="V1316" i="2" s="1"/>
  <c r="V1315" i="2" s="1"/>
  <c r="U1317" i="2"/>
  <c r="U1316" i="2" s="1"/>
  <c r="U1315" i="2" s="1"/>
  <c r="T1317" i="2"/>
  <c r="T1316" i="2" s="1"/>
  <c r="T1315" i="2" s="1"/>
  <c r="S1317" i="2"/>
  <c r="S1316" i="2" s="1"/>
  <c r="S1315" i="2" s="1"/>
  <c r="V1313" i="2"/>
  <c r="U1313" i="2"/>
  <c r="T1313" i="2"/>
  <c r="S1313" i="2"/>
  <c r="V1311" i="2"/>
  <c r="U1311" i="2"/>
  <c r="U1310" i="2" s="1"/>
  <c r="U1309" i="2" s="1"/>
  <c r="U1308" i="2" s="1"/>
  <c r="T1311" i="2"/>
  <c r="T1310" i="2" s="1"/>
  <c r="T1309" i="2" s="1"/>
  <c r="T1308" i="2" s="1"/>
  <c r="S1311" i="2"/>
  <c r="S1310" i="2" s="1"/>
  <c r="S1309" i="2" s="1"/>
  <c r="S1308" i="2" s="1"/>
  <c r="V1310" i="2"/>
  <c r="V1309" i="2" s="1"/>
  <c r="V1308" i="2" s="1"/>
  <c r="V1297" i="2"/>
  <c r="U1297" i="2"/>
  <c r="U1296" i="2" s="1"/>
  <c r="T1297" i="2"/>
  <c r="T1296" i="2" s="1"/>
  <c r="S1297" i="2"/>
  <c r="S1296" i="2" s="1"/>
  <c r="V1296" i="2"/>
  <c r="V1294" i="2"/>
  <c r="U1294" i="2"/>
  <c r="U1293" i="2" s="1"/>
  <c r="T1294" i="2"/>
  <c r="T1293" i="2" s="1"/>
  <c r="S1294" i="2"/>
  <c r="S1293" i="2" s="1"/>
  <c r="V1293" i="2"/>
  <c r="V1291" i="2"/>
  <c r="U1291" i="2"/>
  <c r="U1290" i="2" s="1"/>
  <c r="T1291" i="2"/>
  <c r="T1290" i="2" s="1"/>
  <c r="S1291" i="2"/>
  <c r="S1290" i="2" s="1"/>
  <c r="V1290" i="2"/>
  <c r="V1288" i="2"/>
  <c r="U1288" i="2"/>
  <c r="U1287" i="2" s="1"/>
  <c r="T1288" i="2"/>
  <c r="T1287" i="2" s="1"/>
  <c r="S1288" i="2"/>
  <c r="S1287" i="2" s="1"/>
  <c r="V1287" i="2"/>
  <c r="V1285" i="2"/>
  <c r="U1285" i="2"/>
  <c r="U1284" i="2" s="1"/>
  <c r="T1285" i="2"/>
  <c r="T1284" i="2" s="1"/>
  <c r="S1285" i="2"/>
  <c r="S1284" i="2" s="1"/>
  <c r="V1284" i="2"/>
  <c r="V1282" i="2"/>
  <c r="U1282" i="2"/>
  <c r="U1281" i="2" s="1"/>
  <c r="T1282" i="2"/>
  <c r="T1281" i="2" s="1"/>
  <c r="S1282" i="2"/>
  <c r="S1281" i="2" s="1"/>
  <c r="V1281" i="2"/>
  <c r="V1278" i="2"/>
  <c r="U1278" i="2"/>
  <c r="U1277" i="2" s="1"/>
  <c r="U1276" i="2" s="1"/>
  <c r="T1278" i="2"/>
  <c r="T1277" i="2" s="1"/>
  <c r="T1276" i="2" s="1"/>
  <c r="S1278" i="2"/>
  <c r="S1277" i="2" s="1"/>
  <c r="S1276" i="2" s="1"/>
  <c r="V1277" i="2"/>
  <c r="V1276" i="2" s="1"/>
  <c r="V1270" i="2"/>
  <c r="U1270" i="2"/>
  <c r="U1269" i="2" s="1"/>
  <c r="T1270" i="2"/>
  <c r="T1269" i="2" s="1"/>
  <c r="S1270" i="2"/>
  <c r="S1269" i="2" s="1"/>
  <c r="V1269" i="2"/>
  <c r="V1267" i="2"/>
  <c r="V1266" i="2" s="1"/>
  <c r="V1265" i="2" s="1"/>
  <c r="U1267" i="2"/>
  <c r="U1266" i="2" s="1"/>
  <c r="U1265" i="2" s="1"/>
  <c r="T1267" i="2"/>
  <c r="T1266" i="2" s="1"/>
  <c r="T1265" i="2" s="1"/>
  <c r="S1267" i="2"/>
  <c r="S1266" i="2" s="1"/>
  <c r="S1265" i="2" s="1"/>
  <c r="V1260" i="2"/>
  <c r="U1260" i="2"/>
  <c r="U1259" i="2" s="1"/>
  <c r="U1258" i="2" s="1"/>
  <c r="U1257" i="2" s="1"/>
  <c r="U1256" i="2" s="1"/>
  <c r="T1260" i="2"/>
  <c r="T1259" i="2" s="1"/>
  <c r="T1258" i="2" s="1"/>
  <c r="T1257" i="2" s="1"/>
  <c r="T1256" i="2" s="1"/>
  <c r="S1260" i="2"/>
  <c r="S1259" i="2" s="1"/>
  <c r="S1258" i="2" s="1"/>
  <c r="S1257" i="2" s="1"/>
  <c r="S1256" i="2" s="1"/>
  <c r="V1259" i="2"/>
  <c r="V1258" i="2" s="1"/>
  <c r="V1257" i="2" s="1"/>
  <c r="V1256" i="2" s="1"/>
  <c r="V1253" i="2"/>
  <c r="U1253" i="2"/>
  <c r="U1252" i="2" s="1"/>
  <c r="U1251" i="2" s="1"/>
  <c r="T1253" i="2"/>
  <c r="T1252" i="2" s="1"/>
  <c r="T1251" i="2" s="1"/>
  <c r="S1253" i="2"/>
  <c r="S1252" i="2" s="1"/>
  <c r="S1251" i="2" s="1"/>
  <c r="V1252" i="2"/>
  <c r="V1251" i="2" s="1"/>
  <c r="V1249" i="2"/>
  <c r="U1249" i="2"/>
  <c r="U1248" i="2" s="1"/>
  <c r="U1247" i="2" s="1"/>
  <c r="T1249" i="2"/>
  <c r="T1248" i="2" s="1"/>
  <c r="T1247" i="2" s="1"/>
  <c r="S1249" i="2"/>
  <c r="S1248" i="2" s="1"/>
  <c r="S1247" i="2" s="1"/>
  <c r="V1248" i="2"/>
  <c r="V1247" i="2" s="1"/>
  <c r="V1244" i="2"/>
  <c r="U1244" i="2"/>
  <c r="U1243" i="2" s="1"/>
  <c r="U1242" i="2" s="1"/>
  <c r="U1241" i="2" s="1"/>
  <c r="T1244" i="2"/>
  <c r="T1243" i="2" s="1"/>
  <c r="T1242" i="2" s="1"/>
  <c r="T1241" i="2" s="1"/>
  <c r="S1244" i="2"/>
  <c r="S1243" i="2" s="1"/>
  <c r="S1242" i="2" s="1"/>
  <c r="S1241" i="2" s="1"/>
  <c r="V1243" i="2"/>
  <c r="V1242" i="2" s="1"/>
  <c r="V1241" i="2" s="1"/>
  <c r="V1239" i="2"/>
  <c r="U1239" i="2"/>
  <c r="U1238" i="2" s="1"/>
  <c r="U1237" i="2" s="1"/>
  <c r="U1236" i="2" s="1"/>
  <c r="T1239" i="2"/>
  <c r="T1238" i="2" s="1"/>
  <c r="T1237" i="2" s="1"/>
  <c r="T1236" i="2" s="1"/>
  <c r="S1239" i="2"/>
  <c r="S1238" i="2" s="1"/>
  <c r="S1237" i="2" s="1"/>
  <c r="S1236" i="2" s="1"/>
  <c r="V1238" i="2"/>
  <c r="V1237" i="2" s="1"/>
  <c r="V1236" i="2" s="1"/>
  <c r="V1234" i="2"/>
  <c r="U1234" i="2"/>
  <c r="U1233" i="2" s="1"/>
  <c r="U1232" i="2" s="1"/>
  <c r="T1234" i="2"/>
  <c r="T1233" i="2" s="1"/>
  <c r="T1232" i="2" s="1"/>
  <c r="S1234" i="2"/>
  <c r="S1233" i="2" s="1"/>
  <c r="S1232" i="2" s="1"/>
  <c r="V1233" i="2"/>
  <c r="V1232" i="2" s="1"/>
  <c r="V1230" i="2"/>
  <c r="U1230" i="2"/>
  <c r="U1229" i="2" s="1"/>
  <c r="U1228" i="2" s="1"/>
  <c r="T1230" i="2"/>
  <c r="T1229" i="2" s="1"/>
  <c r="T1228" i="2" s="1"/>
  <c r="S1230" i="2"/>
  <c r="S1229" i="2" s="1"/>
  <c r="S1228" i="2" s="1"/>
  <c r="V1229" i="2"/>
  <c r="V1228" i="2" s="1"/>
  <c r="V1225" i="2"/>
  <c r="U1225" i="2"/>
  <c r="U1224" i="2" s="1"/>
  <c r="U1223" i="2" s="1"/>
  <c r="U1222" i="2" s="1"/>
  <c r="T1225" i="2"/>
  <c r="T1224" i="2" s="1"/>
  <c r="T1223" i="2" s="1"/>
  <c r="T1222" i="2" s="1"/>
  <c r="S1225" i="2"/>
  <c r="S1224" i="2" s="1"/>
  <c r="S1223" i="2" s="1"/>
  <c r="S1222" i="2" s="1"/>
  <c r="V1224" i="2"/>
  <c r="V1223" i="2" s="1"/>
  <c r="V1222" i="2" s="1"/>
  <c r="V1218" i="2"/>
  <c r="U1218" i="2"/>
  <c r="U1217" i="2" s="1"/>
  <c r="T1218" i="2"/>
  <c r="T1217" i="2" s="1"/>
  <c r="S1218" i="2"/>
  <c r="S1217" i="2" s="1"/>
  <c r="V1217" i="2"/>
  <c r="V1215" i="2"/>
  <c r="V1214" i="2" s="1"/>
  <c r="U1215" i="2"/>
  <c r="U1214" i="2" s="1"/>
  <c r="T1215" i="2"/>
  <c r="T1214" i="2" s="1"/>
  <c r="S1215" i="2"/>
  <c r="S1214" i="2" s="1"/>
  <c r="V1212" i="2"/>
  <c r="U1212" i="2"/>
  <c r="T1212" i="2"/>
  <c r="S1212" i="2"/>
  <c r="S1211" i="2" s="1"/>
  <c r="V1211" i="2"/>
  <c r="U1211" i="2"/>
  <c r="T1211" i="2"/>
  <c r="V1209" i="2"/>
  <c r="U1209" i="2"/>
  <c r="T1209" i="2"/>
  <c r="S1209" i="2"/>
  <c r="V1207" i="2"/>
  <c r="U1207" i="2"/>
  <c r="T1207" i="2"/>
  <c r="S1207" i="2"/>
  <c r="V1205" i="2"/>
  <c r="U1205" i="2"/>
  <c r="T1205" i="2"/>
  <c r="S1205" i="2"/>
  <c r="V1204" i="2"/>
  <c r="U1204" i="2"/>
  <c r="U1203" i="2" s="1"/>
  <c r="T1204" i="2"/>
  <c r="T1203" i="2" s="1"/>
  <c r="S1204" i="2"/>
  <c r="S1203" i="2" s="1"/>
  <c r="V1203" i="2"/>
  <c r="V1201" i="2"/>
  <c r="U1201" i="2"/>
  <c r="U1200" i="2" s="1"/>
  <c r="U1199" i="2" s="1"/>
  <c r="T1201" i="2"/>
  <c r="T1200" i="2" s="1"/>
  <c r="T1199" i="2" s="1"/>
  <c r="S1201" i="2"/>
  <c r="S1200" i="2" s="1"/>
  <c r="S1199" i="2" s="1"/>
  <c r="V1200" i="2"/>
  <c r="V1199" i="2" s="1"/>
  <c r="V1196" i="2"/>
  <c r="U1196" i="2"/>
  <c r="U1195" i="2" s="1"/>
  <c r="T1196" i="2"/>
  <c r="T1195" i="2" s="1"/>
  <c r="S1196" i="2"/>
  <c r="S1195" i="2" s="1"/>
  <c r="V1195" i="2"/>
  <c r="V1193" i="2"/>
  <c r="V1192" i="2" s="1"/>
  <c r="U1193" i="2"/>
  <c r="U1192" i="2" s="1"/>
  <c r="T1193" i="2"/>
  <c r="T1192" i="2" s="1"/>
  <c r="S1193" i="2"/>
  <c r="S1192" i="2" s="1"/>
  <c r="V1190" i="2"/>
  <c r="U1190" i="2"/>
  <c r="T1190" i="2"/>
  <c r="S1190" i="2"/>
  <c r="V1188" i="2"/>
  <c r="U1188" i="2"/>
  <c r="U1187" i="2" s="1"/>
  <c r="T1188" i="2"/>
  <c r="T1187" i="2" s="1"/>
  <c r="S1188" i="2"/>
  <c r="S1187" i="2" s="1"/>
  <c r="V1187" i="2"/>
  <c r="V1184" i="2"/>
  <c r="U1184" i="2"/>
  <c r="U1183" i="2" s="1"/>
  <c r="T1184" i="2"/>
  <c r="T1183" i="2" s="1"/>
  <c r="S1184" i="2"/>
  <c r="S1183" i="2" s="1"/>
  <c r="V1183" i="2"/>
  <c r="V1181" i="2"/>
  <c r="U1181" i="2"/>
  <c r="U1180" i="2" s="1"/>
  <c r="U1179" i="2" s="1"/>
  <c r="T1181" i="2"/>
  <c r="S1181" i="2"/>
  <c r="V1180" i="2"/>
  <c r="T1180" i="2"/>
  <c r="T1179" i="2" s="1"/>
  <c r="S1180" i="2"/>
  <c r="V1179" i="2"/>
  <c r="S1179" i="2"/>
  <c r="S1178" i="2" s="1"/>
  <c r="V1176" i="2"/>
  <c r="U1176" i="2"/>
  <c r="T1176" i="2"/>
  <c r="S1176" i="2"/>
  <c r="V1175" i="2"/>
  <c r="U1175" i="2"/>
  <c r="U1174" i="2" s="1"/>
  <c r="U1173" i="2" s="1"/>
  <c r="T1175" i="2"/>
  <c r="T1174" i="2" s="1"/>
  <c r="T1173" i="2" s="1"/>
  <c r="S1175" i="2"/>
  <c r="S1174" i="2" s="1"/>
  <c r="S1173" i="2" s="1"/>
  <c r="V1174" i="2"/>
  <c r="V1173" i="2" s="1"/>
  <c r="V1171" i="2"/>
  <c r="U1171" i="2"/>
  <c r="U1170" i="2" s="1"/>
  <c r="U1169" i="2" s="1"/>
  <c r="U1168" i="2" s="1"/>
  <c r="T1171" i="2"/>
  <c r="T1170" i="2" s="1"/>
  <c r="T1169" i="2" s="1"/>
  <c r="T1168" i="2" s="1"/>
  <c r="S1171" i="2"/>
  <c r="S1170" i="2" s="1"/>
  <c r="S1169" i="2" s="1"/>
  <c r="S1168" i="2" s="1"/>
  <c r="V1170" i="2"/>
  <c r="V1169" i="2" s="1"/>
  <c r="V1168" i="2" s="1"/>
  <c r="V1166" i="2"/>
  <c r="U1166" i="2"/>
  <c r="T1166" i="2"/>
  <c r="S1166" i="2"/>
  <c r="V1164" i="2"/>
  <c r="U1164" i="2"/>
  <c r="T1164" i="2"/>
  <c r="S1164" i="2"/>
  <c r="V1162" i="2"/>
  <c r="U1162" i="2"/>
  <c r="U1161" i="2" s="1"/>
  <c r="U1160" i="2" s="1"/>
  <c r="T1162" i="2"/>
  <c r="T1161" i="2" s="1"/>
  <c r="T1160" i="2" s="1"/>
  <c r="S1162" i="2"/>
  <c r="S1161" i="2" s="1"/>
  <c r="S1160" i="2" s="1"/>
  <c r="V1161" i="2"/>
  <c r="V1160" i="2" s="1"/>
  <c r="V1158" i="2"/>
  <c r="U1158" i="2"/>
  <c r="U1157" i="2" s="1"/>
  <c r="U1156" i="2" s="1"/>
  <c r="T1158" i="2"/>
  <c r="T1157" i="2" s="1"/>
  <c r="T1156" i="2" s="1"/>
  <c r="S1158" i="2"/>
  <c r="S1157" i="2" s="1"/>
  <c r="S1156" i="2" s="1"/>
  <c r="S1155" i="2" s="1"/>
  <c r="V1157" i="2"/>
  <c r="V1156" i="2" s="1"/>
  <c r="V1151" i="2"/>
  <c r="U1151" i="2"/>
  <c r="U1150" i="2" s="1"/>
  <c r="U1149" i="2" s="1"/>
  <c r="U1148" i="2" s="1"/>
  <c r="T1151" i="2"/>
  <c r="T1150" i="2" s="1"/>
  <c r="T1149" i="2" s="1"/>
  <c r="T1148" i="2" s="1"/>
  <c r="S1151" i="2"/>
  <c r="S1150" i="2" s="1"/>
  <c r="S1149" i="2" s="1"/>
  <c r="S1148" i="2" s="1"/>
  <c r="V1150" i="2"/>
  <c r="V1149" i="2" s="1"/>
  <c r="V1148" i="2" s="1"/>
  <c r="V1146" i="2"/>
  <c r="U1146" i="2"/>
  <c r="U1145" i="2" s="1"/>
  <c r="U1144" i="2" s="1"/>
  <c r="U1143" i="2" s="1"/>
  <c r="T1146" i="2"/>
  <c r="T1145" i="2" s="1"/>
  <c r="T1144" i="2" s="1"/>
  <c r="T1143" i="2" s="1"/>
  <c r="S1146" i="2"/>
  <c r="S1145" i="2" s="1"/>
  <c r="S1144" i="2" s="1"/>
  <c r="S1143" i="2" s="1"/>
  <c r="V1145" i="2"/>
  <c r="V1144" i="2" s="1"/>
  <c r="V1143" i="2" s="1"/>
  <c r="V1141" i="2"/>
  <c r="U1141" i="2"/>
  <c r="U1140" i="2" s="1"/>
  <c r="U1139" i="2" s="1"/>
  <c r="U1138" i="2" s="1"/>
  <c r="T1141" i="2"/>
  <c r="T1140" i="2" s="1"/>
  <c r="T1139" i="2" s="1"/>
  <c r="T1138" i="2" s="1"/>
  <c r="S1141" i="2"/>
  <c r="S1140" i="2" s="1"/>
  <c r="S1139" i="2" s="1"/>
  <c r="S1138" i="2" s="1"/>
  <c r="V1140" i="2"/>
  <c r="V1139" i="2" s="1"/>
  <c r="V1138" i="2" s="1"/>
  <c r="V1136" i="2"/>
  <c r="U1136" i="2"/>
  <c r="U1135" i="2" s="1"/>
  <c r="U1134" i="2" s="1"/>
  <c r="U1133" i="2" s="1"/>
  <c r="T1136" i="2"/>
  <c r="T1135" i="2" s="1"/>
  <c r="T1134" i="2" s="1"/>
  <c r="T1133" i="2" s="1"/>
  <c r="S1136" i="2"/>
  <c r="S1135" i="2" s="1"/>
  <c r="S1134" i="2" s="1"/>
  <c r="S1133" i="2" s="1"/>
  <c r="V1135" i="2"/>
  <c r="V1134" i="2" s="1"/>
  <c r="V1133" i="2" s="1"/>
  <c r="V1129" i="2"/>
  <c r="U1129" i="2"/>
  <c r="T1129" i="2"/>
  <c r="S1129" i="2"/>
  <c r="V1127" i="2"/>
  <c r="U1127" i="2"/>
  <c r="U1126" i="2" s="1"/>
  <c r="U1125" i="2" s="1"/>
  <c r="U1124" i="2" s="1"/>
  <c r="T1127" i="2"/>
  <c r="T1126" i="2" s="1"/>
  <c r="T1125" i="2" s="1"/>
  <c r="T1124" i="2" s="1"/>
  <c r="S1127" i="2"/>
  <c r="S1126" i="2" s="1"/>
  <c r="S1125" i="2" s="1"/>
  <c r="S1124" i="2" s="1"/>
  <c r="V1126" i="2"/>
  <c r="V1125" i="2" s="1"/>
  <c r="V1124" i="2" s="1"/>
  <c r="U1122" i="2"/>
  <c r="U1121" i="2" s="1"/>
  <c r="U1120" i="2" s="1"/>
  <c r="U1119" i="2" s="1"/>
  <c r="S1122" i="2"/>
  <c r="S1121" i="2" s="1"/>
  <c r="S1120" i="2" s="1"/>
  <c r="S1119" i="2" s="1"/>
  <c r="V1117" i="2"/>
  <c r="U1117" i="2"/>
  <c r="T1117" i="2"/>
  <c r="S1117" i="2"/>
  <c r="V1115" i="2"/>
  <c r="V1114" i="2" s="1"/>
  <c r="V1113" i="2" s="1"/>
  <c r="V1112" i="2" s="1"/>
  <c r="U1115" i="2"/>
  <c r="T1115" i="2"/>
  <c r="S1115" i="2"/>
  <c r="U1114" i="2"/>
  <c r="T1114" i="2"/>
  <c r="S1114" i="2"/>
  <c r="S1113" i="2" s="1"/>
  <c r="S1112" i="2" s="1"/>
  <c r="U1113" i="2"/>
  <c r="U1112" i="2" s="1"/>
  <c r="T1113" i="2"/>
  <c r="T1112" i="2" s="1"/>
  <c r="V1108" i="2"/>
  <c r="U1108" i="2"/>
  <c r="T1108" i="2"/>
  <c r="S1108" i="2"/>
  <c r="V1106" i="2"/>
  <c r="V1105" i="2" s="1"/>
  <c r="U1106" i="2"/>
  <c r="T1106" i="2"/>
  <c r="S1106" i="2"/>
  <c r="S1105" i="2" s="1"/>
  <c r="U1105" i="2"/>
  <c r="T1105" i="2"/>
  <c r="V1103" i="2"/>
  <c r="U1103" i="2"/>
  <c r="U1102" i="2" s="1"/>
  <c r="T1103" i="2"/>
  <c r="S1103" i="2"/>
  <c r="S1102" i="2" s="1"/>
  <c r="V1102" i="2"/>
  <c r="T1102" i="2"/>
  <c r="V1100" i="2"/>
  <c r="U1100" i="2"/>
  <c r="T1100" i="2"/>
  <c r="T1099" i="2" s="1"/>
  <c r="S1100" i="2"/>
  <c r="V1099" i="2"/>
  <c r="U1099" i="2"/>
  <c r="S1099" i="2"/>
  <c r="V1097" i="2"/>
  <c r="U1097" i="2"/>
  <c r="T1097" i="2"/>
  <c r="S1097" i="2"/>
  <c r="S1096" i="2" s="1"/>
  <c r="V1096" i="2"/>
  <c r="U1096" i="2"/>
  <c r="T1096" i="2"/>
  <c r="V1094" i="2"/>
  <c r="U1094" i="2"/>
  <c r="T1094" i="2"/>
  <c r="S1094" i="2"/>
  <c r="S1093" i="2" s="1"/>
  <c r="V1093" i="2"/>
  <c r="U1093" i="2"/>
  <c r="T1093" i="2"/>
  <c r="V1091" i="2"/>
  <c r="U1091" i="2"/>
  <c r="T1091" i="2"/>
  <c r="S1091" i="2"/>
  <c r="V1089" i="2"/>
  <c r="U1089" i="2"/>
  <c r="T1089" i="2"/>
  <c r="S1089" i="2"/>
  <c r="V1087" i="2"/>
  <c r="V1086" i="2" s="1"/>
  <c r="V1085" i="2" s="1"/>
  <c r="U1087" i="2"/>
  <c r="T1087" i="2"/>
  <c r="S1087" i="2"/>
  <c r="S1086" i="2" s="1"/>
  <c r="S1085" i="2" s="1"/>
  <c r="U1086" i="2"/>
  <c r="U1085" i="2" s="1"/>
  <c r="T1086" i="2"/>
  <c r="T1085" i="2" s="1"/>
  <c r="V1083" i="2"/>
  <c r="V1082" i="2" s="1"/>
  <c r="V1081" i="2" s="1"/>
  <c r="U1083" i="2"/>
  <c r="T1083" i="2"/>
  <c r="S1083" i="2"/>
  <c r="S1082" i="2" s="1"/>
  <c r="S1081" i="2" s="1"/>
  <c r="U1082" i="2"/>
  <c r="U1081" i="2" s="1"/>
  <c r="T1082" i="2"/>
  <c r="T1081" i="2"/>
  <c r="V1078" i="2"/>
  <c r="U1078" i="2"/>
  <c r="T1078" i="2"/>
  <c r="S1078" i="2"/>
  <c r="V1076" i="2"/>
  <c r="U1076" i="2"/>
  <c r="T1076" i="2"/>
  <c r="S1076" i="2"/>
  <c r="V1075" i="2"/>
  <c r="U1075" i="2"/>
  <c r="T1075" i="2"/>
  <c r="S1075" i="2"/>
  <c r="V1073" i="2"/>
  <c r="U1073" i="2"/>
  <c r="T1073" i="2"/>
  <c r="S1073" i="2"/>
  <c r="S1072" i="2" s="1"/>
  <c r="V1072" i="2"/>
  <c r="U1072" i="2"/>
  <c r="T1072" i="2"/>
  <c r="V1070" i="2"/>
  <c r="U1070" i="2"/>
  <c r="T1070" i="2"/>
  <c r="S1070" i="2"/>
  <c r="V1068" i="2"/>
  <c r="U1068" i="2"/>
  <c r="T1068" i="2"/>
  <c r="S1068" i="2"/>
  <c r="V1067" i="2"/>
  <c r="U1067" i="2"/>
  <c r="T1067" i="2"/>
  <c r="S1067" i="2"/>
  <c r="V1065" i="2"/>
  <c r="U1065" i="2"/>
  <c r="T1065" i="2"/>
  <c r="S1065" i="2"/>
  <c r="V1063" i="2"/>
  <c r="U1063" i="2"/>
  <c r="U1062" i="2" s="1"/>
  <c r="T1063" i="2"/>
  <c r="S1063" i="2"/>
  <c r="V1062" i="2"/>
  <c r="T1062" i="2"/>
  <c r="S1062" i="2"/>
  <c r="V1060" i="2"/>
  <c r="U1060" i="2"/>
  <c r="T1060" i="2"/>
  <c r="S1060" i="2"/>
  <c r="V1058" i="2"/>
  <c r="U1058" i="2"/>
  <c r="T1058" i="2"/>
  <c r="S1058" i="2"/>
  <c r="S1057" i="2" s="1"/>
  <c r="V1057" i="2"/>
  <c r="U1057" i="2"/>
  <c r="T1057" i="2"/>
  <c r="V1055" i="2"/>
  <c r="U1055" i="2"/>
  <c r="T1055" i="2"/>
  <c r="T1054" i="2" s="1"/>
  <c r="S1055" i="2"/>
  <c r="S1054" i="2" s="1"/>
  <c r="V1054" i="2"/>
  <c r="U1054" i="2"/>
  <c r="V1052" i="2"/>
  <c r="U1052" i="2"/>
  <c r="T1052" i="2"/>
  <c r="S1052" i="2"/>
  <c r="S1051" i="2" s="1"/>
  <c r="V1051" i="2"/>
  <c r="U1051" i="2"/>
  <c r="T1051" i="2"/>
  <c r="V1049" i="2"/>
  <c r="U1049" i="2"/>
  <c r="T1049" i="2"/>
  <c r="S1049" i="2"/>
  <c r="V1047" i="2"/>
  <c r="U1047" i="2"/>
  <c r="T1047" i="2"/>
  <c r="S1047" i="2"/>
  <c r="V1045" i="2"/>
  <c r="U1045" i="2"/>
  <c r="T1045" i="2"/>
  <c r="S1045" i="2"/>
  <c r="S1044" i="2" s="1"/>
  <c r="S1043" i="2" s="1"/>
  <c r="V1044" i="2"/>
  <c r="V1043" i="2" s="1"/>
  <c r="U1044" i="2"/>
  <c r="U1043" i="2" s="1"/>
  <c r="T1044" i="2"/>
  <c r="T1043" i="2" s="1"/>
  <c r="U1041" i="2"/>
  <c r="U1040" i="2" s="1"/>
  <c r="U1039" i="2" s="1"/>
  <c r="S1041" i="2"/>
  <c r="S1040" i="2" s="1"/>
  <c r="S1039" i="2" s="1"/>
  <c r="V1037" i="2"/>
  <c r="U1037" i="2"/>
  <c r="U1036" i="2" s="1"/>
  <c r="U1035" i="2" s="1"/>
  <c r="T1037" i="2"/>
  <c r="T1036" i="2" s="1"/>
  <c r="T1035" i="2" s="1"/>
  <c r="S1037" i="2"/>
  <c r="S1036" i="2" s="1"/>
  <c r="S1035" i="2" s="1"/>
  <c r="V1036" i="2"/>
  <c r="V1035" i="2" s="1"/>
  <c r="V1032" i="2"/>
  <c r="U1032" i="2"/>
  <c r="U1031" i="2" s="1"/>
  <c r="U1030" i="2" s="1"/>
  <c r="U1029" i="2" s="1"/>
  <c r="T1032" i="2"/>
  <c r="T1031" i="2" s="1"/>
  <c r="T1030" i="2" s="1"/>
  <c r="T1029" i="2" s="1"/>
  <c r="S1032" i="2"/>
  <c r="S1031" i="2" s="1"/>
  <c r="S1030" i="2" s="1"/>
  <c r="S1029" i="2" s="1"/>
  <c r="V1031" i="2"/>
  <c r="V1030" i="2" s="1"/>
  <c r="V1029" i="2" s="1"/>
  <c r="V1025" i="2"/>
  <c r="U1025" i="2"/>
  <c r="T1025" i="2"/>
  <c r="S1025" i="2"/>
  <c r="V1023" i="2"/>
  <c r="U1023" i="2"/>
  <c r="U1022" i="2" s="1"/>
  <c r="U1021" i="2" s="1"/>
  <c r="U1020" i="2" s="1"/>
  <c r="T1023" i="2"/>
  <c r="T1022" i="2" s="1"/>
  <c r="T1021" i="2" s="1"/>
  <c r="T1020" i="2" s="1"/>
  <c r="S1023" i="2"/>
  <c r="S1022" i="2" s="1"/>
  <c r="S1021" i="2" s="1"/>
  <c r="S1020" i="2" s="1"/>
  <c r="V1022" i="2"/>
  <c r="V1021" i="2" s="1"/>
  <c r="V1020" i="2" s="1"/>
  <c r="V1018" i="2"/>
  <c r="U1018" i="2"/>
  <c r="U1017" i="2" s="1"/>
  <c r="U1016" i="2" s="1"/>
  <c r="U1015" i="2" s="1"/>
  <c r="T1018" i="2"/>
  <c r="T1017" i="2" s="1"/>
  <c r="T1016" i="2" s="1"/>
  <c r="T1015" i="2" s="1"/>
  <c r="S1018" i="2"/>
  <c r="S1017" i="2" s="1"/>
  <c r="S1016" i="2" s="1"/>
  <c r="S1015" i="2" s="1"/>
  <c r="V1017" i="2"/>
  <c r="V1016" i="2" s="1"/>
  <c r="V1015" i="2" s="1"/>
  <c r="V1010" i="2"/>
  <c r="V1008" i="2" s="1"/>
  <c r="U1010" i="2"/>
  <c r="U1009" i="2" s="1"/>
  <c r="T1010" i="2"/>
  <c r="T1008" i="2" s="1"/>
  <c r="S1010" i="2"/>
  <c r="S1009" i="2" s="1"/>
  <c r="V1009" i="2"/>
  <c r="V999" i="2"/>
  <c r="U999" i="2"/>
  <c r="U998" i="2" s="1"/>
  <c r="U997" i="2" s="1"/>
  <c r="U996" i="2" s="1"/>
  <c r="T999" i="2"/>
  <c r="T998" i="2" s="1"/>
  <c r="T997" i="2" s="1"/>
  <c r="T996" i="2" s="1"/>
  <c r="S999" i="2"/>
  <c r="S998" i="2" s="1"/>
  <c r="S997" i="2" s="1"/>
  <c r="S996" i="2" s="1"/>
  <c r="V998" i="2"/>
  <c r="V997" i="2" s="1"/>
  <c r="V996" i="2" s="1"/>
  <c r="V994" i="2"/>
  <c r="V993" i="2" s="1"/>
  <c r="U994" i="2"/>
  <c r="U993" i="2" s="1"/>
  <c r="T994" i="2"/>
  <c r="T993" i="2" s="1"/>
  <c r="S994" i="2"/>
  <c r="S993" i="2" s="1"/>
  <c r="V991" i="2"/>
  <c r="U991" i="2"/>
  <c r="T991" i="2"/>
  <c r="T990" i="2" s="1"/>
  <c r="S991" i="2"/>
  <c r="S990" i="2" s="1"/>
  <c r="V990" i="2"/>
  <c r="U990" i="2"/>
  <c r="V988" i="2"/>
  <c r="V987" i="2" s="1"/>
  <c r="U988" i="2"/>
  <c r="U987" i="2" s="1"/>
  <c r="T988" i="2"/>
  <c r="T987" i="2" s="1"/>
  <c r="S988" i="2"/>
  <c r="S987" i="2" s="1"/>
  <c r="V985" i="2"/>
  <c r="U985" i="2"/>
  <c r="U984" i="2" s="1"/>
  <c r="T985" i="2"/>
  <c r="T984" i="2" s="1"/>
  <c r="S985" i="2"/>
  <c r="S984" i="2" s="1"/>
  <c r="V984" i="2"/>
  <c r="V982" i="2"/>
  <c r="U982" i="2"/>
  <c r="T982" i="2"/>
  <c r="T981" i="2" s="1"/>
  <c r="S982" i="2"/>
  <c r="S981" i="2" s="1"/>
  <c r="V981" i="2"/>
  <c r="U981" i="2"/>
  <c r="V976" i="2"/>
  <c r="V975" i="2" s="1"/>
  <c r="V974" i="2" s="1"/>
  <c r="U976" i="2"/>
  <c r="T976" i="2"/>
  <c r="T975" i="2" s="1"/>
  <c r="T974" i="2" s="1"/>
  <c r="S976" i="2"/>
  <c r="S975" i="2" s="1"/>
  <c r="S974" i="2" s="1"/>
  <c r="U975" i="2"/>
  <c r="U974" i="2" s="1"/>
  <c r="V972" i="2"/>
  <c r="U972" i="2"/>
  <c r="T972" i="2"/>
  <c r="T971" i="2" s="1"/>
  <c r="T970" i="2" s="1"/>
  <c r="S972" i="2"/>
  <c r="S971" i="2" s="1"/>
  <c r="S970" i="2" s="1"/>
  <c r="V971" i="2"/>
  <c r="U971" i="2"/>
  <c r="U970" i="2" s="1"/>
  <c r="V970" i="2"/>
  <c r="V965" i="2"/>
  <c r="U965" i="2"/>
  <c r="T965" i="2"/>
  <c r="T964" i="2" s="1"/>
  <c r="T963" i="2" s="1"/>
  <c r="T962" i="2" s="1"/>
  <c r="T961" i="2" s="1"/>
  <c r="S965" i="2"/>
  <c r="S964" i="2" s="1"/>
  <c r="S963" i="2" s="1"/>
  <c r="S962" i="2" s="1"/>
  <c r="S961" i="2" s="1"/>
  <c r="V964" i="2"/>
  <c r="V963" i="2" s="1"/>
  <c r="V962" i="2" s="1"/>
  <c r="V961" i="2" s="1"/>
  <c r="U964" i="2"/>
  <c r="U963" i="2" s="1"/>
  <c r="U962" i="2" s="1"/>
  <c r="U961" i="2" s="1"/>
  <c r="V958" i="2"/>
  <c r="V956" i="2" s="1"/>
  <c r="U958" i="2"/>
  <c r="U956" i="2" s="1"/>
  <c r="T958" i="2"/>
  <c r="T957" i="2" s="1"/>
  <c r="S958" i="2"/>
  <c r="S957" i="2" s="1"/>
  <c r="V957" i="2"/>
  <c r="U957" i="2"/>
  <c r="V954" i="2"/>
  <c r="U954" i="2"/>
  <c r="T954" i="2"/>
  <c r="T953" i="2" s="1"/>
  <c r="T952" i="2" s="1"/>
  <c r="S954" i="2"/>
  <c r="S953" i="2" s="1"/>
  <c r="S952" i="2" s="1"/>
  <c r="V953" i="2"/>
  <c r="V952" i="2" s="1"/>
  <c r="U953" i="2"/>
  <c r="U952" i="2" s="1"/>
  <c r="V947" i="2"/>
  <c r="V946" i="2" s="1"/>
  <c r="U947" i="2"/>
  <c r="U946" i="2" s="1"/>
  <c r="T947" i="2"/>
  <c r="T946" i="2" s="1"/>
  <c r="S947" i="2"/>
  <c r="S946" i="2" s="1"/>
  <c r="V944" i="2"/>
  <c r="V943" i="2" s="1"/>
  <c r="V942" i="2" s="1"/>
  <c r="U944" i="2"/>
  <c r="U943" i="2" s="1"/>
  <c r="U942" i="2" s="1"/>
  <c r="T944" i="2"/>
  <c r="T943" i="2" s="1"/>
  <c r="T942" i="2" s="1"/>
  <c r="S944" i="2"/>
  <c r="S943" i="2" s="1"/>
  <c r="S942" i="2" s="1"/>
  <c r="V940" i="2"/>
  <c r="V939" i="2" s="1"/>
  <c r="V938" i="2" s="1"/>
  <c r="U940" i="2"/>
  <c r="U939" i="2" s="1"/>
  <c r="U938" i="2" s="1"/>
  <c r="T940" i="2"/>
  <c r="T939" i="2" s="1"/>
  <c r="T938" i="2" s="1"/>
  <c r="S940" i="2"/>
  <c r="S939" i="2" s="1"/>
  <c r="S938" i="2" s="1"/>
  <c r="V932" i="2"/>
  <c r="U932" i="2"/>
  <c r="T932" i="2"/>
  <c r="S932" i="2"/>
  <c r="V930" i="2"/>
  <c r="U930" i="2"/>
  <c r="U929" i="2" s="1"/>
  <c r="U928" i="2" s="1"/>
  <c r="U927" i="2" s="1"/>
  <c r="T930" i="2"/>
  <c r="T929" i="2" s="1"/>
  <c r="T928" i="2" s="1"/>
  <c r="T927" i="2" s="1"/>
  <c r="S930" i="2"/>
  <c r="S929" i="2" s="1"/>
  <c r="S928" i="2" s="1"/>
  <c r="S927" i="2" s="1"/>
  <c r="V929" i="2"/>
  <c r="V928" i="2" s="1"/>
  <c r="V927" i="2" s="1"/>
  <c r="V925" i="2"/>
  <c r="U925" i="2"/>
  <c r="T925" i="2"/>
  <c r="S925" i="2"/>
  <c r="V923" i="2"/>
  <c r="U923" i="2"/>
  <c r="T923" i="2"/>
  <c r="T922" i="2" s="1"/>
  <c r="S923" i="2"/>
  <c r="V922" i="2"/>
  <c r="U922" i="2"/>
  <c r="V920" i="2"/>
  <c r="U920" i="2"/>
  <c r="T920" i="2"/>
  <c r="T919" i="2" s="1"/>
  <c r="S920" i="2"/>
  <c r="S919" i="2" s="1"/>
  <c r="V919" i="2"/>
  <c r="U919" i="2"/>
  <c r="V914" i="2"/>
  <c r="U914" i="2"/>
  <c r="U913" i="2" s="1"/>
  <c r="T914" i="2"/>
  <c r="T913" i="2" s="1"/>
  <c r="S914" i="2"/>
  <c r="S913" i="2" s="1"/>
  <c r="V913" i="2"/>
  <c r="V911" i="2"/>
  <c r="U911" i="2"/>
  <c r="T911" i="2"/>
  <c r="T910" i="2" s="1"/>
  <c r="S911" i="2"/>
  <c r="S910" i="2" s="1"/>
  <c r="V910" i="2"/>
  <c r="U910" i="2"/>
  <c r="V907" i="2"/>
  <c r="U907" i="2"/>
  <c r="T907" i="2"/>
  <c r="S907" i="2"/>
  <c r="S906" i="2" s="1"/>
  <c r="V906" i="2"/>
  <c r="U906" i="2"/>
  <c r="T906" i="2"/>
  <c r="V904" i="2"/>
  <c r="U904" i="2"/>
  <c r="T904" i="2"/>
  <c r="S904" i="2"/>
  <c r="V903" i="2"/>
  <c r="U903" i="2"/>
  <c r="T903" i="2"/>
  <c r="S903" i="2"/>
  <c r="V897" i="2"/>
  <c r="V896" i="2" s="1"/>
  <c r="V895" i="2" s="1"/>
  <c r="V894" i="2" s="1"/>
  <c r="V893" i="2" s="1"/>
  <c r="U897" i="2"/>
  <c r="T897" i="2"/>
  <c r="S897" i="2"/>
  <c r="S896" i="2" s="1"/>
  <c r="S895" i="2" s="1"/>
  <c r="S894" i="2" s="1"/>
  <c r="S893" i="2" s="1"/>
  <c r="U896" i="2"/>
  <c r="U895" i="2" s="1"/>
  <c r="U894" i="2" s="1"/>
  <c r="U893" i="2" s="1"/>
  <c r="T896" i="2"/>
  <c r="T895" i="2" s="1"/>
  <c r="T894" i="2" s="1"/>
  <c r="T893" i="2" s="1"/>
  <c r="V890" i="2"/>
  <c r="U890" i="2"/>
  <c r="U889" i="2" s="1"/>
  <c r="U887" i="2" s="1"/>
  <c r="U886" i="2" s="1"/>
  <c r="T890" i="2"/>
  <c r="T889" i="2" s="1"/>
  <c r="T887" i="2" s="1"/>
  <c r="T886" i="2" s="1"/>
  <c r="S890" i="2"/>
  <c r="S889" i="2" s="1"/>
  <c r="S887" i="2" s="1"/>
  <c r="S886" i="2" s="1"/>
  <c r="V889" i="2"/>
  <c r="V887" i="2" s="1"/>
  <c r="V886" i="2" s="1"/>
  <c r="V883" i="2"/>
  <c r="U883" i="2"/>
  <c r="U882" i="2" s="1"/>
  <c r="T883" i="2"/>
  <c r="S883" i="2"/>
  <c r="S882" i="2" s="1"/>
  <c r="V882" i="2"/>
  <c r="T882" i="2"/>
  <c r="V880" i="2"/>
  <c r="V879" i="2" s="1"/>
  <c r="U880" i="2"/>
  <c r="U879" i="2" s="1"/>
  <c r="T880" i="2"/>
  <c r="T879" i="2" s="1"/>
  <c r="S880" i="2"/>
  <c r="S879" i="2" s="1"/>
  <c r="V877" i="2"/>
  <c r="V876" i="2" s="1"/>
  <c r="V875" i="2" s="1"/>
  <c r="U877" i="2"/>
  <c r="U876" i="2" s="1"/>
  <c r="U875" i="2" s="1"/>
  <c r="U874" i="2" s="1"/>
  <c r="U873" i="2" s="1"/>
  <c r="T877" i="2"/>
  <c r="T876" i="2" s="1"/>
  <c r="T875" i="2" s="1"/>
  <c r="S877" i="2"/>
  <c r="S876" i="2" s="1"/>
  <c r="S875" i="2" s="1"/>
  <c r="V870" i="2"/>
  <c r="V869" i="2" s="1"/>
  <c r="U870" i="2"/>
  <c r="U869" i="2" s="1"/>
  <c r="T870" i="2"/>
  <c r="T869" i="2" s="1"/>
  <c r="S870" i="2"/>
  <c r="S869" i="2" s="1"/>
  <c r="V867" i="2"/>
  <c r="U867" i="2"/>
  <c r="T867" i="2"/>
  <c r="T866" i="2" s="1"/>
  <c r="S867" i="2"/>
  <c r="S866" i="2" s="1"/>
  <c r="V866" i="2"/>
  <c r="U866" i="2"/>
  <c r="V863" i="2"/>
  <c r="U863" i="2"/>
  <c r="U862" i="2" s="1"/>
  <c r="U861" i="2" s="1"/>
  <c r="T863" i="2"/>
  <c r="S863" i="2"/>
  <c r="S862" i="2" s="1"/>
  <c r="S861" i="2" s="1"/>
  <c r="V862" i="2"/>
  <c r="V861" i="2" s="1"/>
  <c r="T862" i="2"/>
  <c r="T861" i="2" s="1"/>
  <c r="V857" i="2"/>
  <c r="U857" i="2"/>
  <c r="U855" i="2" s="1"/>
  <c r="U854" i="2" s="1"/>
  <c r="U853" i="2" s="1"/>
  <c r="T857" i="2"/>
  <c r="T855" i="2" s="1"/>
  <c r="T854" i="2" s="1"/>
  <c r="T853" i="2" s="1"/>
  <c r="S857" i="2"/>
  <c r="S855" i="2" s="1"/>
  <c r="S854" i="2" s="1"/>
  <c r="S853" i="2" s="1"/>
  <c r="V856" i="2"/>
  <c r="U856" i="2"/>
  <c r="V855" i="2"/>
  <c r="V854" i="2" s="1"/>
  <c r="V853" i="2" s="1"/>
  <c r="V850" i="2"/>
  <c r="U850" i="2"/>
  <c r="T850" i="2"/>
  <c r="S850" i="2"/>
  <c r="S849" i="2" s="1"/>
  <c r="S848" i="2" s="1"/>
  <c r="S847" i="2" s="1"/>
  <c r="S846" i="2" s="1"/>
  <c r="V849" i="2"/>
  <c r="V848" i="2" s="1"/>
  <c r="V847" i="2" s="1"/>
  <c r="V846" i="2" s="1"/>
  <c r="U849" i="2"/>
  <c r="U848" i="2" s="1"/>
  <c r="U847" i="2" s="1"/>
  <c r="U846" i="2" s="1"/>
  <c r="T849" i="2"/>
  <c r="T848" i="2" s="1"/>
  <c r="T847" i="2" s="1"/>
  <c r="T846" i="2" s="1"/>
  <c r="V843" i="2"/>
  <c r="V842" i="2" s="1"/>
  <c r="V841" i="2" s="1"/>
  <c r="V840" i="2" s="1"/>
  <c r="V832" i="2" s="1"/>
  <c r="U843" i="2"/>
  <c r="U842" i="2" s="1"/>
  <c r="U841" i="2" s="1"/>
  <c r="U840" i="2" s="1"/>
  <c r="U832" i="2" s="1"/>
  <c r="T843" i="2"/>
  <c r="T842" i="2" s="1"/>
  <c r="T841" i="2" s="1"/>
  <c r="T840" i="2" s="1"/>
  <c r="T832" i="2" s="1"/>
  <c r="S843" i="2"/>
  <c r="S842" i="2" s="1"/>
  <c r="S841" i="2" s="1"/>
  <c r="S840" i="2" s="1"/>
  <c r="Z838" i="2"/>
  <c r="Z837" i="2" s="1"/>
  <c r="Y838" i="2"/>
  <c r="X838" i="2"/>
  <c r="W838" i="2"/>
  <c r="V838" i="2"/>
  <c r="U838" i="2"/>
  <c r="T838" i="2"/>
  <c r="S838" i="2"/>
  <c r="Y837" i="2"/>
  <c r="X837" i="2"/>
  <c r="W837" i="2"/>
  <c r="V837" i="2"/>
  <c r="U837" i="2"/>
  <c r="T837" i="2"/>
  <c r="S837" i="2"/>
  <c r="Z835" i="2"/>
  <c r="Z834" i="2" s="1"/>
  <c r="Y835" i="2"/>
  <c r="Y834" i="2" s="1"/>
  <c r="Y833" i="2" s="1"/>
  <c r="X835" i="2"/>
  <c r="X834" i="2" s="1"/>
  <c r="X833" i="2" s="1"/>
  <c r="W835" i="2"/>
  <c r="W834" i="2" s="1"/>
  <c r="W833" i="2" s="1"/>
  <c r="V835" i="2"/>
  <c r="V834" i="2" s="1"/>
  <c r="V833" i="2" s="1"/>
  <c r="U835" i="2"/>
  <c r="U834" i="2" s="1"/>
  <c r="U833" i="2" s="1"/>
  <c r="T835" i="2"/>
  <c r="T834" i="2" s="1"/>
  <c r="T833" i="2" s="1"/>
  <c r="S835" i="2"/>
  <c r="S834" i="2" s="1"/>
  <c r="S833" i="2" s="1"/>
  <c r="V829" i="2"/>
  <c r="U829" i="2"/>
  <c r="T829" i="2"/>
  <c r="S829" i="2"/>
  <c r="S828" i="2" s="1"/>
  <c r="V828" i="2"/>
  <c r="U828" i="2"/>
  <c r="T828" i="2"/>
  <c r="V826" i="2"/>
  <c r="U826" i="2"/>
  <c r="T826" i="2"/>
  <c r="S826" i="2"/>
  <c r="S825" i="2" s="1"/>
  <c r="V825" i="2"/>
  <c r="U825" i="2"/>
  <c r="T825" i="2"/>
  <c r="V822" i="2"/>
  <c r="U822" i="2"/>
  <c r="T822" i="2"/>
  <c r="S822" i="2"/>
  <c r="V821" i="2"/>
  <c r="U821" i="2"/>
  <c r="U820" i="2" s="1"/>
  <c r="T821" i="2"/>
  <c r="T820" i="2" s="1"/>
  <c r="S821" i="2"/>
  <c r="S820" i="2" s="1"/>
  <c r="V820" i="2"/>
  <c r="V817" i="2"/>
  <c r="U817" i="2"/>
  <c r="T817" i="2"/>
  <c r="S817" i="2"/>
  <c r="S816" i="2" s="1"/>
  <c r="V816" i="2"/>
  <c r="U816" i="2"/>
  <c r="T816" i="2"/>
  <c r="V814" i="2"/>
  <c r="U814" i="2"/>
  <c r="T814" i="2"/>
  <c r="S814" i="2"/>
  <c r="S813" i="2" s="1"/>
  <c r="V813" i="2"/>
  <c r="U813" i="2"/>
  <c r="T813" i="2"/>
  <c r="V810" i="2"/>
  <c r="V808" i="2" s="1"/>
  <c r="U810" i="2"/>
  <c r="U808" i="2" s="1"/>
  <c r="T810" i="2"/>
  <c r="T808" i="2" s="1"/>
  <c r="S810" i="2"/>
  <c r="S809" i="2" s="1"/>
  <c r="V809" i="2"/>
  <c r="U809" i="2"/>
  <c r="T809" i="2"/>
  <c r="V803" i="2"/>
  <c r="U803" i="2"/>
  <c r="T803" i="2"/>
  <c r="S803" i="2"/>
  <c r="S802" i="2" s="1"/>
  <c r="V802" i="2"/>
  <c r="U802" i="2"/>
  <c r="T802" i="2"/>
  <c r="V800" i="2"/>
  <c r="U800" i="2"/>
  <c r="T800" i="2"/>
  <c r="S800" i="2"/>
  <c r="V797" i="2"/>
  <c r="U797" i="2"/>
  <c r="T797" i="2"/>
  <c r="S797" i="2"/>
  <c r="S796" i="2" s="1"/>
  <c r="S795" i="2" s="1"/>
  <c r="S794" i="2" s="1"/>
  <c r="S793" i="2" s="1"/>
  <c r="S792" i="2" s="1"/>
  <c r="V796" i="2"/>
  <c r="U796" i="2"/>
  <c r="T796" i="2"/>
  <c r="T795" i="2" s="1"/>
  <c r="T794" i="2" s="1"/>
  <c r="T793" i="2" s="1"/>
  <c r="T792" i="2" s="1"/>
  <c r="V795" i="2"/>
  <c r="V794" i="2" s="1"/>
  <c r="V793" i="2" s="1"/>
  <c r="V792" i="2" s="1"/>
  <c r="U795" i="2"/>
  <c r="U794" i="2"/>
  <c r="U793" i="2" s="1"/>
  <c r="U792" i="2" s="1"/>
  <c r="V782" i="2"/>
  <c r="U782" i="2"/>
  <c r="T782" i="2"/>
  <c r="S782" i="2"/>
  <c r="S781" i="2" s="1"/>
  <c r="S780" i="2" s="1"/>
  <c r="S779" i="2" s="1"/>
  <c r="S778" i="2" s="1"/>
  <c r="V781" i="2"/>
  <c r="V780" i="2" s="1"/>
  <c r="V779" i="2" s="1"/>
  <c r="V778" i="2" s="1"/>
  <c r="U781" i="2"/>
  <c r="T781" i="2"/>
  <c r="T780" i="2" s="1"/>
  <c r="T779" i="2" s="1"/>
  <c r="T778" i="2" s="1"/>
  <c r="U780" i="2"/>
  <c r="U779" i="2" s="1"/>
  <c r="U778" i="2" s="1"/>
  <c r="V774" i="2"/>
  <c r="U774" i="2"/>
  <c r="T774" i="2"/>
  <c r="S774" i="2"/>
  <c r="S773" i="2" s="1"/>
  <c r="V773" i="2"/>
  <c r="U773" i="2"/>
  <c r="T773" i="2"/>
  <c r="V771" i="2"/>
  <c r="U771" i="2"/>
  <c r="T771" i="2"/>
  <c r="S771" i="2"/>
  <c r="S770" i="2" s="1"/>
  <c r="V770" i="2"/>
  <c r="U770" i="2"/>
  <c r="T770" i="2"/>
  <c r="V768" i="2"/>
  <c r="U768" i="2"/>
  <c r="U767" i="2" s="1"/>
  <c r="T768" i="2"/>
  <c r="T767" i="2" s="1"/>
  <c r="S768" i="2"/>
  <c r="S767" i="2" s="1"/>
  <c r="V767" i="2"/>
  <c r="V765" i="2"/>
  <c r="U765" i="2"/>
  <c r="T765" i="2"/>
  <c r="T764" i="2" s="1"/>
  <c r="S765" i="2"/>
  <c r="S764" i="2" s="1"/>
  <c r="V764" i="2"/>
  <c r="U764" i="2"/>
  <c r="V762" i="2"/>
  <c r="U762" i="2"/>
  <c r="T762" i="2"/>
  <c r="S762" i="2"/>
  <c r="S761" i="2" s="1"/>
  <c r="V761" i="2"/>
  <c r="U761" i="2"/>
  <c r="T761" i="2"/>
  <c r="V759" i="2"/>
  <c r="U759" i="2"/>
  <c r="T759" i="2"/>
  <c r="S759" i="2"/>
  <c r="V757" i="2"/>
  <c r="U757" i="2"/>
  <c r="T757" i="2"/>
  <c r="S757" i="2"/>
  <c r="V755" i="2"/>
  <c r="V754" i="2" s="1"/>
  <c r="V753" i="2" s="1"/>
  <c r="U755" i="2"/>
  <c r="T755" i="2"/>
  <c r="T754" i="2" s="1"/>
  <c r="T753" i="2" s="1"/>
  <c r="S755" i="2"/>
  <c r="S754" i="2" s="1"/>
  <c r="S753" i="2" s="1"/>
  <c r="U754" i="2"/>
  <c r="U753" i="2" s="1"/>
  <c r="V751" i="2"/>
  <c r="U751" i="2"/>
  <c r="T751" i="2"/>
  <c r="S751" i="2"/>
  <c r="S750" i="2" s="1"/>
  <c r="S749" i="2" s="1"/>
  <c r="V750" i="2"/>
  <c r="V749" i="2" s="1"/>
  <c r="U750" i="2"/>
  <c r="U749" i="2" s="1"/>
  <c r="T750" i="2"/>
  <c r="T749" i="2" s="1"/>
  <c r="V747" i="2"/>
  <c r="V746" i="2" s="1"/>
  <c r="V745" i="2" s="1"/>
  <c r="U747" i="2"/>
  <c r="U746" i="2" s="1"/>
  <c r="U745" i="2" s="1"/>
  <c r="T747" i="2"/>
  <c r="S747" i="2"/>
  <c r="S746" i="2" s="1"/>
  <c r="S745" i="2" s="1"/>
  <c r="T746" i="2"/>
  <c r="T745" i="2" s="1"/>
  <c r="V740" i="2"/>
  <c r="U740" i="2"/>
  <c r="T740" i="2"/>
  <c r="S740" i="2"/>
  <c r="S739" i="2" s="1"/>
  <c r="S738" i="2" s="1"/>
  <c r="S737" i="2" s="1"/>
  <c r="V739" i="2"/>
  <c r="V738" i="2" s="1"/>
  <c r="V737" i="2" s="1"/>
  <c r="U739" i="2"/>
  <c r="U738" i="2" s="1"/>
  <c r="U737" i="2" s="1"/>
  <c r="T739" i="2"/>
  <c r="T738" i="2" s="1"/>
  <c r="T737" i="2" s="1"/>
  <c r="V735" i="2"/>
  <c r="U735" i="2"/>
  <c r="U734" i="2" s="1"/>
  <c r="T735" i="2"/>
  <c r="S735" i="2"/>
  <c r="S734" i="2" s="1"/>
  <c r="V734" i="2"/>
  <c r="T734" i="2"/>
  <c r="V732" i="2"/>
  <c r="U732" i="2"/>
  <c r="U731" i="2" s="1"/>
  <c r="U730" i="2" s="1"/>
  <c r="T732" i="2"/>
  <c r="T731" i="2" s="1"/>
  <c r="T730" i="2" s="1"/>
  <c r="S732" i="2"/>
  <c r="S731" i="2" s="1"/>
  <c r="S730" i="2" s="1"/>
  <c r="V731" i="2"/>
  <c r="V730" i="2" s="1"/>
  <c r="V728" i="2"/>
  <c r="U728" i="2"/>
  <c r="T728" i="2"/>
  <c r="S728" i="2"/>
  <c r="V727" i="2"/>
  <c r="U727" i="2"/>
  <c r="U726" i="2" s="1"/>
  <c r="T727" i="2"/>
  <c r="T726" i="2" s="1"/>
  <c r="S727" i="2"/>
  <c r="S726" i="2" s="1"/>
  <c r="V726" i="2"/>
  <c r="V721" i="2"/>
  <c r="U721" i="2"/>
  <c r="T721" i="2"/>
  <c r="S721" i="2"/>
  <c r="S720" i="2" s="1"/>
  <c r="V720" i="2"/>
  <c r="U720" i="2"/>
  <c r="T720" i="2"/>
  <c r="V718" i="2"/>
  <c r="U718" i="2"/>
  <c r="U717" i="2" s="1"/>
  <c r="T718" i="2"/>
  <c r="T717" i="2" s="1"/>
  <c r="S718" i="2"/>
  <c r="S717" i="2" s="1"/>
  <c r="V717" i="2"/>
  <c r="V715" i="2"/>
  <c r="U715" i="2"/>
  <c r="U714" i="2" s="1"/>
  <c r="T715" i="2"/>
  <c r="T714" i="2" s="1"/>
  <c r="S715" i="2"/>
  <c r="S714" i="2" s="1"/>
  <c r="V714" i="2"/>
  <c r="V709" i="2"/>
  <c r="V708" i="2" s="1"/>
  <c r="V707" i="2" s="1"/>
  <c r="U709" i="2"/>
  <c r="U708" i="2" s="1"/>
  <c r="U707" i="2" s="1"/>
  <c r="T709" i="2"/>
  <c r="T708" i="2" s="1"/>
  <c r="T707" i="2" s="1"/>
  <c r="S709" i="2"/>
  <c r="S708" i="2" s="1"/>
  <c r="S707" i="2" s="1"/>
  <c r="V705" i="2"/>
  <c r="U705" i="2"/>
  <c r="U704" i="2" s="1"/>
  <c r="U703" i="2" s="1"/>
  <c r="T705" i="2"/>
  <c r="T704" i="2" s="1"/>
  <c r="T703" i="2" s="1"/>
  <c r="S705" i="2"/>
  <c r="S704" i="2" s="1"/>
  <c r="S703" i="2" s="1"/>
  <c r="V704" i="2"/>
  <c r="V703" i="2" s="1"/>
  <c r="V695" i="2"/>
  <c r="U695" i="2"/>
  <c r="U694" i="2" s="1"/>
  <c r="T695" i="2"/>
  <c r="T694" i="2" s="1"/>
  <c r="S695" i="2"/>
  <c r="S694" i="2" s="1"/>
  <c r="V694" i="2"/>
  <c r="V686" i="2"/>
  <c r="U686" i="2"/>
  <c r="U685" i="2" s="1"/>
  <c r="T686" i="2"/>
  <c r="T685" i="2" s="1"/>
  <c r="S686" i="2"/>
  <c r="S685" i="2" s="1"/>
  <c r="V685" i="2"/>
  <c r="V683" i="2"/>
  <c r="V682" i="2" s="1"/>
  <c r="U683" i="2"/>
  <c r="U682" i="2" s="1"/>
  <c r="T683" i="2"/>
  <c r="T682" i="2" s="1"/>
  <c r="S683" i="2"/>
  <c r="S682" i="2" s="1"/>
  <c r="V680" i="2"/>
  <c r="U680" i="2"/>
  <c r="U679" i="2" s="1"/>
  <c r="T680" i="2"/>
  <c r="T679" i="2" s="1"/>
  <c r="S680" i="2"/>
  <c r="S679" i="2" s="1"/>
  <c r="V679" i="2"/>
  <c r="V677" i="2"/>
  <c r="V676" i="2" s="1"/>
  <c r="U677" i="2"/>
  <c r="U676" i="2" s="1"/>
  <c r="T677" i="2"/>
  <c r="T676" i="2" s="1"/>
  <c r="S677" i="2"/>
  <c r="S676" i="2" s="1"/>
  <c r="V674" i="2"/>
  <c r="V673" i="2" s="1"/>
  <c r="U674" i="2"/>
  <c r="U673" i="2" s="1"/>
  <c r="T674" i="2"/>
  <c r="T673" i="2" s="1"/>
  <c r="S674" i="2"/>
  <c r="S673" i="2" s="1"/>
  <c r="V671" i="2"/>
  <c r="V670" i="2" s="1"/>
  <c r="U671" i="2"/>
  <c r="U670" i="2" s="1"/>
  <c r="T671" i="2"/>
  <c r="T670" i="2" s="1"/>
  <c r="S671" i="2"/>
  <c r="S670" i="2" s="1"/>
  <c r="V667" i="2"/>
  <c r="V666" i="2" s="1"/>
  <c r="U667" i="2"/>
  <c r="U666" i="2" s="1"/>
  <c r="T667" i="2"/>
  <c r="T666" i="2" s="1"/>
  <c r="S667" i="2"/>
  <c r="S666" i="2" s="1"/>
  <c r="V664" i="2"/>
  <c r="V663" i="2" s="1"/>
  <c r="U664" i="2"/>
  <c r="U663" i="2" s="1"/>
  <c r="T664" i="2"/>
  <c r="T663" i="2" s="1"/>
  <c r="S664" i="2"/>
  <c r="S663" i="2" s="1"/>
  <c r="V661" i="2"/>
  <c r="U661" i="2"/>
  <c r="T661" i="2"/>
  <c r="T660" i="2" s="1"/>
  <c r="S661" i="2"/>
  <c r="S660" i="2" s="1"/>
  <c r="V660" i="2"/>
  <c r="U660" i="2"/>
  <c r="V658" i="2"/>
  <c r="V657" i="2" s="1"/>
  <c r="V656" i="2" s="1"/>
  <c r="U658" i="2"/>
  <c r="U657" i="2" s="1"/>
  <c r="U656" i="2" s="1"/>
  <c r="T658" i="2"/>
  <c r="T657" i="2" s="1"/>
  <c r="T656" i="2" s="1"/>
  <c r="S658" i="2"/>
  <c r="S657" i="2" s="1"/>
  <c r="S656" i="2" s="1"/>
  <c r="V654" i="2"/>
  <c r="V653" i="2" s="1"/>
  <c r="V652" i="2" s="1"/>
  <c r="U654" i="2"/>
  <c r="T654" i="2"/>
  <c r="T653" i="2" s="1"/>
  <c r="T652" i="2" s="1"/>
  <c r="S654" i="2"/>
  <c r="S653" i="2" s="1"/>
  <c r="S652" i="2" s="1"/>
  <c r="U653" i="2"/>
  <c r="U652" i="2" s="1"/>
  <c r="V650" i="2"/>
  <c r="U650" i="2"/>
  <c r="U649" i="2" s="1"/>
  <c r="U648" i="2" s="1"/>
  <c r="T650" i="2"/>
  <c r="T649" i="2" s="1"/>
  <c r="T648" i="2" s="1"/>
  <c r="S650" i="2"/>
  <c r="S649" i="2" s="1"/>
  <c r="S648" i="2" s="1"/>
  <c r="V649" i="2"/>
  <c r="V648" i="2" s="1"/>
  <c r="V642" i="2"/>
  <c r="U642" i="2"/>
  <c r="U641" i="2" s="1"/>
  <c r="T642" i="2"/>
  <c r="T641" i="2" s="1"/>
  <c r="S642" i="2"/>
  <c r="S641" i="2" s="1"/>
  <c r="V641" i="2"/>
  <c r="V638" i="2"/>
  <c r="U638" i="2"/>
  <c r="U637" i="2" s="1"/>
  <c r="T638" i="2"/>
  <c r="T637" i="2" s="1"/>
  <c r="S638" i="2"/>
  <c r="S637" i="2" s="1"/>
  <c r="V637" i="2"/>
  <c r="V630" i="2"/>
  <c r="U630" i="2"/>
  <c r="U629" i="2" s="1"/>
  <c r="T630" i="2"/>
  <c r="T629" i="2" s="1"/>
  <c r="S630" i="2"/>
  <c r="S629" i="2" s="1"/>
  <c r="V629" i="2"/>
  <c r="V627" i="2"/>
  <c r="U627" i="2"/>
  <c r="U626" i="2" s="1"/>
  <c r="T627" i="2"/>
  <c r="T626" i="2" s="1"/>
  <c r="S627" i="2"/>
  <c r="S626" i="2" s="1"/>
  <c r="V626" i="2"/>
  <c r="V624" i="2"/>
  <c r="V623" i="2" s="1"/>
  <c r="V622" i="2" s="1"/>
  <c r="U624" i="2"/>
  <c r="T624" i="2"/>
  <c r="S624" i="2"/>
  <c r="U623" i="2"/>
  <c r="U622" i="2" s="1"/>
  <c r="T623" i="2"/>
  <c r="T622" i="2" s="1"/>
  <c r="S623" i="2"/>
  <c r="S622" i="2" s="1"/>
  <c r="V619" i="2"/>
  <c r="U619" i="2"/>
  <c r="T619" i="2"/>
  <c r="S619" i="2"/>
  <c r="V618" i="2"/>
  <c r="V617" i="2" s="1"/>
  <c r="U618" i="2"/>
  <c r="U617" i="2" s="1"/>
  <c r="T618" i="2"/>
  <c r="T617" i="2" s="1"/>
  <c r="S618" i="2"/>
  <c r="S617" i="2" s="1"/>
  <c r="V614" i="2"/>
  <c r="U614" i="2"/>
  <c r="T614" i="2"/>
  <c r="S614" i="2"/>
  <c r="S613" i="2" s="1"/>
  <c r="S612" i="2" s="1"/>
  <c r="V613" i="2"/>
  <c r="V612" i="2" s="1"/>
  <c r="U613" i="2"/>
  <c r="U612" i="2" s="1"/>
  <c r="T613" i="2"/>
  <c r="T612" i="2" s="1"/>
  <c r="V606" i="2"/>
  <c r="U606" i="2"/>
  <c r="U605" i="2" s="1"/>
  <c r="U604" i="2" s="1"/>
  <c r="U603" i="2" s="1"/>
  <c r="T606" i="2"/>
  <c r="T605" i="2" s="1"/>
  <c r="T604" i="2" s="1"/>
  <c r="T603" i="2" s="1"/>
  <c r="S606" i="2"/>
  <c r="S605" i="2" s="1"/>
  <c r="S604" i="2" s="1"/>
  <c r="S603" i="2" s="1"/>
  <c r="V605" i="2"/>
  <c r="V604" i="2" s="1"/>
  <c r="V603" i="2" s="1"/>
  <c r="V601" i="2"/>
  <c r="V600" i="2" s="1"/>
  <c r="V599" i="2" s="1"/>
  <c r="V598" i="2" s="1"/>
  <c r="U601" i="2"/>
  <c r="U600" i="2" s="1"/>
  <c r="U599" i="2" s="1"/>
  <c r="U598" i="2" s="1"/>
  <c r="T601" i="2"/>
  <c r="T600" i="2" s="1"/>
  <c r="T599" i="2" s="1"/>
  <c r="T598" i="2" s="1"/>
  <c r="S601" i="2"/>
  <c r="S600" i="2" s="1"/>
  <c r="S599" i="2" s="1"/>
  <c r="S598" i="2" s="1"/>
  <c r="V593" i="2"/>
  <c r="V592" i="2" s="1"/>
  <c r="U593" i="2"/>
  <c r="U592" i="2" s="1"/>
  <c r="T593" i="2"/>
  <c r="T592" i="2" s="1"/>
  <c r="S593" i="2"/>
  <c r="S592" i="2" s="1"/>
  <c r="V589" i="2"/>
  <c r="V588" i="2" s="1"/>
  <c r="U589" i="2"/>
  <c r="U588" i="2" s="1"/>
  <c r="T589" i="2"/>
  <c r="T588" i="2" s="1"/>
  <c r="V585" i="2"/>
  <c r="U585" i="2"/>
  <c r="U584" i="2" s="1"/>
  <c r="T585" i="2"/>
  <c r="T584" i="2" s="1"/>
  <c r="S585" i="2"/>
  <c r="S584" i="2" s="1"/>
  <c r="V584" i="2"/>
  <c r="V581" i="2"/>
  <c r="U581" i="2"/>
  <c r="U580" i="2" s="1"/>
  <c r="T581" i="2"/>
  <c r="T580" i="2" s="1"/>
  <c r="S581" i="2"/>
  <c r="S580" i="2" s="1"/>
  <c r="V580" i="2"/>
  <c r="V578" i="2"/>
  <c r="V577" i="2" s="1"/>
  <c r="U578" i="2"/>
  <c r="U577" i="2" s="1"/>
  <c r="T578" i="2"/>
  <c r="T577" i="2" s="1"/>
  <c r="S578" i="2"/>
  <c r="S577" i="2" s="1"/>
  <c r="V574" i="2"/>
  <c r="V573" i="2" s="1"/>
  <c r="U574" i="2"/>
  <c r="U573" i="2" s="1"/>
  <c r="T574" i="2"/>
  <c r="T573" i="2" s="1"/>
  <c r="S574" i="2"/>
  <c r="S573" i="2" s="1"/>
  <c r="V571" i="2"/>
  <c r="U571" i="2"/>
  <c r="U570" i="2" s="1"/>
  <c r="T571" i="2"/>
  <c r="T570" i="2" s="1"/>
  <c r="S571" i="2"/>
  <c r="S570" i="2" s="1"/>
  <c r="V570" i="2"/>
  <c r="V566" i="2"/>
  <c r="V565" i="2" s="1"/>
  <c r="U566" i="2"/>
  <c r="U565" i="2" s="1"/>
  <c r="T566" i="2"/>
  <c r="T565" i="2" s="1"/>
  <c r="S566" i="2"/>
  <c r="S565" i="2" s="1"/>
  <c r="V562" i="2"/>
  <c r="V561" i="2" s="1"/>
  <c r="U562" i="2"/>
  <c r="U561" i="2" s="1"/>
  <c r="T562" i="2"/>
  <c r="T561" i="2" s="1"/>
  <c r="S562" i="2"/>
  <c r="S561" i="2" s="1"/>
  <c r="V559" i="2"/>
  <c r="V558" i="2" s="1"/>
  <c r="U559" i="2"/>
  <c r="U558" i="2" s="1"/>
  <c r="T559" i="2"/>
  <c r="T558" i="2" s="1"/>
  <c r="S559" i="2"/>
  <c r="S558" i="2" s="1"/>
  <c r="V555" i="2"/>
  <c r="V554" i="2" s="1"/>
  <c r="U555" i="2"/>
  <c r="U554" i="2" s="1"/>
  <c r="T555" i="2"/>
  <c r="T554" i="2" s="1"/>
  <c r="S555" i="2"/>
  <c r="S554" i="2" s="1"/>
  <c r="V552" i="2"/>
  <c r="U552" i="2"/>
  <c r="U551" i="2" s="1"/>
  <c r="T552" i="2"/>
  <c r="T551" i="2" s="1"/>
  <c r="S552" i="2"/>
  <c r="S551" i="2" s="1"/>
  <c r="V551" i="2"/>
  <c r="V539" i="2"/>
  <c r="U539" i="2"/>
  <c r="T539" i="2"/>
  <c r="T538" i="2" s="1"/>
  <c r="S539" i="2"/>
  <c r="S538" i="2" s="1"/>
  <c r="V538" i="2"/>
  <c r="U538" i="2"/>
  <c r="V535" i="2"/>
  <c r="U535" i="2"/>
  <c r="U534" i="2" s="1"/>
  <c r="T535" i="2"/>
  <c r="T534" i="2" s="1"/>
  <c r="S535" i="2"/>
  <c r="S534" i="2" s="1"/>
  <c r="V534" i="2"/>
  <c r="V531" i="2"/>
  <c r="V530" i="2" s="1"/>
  <c r="U531" i="2"/>
  <c r="U530" i="2" s="1"/>
  <c r="T531" i="2"/>
  <c r="T530" i="2" s="1"/>
  <c r="S531" i="2"/>
  <c r="S530" i="2" s="1"/>
  <c r="V528" i="2"/>
  <c r="V527" i="2" s="1"/>
  <c r="U528" i="2"/>
  <c r="U527" i="2" s="1"/>
  <c r="T528" i="2"/>
  <c r="T527" i="2" s="1"/>
  <c r="S528" i="2"/>
  <c r="S527" i="2" s="1"/>
  <c r="V524" i="2"/>
  <c r="U524" i="2"/>
  <c r="U523" i="2" s="1"/>
  <c r="T524" i="2"/>
  <c r="T523" i="2" s="1"/>
  <c r="S524" i="2"/>
  <c r="S523" i="2" s="1"/>
  <c r="V523" i="2"/>
  <c r="V521" i="2"/>
  <c r="U521" i="2"/>
  <c r="T521" i="2"/>
  <c r="T520" i="2" s="1"/>
  <c r="S521" i="2"/>
  <c r="S520" i="2" s="1"/>
  <c r="V520" i="2"/>
  <c r="U520" i="2"/>
  <c r="V516" i="2"/>
  <c r="U516" i="2"/>
  <c r="T516" i="2"/>
  <c r="T515" i="2" s="1"/>
  <c r="S516" i="2"/>
  <c r="S515" i="2" s="1"/>
  <c r="V515" i="2"/>
  <c r="U515" i="2"/>
  <c r="V512" i="2"/>
  <c r="V511" i="2" s="1"/>
  <c r="U512" i="2"/>
  <c r="U511" i="2" s="1"/>
  <c r="T512" i="2"/>
  <c r="T511" i="2" s="1"/>
  <c r="S512" i="2"/>
  <c r="S511" i="2" s="1"/>
  <c r="V509" i="2"/>
  <c r="U509" i="2"/>
  <c r="T509" i="2"/>
  <c r="S509" i="2"/>
  <c r="S508" i="2" s="1"/>
  <c r="V508" i="2"/>
  <c r="U508" i="2"/>
  <c r="T508" i="2"/>
  <c r="V505" i="2"/>
  <c r="V504" i="2" s="1"/>
  <c r="U505" i="2"/>
  <c r="U504" i="2" s="1"/>
  <c r="T505" i="2"/>
  <c r="T504" i="2" s="1"/>
  <c r="S505" i="2"/>
  <c r="S504" i="2" s="1"/>
  <c r="V502" i="2"/>
  <c r="U502" i="2"/>
  <c r="U501" i="2" s="1"/>
  <c r="T502" i="2"/>
  <c r="T501" i="2" s="1"/>
  <c r="S502" i="2"/>
  <c r="S501" i="2" s="1"/>
  <c r="V501" i="2"/>
  <c r="V495" i="2"/>
  <c r="V494" i="2" s="1"/>
  <c r="U495" i="2"/>
  <c r="U494" i="2" s="1"/>
  <c r="T495" i="2"/>
  <c r="T494" i="2" s="1"/>
  <c r="S495" i="2"/>
  <c r="S494" i="2" s="1"/>
  <c r="V492" i="2"/>
  <c r="V490" i="2" s="1"/>
  <c r="U492" i="2"/>
  <c r="U490" i="2" s="1"/>
  <c r="T492" i="2"/>
  <c r="T491" i="2" s="1"/>
  <c r="S492" i="2"/>
  <c r="S491" i="2" s="1"/>
  <c r="V491" i="2"/>
  <c r="V488" i="2"/>
  <c r="U488" i="2"/>
  <c r="T488" i="2"/>
  <c r="T487" i="2" s="1"/>
  <c r="T486" i="2" s="1"/>
  <c r="S488" i="2"/>
  <c r="S487" i="2" s="1"/>
  <c r="S486" i="2" s="1"/>
  <c r="V487" i="2"/>
  <c r="V486" i="2" s="1"/>
  <c r="U487" i="2"/>
  <c r="U486" i="2" s="1"/>
  <c r="V483" i="2"/>
  <c r="V482" i="2" s="1"/>
  <c r="U483" i="2"/>
  <c r="U482" i="2" s="1"/>
  <c r="T483" i="2"/>
  <c r="T482" i="2" s="1"/>
  <c r="S483" i="2"/>
  <c r="S482" i="2" s="1"/>
  <c r="V480" i="2"/>
  <c r="U480" i="2"/>
  <c r="T480" i="2"/>
  <c r="T479" i="2" s="1"/>
  <c r="T478" i="2" s="1"/>
  <c r="S480" i="2"/>
  <c r="S479" i="2" s="1"/>
  <c r="S478" i="2" s="1"/>
  <c r="V479" i="2"/>
  <c r="V478" i="2" s="1"/>
  <c r="U479" i="2"/>
  <c r="U478" i="2" s="1"/>
  <c r="V476" i="2"/>
  <c r="U476" i="2"/>
  <c r="T476" i="2"/>
  <c r="T475" i="2" s="1"/>
  <c r="T474" i="2" s="1"/>
  <c r="S476" i="2"/>
  <c r="S475" i="2" s="1"/>
  <c r="S474" i="2" s="1"/>
  <c r="V475" i="2"/>
  <c r="V474" i="2" s="1"/>
  <c r="U475" i="2"/>
  <c r="U474" i="2" s="1"/>
  <c r="V468" i="2"/>
  <c r="U468" i="2"/>
  <c r="T468" i="2"/>
  <c r="T467" i="2" s="1"/>
  <c r="T466" i="2" s="1"/>
  <c r="S468" i="2"/>
  <c r="S467" i="2" s="1"/>
  <c r="S466" i="2" s="1"/>
  <c r="V467" i="2"/>
  <c r="V466" i="2" s="1"/>
  <c r="U467" i="2"/>
  <c r="U466" i="2" s="1"/>
  <c r="V464" i="2"/>
  <c r="V463" i="2" s="1"/>
  <c r="V462" i="2" s="1"/>
  <c r="U464" i="2"/>
  <c r="U463" i="2" s="1"/>
  <c r="U462" i="2" s="1"/>
  <c r="T464" i="2"/>
  <c r="T463" i="2" s="1"/>
  <c r="T462" i="2" s="1"/>
  <c r="S464" i="2"/>
  <c r="S463" i="2" s="1"/>
  <c r="S462" i="2" s="1"/>
  <c r="V459" i="2"/>
  <c r="U459" i="2"/>
  <c r="T459" i="2"/>
  <c r="S459" i="2"/>
  <c r="V458" i="2"/>
  <c r="V457" i="2" s="1"/>
  <c r="U458" i="2"/>
  <c r="U457" i="2" s="1"/>
  <c r="T458" i="2"/>
  <c r="T457" i="2" s="1"/>
  <c r="S458" i="2"/>
  <c r="S457" i="2" s="1"/>
  <c r="V455" i="2"/>
  <c r="U455" i="2"/>
  <c r="U454" i="2" s="1"/>
  <c r="U453" i="2" s="1"/>
  <c r="T455" i="2"/>
  <c r="T454" i="2" s="1"/>
  <c r="T453" i="2" s="1"/>
  <c r="S455" i="2"/>
  <c r="S454" i="2" s="1"/>
  <c r="S453" i="2" s="1"/>
  <c r="V454" i="2"/>
  <c r="V453" i="2" s="1"/>
  <c r="V448" i="2"/>
  <c r="V447" i="2" s="1"/>
  <c r="U448" i="2"/>
  <c r="T448" i="2"/>
  <c r="T447" i="2" s="1"/>
  <c r="S448" i="2"/>
  <c r="S447" i="2" s="1"/>
  <c r="U447" i="2"/>
  <c r="V445" i="2"/>
  <c r="U445" i="2"/>
  <c r="T445" i="2"/>
  <c r="S445" i="2"/>
  <c r="V443" i="2"/>
  <c r="U443" i="2"/>
  <c r="T443" i="2"/>
  <c r="T442" i="2" s="1"/>
  <c r="S443" i="2"/>
  <c r="S442" i="2" s="1"/>
  <c r="V442" i="2"/>
  <c r="U442" i="2"/>
  <c r="V438" i="2"/>
  <c r="U438" i="2"/>
  <c r="T438" i="2"/>
  <c r="T437" i="2" s="1"/>
  <c r="T436" i="2" s="1"/>
  <c r="T435" i="2" s="1"/>
  <c r="S438" i="2"/>
  <c r="S437" i="2" s="1"/>
  <c r="S436" i="2" s="1"/>
  <c r="S435" i="2" s="1"/>
  <c r="V437" i="2"/>
  <c r="V436" i="2" s="1"/>
  <c r="V435" i="2" s="1"/>
  <c r="U437" i="2"/>
  <c r="U436" i="2" s="1"/>
  <c r="U435" i="2" s="1"/>
  <c r="V433" i="2"/>
  <c r="U433" i="2"/>
  <c r="T433" i="2"/>
  <c r="T432" i="2" s="1"/>
  <c r="T431" i="2" s="1"/>
  <c r="T430" i="2" s="1"/>
  <c r="S433" i="2"/>
  <c r="S432" i="2" s="1"/>
  <c r="S431" i="2" s="1"/>
  <c r="S430" i="2" s="1"/>
  <c r="V432" i="2"/>
  <c r="V431" i="2" s="1"/>
  <c r="V430" i="2" s="1"/>
  <c r="U432" i="2"/>
  <c r="U431" i="2" s="1"/>
  <c r="U430" i="2" s="1"/>
  <c r="U425" i="2"/>
  <c r="U424" i="2" s="1"/>
  <c r="U423" i="2" s="1"/>
  <c r="U422" i="2" s="1"/>
  <c r="U421" i="2" s="1"/>
  <c r="U420" i="2" s="1"/>
  <c r="T425" i="2"/>
  <c r="T424" i="2" s="1"/>
  <c r="T423" i="2" s="1"/>
  <c r="T422" i="2" s="1"/>
  <c r="T421" i="2" s="1"/>
  <c r="T420" i="2" s="1"/>
  <c r="S425" i="2"/>
  <c r="S424" i="2" s="1"/>
  <c r="S423" i="2" s="1"/>
  <c r="S422" i="2" s="1"/>
  <c r="S421" i="2" s="1"/>
  <c r="S420" i="2" s="1"/>
  <c r="Z422" i="2"/>
  <c r="Z421" i="2" s="1"/>
  <c r="Z420" i="2" s="1"/>
  <c r="V422" i="2"/>
  <c r="V421" i="2" s="1"/>
  <c r="V420" i="2" s="1"/>
  <c r="V417" i="2"/>
  <c r="U417" i="2"/>
  <c r="U416" i="2" s="1"/>
  <c r="U415" i="2" s="1"/>
  <c r="U414" i="2" s="1"/>
  <c r="T417" i="2"/>
  <c r="T416" i="2" s="1"/>
  <c r="T415" i="2" s="1"/>
  <c r="T414" i="2" s="1"/>
  <c r="S417" i="2"/>
  <c r="S416" i="2" s="1"/>
  <c r="S415" i="2" s="1"/>
  <c r="S414" i="2" s="1"/>
  <c r="V416" i="2"/>
  <c r="V415" i="2" s="1"/>
  <c r="V414" i="2" s="1"/>
  <c r="V412" i="2"/>
  <c r="U412" i="2"/>
  <c r="T412" i="2"/>
  <c r="S412" i="2"/>
  <c r="V410" i="2"/>
  <c r="U410" i="2"/>
  <c r="T410" i="2"/>
  <c r="S410" i="2"/>
  <c r="V408" i="2"/>
  <c r="U408" i="2"/>
  <c r="U407" i="2" s="1"/>
  <c r="U406" i="2" s="1"/>
  <c r="T408" i="2"/>
  <c r="T407" i="2" s="1"/>
  <c r="T406" i="2" s="1"/>
  <c r="S408" i="2"/>
  <c r="S407" i="2" s="1"/>
  <c r="S406" i="2" s="1"/>
  <c r="V407" i="2"/>
  <c r="V406" i="2" s="1"/>
  <c r="V404" i="2"/>
  <c r="V403" i="2" s="1"/>
  <c r="U404" i="2"/>
  <c r="U403" i="2" s="1"/>
  <c r="T404" i="2"/>
  <c r="T403" i="2" s="1"/>
  <c r="S404" i="2"/>
  <c r="S403" i="2" s="1"/>
  <c r="V399" i="2"/>
  <c r="U399" i="2"/>
  <c r="U398" i="2" s="1"/>
  <c r="T399" i="2"/>
  <c r="T398" i="2" s="1"/>
  <c r="S399" i="2"/>
  <c r="S398" i="2" s="1"/>
  <c r="V398" i="2"/>
  <c r="V396" i="2"/>
  <c r="U396" i="2"/>
  <c r="T396" i="2"/>
  <c r="S396" i="2"/>
  <c r="V394" i="2"/>
  <c r="U394" i="2"/>
  <c r="U393" i="2" s="1"/>
  <c r="T394" i="2"/>
  <c r="T393" i="2" s="1"/>
  <c r="S394" i="2"/>
  <c r="S393" i="2" s="1"/>
  <c r="V393" i="2"/>
  <c r="V391" i="2"/>
  <c r="U391" i="2"/>
  <c r="U390" i="2" s="1"/>
  <c r="T391" i="2"/>
  <c r="S391" i="2"/>
  <c r="S390" i="2" s="1"/>
  <c r="V390" i="2"/>
  <c r="T390" i="2"/>
  <c r="V388" i="2"/>
  <c r="U388" i="2"/>
  <c r="U387" i="2" s="1"/>
  <c r="T388" i="2"/>
  <c r="T387" i="2" s="1"/>
  <c r="S388" i="2"/>
  <c r="S387" i="2" s="1"/>
  <c r="V387" i="2"/>
  <c r="V385" i="2"/>
  <c r="U385" i="2"/>
  <c r="U384" i="2" s="1"/>
  <c r="T385" i="2"/>
  <c r="T384" i="2" s="1"/>
  <c r="S385" i="2"/>
  <c r="S384" i="2" s="1"/>
  <c r="V384" i="2"/>
  <c r="V380" i="2"/>
  <c r="U380" i="2"/>
  <c r="U379" i="2" s="1"/>
  <c r="U378" i="2" s="1"/>
  <c r="U377" i="2" s="1"/>
  <c r="T380" i="2"/>
  <c r="T379" i="2" s="1"/>
  <c r="T378" i="2" s="1"/>
  <c r="T377" i="2" s="1"/>
  <c r="S380" i="2"/>
  <c r="S379" i="2" s="1"/>
  <c r="S378" i="2" s="1"/>
  <c r="S377" i="2" s="1"/>
  <c r="V379" i="2"/>
  <c r="V378" i="2" s="1"/>
  <c r="V377" i="2" s="1"/>
  <c r="V372" i="2"/>
  <c r="U372" i="2"/>
  <c r="U371" i="2" s="1"/>
  <c r="T372" i="2"/>
  <c r="T371" i="2" s="1"/>
  <c r="S372" i="2"/>
  <c r="S371" i="2" s="1"/>
  <c r="V371" i="2"/>
  <c r="V369" i="2"/>
  <c r="U369" i="2"/>
  <c r="U368" i="2" s="1"/>
  <c r="T369" i="2"/>
  <c r="T368" i="2" s="1"/>
  <c r="S369" i="2"/>
  <c r="S368" i="2" s="1"/>
  <c r="V368" i="2"/>
  <c r="V366" i="2"/>
  <c r="U366" i="2"/>
  <c r="T366" i="2"/>
  <c r="S366" i="2"/>
  <c r="V365" i="2"/>
  <c r="U365" i="2"/>
  <c r="T365" i="2"/>
  <c r="S365" i="2"/>
  <c r="V363" i="2"/>
  <c r="V362" i="2" s="1"/>
  <c r="U363" i="2"/>
  <c r="U362" i="2" s="1"/>
  <c r="T363" i="2"/>
  <c r="T362" i="2" s="1"/>
  <c r="S363" i="2"/>
  <c r="S362" i="2" s="1"/>
  <c r="V360" i="2"/>
  <c r="U360" i="2"/>
  <c r="U359" i="2" s="1"/>
  <c r="T360" i="2"/>
  <c r="T359" i="2" s="1"/>
  <c r="S360" i="2"/>
  <c r="S359" i="2" s="1"/>
  <c r="V359" i="2"/>
  <c r="V357" i="2"/>
  <c r="U357" i="2"/>
  <c r="T357" i="2"/>
  <c r="T356" i="2" s="1"/>
  <c r="S357" i="2"/>
  <c r="S356" i="2" s="1"/>
  <c r="V356" i="2"/>
  <c r="U356" i="2"/>
  <c r="V353" i="2"/>
  <c r="U353" i="2"/>
  <c r="U352" i="2" s="1"/>
  <c r="T353" i="2"/>
  <c r="T352" i="2" s="1"/>
  <c r="S353" i="2"/>
  <c r="S352" i="2" s="1"/>
  <c r="V352" i="2"/>
  <c r="V350" i="2"/>
  <c r="V349" i="2" s="1"/>
  <c r="U350" i="2"/>
  <c r="U349" i="2" s="1"/>
  <c r="T350" i="2"/>
  <c r="T349" i="2" s="1"/>
  <c r="S350" i="2"/>
  <c r="S349" i="2" s="1"/>
  <c r="V341" i="2"/>
  <c r="V340" i="2" s="1"/>
  <c r="V339" i="2" s="1"/>
  <c r="V338" i="2" s="1"/>
  <c r="V337" i="2" s="1"/>
  <c r="U341" i="2"/>
  <c r="U340" i="2" s="1"/>
  <c r="U339" i="2" s="1"/>
  <c r="U338" i="2" s="1"/>
  <c r="U337" i="2" s="1"/>
  <c r="T341" i="2"/>
  <c r="T340" i="2" s="1"/>
  <c r="T339" i="2" s="1"/>
  <c r="T338" i="2" s="1"/>
  <c r="T337" i="2" s="1"/>
  <c r="S341" i="2"/>
  <c r="S340" i="2" s="1"/>
  <c r="S339" i="2" s="1"/>
  <c r="S338" i="2" s="1"/>
  <c r="S337" i="2" s="1"/>
  <c r="V333" i="2"/>
  <c r="V332" i="2" s="1"/>
  <c r="V331" i="2" s="1"/>
  <c r="V330" i="2" s="1"/>
  <c r="V329" i="2" s="1"/>
  <c r="U333" i="2"/>
  <c r="U332" i="2" s="1"/>
  <c r="U331" i="2" s="1"/>
  <c r="U330" i="2" s="1"/>
  <c r="U329" i="2" s="1"/>
  <c r="T333" i="2"/>
  <c r="T332" i="2" s="1"/>
  <c r="T331" i="2" s="1"/>
  <c r="T330" i="2" s="1"/>
  <c r="T329" i="2" s="1"/>
  <c r="S333" i="2"/>
  <c r="S332" i="2" s="1"/>
  <c r="S331" i="2" s="1"/>
  <c r="S330" i="2" s="1"/>
  <c r="S329" i="2" s="1"/>
  <c r="V323" i="2"/>
  <c r="U323" i="2"/>
  <c r="T323" i="2"/>
  <c r="S323" i="2"/>
  <c r="V321" i="2"/>
  <c r="U321" i="2"/>
  <c r="T321" i="2"/>
  <c r="S321" i="2"/>
  <c r="V319" i="2"/>
  <c r="U319" i="2"/>
  <c r="T319" i="2"/>
  <c r="S319" i="2"/>
  <c r="S318" i="2" s="1"/>
  <c r="S317" i="2" s="1"/>
  <c r="V318" i="2"/>
  <c r="V317" i="2" s="1"/>
  <c r="U318" i="2"/>
  <c r="U317" i="2" s="1"/>
  <c r="T318" i="2"/>
  <c r="T317" i="2" s="1"/>
  <c r="V315" i="2"/>
  <c r="V314" i="2" s="1"/>
  <c r="V313" i="2" s="1"/>
  <c r="U315" i="2"/>
  <c r="U314" i="2" s="1"/>
  <c r="U313" i="2" s="1"/>
  <c r="T315" i="2"/>
  <c r="T314" i="2" s="1"/>
  <c r="T313" i="2" s="1"/>
  <c r="S315" i="2"/>
  <c r="S314" i="2" s="1"/>
  <c r="S313" i="2" s="1"/>
  <c r="V311" i="2"/>
  <c r="V310" i="2" s="1"/>
  <c r="V309" i="2" s="1"/>
  <c r="U311" i="2"/>
  <c r="U310" i="2" s="1"/>
  <c r="U309" i="2" s="1"/>
  <c r="T311" i="2"/>
  <c r="T310" i="2" s="1"/>
  <c r="T309" i="2" s="1"/>
  <c r="S311" i="2"/>
  <c r="S310" i="2" s="1"/>
  <c r="S309" i="2" s="1"/>
  <c r="V306" i="2"/>
  <c r="V305" i="2" s="1"/>
  <c r="U306" i="2"/>
  <c r="U305" i="2" s="1"/>
  <c r="T306" i="2"/>
  <c r="T305" i="2" s="1"/>
  <c r="S306" i="2"/>
  <c r="S305" i="2" s="1"/>
  <c r="V303" i="2"/>
  <c r="U303" i="2"/>
  <c r="T303" i="2"/>
  <c r="S303" i="2"/>
  <c r="V301" i="2"/>
  <c r="U301" i="2"/>
  <c r="T301" i="2"/>
  <c r="S301" i="2"/>
  <c r="V299" i="2"/>
  <c r="V298" i="2" s="1"/>
  <c r="V297" i="2" s="1"/>
  <c r="U299" i="2"/>
  <c r="U298" i="2" s="1"/>
  <c r="U297" i="2" s="1"/>
  <c r="T299" i="2"/>
  <c r="T298" i="2" s="1"/>
  <c r="T297" i="2" s="1"/>
  <c r="S299" i="2"/>
  <c r="S298" i="2" s="1"/>
  <c r="S297" i="2" s="1"/>
  <c r="V295" i="2"/>
  <c r="V294" i="2" s="1"/>
  <c r="V293" i="2" s="1"/>
  <c r="U295" i="2"/>
  <c r="U294" i="2" s="1"/>
  <c r="U293" i="2" s="1"/>
  <c r="T295" i="2"/>
  <c r="T294" i="2" s="1"/>
  <c r="T293" i="2" s="1"/>
  <c r="S295" i="2"/>
  <c r="S294" i="2" s="1"/>
  <c r="S293" i="2" s="1"/>
  <c r="V290" i="2"/>
  <c r="V289" i="2" s="1"/>
  <c r="V288" i="2" s="1"/>
  <c r="V287" i="2" s="1"/>
  <c r="U290" i="2"/>
  <c r="U289" i="2" s="1"/>
  <c r="U288" i="2" s="1"/>
  <c r="U287" i="2" s="1"/>
  <c r="T290" i="2"/>
  <c r="T289" i="2" s="1"/>
  <c r="T288" i="2" s="1"/>
  <c r="T287" i="2" s="1"/>
  <c r="S290" i="2"/>
  <c r="S289" i="2" s="1"/>
  <c r="S288" i="2" s="1"/>
  <c r="S287" i="2" s="1"/>
  <c r="V283" i="2"/>
  <c r="V282" i="2" s="1"/>
  <c r="V281" i="2" s="1"/>
  <c r="V280" i="2" s="1"/>
  <c r="U283" i="2"/>
  <c r="U282" i="2" s="1"/>
  <c r="U281" i="2" s="1"/>
  <c r="U280" i="2" s="1"/>
  <c r="T283" i="2"/>
  <c r="T282" i="2" s="1"/>
  <c r="T281" i="2" s="1"/>
  <c r="T280" i="2" s="1"/>
  <c r="S283" i="2"/>
  <c r="S282" i="2" s="1"/>
  <c r="S281" i="2" s="1"/>
  <c r="S280" i="2" s="1"/>
  <c r="V278" i="2"/>
  <c r="U278" i="2"/>
  <c r="T278" i="2"/>
  <c r="S278" i="2"/>
  <c r="V276" i="2"/>
  <c r="U276" i="2"/>
  <c r="T276" i="2"/>
  <c r="S276" i="2"/>
  <c r="V274" i="2"/>
  <c r="V273" i="2" s="1"/>
  <c r="V272" i="2" s="1"/>
  <c r="V271" i="2" s="1"/>
  <c r="U274" i="2"/>
  <c r="U273" i="2" s="1"/>
  <c r="U272" i="2" s="1"/>
  <c r="U271" i="2" s="1"/>
  <c r="T274" i="2"/>
  <c r="S274" i="2"/>
  <c r="S273" i="2" s="1"/>
  <c r="S272" i="2" s="1"/>
  <c r="S271" i="2" s="1"/>
  <c r="V258" i="2"/>
  <c r="V257" i="2" s="1"/>
  <c r="U258" i="2"/>
  <c r="U257" i="2" s="1"/>
  <c r="T258" i="2"/>
  <c r="T257" i="2" s="1"/>
  <c r="S258" i="2"/>
  <c r="S257" i="2" s="1"/>
  <c r="V255" i="2"/>
  <c r="V254" i="2" s="1"/>
  <c r="U255" i="2"/>
  <c r="U254" i="2" s="1"/>
  <c r="T255" i="2"/>
  <c r="T254" i="2" s="1"/>
  <c r="S255" i="2"/>
  <c r="S254" i="2" s="1"/>
  <c r="V252" i="2"/>
  <c r="U252" i="2"/>
  <c r="U251" i="2" s="1"/>
  <c r="T252" i="2"/>
  <c r="T251" i="2" s="1"/>
  <c r="S252" i="2"/>
  <c r="S251" i="2" s="1"/>
  <c r="V251" i="2"/>
  <c r="V249" i="2"/>
  <c r="V247" i="2" s="1"/>
  <c r="U249" i="2"/>
  <c r="U248" i="2" s="1"/>
  <c r="T249" i="2"/>
  <c r="T248" i="2" s="1"/>
  <c r="S249" i="2"/>
  <c r="S248" i="2" s="1"/>
  <c r="V248" i="2"/>
  <c r="V244" i="2"/>
  <c r="V243" i="2" s="1"/>
  <c r="V242" i="2" s="1"/>
  <c r="U244" i="2"/>
  <c r="U243" i="2" s="1"/>
  <c r="U242" i="2" s="1"/>
  <c r="T244" i="2"/>
  <c r="T243" i="2" s="1"/>
  <c r="T242" i="2" s="1"/>
  <c r="S244" i="2"/>
  <c r="S243" i="2" s="1"/>
  <c r="S242" i="2" s="1"/>
  <c r="V238" i="2"/>
  <c r="U238" i="2"/>
  <c r="U237" i="2" s="1"/>
  <c r="U236" i="2" s="1"/>
  <c r="U235" i="2" s="1"/>
  <c r="U234" i="2" s="1"/>
  <c r="T238" i="2"/>
  <c r="T237" i="2" s="1"/>
  <c r="T236" i="2" s="1"/>
  <c r="T235" i="2" s="1"/>
  <c r="T234" i="2" s="1"/>
  <c r="S238" i="2"/>
  <c r="S237" i="2" s="1"/>
  <c r="S236" i="2" s="1"/>
  <c r="S235" i="2" s="1"/>
  <c r="S234" i="2" s="1"/>
  <c r="V237" i="2"/>
  <c r="V236" i="2" s="1"/>
  <c r="V235" i="2" s="1"/>
  <c r="V234" i="2" s="1"/>
  <c r="V231" i="2"/>
  <c r="V230" i="2" s="1"/>
  <c r="V229" i="2" s="1"/>
  <c r="V228" i="2" s="1"/>
  <c r="V227" i="2" s="1"/>
  <c r="U231" i="2"/>
  <c r="U230" i="2" s="1"/>
  <c r="U229" i="2" s="1"/>
  <c r="U228" i="2" s="1"/>
  <c r="U227" i="2" s="1"/>
  <c r="T231" i="2"/>
  <c r="T230" i="2" s="1"/>
  <c r="T229" i="2" s="1"/>
  <c r="T228" i="2" s="1"/>
  <c r="T227" i="2" s="1"/>
  <c r="S231" i="2"/>
  <c r="S230" i="2" s="1"/>
  <c r="S229" i="2" s="1"/>
  <c r="S228" i="2" s="1"/>
  <c r="S227" i="2" s="1"/>
  <c r="V224" i="2"/>
  <c r="V223" i="2" s="1"/>
  <c r="V222" i="2" s="1"/>
  <c r="V221" i="2" s="1"/>
  <c r="V220" i="2" s="1"/>
  <c r="U224" i="2"/>
  <c r="U223" i="2" s="1"/>
  <c r="U222" i="2" s="1"/>
  <c r="U221" i="2" s="1"/>
  <c r="U220" i="2" s="1"/>
  <c r="T224" i="2"/>
  <c r="T223" i="2" s="1"/>
  <c r="T222" i="2" s="1"/>
  <c r="T221" i="2" s="1"/>
  <c r="T220" i="2" s="1"/>
  <c r="S224" i="2"/>
  <c r="S223" i="2" s="1"/>
  <c r="S222" i="2" s="1"/>
  <c r="S221" i="2" s="1"/>
  <c r="S220" i="2" s="1"/>
  <c r="V217" i="2"/>
  <c r="V216" i="2" s="1"/>
  <c r="V215" i="2" s="1"/>
  <c r="V214" i="2" s="1"/>
  <c r="V213" i="2" s="1"/>
  <c r="U217" i="2"/>
  <c r="U216" i="2" s="1"/>
  <c r="U215" i="2" s="1"/>
  <c r="U214" i="2" s="1"/>
  <c r="U213" i="2" s="1"/>
  <c r="T217" i="2"/>
  <c r="T216" i="2" s="1"/>
  <c r="T215" i="2" s="1"/>
  <c r="T214" i="2" s="1"/>
  <c r="T213" i="2" s="1"/>
  <c r="S217" i="2"/>
  <c r="S216" i="2" s="1"/>
  <c r="S215" i="2" s="1"/>
  <c r="S214" i="2" s="1"/>
  <c r="S213" i="2" s="1"/>
  <c r="V210" i="2"/>
  <c r="V209" i="2" s="1"/>
  <c r="U210" i="2"/>
  <c r="T210" i="2"/>
  <c r="T209" i="2" s="1"/>
  <c r="S210" i="2"/>
  <c r="S209" i="2" s="1"/>
  <c r="U209" i="2"/>
  <c r="V206" i="2"/>
  <c r="U206" i="2"/>
  <c r="T206" i="2"/>
  <c r="S206" i="2"/>
  <c r="V204" i="2"/>
  <c r="V203" i="2" s="1"/>
  <c r="U204" i="2"/>
  <c r="U203" i="2" s="1"/>
  <c r="T204" i="2"/>
  <c r="T203" i="2" s="1"/>
  <c r="S204" i="2"/>
  <c r="S203" i="2" s="1"/>
  <c r="V199" i="2"/>
  <c r="V198" i="2" s="1"/>
  <c r="U199" i="2"/>
  <c r="U198" i="2" s="1"/>
  <c r="T199" i="2"/>
  <c r="T198" i="2" s="1"/>
  <c r="S199" i="2"/>
  <c r="S198" i="2" s="1"/>
  <c r="V196" i="2"/>
  <c r="U196" i="2"/>
  <c r="T196" i="2"/>
  <c r="S196" i="2"/>
  <c r="V194" i="2"/>
  <c r="U194" i="2"/>
  <c r="U193" i="2" s="1"/>
  <c r="T194" i="2"/>
  <c r="T193" i="2" s="1"/>
  <c r="S194" i="2"/>
  <c r="S193" i="2" s="1"/>
  <c r="V193" i="2"/>
  <c r="V186" i="2"/>
  <c r="V185" i="2" s="1"/>
  <c r="V184" i="2" s="1"/>
  <c r="V183" i="2" s="1"/>
  <c r="U186" i="2"/>
  <c r="U185" i="2" s="1"/>
  <c r="U184" i="2" s="1"/>
  <c r="U183" i="2" s="1"/>
  <c r="T186" i="2"/>
  <c r="S186" i="2"/>
  <c r="T185" i="2"/>
  <c r="T184" i="2" s="1"/>
  <c r="T183" i="2" s="1"/>
  <c r="S185" i="2"/>
  <c r="S184" i="2" s="1"/>
  <c r="S183" i="2" s="1"/>
  <c r="V180" i="2"/>
  <c r="V179" i="2" s="1"/>
  <c r="U180" i="2"/>
  <c r="U179" i="2" s="1"/>
  <c r="T180" i="2"/>
  <c r="T179" i="2" s="1"/>
  <c r="S180" i="2"/>
  <c r="S179" i="2" s="1"/>
  <c r="V177" i="2"/>
  <c r="V176" i="2" s="1"/>
  <c r="U177" i="2"/>
  <c r="U176" i="2" s="1"/>
  <c r="T177" i="2"/>
  <c r="T176" i="2" s="1"/>
  <c r="S177" i="2"/>
  <c r="S176" i="2" s="1"/>
  <c r="V174" i="2"/>
  <c r="U174" i="2"/>
  <c r="U173" i="2" s="1"/>
  <c r="T174" i="2"/>
  <c r="S174" i="2"/>
  <c r="S173" i="2" s="1"/>
  <c r="V173" i="2"/>
  <c r="T173" i="2"/>
  <c r="V167" i="2"/>
  <c r="U167" i="2"/>
  <c r="T167" i="2"/>
  <c r="T166" i="2" s="1"/>
  <c r="T165" i="2" s="1"/>
  <c r="T164" i="2" s="1"/>
  <c r="T163" i="2" s="1"/>
  <c r="S167" i="2"/>
  <c r="S166" i="2" s="1"/>
  <c r="S165" i="2" s="1"/>
  <c r="S164" i="2" s="1"/>
  <c r="S163" i="2" s="1"/>
  <c r="V166" i="2"/>
  <c r="V165" i="2" s="1"/>
  <c r="V164" i="2" s="1"/>
  <c r="V163" i="2" s="1"/>
  <c r="U166" i="2"/>
  <c r="U165" i="2" s="1"/>
  <c r="U164" i="2" s="1"/>
  <c r="U163" i="2" s="1"/>
  <c r="U160" i="2"/>
  <c r="S160" i="2"/>
  <c r="V158" i="2"/>
  <c r="U158" i="2"/>
  <c r="T158" i="2"/>
  <c r="S158" i="2"/>
  <c r="V156" i="2"/>
  <c r="V155" i="2" s="1"/>
  <c r="V154" i="2" s="1"/>
  <c r="V153" i="2" s="1"/>
  <c r="U156" i="2"/>
  <c r="T156" i="2"/>
  <c r="T155" i="2" s="1"/>
  <c r="T154" i="2" s="1"/>
  <c r="T153" i="2" s="1"/>
  <c r="S156" i="2"/>
  <c r="S155" i="2" s="1"/>
  <c r="S154" i="2" s="1"/>
  <c r="S153" i="2" s="1"/>
  <c r="U151" i="2"/>
  <c r="S151" i="2"/>
  <c r="V149" i="2"/>
  <c r="U149" i="2"/>
  <c r="T149" i="2"/>
  <c r="S149" i="2"/>
  <c r="V147" i="2"/>
  <c r="U147" i="2"/>
  <c r="T147" i="2"/>
  <c r="T146" i="2" s="1"/>
  <c r="T145" i="2" s="1"/>
  <c r="T144" i="2" s="1"/>
  <c r="S147" i="2"/>
  <c r="S146" i="2" s="1"/>
  <c r="S145" i="2" s="1"/>
  <c r="S144" i="2" s="1"/>
  <c r="V139" i="2"/>
  <c r="V138" i="2" s="1"/>
  <c r="V137" i="2" s="1"/>
  <c r="V136" i="2" s="1"/>
  <c r="U139" i="2"/>
  <c r="U138" i="2" s="1"/>
  <c r="U137" i="2" s="1"/>
  <c r="U136" i="2" s="1"/>
  <c r="T139" i="2"/>
  <c r="T138" i="2" s="1"/>
  <c r="T137" i="2" s="1"/>
  <c r="T136" i="2" s="1"/>
  <c r="S139" i="2"/>
  <c r="S138" i="2" s="1"/>
  <c r="S137" i="2" s="1"/>
  <c r="S136" i="2" s="1"/>
  <c r="V134" i="2"/>
  <c r="V133" i="2" s="1"/>
  <c r="V132" i="2" s="1"/>
  <c r="V131" i="2" s="1"/>
  <c r="V130" i="2" s="1"/>
  <c r="U134" i="2"/>
  <c r="U133" i="2" s="1"/>
  <c r="U132" i="2" s="1"/>
  <c r="U131" i="2" s="1"/>
  <c r="U130" i="2" s="1"/>
  <c r="T134" i="2"/>
  <c r="T133" i="2" s="1"/>
  <c r="T132" i="2" s="1"/>
  <c r="T131" i="2" s="1"/>
  <c r="T130" i="2" s="1"/>
  <c r="S134" i="2"/>
  <c r="S133" i="2"/>
  <c r="S132" i="2" s="1"/>
  <c r="S131" i="2" s="1"/>
  <c r="S130" i="2" s="1"/>
  <c r="V126" i="2"/>
  <c r="U126" i="2"/>
  <c r="T126" i="2"/>
  <c r="T125" i="2" s="1"/>
  <c r="S126" i="2"/>
  <c r="S125" i="2" s="1"/>
  <c r="V125" i="2"/>
  <c r="U125" i="2"/>
  <c r="V123" i="2"/>
  <c r="U123" i="2"/>
  <c r="U122" i="2" s="1"/>
  <c r="T123" i="2"/>
  <c r="T122" i="2" s="1"/>
  <c r="S123" i="2"/>
  <c r="S122" i="2" s="1"/>
  <c r="V122" i="2"/>
  <c r="V120" i="2"/>
  <c r="U120" i="2"/>
  <c r="U119" i="2" s="1"/>
  <c r="T120" i="2"/>
  <c r="T119" i="2" s="1"/>
  <c r="S120" i="2"/>
  <c r="S119" i="2" s="1"/>
  <c r="V119" i="2"/>
  <c r="V117" i="2"/>
  <c r="V116" i="2" s="1"/>
  <c r="U117" i="2"/>
  <c r="U116" i="2" s="1"/>
  <c r="T117" i="2"/>
  <c r="T116" i="2" s="1"/>
  <c r="S117" i="2"/>
  <c r="S116" i="2" s="1"/>
  <c r="V114" i="2"/>
  <c r="V113" i="2" s="1"/>
  <c r="U114" i="2"/>
  <c r="U113" i="2" s="1"/>
  <c r="T114" i="2"/>
  <c r="T113" i="2" s="1"/>
  <c r="S114" i="2"/>
  <c r="S113" i="2" s="1"/>
  <c r="V111" i="2"/>
  <c r="V110" i="2" s="1"/>
  <c r="U111" i="2"/>
  <c r="U110" i="2" s="1"/>
  <c r="T111" i="2"/>
  <c r="T110" i="2" s="1"/>
  <c r="S111" i="2"/>
  <c r="S110" i="2" s="1"/>
  <c r="V107" i="2"/>
  <c r="U107" i="2"/>
  <c r="S107" i="2"/>
  <c r="V105" i="2"/>
  <c r="U105" i="2"/>
  <c r="S105" i="2"/>
  <c r="X104" i="2"/>
  <c r="T104" i="2"/>
  <c r="V100" i="2"/>
  <c r="U100" i="2"/>
  <c r="U99" i="2" s="1"/>
  <c r="T100" i="2"/>
  <c r="T99" i="2" s="1"/>
  <c r="S100" i="2"/>
  <c r="S99" i="2" s="1"/>
  <c r="V99" i="2"/>
  <c r="V97" i="2"/>
  <c r="V96" i="2" s="1"/>
  <c r="U97" i="2"/>
  <c r="U96" i="2" s="1"/>
  <c r="T97" i="2"/>
  <c r="T96" i="2" s="1"/>
  <c r="S97" i="2"/>
  <c r="S96" i="2" s="1"/>
  <c r="V94" i="2"/>
  <c r="V93" i="2" s="1"/>
  <c r="U94" i="2"/>
  <c r="U93" i="2" s="1"/>
  <c r="T94" i="2"/>
  <c r="T93" i="2" s="1"/>
  <c r="S94" i="2"/>
  <c r="S93" i="2" s="1"/>
  <c r="V91" i="2"/>
  <c r="V90" i="2" s="1"/>
  <c r="U91" i="2"/>
  <c r="U90" i="2" s="1"/>
  <c r="T91" i="2"/>
  <c r="T90" i="2" s="1"/>
  <c r="S91" i="2"/>
  <c r="S90" i="2" s="1"/>
  <c r="V88" i="2"/>
  <c r="U88" i="2"/>
  <c r="T88" i="2"/>
  <c r="T87" i="2" s="1"/>
  <c r="S88" i="2"/>
  <c r="S87" i="2" s="1"/>
  <c r="V87" i="2"/>
  <c r="U87" i="2"/>
  <c r="V85" i="2"/>
  <c r="V84" i="2" s="1"/>
  <c r="U85" i="2"/>
  <c r="U84" i="2" s="1"/>
  <c r="T85" i="2"/>
  <c r="T84" i="2" s="1"/>
  <c r="S85" i="2"/>
  <c r="S84" i="2" s="1"/>
  <c r="V82" i="2"/>
  <c r="V81" i="2" s="1"/>
  <c r="U82" i="2"/>
  <c r="U81" i="2" s="1"/>
  <c r="T82" i="2"/>
  <c r="T81" i="2" s="1"/>
  <c r="S82" i="2"/>
  <c r="S81" i="2" s="1"/>
  <c r="V79" i="2"/>
  <c r="U79" i="2"/>
  <c r="S79" i="2"/>
  <c r="V77" i="2"/>
  <c r="U77" i="2"/>
  <c r="S77" i="2"/>
  <c r="X76" i="2"/>
  <c r="T76" i="2"/>
  <c r="V70" i="2"/>
  <c r="V69" i="2" s="1"/>
  <c r="V68" i="2" s="1"/>
  <c r="V67" i="2" s="1"/>
  <c r="U70" i="2"/>
  <c r="U69" i="2" s="1"/>
  <c r="U68" i="2" s="1"/>
  <c r="U67" i="2" s="1"/>
  <c r="T70" i="2"/>
  <c r="S70" i="2"/>
  <c r="S69" i="2" s="1"/>
  <c r="S68" i="2" s="1"/>
  <c r="S67" i="2" s="1"/>
  <c r="X67" i="2"/>
  <c r="T67" i="2"/>
  <c r="V65" i="2"/>
  <c r="V64" i="2" s="1"/>
  <c r="V63" i="2" s="1"/>
  <c r="V62" i="2" s="1"/>
  <c r="U65" i="2"/>
  <c r="U64" i="2" s="1"/>
  <c r="U63" i="2" s="1"/>
  <c r="U62" i="2" s="1"/>
  <c r="T65" i="2"/>
  <c r="S65" i="2"/>
  <c r="S64" i="2" s="1"/>
  <c r="S63" i="2" s="1"/>
  <c r="S62" i="2" s="1"/>
  <c r="X62" i="2"/>
  <c r="T62" i="2"/>
  <c r="V57" i="2"/>
  <c r="V56" i="2" s="1"/>
  <c r="U57" i="2"/>
  <c r="U56" i="2" s="1"/>
  <c r="S57" i="2"/>
  <c r="S56" i="2" s="1"/>
  <c r="X56" i="2"/>
  <c r="T56" i="2"/>
  <c r="V52" i="2"/>
  <c r="U52" i="2"/>
  <c r="S52" i="2"/>
  <c r="V50" i="2"/>
  <c r="U50" i="2"/>
  <c r="S50" i="2"/>
  <c r="X49" i="2"/>
  <c r="T49" i="2"/>
  <c r="T48" i="2" s="1"/>
  <c r="X46" i="2"/>
  <c r="T46" i="2"/>
  <c r="V43" i="2"/>
  <c r="U43" i="2"/>
  <c r="T43" i="2"/>
  <c r="S43" i="2"/>
  <c r="V41" i="2"/>
  <c r="U41" i="2"/>
  <c r="T41" i="2"/>
  <c r="S41" i="2"/>
  <c r="V39" i="2"/>
  <c r="U39" i="2"/>
  <c r="U38" i="2" s="1"/>
  <c r="U37" i="2" s="1"/>
  <c r="U36" i="2" s="1"/>
  <c r="U35" i="2" s="1"/>
  <c r="S39" i="2"/>
  <c r="V31" i="2"/>
  <c r="U31" i="2"/>
  <c r="T31" i="2"/>
  <c r="S31" i="2"/>
  <c r="V29" i="2"/>
  <c r="U29" i="2"/>
  <c r="T29" i="2"/>
  <c r="S29" i="2"/>
  <c r="V27" i="2"/>
  <c r="U27" i="2"/>
  <c r="S27" i="2"/>
  <c r="V25" i="2"/>
  <c r="U25" i="2"/>
  <c r="S25" i="2"/>
  <c r="T24" i="2"/>
  <c r="V22" i="2"/>
  <c r="V21" i="2" s="1"/>
  <c r="U22" i="2"/>
  <c r="U21" i="2" s="1"/>
  <c r="S22" i="2"/>
  <c r="S21" i="2" s="1"/>
  <c r="V19" i="2"/>
  <c r="V18" i="2" s="1"/>
  <c r="U19" i="2"/>
  <c r="U18" i="2" s="1"/>
  <c r="S19" i="2"/>
  <c r="S18" i="2" s="1"/>
  <c r="M1693" i="2"/>
  <c r="Q1693" i="2" s="1"/>
  <c r="Y1693" i="2" s="1"/>
  <c r="AG1693" i="2" s="1"/>
  <c r="K351" i="2"/>
  <c r="P1693" i="2"/>
  <c r="X1693" i="2" s="1"/>
  <c r="AF1693" i="2" s="1"/>
  <c r="O1693" i="2"/>
  <c r="W1693" i="2" s="1"/>
  <c r="AE1693" i="2" s="1"/>
  <c r="L399" i="2"/>
  <c r="L398" i="2" s="1"/>
  <c r="M399" i="2"/>
  <c r="M398" i="2" s="1"/>
  <c r="N399" i="2"/>
  <c r="N398" i="2" s="1"/>
  <c r="K399" i="2"/>
  <c r="K398" i="2" s="1"/>
  <c r="L258" i="2"/>
  <c r="L257" i="2" s="1"/>
  <c r="M258" i="2"/>
  <c r="M257" i="2" s="1"/>
  <c r="N258" i="2"/>
  <c r="N257" i="2" s="1"/>
  <c r="K258" i="2"/>
  <c r="K257" i="2" s="1"/>
  <c r="R259" i="2"/>
  <c r="R258" i="2" s="1"/>
  <c r="R257" i="2" s="1"/>
  <c r="Q259" i="2"/>
  <c r="Q258" i="2" s="1"/>
  <c r="Q257" i="2" s="1"/>
  <c r="P259" i="2"/>
  <c r="P258" i="2" s="1"/>
  <c r="P257" i="2" s="1"/>
  <c r="O259" i="2"/>
  <c r="O258" i="2" s="1"/>
  <c r="O257" i="2" s="1"/>
  <c r="R256" i="2"/>
  <c r="R255" i="2" s="1"/>
  <c r="R254" i="2" s="1"/>
  <c r="Q256" i="2"/>
  <c r="Q255" i="2" s="1"/>
  <c r="Q254" i="2" s="1"/>
  <c r="P256" i="2"/>
  <c r="P255" i="2" s="1"/>
  <c r="P254" i="2" s="1"/>
  <c r="O256" i="2"/>
  <c r="O255" i="2" s="1"/>
  <c r="O254" i="2" s="1"/>
  <c r="L255" i="2"/>
  <c r="L254" i="2" s="1"/>
  <c r="M255" i="2"/>
  <c r="M254" i="2" s="1"/>
  <c r="N255" i="2"/>
  <c r="N254" i="2" s="1"/>
  <c r="K255" i="2"/>
  <c r="K254" i="2" s="1"/>
  <c r="R253" i="2"/>
  <c r="Z253" i="2" s="1"/>
  <c r="Q253" i="2"/>
  <c r="Q252" i="2" s="1"/>
  <c r="Q251" i="2" s="1"/>
  <c r="P253" i="2"/>
  <c r="P252" i="2" s="1"/>
  <c r="P251" i="2" s="1"/>
  <c r="O253" i="2"/>
  <c r="O252" i="2" s="1"/>
  <c r="O251" i="2" s="1"/>
  <c r="L252" i="2"/>
  <c r="L251" i="2" s="1"/>
  <c r="M252" i="2"/>
  <c r="M251" i="2" s="1"/>
  <c r="N252" i="2"/>
  <c r="N251" i="2" s="1"/>
  <c r="K252" i="2"/>
  <c r="K251" i="2" s="1"/>
  <c r="U1634" i="2" l="1"/>
  <c r="U1666" i="2"/>
  <c r="U1659" i="2" s="1"/>
  <c r="U1658" i="2" s="1"/>
  <c r="U1646" i="2" s="1"/>
  <c r="T273" i="2"/>
  <c r="T272" i="2" s="1"/>
  <c r="T271" i="2" s="1"/>
  <c r="V824" i="2"/>
  <c r="Z833" i="2"/>
  <c r="S902" i="2"/>
  <c r="V202" i="2"/>
  <c r="V201" i="2" s="1"/>
  <c r="S1007" i="2"/>
  <c r="S1006" i="2" s="1"/>
  <c r="S1005" i="2" s="1"/>
  <c r="S1014" i="2"/>
  <c r="V1398" i="2"/>
  <c r="V1397" i="2" s="1"/>
  <c r="V1396" i="2" s="1"/>
  <c r="Z1398" i="2"/>
  <c r="Z1397" i="2" s="1"/>
  <c r="Z1396" i="2" s="1"/>
  <c r="S1513" i="2"/>
  <c r="U1595" i="2"/>
  <c r="U1571" i="2" s="1"/>
  <c r="V1595" i="2"/>
  <c r="T856" i="2"/>
  <c r="S1008" i="2"/>
  <c r="T1014" i="2"/>
  <c r="S1307" i="2"/>
  <c r="X1398" i="2"/>
  <c r="X1397" i="2" s="1"/>
  <c r="X1396" i="2" s="1"/>
  <c r="V1479" i="2"/>
  <c r="U812" i="2"/>
  <c r="U807" i="2" s="1"/>
  <c r="V812" i="2"/>
  <c r="V807" i="2" s="1"/>
  <c r="T824" i="2"/>
  <c r="U824" i="2"/>
  <c r="U819" i="2" s="1"/>
  <c r="U902" i="2"/>
  <c r="V902" i="2"/>
  <c r="V1080" i="2"/>
  <c r="S1132" i="2"/>
  <c r="V1178" i="2"/>
  <c r="S1246" i="2"/>
  <c r="U1513" i="2"/>
  <c r="U1504" i="2" s="1"/>
  <c r="T744" i="2"/>
  <c r="T743" i="2" s="1"/>
  <c r="V951" i="2"/>
  <c r="V950" i="2" s="1"/>
  <c r="V1246" i="2"/>
  <c r="T812" i="2"/>
  <c r="T807" i="2" s="1"/>
  <c r="T902" i="2"/>
  <c r="S1198" i="2"/>
  <c r="S1154" i="2" s="1"/>
  <c r="T1227" i="2"/>
  <c r="V1264" i="2"/>
  <c r="V1263" i="2" s="1"/>
  <c r="S1280" i="2"/>
  <c r="S1275" i="2" s="1"/>
  <c r="S1274" i="2" s="1"/>
  <c r="V1307" i="2"/>
  <c r="V1273" i="2" s="1"/>
  <c r="V1571" i="2"/>
  <c r="V1007" i="2"/>
  <c r="V1006" i="2" s="1"/>
  <c r="V1005" i="2" s="1"/>
  <c r="V1014" i="2"/>
  <c r="V1155" i="2"/>
  <c r="U744" i="2"/>
  <c r="U743" i="2" s="1"/>
  <c r="U1014" i="2"/>
  <c r="T1132" i="2"/>
  <c r="T1155" i="2"/>
  <c r="T1178" i="2"/>
  <c r="V1186" i="2"/>
  <c r="V1198" i="2"/>
  <c r="T1246" i="2"/>
  <c r="T1221" i="2" s="1"/>
  <c r="V1280" i="2"/>
  <c r="T1307" i="2"/>
  <c r="Y1325" i="2"/>
  <c r="Y1324" i="2" s="1"/>
  <c r="Y1323" i="2" s="1"/>
  <c r="T1398" i="2"/>
  <c r="T1397" i="2" s="1"/>
  <c r="T1396" i="2" s="1"/>
  <c r="V1454" i="2"/>
  <c r="S1479" i="2"/>
  <c r="S1474" i="2" s="1"/>
  <c r="S1504" i="2"/>
  <c r="T909" i="2"/>
  <c r="U909" i="2"/>
  <c r="S1186" i="2"/>
  <c r="S1264" i="2"/>
  <c r="S1263" i="2" s="1"/>
  <c r="V744" i="2"/>
  <c r="V743" i="2" s="1"/>
  <c r="T1080" i="2"/>
  <c r="T1198" i="2"/>
  <c r="T1280" i="2"/>
  <c r="T1275" i="2" s="1"/>
  <c r="T1274" i="2" s="1"/>
  <c r="Y1398" i="2"/>
  <c r="Y1397" i="2" s="1"/>
  <c r="Y1396" i="2" s="1"/>
  <c r="U1479" i="2"/>
  <c r="U1474" i="2" s="1"/>
  <c r="V909" i="2"/>
  <c r="T1009" i="2"/>
  <c r="W1398" i="2"/>
  <c r="W1397" i="2" s="1"/>
  <c r="W1396" i="2" s="1"/>
  <c r="T819" i="2"/>
  <c r="V1132" i="2"/>
  <c r="V1227" i="2"/>
  <c r="V1221" i="2" s="1"/>
  <c r="V1474" i="2"/>
  <c r="V1453" i="2" s="1"/>
  <c r="S1571" i="2"/>
  <c r="S1227" i="2"/>
  <c r="V1275" i="2"/>
  <c r="V1274" i="2" s="1"/>
  <c r="T1325" i="2"/>
  <c r="T1324" i="2" s="1"/>
  <c r="T1323" i="2" s="1"/>
  <c r="X1325" i="2"/>
  <c r="X1324" i="2" s="1"/>
  <c r="X1323" i="2" s="1"/>
  <c r="S1398" i="2"/>
  <c r="S1397" i="2" s="1"/>
  <c r="S1396" i="2" s="1"/>
  <c r="V1504" i="2"/>
  <c r="V1493" i="2" s="1"/>
  <c r="V819" i="2"/>
  <c r="U951" i="2"/>
  <c r="U950" i="2" s="1"/>
  <c r="U1080" i="2"/>
  <c r="T1186" i="2"/>
  <c r="T1264" i="2"/>
  <c r="T1263" i="2" s="1"/>
  <c r="U1398" i="2"/>
  <c r="U1397" i="2" s="1"/>
  <c r="U1396" i="2" s="1"/>
  <c r="S1493" i="2"/>
  <c r="U1325" i="2"/>
  <c r="U1324" i="2" s="1"/>
  <c r="U1323" i="2" s="1"/>
  <c r="S1454" i="2"/>
  <c r="S808" i="2"/>
  <c r="S824" i="2"/>
  <c r="S819" i="2" s="1"/>
  <c r="S909" i="2"/>
  <c r="U1178" i="2"/>
  <c r="U1198" i="2"/>
  <c r="T1479" i="2"/>
  <c r="T1474" i="2" s="1"/>
  <c r="S956" i="2"/>
  <c r="S951" i="2" s="1"/>
  <c r="S950" i="2" s="1"/>
  <c r="U1007" i="2"/>
  <c r="U1006" i="2" s="1"/>
  <c r="U1005" i="2" s="1"/>
  <c r="U1246" i="2"/>
  <c r="S1325" i="2"/>
  <c r="S1324" i="2" s="1"/>
  <c r="S1323" i="2" s="1"/>
  <c r="T1007" i="2"/>
  <c r="T1006" i="2" s="1"/>
  <c r="T1005" i="2" s="1"/>
  <c r="U1454" i="2"/>
  <c r="S744" i="2"/>
  <c r="S743" i="2" s="1"/>
  <c r="S901" i="2"/>
  <c r="U1132" i="2"/>
  <c r="U1227" i="2"/>
  <c r="U1280" i="2"/>
  <c r="U1275" i="2" s="1"/>
  <c r="U1274" i="2" s="1"/>
  <c r="T1513" i="2"/>
  <c r="T1504" i="2" s="1"/>
  <c r="T1595" i="2"/>
  <c r="T1571" i="2" s="1"/>
  <c r="S812" i="2"/>
  <c r="S1080" i="2"/>
  <c r="U1155" i="2"/>
  <c r="U1186" i="2"/>
  <c r="U1264" i="2"/>
  <c r="U1263" i="2" s="1"/>
  <c r="U1307" i="2"/>
  <c r="Z1325" i="2"/>
  <c r="Z1324" i="2" s="1"/>
  <c r="Z1323" i="2" s="1"/>
  <c r="T1454" i="2"/>
  <c r="U491" i="2"/>
  <c r="T956" i="2"/>
  <c r="T951" i="2" s="1"/>
  <c r="T950" i="2" s="1"/>
  <c r="S856" i="2"/>
  <c r="U1008" i="2"/>
  <c r="V1325" i="2"/>
  <c r="V1324" i="2" s="1"/>
  <c r="V1323" i="2" s="1"/>
  <c r="Z54" i="2"/>
  <c r="T247" i="2"/>
  <c r="T246" i="2" s="1"/>
  <c r="T241" i="2" s="1"/>
  <c r="U918" i="2"/>
  <c r="U917" i="2" s="1"/>
  <c r="U355" i="2"/>
  <c r="T519" i="2"/>
  <c r="T499" i="2" s="1"/>
  <c r="U865" i="2"/>
  <c r="U860" i="2" s="1"/>
  <c r="U859" i="2" s="1"/>
  <c r="V874" i="2"/>
  <c r="V873" i="2" s="1"/>
  <c r="V865" i="2"/>
  <c r="V860" i="2" s="1"/>
  <c r="V859" i="2" s="1"/>
  <c r="V918" i="2"/>
  <c r="V917" i="2" s="1"/>
  <c r="S865" i="2"/>
  <c r="S874" i="2"/>
  <c r="S873" i="2" s="1"/>
  <c r="T918" i="2"/>
  <c r="T917" i="2" s="1"/>
  <c r="T916" i="2" s="1"/>
  <c r="V441" i="2"/>
  <c r="V440" i="2" s="1"/>
  <c r="U500" i="2"/>
  <c r="U519" i="2"/>
  <c r="V611" i="2"/>
  <c r="V610" i="2" s="1"/>
  <c r="T865" i="2"/>
  <c r="T860" i="2" s="1"/>
  <c r="T859" i="2" s="1"/>
  <c r="T355" i="2"/>
  <c r="T874" i="2"/>
  <c r="T873" i="2" s="1"/>
  <c r="W1325" i="2"/>
  <c r="W1324" i="2" s="1"/>
  <c r="W1323" i="2" s="1"/>
  <c r="S922" i="2"/>
  <c r="S918" i="2" s="1"/>
  <c r="S917" i="2" s="1"/>
  <c r="S916" i="2" s="1"/>
  <c r="T500" i="2"/>
  <c r="U441" i="2"/>
  <c r="U440" i="2" s="1"/>
  <c r="U429" i="2" s="1"/>
  <c r="U202" i="2"/>
  <c r="U201" i="2" s="1"/>
  <c r="S441" i="2"/>
  <c r="S440" i="2" s="1"/>
  <c r="S429" i="2" s="1"/>
  <c r="V452" i="2"/>
  <c r="S473" i="2"/>
  <c r="S832" i="2"/>
  <c r="S860" i="2"/>
  <c r="S859" i="2" s="1"/>
  <c r="U473" i="2"/>
  <c r="U383" i="2"/>
  <c r="U382" i="2" s="1"/>
  <c r="T452" i="2"/>
  <c r="T461" i="2"/>
  <c r="V355" i="2"/>
  <c r="V473" i="2"/>
  <c r="V500" i="2"/>
  <c r="V519" i="2"/>
  <c r="R252" i="2"/>
  <c r="R251" i="2" s="1"/>
  <c r="U24" i="2"/>
  <c r="U146" i="2"/>
  <c r="U145" i="2" s="1"/>
  <c r="U144" i="2" s="1"/>
  <c r="U452" i="2"/>
  <c r="S452" i="2"/>
  <c r="V597" i="2"/>
  <c r="S202" i="2"/>
  <c r="S201" i="2" s="1"/>
  <c r="T308" i="2"/>
  <c r="V383" i="2"/>
  <c r="V382" i="2" s="1"/>
  <c r="U461" i="2"/>
  <c r="U172" i="2"/>
  <c r="U171" i="2" s="1"/>
  <c r="U170" i="2" s="1"/>
  <c r="V429" i="2"/>
  <c r="U499" i="2"/>
  <c r="T611" i="2"/>
  <c r="T610" i="2" s="1"/>
  <c r="S292" i="2"/>
  <c r="Z252" i="2"/>
  <c r="Z251" i="2" s="1"/>
  <c r="AH253" i="2"/>
  <c r="AH252" i="2" s="1"/>
  <c r="AH251" i="2" s="1"/>
  <c r="V129" i="2"/>
  <c r="U247" i="2"/>
  <c r="U246" i="2" s="1"/>
  <c r="U241" i="2" s="1"/>
  <c r="U292" i="2"/>
  <c r="S348" i="2"/>
  <c r="S355" i="2"/>
  <c r="S347" i="2" s="1"/>
  <c r="S346" i="2" s="1"/>
  <c r="S345" i="2" s="1"/>
  <c r="S383" i="2"/>
  <c r="S382" i="2" s="1"/>
  <c r="S725" i="2"/>
  <c r="S724" i="2" s="1"/>
  <c r="Y54" i="2"/>
  <c r="AG55" i="2"/>
  <c r="AG54" i="2" s="1"/>
  <c r="T270" i="2"/>
  <c r="U308" i="2"/>
  <c r="V461" i="2"/>
  <c r="V451" i="2" s="1"/>
  <c r="V725" i="2"/>
  <c r="V724" i="2" s="1"/>
  <c r="X54" i="2"/>
  <c r="AF55" i="2"/>
  <c r="AF54" i="2" s="1"/>
  <c r="V24" i="2"/>
  <c r="V17" i="2" s="1"/>
  <c r="V16" i="2" s="1"/>
  <c r="V15" i="2" s="1"/>
  <c r="S38" i="2"/>
  <c r="S37" i="2" s="1"/>
  <c r="S36" i="2" s="1"/>
  <c r="S35" i="2" s="1"/>
  <c r="S76" i="2"/>
  <c r="S75" i="2" s="1"/>
  <c r="S74" i="2" s="1"/>
  <c r="U109" i="2"/>
  <c r="T172" i="2"/>
  <c r="T171" i="2" s="1"/>
  <c r="T170" i="2" s="1"/>
  <c r="S308" i="2"/>
  <c r="T383" i="2"/>
  <c r="T382" i="2" s="1"/>
  <c r="V402" i="2"/>
  <c r="V401" i="2" s="1"/>
  <c r="T725" i="2"/>
  <c r="T724" i="2" s="1"/>
  <c r="T109" i="2"/>
  <c r="T102" i="2" s="1"/>
  <c r="T192" i="2"/>
  <c r="T191" i="2" s="1"/>
  <c r="V192" i="2"/>
  <c r="V191" i="2" s="1"/>
  <c r="V190" i="2" s="1"/>
  <c r="T402" i="2"/>
  <c r="T401" i="2" s="1"/>
  <c r="V937" i="2"/>
  <c r="V936" i="2" s="1"/>
  <c r="V172" i="2"/>
  <c r="V171" i="2" s="1"/>
  <c r="V170" i="2" s="1"/>
  <c r="T292" i="2"/>
  <c r="S402" i="2"/>
  <c r="S401" i="2" s="1"/>
  <c r="S461" i="2"/>
  <c r="S597" i="2"/>
  <c r="S611" i="2"/>
  <c r="S610" i="2" s="1"/>
  <c r="S109" i="2"/>
  <c r="T129" i="2"/>
  <c r="U104" i="2"/>
  <c r="U103" i="2" s="1"/>
  <c r="U155" i="2"/>
  <c r="U154" i="2" s="1"/>
  <c r="U153" i="2" s="1"/>
  <c r="V348" i="2"/>
  <c r="T490" i="2"/>
  <c r="T485" i="2" s="1"/>
  <c r="T74" i="2"/>
  <c r="S129" i="2"/>
  <c r="U192" i="2"/>
  <c r="U191" i="2" s="1"/>
  <c r="S270" i="2"/>
  <c r="S490" i="2"/>
  <c r="S485" i="2" s="1"/>
  <c r="S519" i="2"/>
  <c r="V146" i="2"/>
  <c r="V145" i="2" s="1"/>
  <c r="V144" i="2" s="1"/>
  <c r="V143" i="2" s="1"/>
  <c r="U597" i="2"/>
  <c r="U725" i="2"/>
  <c r="U724" i="2" s="1"/>
  <c r="V109" i="2"/>
  <c r="V292" i="2"/>
  <c r="S500" i="2"/>
  <c r="U611" i="2"/>
  <c r="U610" i="2" s="1"/>
  <c r="U647" i="2"/>
  <c r="U646" i="2" s="1"/>
  <c r="T202" i="2"/>
  <c r="T201" i="2" s="1"/>
  <c r="U402" i="2"/>
  <c r="U401" i="2" s="1"/>
  <c r="T441" i="2"/>
  <c r="T440" i="2" s="1"/>
  <c r="T429" i="2" s="1"/>
  <c r="V308" i="2"/>
  <c r="U270" i="2"/>
  <c r="T473" i="2"/>
  <c r="U348" i="2"/>
  <c r="U347" i="2" s="1"/>
  <c r="U346" i="2" s="1"/>
  <c r="U345" i="2" s="1"/>
  <c r="X61" i="2"/>
  <c r="V61" i="2"/>
  <c r="V485" i="2"/>
  <c r="V472" i="2" s="1"/>
  <c r="S1111" i="2"/>
  <c r="S247" i="2"/>
  <c r="S246" i="2" s="1"/>
  <c r="S241" i="2" s="1"/>
  <c r="V647" i="2"/>
  <c r="V646" i="2" s="1"/>
  <c r="T1034" i="2"/>
  <c r="T1028" i="2" s="1"/>
  <c r="T597" i="2"/>
  <c r="V49" i="2"/>
  <c r="V48" i="2" s="1"/>
  <c r="V47" i="2" s="1"/>
  <c r="V46" i="2" s="1"/>
  <c r="S172" i="2"/>
  <c r="S171" i="2" s="1"/>
  <c r="S170" i="2" s="1"/>
  <c r="U129" i="2"/>
  <c r="S192" i="2"/>
  <c r="S191" i="2" s="1"/>
  <c r="V270" i="2"/>
  <c r="S49" i="2"/>
  <c r="S48" i="2" s="1"/>
  <c r="S47" i="2" s="1"/>
  <c r="S46" i="2" s="1"/>
  <c r="T569" i="2"/>
  <c r="T647" i="2"/>
  <c r="T646" i="2" s="1"/>
  <c r="V104" i="2"/>
  <c r="V103" i="2" s="1"/>
  <c r="V246" i="2"/>
  <c r="V241" i="2" s="1"/>
  <c r="U916" i="2"/>
  <c r="S702" i="2"/>
  <c r="S701" i="2" s="1"/>
  <c r="V969" i="2"/>
  <c r="V968" i="2" s="1"/>
  <c r="V702" i="2"/>
  <c r="V701" i="2" s="1"/>
  <c r="U969" i="2"/>
  <c r="U968" i="2" s="1"/>
  <c r="S143" i="2"/>
  <c r="S647" i="2"/>
  <c r="S646" i="2" s="1"/>
  <c r="U702" i="2"/>
  <c r="U701" i="2" s="1"/>
  <c r="T969" i="2"/>
  <c r="T968" i="2" s="1"/>
  <c r="T61" i="2"/>
  <c r="T702" i="2"/>
  <c r="T701" i="2" s="1"/>
  <c r="S969" i="2"/>
  <c r="S968" i="2" s="1"/>
  <c r="U937" i="2"/>
  <c r="U936" i="2" s="1"/>
  <c r="T937" i="2"/>
  <c r="T936" i="2" s="1"/>
  <c r="S937" i="2"/>
  <c r="S936" i="2" s="1"/>
  <c r="X48" i="2"/>
  <c r="S569" i="2"/>
  <c r="V1034" i="2"/>
  <c r="V1028" i="2" s="1"/>
  <c r="T1111" i="2"/>
  <c r="T550" i="2"/>
  <c r="S24" i="2"/>
  <c r="S17" i="2" s="1"/>
  <c r="S16" i="2" s="1"/>
  <c r="S15" i="2" s="1"/>
  <c r="V916" i="2"/>
  <c r="T143" i="2"/>
  <c r="U550" i="2"/>
  <c r="V76" i="2"/>
  <c r="V75" i="2" s="1"/>
  <c r="V74" i="2" s="1"/>
  <c r="V38" i="2"/>
  <c r="V37" i="2" s="1"/>
  <c r="V36" i="2" s="1"/>
  <c r="V35" i="2" s="1"/>
  <c r="S550" i="2"/>
  <c r="S104" i="2"/>
  <c r="S103" i="2" s="1"/>
  <c r="U485" i="2"/>
  <c r="U472" i="2" s="1"/>
  <c r="V550" i="2"/>
  <c r="V569" i="2"/>
  <c r="U569" i="2"/>
  <c r="W253" i="2"/>
  <c r="W256" i="2"/>
  <c r="Y259" i="2"/>
  <c r="T348" i="2"/>
  <c r="T347" i="2" s="1"/>
  <c r="T346" i="2" s="1"/>
  <c r="T345" i="2" s="1"/>
  <c r="Z256" i="2"/>
  <c r="X259" i="2"/>
  <c r="U76" i="2"/>
  <c r="U75" i="2" s="1"/>
  <c r="U74" i="2" s="1"/>
  <c r="Y253" i="2"/>
  <c r="Y256" i="2"/>
  <c r="W259" i="2"/>
  <c r="U49" i="2"/>
  <c r="U48" i="2" s="1"/>
  <c r="U47" i="2" s="1"/>
  <c r="U46" i="2" s="1"/>
  <c r="X253" i="2"/>
  <c r="X256" i="2"/>
  <c r="Z259" i="2"/>
  <c r="V1111" i="2"/>
  <c r="U1034" i="2"/>
  <c r="S1034" i="2"/>
  <c r="U1111" i="2"/>
  <c r="U17" i="2"/>
  <c r="U16" i="2" s="1"/>
  <c r="U15" i="2" s="1"/>
  <c r="S61" i="2"/>
  <c r="U61" i="2"/>
  <c r="S589" i="2"/>
  <c r="S588" i="2" s="1"/>
  <c r="R948" i="2"/>
  <c r="Z948" i="2" s="1"/>
  <c r="Q948" i="2"/>
  <c r="P948" i="2"/>
  <c r="O948" i="2"/>
  <c r="L947" i="2"/>
  <c r="L946" i="2" s="1"/>
  <c r="M947" i="2"/>
  <c r="M946" i="2" s="1"/>
  <c r="N947" i="2"/>
  <c r="N946" i="2" s="1"/>
  <c r="K947" i="2"/>
  <c r="K946" i="2" s="1"/>
  <c r="S807" i="2" l="1"/>
  <c r="U1221" i="2"/>
  <c r="T806" i="2"/>
  <c r="T777" i="2" s="1"/>
  <c r="U1493" i="2"/>
  <c r="T1154" i="2"/>
  <c r="U901" i="2"/>
  <c r="U1028" i="2"/>
  <c r="U1013" i="2" s="1"/>
  <c r="U806" i="2"/>
  <c r="U777" i="2" s="1"/>
  <c r="S190" i="2"/>
  <c r="S189" i="2" s="1"/>
  <c r="U102" i="2"/>
  <c r="U73" i="2" s="1"/>
  <c r="U60" i="2" s="1"/>
  <c r="V1154" i="2"/>
  <c r="S1273" i="2"/>
  <c r="U190" i="2"/>
  <c r="U189" i="2" s="1"/>
  <c r="S1453" i="2"/>
  <c r="S1452" i="2" s="1"/>
  <c r="V806" i="2"/>
  <c r="V777" i="2" s="1"/>
  <c r="S1221" i="2"/>
  <c r="V901" i="2"/>
  <c r="V900" i="2" s="1"/>
  <c r="T1273" i="2"/>
  <c r="T901" i="2"/>
  <c r="U900" i="2"/>
  <c r="T190" i="2"/>
  <c r="U1453" i="2"/>
  <c r="T900" i="2"/>
  <c r="V1452" i="2"/>
  <c r="U1273" i="2"/>
  <c r="T1493" i="2"/>
  <c r="S900" i="2"/>
  <c r="U143" i="2"/>
  <c r="U142" i="2" s="1"/>
  <c r="T1453" i="2"/>
  <c r="S806" i="2"/>
  <c r="S777" i="2" s="1"/>
  <c r="U1154" i="2"/>
  <c r="S1028" i="2"/>
  <c r="S102" i="2"/>
  <c r="S73" i="2" s="1"/>
  <c r="S60" i="2" s="1"/>
  <c r="T286" i="2"/>
  <c r="T261" i="2" s="1"/>
  <c r="S142" i="2"/>
  <c r="T472" i="2"/>
  <c r="S609" i="2"/>
  <c r="V499" i="2"/>
  <c r="T142" i="2"/>
  <c r="S472" i="2"/>
  <c r="V102" i="2"/>
  <c r="V73" i="2" s="1"/>
  <c r="V60" i="2" s="1"/>
  <c r="V189" i="2"/>
  <c r="U376" i="2"/>
  <c r="U375" i="2" s="1"/>
  <c r="U336" i="2" s="1"/>
  <c r="S376" i="2"/>
  <c r="S375" i="2" s="1"/>
  <c r="S336" i="2" s="1"/>
  <c r="V347" i="2"/>
  <c r="V346" i="2" s="1"/>
  <c r="V345" i="2" s="1"/>
  <c r="V428" i="2"/>
  <c r="T376" i="2"/>
  <c r="T375" i="2" s="1"/>
  <c r="T336" i="2" s="1"/>
  <c r="T451" i="2"/>
  <c r="T428" i="2" s="1"/>
  <c r="T73" i="2"/>
  <c r="T60" i="2" s="1"/>
  <c r="V376" i="2"/>
  <c r="V375" i="2" s="1"/>
  <c r="S451" i="2"/>
  <c r="S428" i="2" s="1"/>
  <c r="V286" i="2"/>
  <c r="V261" i="2" s="1"/>
  <c r="U935" i="2"/>
  <c r="U451" i="2"/>
  <c r="U428" i="2" s="1"/>
  <c r="Y252" i="2"/>
  <c r="Y251" i="2" s="1"/>
  <c r="AG253" i="2"/>
  <c r="AG252" i="2" s="1"/>
  <c r="AG251" i="2" s="1"/>
  <c r="Z255" i="2"/>
  <c r="Z254" i="2" s="1"/>
  <c r="AH256" i="2"/>
  <c r="AH255" i="2" s="1"/>
  <c r="AH254" i="2" s="1"/>
  <c r="W252" i="2"/>
  <c r="W251" i="2" s="1"/>
  <c r="AE253" i="2"/>
  <c r="AE252" i="2" s="1"/>
  <c r="AE251" i="2" s="1"/>
  <c r="X252" i="2"/>
  <c r="X251" i="2" s="1"/>
  <c r="AF253" i="2"/>
  <c r="AF252" i="2" s="1"/>
  <c r="AF251" i="2" s="1"/>
  <c r="Y255" i="2"/>
  <c r="Y254" i="2" s="1"/>
  <c r="AG256" i="2"/>
  <c r="AG255" i="2" s="1"/>
  <c r="AG254" i="2" s="1"/>
  <c r="X258" i="2"/>
  <c r="X257" i="2" s="1"/>
  <c r="AF259" i="2"/>
  <c r="AF258" i="2" s="1"/>
  <c r="AF257" i="2" s="1"/>
  <c r="W255" i="2"/>
  <c r="W254" i="2" s="1"/>
  <c r="AE256" i="2"/>
  <c r="AE255" i="2" s="1"/>
  <c r="AE254" i="2" s="1"/>
  <c r="R947" i="2"/>
  <c r="R946" i="2" s="1"/>
  <c r="T609" i="2"/>
  <c r="V935" i="2"/>
  <c r="S286" i="2"/>
  <c r="S261" i="2" s="1"/>
  <c r="X255" i="2"/>
  <c r="X254" i="2" s="1"/>
  <c r="AF256" i="2"/>
  <c r="AF255" i="2" s="1"/>
  <c r="AF254" i="2" s="1"/>
  <c r="W258" i="2"/>
  <c r="W257" i="2" s="1"/>
  <c r="AE259" i="2"/>
  <c r="AE258" i="2" s="1"/>
  <c r="AE257" i="2" s="1"/>
  <c r="Y258" i="2"/>
  <c r="Y257" i="2" s="1"/>
  <c r="AG259" i="2"/>
  <c r="AG258" i="2" s="1"/>
  <c r="AG257" i="2" s="1"/>
  <c r="T189" i="2"/>
  <c r="Z258" i="2"/>
  <c r="Z257" i="2" s="1"/>
  <c r="AH259" i="2"/>
  <c r="AH258" i="2" s="1"/>
  <c r="AH257" i="2" s="1"/>
  <c r="U286" i="2"/>
  <c r="U261" i="2" s="1"/>
  <c r="Z947" i="2"/>
  <c r="Z946" i="2" s="1"/>
  <c r="AH948" i="2"/>
  <c r="AH947" i="2" s="1"/>
  <c r="AH946" i="2" s="1"/>
  <c r="V609" i="2"/>
  <c r="S499" i="2"/>
  <c r="V142" i="2"/>
  <c r="T549" i="2"/>
  <c r="T498" i="2" s="1"/>
  <c r="S14" i="2"/>
  <c r="T935" i="2"/>
  <c r="S935" i="2"/>
  <c r="T1013" i="2"/>
  <c r="U609" i="2"/>
  <c r="V1013" i="2"/>
  <c r="V14" i="2"/>
  <c r="S549" i="2"/>
  <c r="U14" i="2"/>
  <c r="U549" i="2"/>
  <c r="U498" i="2" s="1"/>
  <c r="U471" i="2" s="1"/>
  <c r="V549" i="2"/>
  <c r="O947" i="2"/>
  <c r="O946" i="2" s="1"/>
  <c r="W948" i="2"/>
  <c r="P947" i="2"/>
  <c r="P946" i="2" s="1"/>
  <c r="X948" i="2"/>
  <c r="Q947" i="2"/>
  <c r="Q946" i="2" s="1"/>
  <c r="Y948" i="2"/>
  <c r="K683" i="2"/>
  <c r="L683" i="2"/>
  <c r="N774" i="2"/>
  <c r="M774" i="2"/>
  <c r="M773" i="2" s="1"/>
  <c r="M594" i="2"/>
  <c r="K594" i="2"/>
  <c r="M591" i="2"/>
  <c r="M590" i="2"/>
  <c r="K591" i="2"/>
  <c r="K590" i="2"/>
  <c r="O590" i="2" s="1"/>
  <c r="W590" i="2" s="1"/>
  <c r="AE590" i="2" s="1"/>
  <c r="K496" i="2"/>
  <c r="R1691" i="2"/>
  <c r="Z1691" i="2" s="1"/>
  <c r="Q1691" i="2"/>
  <c r="P1691" i="2"/>
  <c r="X1691" i="2" s="1"/>
  <c r="O1691" i="2"/>
  <c r="W1691" i="2" s="1"/>
  <c r="R1686" i="2"/>
  <c r="Z1686" i="2" s="1"/>
  <c r="Q1686" i="2"/>
  <c r="P1686" i="2"/>
  <c r="X1686" i="2" s="1"/>
  <c r="O1686" i="2"/>
  <c r="W1686" i="2" s="1"/>
  <c r="R1678" i="2"/>
  <c r="Z1678" i="2" s="1"/>
  <c r="Q1678" i="2"/>
  <c r="Y1678" i="2" s="1"/>
  <c r="P1678" i="2"/>
  <c r="X1678" i="2" s="1"/>
  <c r="O1678" i="2"/>
  <c r="W1678" i="2" s="1"/>
  <c r="R1675" i="2"/>
  <c r="Z1675" i="2" s="1"/>
  <c r="Q1675" i="2"/>
  <c r="P1675" i="2"/>
  <c r="X1675" i="2" s="1"/>
  <c r="O1675" i="2"/>
  <c r="W1675" i="2" s="1"/>
  <c r="R1672" i="2"/>
  <c r="Z1672" i="2" s="1"/>
  <c r="Q1672" i="2"/>
  <c r="Y1672" i="2" s="1"/>
  <c r="P1672" i="2"/>
  <c r="X1672" i="2" s="1"/>
  <c r="O1672" i="2"/>
  <c r="W1672" i="2" s="1"/>
  <c r="R1669" i="2"/>
  <c r="Z1669" i="2" s="1"/>
  <c r="Q1669" i="2"/>
  <c r="P1669" i="2"/>
  <c r="X1669" i="2" s="1"/>
  <c r="O1669" i="2"/>
  <c r="W1669" i="2" s="1"/>
  <c r="R1665" i="2"/>
  <c r="Z1665" i="2" s="1"/>
  <c r="Q1665" i="2"/>
  <c r="P1665" i="2"/>
  <c r="X1665" i="2" s="1"/>
  <c r="O1665" i="2"/>
  <c r="W1665" i="2" s="1"/>
  <c r="R1663" i="2"/>
  <c r="Z1663" i="2" s="1"/>
  <c r="Q1663" i="2"/>
  <c r="P1663" i="2"/>
  <c r="X1663" i="2" s="1"/>
  <c r="O1663" i="2"/>
  <c r="W1663" i="2" s="1"/>
  <c r="R1656" i="2"/>
  <c r="Z1656" i="2" s="1"/>
  <c r="Q1656" i="2"/>
  <c r="P1656" i="2"/>
  <c r="X1656" i="2" s="1"/>
  <c r="O1656" i="2"/>
  <c r="W1656" i="2" s="1"/>
  <c r="R1654" i="2"/>
  <c r="Z1654" i="2" s="1"/>
  <c r="Q1654" i="2"/>
  <c r="P1654" i="2"/>
  <c r="X1654" i="2" s="1"/>
  <c r="O1654" i="2"/>
  <c r="W1654" i="2" s="1"/>
  <c r="R1652" i="2"/>
  <c r="Z1652" i="2" s="1"/>
  <c r="Q1652" i="2"/>
  <c r="Y1652" i="2" s="1"/>
  <c r="P1652" i="2"/>
  <c r="X1652" i="2" s="1"/>
  <c r="O1652" i="2"/>
  <c r="W1652" i="2" s="1"/>
  <c r="R1644" i="2"/>
  <c r="Z1644" i="2" s="1"/>
  <c r="Q1644" i="2"/>
  <c r="P1644" i="2"/>
  <c r="X1644" i="2" s="1"/>
  <c r="O1644" i="2"/>
  <c r="W1644" i="2" s="1"/>
  <c r="R1639" i="2"/>
  <c r="Z1639" i="2" s="1"/>
  <c r="Q1639" i="2"/>
  <c r="P1639" i="2"/>
  <c r="X1639" i="2" s="1"/>
  <c r="O1639" i="2"/>
  <c r="W1639" i="2" s="1"/>
  <c r="R1632" i="2"/>
  <c r="Z1632" i="2" s="1"/>
  <c r="Q1632" i="2"/>
  <c r="P1632" i="2"/>
  <c r="X1632" i="2" s="1"/>
  <c r="O1632" i="2"/>
  <c r="W1632" i="2" s="1"/>
  <c r="R1625" i="2"/>
  <c r="Z1625" i="2" s="1"/>
  <c r="Q1625" i="2"/>
  <c r="P1625" i="2"/>
  <c r="X1625" i="2" s="1"/>
  <c r="O1625" i="2"/>
  <c r="W1625" i="2" s="1"/>
  <c r="R1623" i="2"/>
  <c r="Z1623" i="2" s="1"/>
  <c r="Q1623" i="2"/>
  <c r="P1623" i="2"/>
  <c r="X1623" i="2" s="1"/>
  <c r="O1623" i="2"/>
  <c r="W1623" i="2" s="1"/>
  <c r="R1620" i="2"/>
  <c r="Z1620" i="2" s="1"/>
  <c r="Q1620" i="2"/>
  <c r="Y1620" i="2" s="1"/>
  <c r="P1620" i="2"/>
  <c r="X1620" i="2" s="1"/>
  <c r="O1620" i="2"/>
  <c r="W1620" i="2" s="1"/>
  <c r="R1618" i="2"/>
  <c r="Z1618" i="2" s="1"/>
  <c r="Q1618" i="2"/>
  <c r="P1618" i="2"/>
  <c r="X1618" i="2" s="1"/>
  <c r="O1618" i="2"/>
  <c r="W1618" i="2" s="1"/>
  <c r="R1616" i="2"/>
  <c r="Z1616" i="2" s="1"/>
  <c r="Q1616" i="2"/>
  <c r="P1616" i="2"/>
  <c r="X1616" i="2" s="1"/>
  <c r="O1616" i="2"/>
  <c r="W1616" i="2" s="1"/>
  <c r="R1613" i="2"/>
  <c r="Z1613" i="2" s="1"/>
  <c r="Q1613" i="2"/>
  <c r="P1613" i="2"/>
  <c r="X1613" i="2" s="1"/>
  <c r="O1613" i="2"/>
  <c r="W1613" i="2" s="1"/>
  <c r="R1611" i="2"/>
  <c r="Z1611" i="2" s="1"/>
  <c r="Q1611" i="2"/>
  <c r="P1611" i="2"/>
  <c r="X1611" i="2" s="1"/>
  <c r="O1611" i="2"/>
  <c r="W1611" i="2" s="1"/>
  <c r="R1609" i="2"/>
  <c r="Z1609" i="2" s="1"/>
  <c r="Q1609" i="2"/>
  <c r="P1609" i="2"/>
  <c r="X1609" i="2" s="1"/>
  <c r="O1609" i="2"/>
  <c r="W1609" i="2" s="1"/>
  <c r="R1606" i="2"/>
  <c r="Z1606" i="2" s="1"/>
  <c r="Q1606" i="2"/>
  <c r="Y1606" i="2" s="1"/>
  <c r="P1606" i="2"/>
  <c r="X1606" i="2" s="1"/>
  <c r="O1606" i="2"/>
  <c r="W1606" i="2" s="1"/>
  <c r="R1603" i="2"/>
  <c r="Z1603" i="2" s="1"/>
  <c r="Q1603" i="2"/>
  <c r="P1603" i="2"/>
  <c r="X1603" i="2" s="1"/>
  <c r="O1603" i="2"/>
  <c r="W1603" i="2" s="1"/>
  <c r="R1600" i="2"/>
  <c r="Z1600" i="2" s="1"/>
  <c r="Q1600" i="2"/>
  <c r="P1600" i="2"/>
  <c r="X1600" i="2" s="1"/>
  <c r="O1600" i="2"/>
  <c r="W1600" i="2" s="1"/>
  <c r="R1598" i="2"/>
  <c r="Z1598" i="2" s="1"/>
  <c r="Q1598" i="2"/>
  <c r="P1598" i="2"/>
  <c r="X1598" i="2" s="1"/>
  <c r="O1598" i="2"/>
  <c r="W1598" i="2" s="1"/>
  <c r="R1594" i="2"/>
  <c r="Z1594" i="2" s="1"/>
  <c r="Q1594" i="2"/>
  <c r="P1594" i="2"/>
  <c r="X1594" i="2" s="1"/>
  <c r="O1594" i="2"/>
  <c r="W1594" i="2" s="1"/>
  <c r="R1592" i="2"/>
  <c r="Z1592" i="2" s="1"/>
  <c r="Q1592" i="2"/>
  <c r="Y1592" i="2" s="1"/>
  <c r="P1592" i="2"/>
  <c r="X1592" i="2" s="1"/>
  <c r="O1592" i="2"/>
  <c r="W1592" i="2" s="1"/>
  <c r="R1590" i="2"/>
  <c r="Z1590" i="2" s="1"/>
  <c r="Q1590" i="2"/>
  <c r="P1590" i="2"/>
  <c r="X1590" i="2" s="1"/>
  <c r="O1590" i="2"/>
  <c r="W1590" i="2" s="1"/>
  <c r="R1587" i="2"/>
  <c r="Z1587" i="2" s="1"/>
  <c r="Q1587" i="2"/>
  <c r="P1587" i="2"/>
  <c r="X1587" i="2" s="1"/>
  <c r="O1587" i="2"/>
  <c r="W1587" i="2" s="1"/>
  <c r="R1585" i="2"/>
  <c r="Z1585" i="2" s="1"/>
  <c r="Q1585" i="2"/>
  <c r="P1585" i="2"/>
  <c r="X1585" i="2" s="1"/>
  <c r="O1585" i="2"/>
  <c r="W1585" i="2" s="1"/>
  <c r="R1583" i="2"/>
  <c r="Z1583" i="2" s="1"/>
  <c r="Q1583" i="2"/>
  <c r="Y1583" i="2" s="1"/>
  <c r="P1583" i="2"/>
  <c r="X1583" i="2" s="1"/>
  <c r="O1583" i="2"/>
  <c r="W1583" i="2" s="1"/>
  <c r="R1579" i="2"/>
  <c r="Z1579" i="2" s="1"/>
  <c r="Q1579" i="2"/>
  <c r="P1579" i="2"/>
  <c r="X1579" i="2" s="1"/>
  <c r="O1579" i="2"/>
  <c r="W1579" i="2" s="1"/>
  <c r="R1577" i="2"/>
  <c r="Z1577" i="2" s="1"/>
  <c r="Q1577" i="2"/>
  <c r="P1577" i="2"/>
  <c r="X1577" i="2" s="1"/>
  <c r="O1577" i="2"/>
  <c r="W1577" i="2" s="1"/>
  <c r="R1575" i="2"/>
  <c r="Z1575" i="2" s="1"/>
  <c r="Q1575" i="2"/>
  <c r="P1575" i="2"/>
  <c r="X1575" i="2" s="1"/>
  <c r="O1575" i="2"/>
  <c r="W1575" i="2" s="1"/>
  <c r="R1570" i="2"/>
  <c r="Z1570" i="2" s="1"/>
  <c r="Q1570" i="2"/>
  <c r="P1570" i="2"/>
  <c r="X1570" i="2" s="1"/>
  <c r="O1570" i="2"/>
  <c r="W1570" i="2" s="1"/>
  <c r="R1565" i="2"/>
  <c r="Z1565" i="2" s="1"/>
  <c r="Q1565" i="2"/>
  <c r="P1565" i="2"/>
  <c r="X1565" i="2" s="1"/>
  <c r="O1565" i="2"/>
  <c r="W1565" i="2" s="1"/>
  <c r="R1563" i="2"/>
  <c r="Z1563" i="2" s="1"/>
  <c r="Q1563" i="2"/>
  <c r="Y1563" i="2" s="1"/>
  <c r="P1563" i="2"/>
  <c r="X1563" i="2" s="1"/>
  <c r="O1563" i="2"/>
  <c r="W1563" i="2" s="1"/>
  <c r="R1560" i="2"/>
  <c r="Z1560" i="2" s="1"/>
  <c r="Q1560" i="2"/>
  <c r="P1560" i="2"/>
  <c r="X1560" i="2" s="1"/>
  <c r="O1560" i="2"/>
  <c r="W1560" i="2" s="1"/>
  <c r="R1558" i="2"/>
  <c r="Z1558" i="2" s="1"/>
  <c r="Q1558" i="2"/>
  <c r="P1558" i="2"/>
  <c r="X1558" i="2" s="1"/>
  <c r="O1558" i="2"/>
  <c r="W1558" i="2" s="1"/>
  <c r="R1556" i="2"/>
  <c r="Z1556" i="2" s="1"/>
  <c r="Q1556" i="2"/>
  <c r="Y1556" i="2" s="1"/>
  <c r="P1556" i="2"/>
  <c r="X1556" i="2" s="1"/>
  <c r="O1556" i="2"/>
  <c r="W1556" i="2" s="1"/>
  <c r="R1553" i="2"/>
  <c r="Z1553" i="2" s="1"/>
  <c r="Q1553" i="2"/>
  <c r="Y1553" i="2" s="1"/>
  <c r="P1553" i="2"/>
  <c r="X1553" i="2" s="1"/>
  <c r="O1553" i="2"/>
  <c r="W1553" i="2" s="1"/>
  <c r="R1551" i="2"/>
  <c r="Z1551" i="2" s="1"/>
  <c r="Q1551" i="2"/>
  <c r="Y1551" i="2" s="1"/>
  <c r="P1551" i="2"/>
  <c r="X1551" i="2" s="1"/>
  <c r="O1551" i="2"/>
  <c r="W1551" i="2" s="1"/>
  <c r="R1549" i="2"/>
  <c r="Z1549" i="2" s="1"/>
  <c r="Q1549" i="2"/>
  <c r="Y1549" i="2" s="1"/>
  <c r="P1549" i="2"/>
  <c r="X1549" i="2" s="1"/>
  <c r="O1549" i="2"/>
  <c r="W1549" i="2" s="1"/>
  <c r="R1546" i="2"/>
  <c r="Z1546" i="2" s="1"/>
  <c r="Q1546" i="2"/>
  <c r="Y1546" i="2" s="1"/>
  <c r="P1546" i="2"/>
  <c r="X1546" i="2" s="1"/>
  <c r="O1546" i="2"/>
  <c r="W1546" i="2" s="1"/>
  <c r="R1543" i="2"/>
  <c r="Z1543" i="2" s="1"/>
  <c r="Q1543" i="2"/>
  <c r="Y1543" i="2" s="1"/>
  <c r="P1543" i="2"/>
  <c r="X1543" i="2" s="1"/>
  <c r="O1543" i="2"/>
  <c r="W1543" i="2" s="1"/>
  <c r="R1540" i="2"/>
  <c r="Z1540" i="2" s="1"/>
  <c r="Q1540" i="2"/>
  <c r="Y1540" i="2" s="1"/>
  <c r="P1540" i="2"/>
  <c r="X1540" i="2" s="1"/>
  <c r="O1540" i="2"/>
  <c r="W1540" i="2" s="1"/>
  <c r="R1538" i="2"/>
  <c r="Z1538" i="2" s="1"/>
  <c r="Q1538" i="2"/>
  <c r="Y1538" i="2" s="1"/>
  <c r="P1538" i="2"/>
  <c r="X1538" i="2" s="1"/>
  <c r="O1538" i="2"/>
  <c r="W1538" i="2" s="1"/>
  <c r="R1535" i="2"/>
  <c r="Z1535" i="2" s="1"/>
  <c r="Q1535" i="2"/>
  <c r="Y1535" i="2" s="1"/>
  <c r="P1535" i="2"/>
  <c r="X1535" i="2" s="1"/>
  <c r="O1535" i="2"/>
  <c r="W1535" i="2" s="1"/>
  <c r="R1532" i="2"/>
  <c r="Z1532" i="2" s="1"/>
  <c r="Q1532" i="2"/>
  <c r="Y1532" i="2" s="1"/>
  <c r="P1532" i="2"/>
  <c r="X1532" i="2" s="1"/>
  <c r="O1532" i="2"/>
  <c r="W1532" i="2" s="1"/>
  <c r="R1530" i="2"/>
  <c r="Z1530" i="2" s="1"/>
  <c r="Q1530" i="2"/>
  <c r="Y1530" i="2" s="1"/>
  <c r="P1530" i="2"/>
  <c r="X1530" i="2" s="1"/>
  <c r="O1530" i="2"/>
  <c r="W1530" i="2" s="1"/>
  <c r="R1527" i="2"/>
  <c r="Z1527" i="2" s="1"/>
  <c r="Q1527" i="2"/>
  <c r="Y1527" i="2" s="1"/>
  <c r="P1527" i="2"/>
  <c r="X1527" i="2" s="1"/>
  <c r="O1527" i="2"/>
  <c r="W1527" i="2" s="1"/>
  <c r="R1525" i="2"/>
  <c r="Z1525" i="2" s="1"/>
  <c r="Q1525" i="2"/>
  <c r="Y1525" i="2" s="1"/>
  <c r="P1525" i="2"/>
  <c r="X1525" i="2" s="1"/>
  <c r="O1525" i="2"/>
  <c r="W1525" i="2" s="1"/>
  <c r="R1523" i="2"/>
  <c r="Z1523" i="2" s="1"/>
  <c r="Q1523" i="2"/>
  <c r="Y1523" i="2" s="1"/>
  <c r="P1523" i="2"/>
  <c r="X1523" i="2" s="1"/>
  <c r="O1523" i="2"/>
  <c r="W1523" i="2" s="1"/>
  <c r="R1520" i="2"/>
  <c r="Z1520" i="2" s="1"/>
  <c r="Q1520" i="2"/>
  <c r="Y1520" i="2" s="1"/>
  <c r="P1520" i="2"/>
  <c r="X1520" i="2" s="1"/>
  <c r="O1520" i="2"/>
  <c r="W1520" i="2" s="1"/>
  <c r="R1518" i="2"/>
  <c r="Z1518" i="2" s="1"/>
  <c r="Q1518" i="2"/>
  <c r="Y1518" i="2" s="1"/>
  <c r="P1518" i="2"/>
  <c r="X1518" i="2" s="1"/>
  <c r="O1518" i="2"/>
  <c r="W1518" i="2" s="1"/>
  <c r="R1516" i="2"/>
  <c r="Z1516" i="2" s="1"/>
  <c r="Q1516" i="2"/>
  <c r="Y1516" i="2" s="1"/>
  <c r="P1516" i="2"/>
  <c r="X1516" i="2" s="1"/>
  <c r="O1516" i="2"/>
  <c r="W1516" i="2" s="1"/>
  <c r="R1512" i="2"/>
  <c r="Z1512" i="2" s="1"/>
  <c r="Q1512" i="2"/>
  <c r="Y1512" i="2" s="1"/>
  <c r="P1512" i="2"/>
  <c r="X1512" i="2" s="1"/>
  <c r="O1512" i="2"/>
  <c r="W1512" i="2" s="1"/>
  <c r="R1510" i="2"/>
  <c r="Z1510" i="2" s="1"/>
  <c r="Q1510" i="2"/>
  <c r="Y1510" i="2" s="1"/>
  <c r="P1510" i="2"/>
  <c r="X1510" i="2" s="1"/>
  <c r="O1510" i="2"/>
  <c r="W1510" i="2" s="1"/>
  <c r="R1508" i="2"/>
  <c r="Z1508" i="2" s="1"/>
  <c r="Q1508" i="2"/>
  <c r="Y1508" i="2" s="1"/>
  <c r="P1508" i="2"/>
  <c r="X1508" i="2" s="1"/>
  <c r="O1508" i="2"/>
  <c r="W1508" i="2" s="1"/>
  <c r="R1503" i="2"/>
  <c r="Z1503" i="2" s="1"/>
  <c r="Q1503" i="2"/>
  <c r="Y1503" i="2" s="1"/>
  <c r="P1503" i="2"/>
  <c r="X1503" i="2" s="1"/>
  <c r="O1503" i="2"/>
  <c r="W1503" i="2" s="1"/>
  <c r="R1498" i="2"/>
  <c r="Z1498" i="2" s="1"/>
  <c r="Q1498" i="2"/>
  <c r="Y1498" i="2" s="1"/>
  <c r="P1498" i="2"/>
  <c r="X1498" i="2" s="1"/>
  <c r="O1498" i="2"/>
  <c r="W1498" i="2" s="1"/>
  <c r="R1491" i="2"/>
  <c r="Z1491" i="2" s="1"/>
  <c r="Q1491" i="2"/>
  <c r="P1491" i="2"/>
  <c r="X1491" i="2" s="1"/>
  <c r="O1491" i="2"/>
  <c r="W1491" i="2" s="1"/>
  <c r="R1488" i="2"/>
  <c r="Z1488" i="2" s="1"/>
  <c r="Q1488" i="2"/>
  <c r="P1488" i="2"/>
  <c r="X1488" i="2" s="1"/>
  <c r="O1488" i="2"/>
  <c r="W1488" i="2" s="1"/>
  <c r="R1485" i="2"/>
  <c r="Z1485" i="2" s="1"/>
  <c r="Q1485" i="2"/>
  <c r="P1485" i="2"/>
  <c r="X1485" i="2" s="1"/>
  <c r="O1485" i="2"/>
  <c r="W1485" i="2" s="1"/>
  <c r="R1482" i="2"/>
  <c r="Z1482" i="2" s="1"/>
  <c r="Q1482" i="2"/>
  <c r="P1482" i="2"/>
  <c r="X1482" i="2" s="1"/>
  <c r="O1482" i="2"/>
  <c r="W1482" i="2" s="1"/>
  <c r="R1478" i="2"/>
  <c r="Z1478" i="2" s="1"/>
  <c r="Q1478" i="2"/>
  <c r="P1478" i="2"/>
  <c r="X1478" i="2" s="1"/>
  <c r="O1478" i="2"/>
  <c r="W1478" i="2" s="1"/>
  <c r="R1473" i="2"/>
  <c r="Z1473" i="2" s="1"/>
  <c r="Q1473" i="2"/>
  <c r="P1473" i="2"/>
  <c r="X1473" i="2" s="1"/>
  <c r="O1473" i="2"/>
  <c r="W1473" i="2" s="1"/>
  <c r="R1470" i="2"/>
  <c r="Z1470" i="2" s="1"/>
  <c r="Q1470" i="2"/>
  <c r="P1470" i="2"/>
  <c r="X1470" i="2" s="1"/>
  <c r="O1470" i="2"/>
  <c r="W1470" i="2" s="1"/>
  <c r="R1467" i="2"/>
  <c r="Z1467" i="2" s="1"/>
  <c r="Q1467" i="2"/>
  <c r="P1467" i="2"/>
  <c r="X1467" i="2" s="1"/>
  <c r="O1467" i="2"/>
  <c r="W1467" i="2" s="1"/>
  <c r="R1464" i="2"/>
  <c r="Z1464" i="2" s="1"/>
  <c r="Q1464" i="2"/>
  <c r="P1464" i="2"/>
  <c r="X1464" i="2" s="1"/>
  <c r="O1464" i="2"/>
  <c r="W1464" i="2" s="1"/>
  <c r="R1461" i="2"/>
  <c r="Z1461" i="2" s="1"/>
  <c r="Q1461" i="2"/>
  <c r="Y1461" i="2" s="1"/>
  <c r="P1461" i="2"/>
  <c r="X1461" i="2" s="1"/>
  <c r="O1461" i="2"/>
  <c r="W1461" i="2" s="1"/>
  <c r="R1458" i="2"/>
  <c r="Z1458" i="2" s="1"/>
  <c r="Q1458" i="2"/>
  <c r="Y1458" i="2" s="1"/>
  <c r="P1458" i="2"/>
  <c r="X1458" i="2" s="1"/>
  <c r="O1458" i="2"/>
  <c r="W1458" i="2" s="1"/>
  <c r="R1451" i="2"/>
  <c r="Z1451" i="2" s="1"/>
  <c r="AH1451" i="2" s="1"/>
  <c r="Q1451" i="2"/>
  <c r="P1451" i="2"/>
  <c r="X1451" i="2" s="1"/>
  <c r="AF1451" i="2" s="1"/>
  <c r="O1451" i="2"/>
  <c r="W1451" i="2" s="1"/>
  <c r="AE1451" i="2" s="1"/>
  <c r="R1448" i="2"/>
  <c r="Z1448" i="2" s="1"/>
  <c r="Q1448" i="2"/>
  <c r="P1448" i="2"/>
  <c r="X1448" i="2" s="1"/>
  <c r="O1448" i="2"/>
  <c r="W1448" i="2" s="1"/>
  <c r="R1446" i="2"/>
  <c r="Z1446" i="2" s="1"/>
  <c r="Q1446" i="2"/>
  <c r="Y1446" i="2" s="1"/>
  <c r="P1446" i="2"/>
  <c r="X1446" i="2" s="1"/>
  <c r="O1446" i="2"/>
  <c r="W1446" i="2" s="1"/>
  <c r="R1444" i="2"/>
  <c r="Z1444" i="2" s="1"/>
  <c r="AH1444" i="2" s="1"/>
  <c r="Q1444" i="2"/>
  <c r="P1444" i="2"/>
  <c r="X1444" i="2" s="1"/>
  <c r="AF1444" i="2" s="1"/>
  <c r="O1444" i="2"/>
  <c r="W1444" i="2" s="1"/>
  <c r="AE1444" i="2" s="1"/>
  <c r="R1435" i="2"/>
  <c r="Z1435" i="2" s="1"/>
  <c r="Q1435" i="2"/>
  <c r="P1435" i="2"/>
  <c r="X1435" i="2" s="1"/>
  <c r="O1435" i="2"/>
  <c r="W1435" i="2" s="1"/>
  <c r="R1321" i="2"/>
  <c r="Z1321" i="2" s="1"/>
  <c r="Q1321" i="2"/>
  <c r="P1321" i="2"/>
  <c r="X1321" i="2" s="1"/>
  <c r="O1321" i="2"/>
  <c r="W1321" i="2" s="1"/>
  <c r="R1319" i="2"/>
  <c r="Z1319" i="2" s="1"/>
  <c r="Q1319" i="2"/>
  <c r="P1319" i="2"/>
  <c r="X1319" i="2" s="1"/>
  <c r="O1319" i="2"/>
  <c r="W1319" i="2" s="1"/>
  <c r="R1314" i="2"/>
  <c r="Z1314" i="2" s="1"/>
  <c r="Q1314" i="2"/>
  <c r="Y1314" i="2" s="1"/>
  <c r="P1314" i="2"/>
  <c r="X1314" i="2" s="1"/>
  <c r="O1314" i="2"/>
  <c r="W1314" i="2" s="1"/>
  <c r="R1312" i="2"/>
  <c r="Z1312" i="2" s="1"/>
  <c r="Q1312" i="2"/>
  <c r="Y1312" i="2" s="1"/>
  <c r="P1312" i="2"/>
  <c r="X1312" i="2" s="1"/>
  <c r="O1312" i="2"/>
  <c r="W1312" i="2" s="1"/>
  <c r="R1298" i="2"/>
  <c r="Z1298" i="2" s="1"/>
  <c r="Q1298" i="2"/>
  <c r="Y1298" i="2" s="1"/>
  <c r="P1298" i="2"/>
  <c r="X1298" i="2" s="1"/>
  <c r="O1298" i="2"/>
  <c r="W1298" i="2" s="1"/>
  <c r="R1295" i="2"/>
  <c r="Z1295" i="2" s="1"/>
  <c r="Q1295" i="2"/>
  <c r="Y1295" i="2" s="1"/>
  <c r="P1295" i="2"/>
  <c r="X1295" i="2" s="1"/>
  <c r="O1295" i="2"/>
  <c r="W1295" i="2" s="1"/>
  <c r="R1292" i="2"/>
  <c r="Z1292" i="2" s="1"/>
  <c r="Q1292" i="2"/>
  <c r="Y1292" i="2" s="1"/>
  <c r="P1292" i="2"/>
  <c r="X1292" i="2" s="1"/>
  <c r="O1292" i="2"/>
  <c r="W1292" i="2" s="1"/>
  <c r="R1289" i="2"/>
  <c r="Z1289" i="2" s="1"/>
  <c r="Q1289" i="2"/>
  <c r="P1289" i="2"/>
  <c r="X1289" i="2" s="1"/>
  <c r="O1289" i="2"/>
  <c r="W1289" i="2" s="1"/>
  <c r="R1286" i="2"/>
  <c r="Z1286" i="2" s="1"/>
  <c r="Q1286" i="2"/>
  <c r="Y1286" i="2" s="1"/>
  <c r="P1286" i="2"/>
  <c r="X1286" i="2" s="1"/>
  <c r="O1286" i="2"/>
  <c r="W1286" i="2" s="1"/>
  <c r="R1283" i="2"/>
  <c r="Z1283" i="2" s="1"/>
  <c r="Q1283" i="2"/>
  <c r="Y1283" i="2" s="1"/>
  <c r="P1283" i="2"/>
  <c r="X1283" i="2" s="1"/>
  <c r="O1283" i="2"/>
  <c r="W1283" i="2" s="1"/>
  <c r="R1279" i="2"/>
  <c r="Z1279" i="2" s="1"/>
  <c r="P1279" i="2"/>
  <c r="R1271" i="2"/>
  <c r="Z1271" i="2" s="1"/>
  <c r="Q1271" i="2"/>
  <c r="Y1271" i="2" s="1"/>
  <c r="P1271" i="2"/>
  <c r="X1271" i="2" s="1"/>
  <c r="O1271" i="2"/>
  <c r="W1271" i="2" s="1"/>
  <c r="R1268" i="2"/>
  <c r="Z1268" i="2" s="1"/>
  <c r="Q1268" i="2"/>
  <c r="Y1268" i="2" s="1"/>
  <c r="P1268" i="2"/>
  <c r="X1268" i="2" s="1"/>
  <c r="O1268" i="2"/>
  <c r="W1268" i="2" s="1"/>
  <c r="R1261" i="2"/>
  <c r="Z1261" i="2" s="1"/>
  <c r="Q1261" i="2"/>
  <c r="Y1261" i="2" s="1"/>
  <c r="P1261" i="2"/>
  <c r="X1261" i="2" s="1"/>
  <c r="O1261" i="2"/>
  <c r="W1261" i="2" s="1"/>
  <c r="R1254" i="2"/>
  <c r="Z1254" i="2" s="1"/>
  <c r="Q1254" i="2"/>
  <c r="Y1254" i="2" s="1"/>
  <c r="P1254" i="2"/>
  <c r="X1254" i="2" s="1"/>
  <c r="O1254" i="2"/>
  <c r="W1254" i="2" s="1"/>
  <c r="R1250" i="2"/>
  <c r="Z1250" i="2" s="1"/>
  <c r="Q1250" i="2"/>
  <c r="Y1250" i="2" s="1"/>
  <c r="P1250" i="2"/>
  <c r="X1250" i="2" s="1"/>
  <c r="O1250" i="2"/>
  <c r="W1250" i="2" s="1"/>
  <c r="R1245" i="2"/>
  <c r="Z1245" i="2" s="1"/>
  <c r="Q1245" i="2"/>
  <c r="Y1245" i="2" s="1"/>
  <c r="P1245" i="2"/>
  <c r="X1245" i="2" s="1"/>
  <c r="O1245" i="2"/>
  <c r="W1245" i="2" s="1"/>
  <c r="R1240" i="2"/>
  <c r="Z1240" i="2" s="1"/>
  <c r="Q1240" i="2"/>
  <c r="Y1240" i="2" s="1"/>
  <c r="P1240" i="2"/>
  <c r="X1240" i="2" s="1"/>
  <c r="O1240" i="2"/>
  <c r="W1240" i="2" s="1"/>
  <c r="R1235" i="2"/>
  <c r="Z1235" i="2" s="1"/>
  <c r="Q1235" i="2"/>
  <c r="Y1235" i="2" s="1"/>
  <c r="P1235" i="2"/>
  <c r="X1235" i="2" s="1"/>
  <c r="O1235" i="2"/>
  <c r="W1235" i="2" s="1"/>
  <c r="R1231" i="2"/>
  <c r="Z1231" i="2" s="1"/>
  <c r="Q1231" i="2"/>
  <c r="Y1231" i="2" s="1"/>
  <c r="P1231" i="2"/>
  <c r="X1231" i="2" s="1"/>
  <c r="O1231" i="2"/>
  <c r="W1231" i="2" s="1"/>
  <c r="R1226" i="2"/>
  <c r="Z1226" i="2" s="1"/>
  <c r="Q1226" i="2"/>
  <c r="Y1226" i="2" s="1"/>
  <c r="P1226" i="2"/>
  <c r="X1226" i="2" s="1"/>
  <c r="O1226" i="2"/>
  <c r="W1226" i="2" s="1"/>
  <c r="R1219" i="2"/>
  <c r="Z1219" i="2" s="1"/>
  <c r="Q1219" i="2"/>
  <c r="Y1219" i="2" s="1"/>
  <c r="P1219" i="2"/>
  <c r="X1219" i="2" s="1"/>
  <c r="O1219" i="2"/>
  <c r="W1219" i="2" s="1"/>
  <c r="R1216" i="2"/>
  <c r="Z1216" i="2" s="1"/>
  <c r="Q1216" i="2"/>
  <c r="Y1216" i="2" s="1"/>
  <c r="P1216" i="2"/>
  <c r="X1216" i="2" s="1"/>
  <c r="O1216" i="2"/>
  <c r="W1216" i="2" s="1"/>
  <c r="R1213" i="2"/>
  <c r="Z1213" i="2" s="1"/>
  <c r="Q1213" i="2"/>
  <c r="Y1213" i="2" s="1"/>
  <c r="P1213" i="2"/>
  <c r="X1213" i="2" s="1"/>
  <c r="O1213" i="2"/>
  <c r="W1213" i="2" s="1"/>
  <c r="R1210" i="2"/>
  <c r="Z1210" i="2" s="1"/>
  <c r="Q1210" i="2"/>
  <c r="Y1210" i="2" s="1"/>
  <c r="P1210" i="2"/>
  <c r="X1210" i="2" s="1"/>
  <c r="O1210" i="2"/>
  <c r="W1210" i="2" s="1"/>
  <c r="R1208" i="2"/>
  <c r="Z1208" i="2" s="1"/>
  <c r="P1208" i="2"/>
  <c r="X1208" i="2" s="1"/>
  <c r="O1208" i="2"/>
  <c r="W1208" i="2" s="1"/>
  <c r="R1206" i="2"/>
  <c r="Z1206" i="2" s="1"/>
  <c r="P1206" i="2"/>
  <c r="X1206" i="2" s="1"/>
  <c r="O1206" i="2"/>
  <c r="W1206" i="2" s="1"/>
  <c r="R1202" i="2"/>
  <c r="Z1202" i="2" s="1"/>
  <c r="Q1202" i="2"/>
  <c r="Y1202" i="2" s="1"/>
  <c r="P1202" i="2"/>
  <c r="X1202" i="2" s="1"/>
  <c r="O1202" i="2"/>
  <c r="W1202" i="2" s="1"/>
  <c r="R1197" i="2"/>
  <c r="Z1197" i="2" s="1"/>
  <c r="Q1197" i="2"/>
  <c r="Y1197" i="2" s="1"/>
  <c r="P1197" i="2"/>
  <c r="X1197" i="2" s="1"/>
  <c r="O1197" i="2"/>
  <c r="W1197" i="2" s="1"/>
  <c r="R1194" i="2"/>
  <c r="Z1194" i="2" s="1"/>
  <c r="Q1194" i="2"/>
  <c r="Y1194" i="2" s="1"/>
  <c r="P1194" i="2"/>
  <c r="X1194" i="2" s="1"/>
  <c r="O1194" i="2"/>
  <c r="W1194" i="2" s="1"/>
  <c r="R1191" i="2"/>
  <c r="Z1191" i="2" s="1"/>
  <c r="Q1191" i="2"/>
  <c r="P1191" i="2"/>
  <c r="X1191" i="2" s="1"/>
  <c r="O1191" i="2"/>
  <c r="W1191" i="2" s="1"/>
  <c r="R1189" i="2"/>
  <c r="Z1189" i="2" s="1"/>
  <c r="Q1189" i="2"/>
  <c r="P1189" i="2"/>
  <c r="X1189" i="2" s="1"/>
  <c r="O1189" i="2"/>
  <c r="W1189" i="2" s="1"/>
  <c r="R1185" i="2"/>
  <c r="Z1185" i="2" s="1"/>
  <c r="Q1185" i="2"/>
  <c r="Y1185" i="2" s="1"/>
  <c r="P1185" i="2"/>
  <c r="X1185" i="2" s="1"/>
  <c r="O1185" i="2"/>
  <c r="W1185" i="2" s="1"/>
  <c r="R1182" i="2"/>
  <c r="Z1182" i="2" s="1"/>
  <c r="Q1182" i="2"/>
  <c r="Y1182" i="2" s="1"/>
  <c r="P1182" i="2"/>
  <c r="X1182" i="2" s="1"/>
  <c r="O1182" i="2"/>
  <c r="W1182" i="2" s="1"/>
  <c r="R1177" i="2"/>
  <c r="Z1177" i="2" s="1"/>
  <c r="Q1177" i="2"/>
  <c r="P1177" i="2"/>
  <c r="X1177" i="2" s="1"/>
  <c r="O1177" i="2"/>
  <c r="W1177" i="2" s="1"/>
  <c r="R1172" i="2"/>
  <c r="Z1172" i="2" s="1"/>
  <c r="Q1172" i="2"/>
  <c r="Y1172" i="2" s="1"/>
  <c r="P1172" i="2"/>
  <c r="X1172" i="2" s="1"/>
  <c r="O1172" i="2"/>
  <c r="W1172" i="2" s="1"/>
  <c r="R1167" i="2"/>
  <c r="Z1167" i="2" s="1"/>
  <c r="Q1167" i="2"/>
  <c r="P1167" i="2"/>
  <c r="X1167" i="2" s="1"/>
  <c r="O1167" i="2"/>
  <c r="W1167" i="2" s="1"/>
  <c r="R1165" i="2"/>
  <c r="Z1165" i="2" s="1"/>
  <c r="Q1165" i="2"/>
  <c r="P1165" i="2"/>
  <c r="X1165" i="2" s="1"/>
  <c r="R1163" i="2"/>
  <c r="Z1163" i="2" s="1"/>
  <c r="Q1163" i="2"/>
  <c r="Y1163" i="2" s="1"/>
  <c r="P1163" i="2"/>
  <c r="R1159" i="2"/>
  <c r="Z1159" i="2" s="1"/>
  <c r="Q1159" i="2"/>
  <c r="Y1159" i="2" s="1"/>
  <c r="P1159" i="2"/>
  <c r="X1159" i="2" s="1"/>
  <c r="O1159" i="2"/>
  <c r="W1159" i="2" s="1"/>
  <c r="R1152" i="2"/>
  <c r="Z1152" i="2" s="1"/>
  <c r="Q1152" i="2"/>
  <c r="Y1152" i="2" s="1"/>
  <c r="P1152" i="2"/>
  <c r="X1152" i="2" s="1"/>
  <c r="O1152" i="2"/>
  <c r="W1152" i="2" s="1"/>
  <c r="R1147" i="2"/>
  <c r="Z1147" i="2" s="1"/>
  <c r="Q1147" i="2"/>
  <c r="Y1147" i="2" s="1"/>
  <c r="P1147" i="2"/>
  <c r="X1147" i="2" s="1"/>
  <c r="O1147" i="2"/>
  <c r="R1142" i="2"/>
  <c r="Z1142" i="2" s="1"/>
  <c r="Q1142" i="2"/>
  <c r="Y1142" i="2" s="1"/>
  <c r="P1142" i="2"/>
  <c r="X1142" i="2" s="1"/>
  <c r="O1142" i="2"/>
  <c r="R1137" i="2"/>
  <c r="Z1137" i="2" s="1"/>
  <c r="Q1137" i="2"/>
  <c r="Y1137" i="2" s="1"/>
  <c r="P1137" i="2"/>
  <c r="X1137" i="2" s="1"/>
  <c r="O1137" i="2"/>
  <c r="W1137" i="2" s="1"/>
  <c r="R1130" i="2"/>
  <c r="Z1130" i="2" s="1"/>
  <c r="Q1130" i="2"/>
  <c r="Y1130" i="2" s="1"/>
  <c r="P1130" i="2"/>
  <c r="X1130" i="2" s="1"/>
  <c r="O1130" i="2"/>
  <c r="W1130" i="2" s="1"/>
  <c r="R1128" i="2"/>
  <c r="Z1128" i="2" s="1"/>
  <c r="Q1128" i="2"/>
  <c r="Y1128" i="2" s="1"/>
  <c r="P1128" i="2"/>
  <c r="X1128" i="2" s="1"/>
  <c r="O1128" i="2"/>
  <c r="W1128" i="2" s="1"/>
  <c r="R1123" i="2"/>
  <c r="Z1123" i="2" s="1"/>
  <c r="AH1123" i="2" s="1"/>
  <c r="Q1123" i="2"/>
  <c r="Y1123" i="2" s="1"/>
  <c r="P1123" i="2"/>
  <c r="X1123" i="2" s="1"/>
  <c r="AF1123" i="2" s="1"/>
  <c r="O1123" i="2"/>
  <c r="R1118" i="2"/>
  <c r="Z1118" i="2" s="1"/>
  <c r="Q1118" i="2"/>
  <c r="Y1118" i="2" s="1"/>
  <c r="P1118" i="2"/>
  <c r="X1118" i="2" s="1"/>
  <c r="O1118" i="2"/>
  <c r="R1116" i="2"/>
  <c r="Z1116" i="2" s="1"/>
  <c r="Q1116" i="2"/>
  <c r="Y1116" i="2" s="1"/>
  <c r="P1116" i="2"/>
  <c r="X1116" i="2" s="1"/>
  <c r="O1116" i="2"/>
  <c r="W1116" i="2" s="1"/>
  <c r="R1109" i="2"/>
  <c r="Z1109" i="2" s="1"/>
  <c r="Q1109" i="2"/>
  <c r="Y1109" i="2" s="1"/>
  <c r="P1109" i="2"/>
  <c r="X1109" i="2" s="1"/>
  <c r="O1109" i="2"/>
  <c r="R1107" i="2"/>
  <c r="Z1107" i="2" s="1"/>
  <c r="Q1107" i="2"/>
  <c r="Y1107" i="2" s="1"/>
  <c r="P1107" i="2"/>
  <c r="X1107" i="2" s="1"/>
  <c r="O1107" i="2"/>
  <c r="R1104" i="2"/>
  <c r="Z1104" i="2" s="1"/>
  <c r="Q1104" i="2"/>
  <c r="Y1104" i="2" s="1"/>
  <c r="P1104" i="2"/>
  <c r="X1104" i="2" s="1"/>
  <c r="O1104" i="2"/>
  <c r="R1101" i="2"/>
  <c r="Z1101" i="2" s="1"/>
  <c r="Q1101" i="2"/>
  <c r="Y1101" i="2" s="1"/>
  <c r="P1101" i="2"/>
  <c r="X1101" i="2" s="1"/>
  <c r="O1101" i="2"/>
  <c r="R1098" i="2"/>
  <c r="Q1098" i="2"/>
  <c r="Y1098" i="2" s="1"/>
  <c r="P1098" i="2"/>
  <c r="X1098" i="2" s="1"/>
  <c r="O1098" i="2"/>
  <c r="W1098" i="2" s="1"/>
  <c r="R1095" i="2"/>
  <c r="Q1095" i="2"/>
  <c r="Y1095" i="2" s="1"/>
  <c r="P1095" i="2"/>
  <c r="X1095" i="2" s="1"/>
  <c r="O1095" i="2"/>
  <c r="W1095" i="2" s="1"/>
  <c r="R1092" i="2"/>
  <c r="Q1092" i="2"/>
  <c r="Y1092" i="2" s="1"/>
  <c r="P1092" i="2"/>
  <c r="X1092" i="2" s="1"/>
  <c r="O1092" i="2"/>
  <c r="W1092" i="2" s="1"/>
  <c r="R1090" i="2"/>
  <c r="Z1090" i="2" s="1"/>
  <c r="Q1090" i="2"/>
  <c r="Y1090" i="2" s="1"/>
  <c r="P1090" i="2"/>
  <c r="X1090" i="2" s="1"/>
  <c r="O1090" i="2"/>
  <c r="W1090" i="2" s="1"/>
  <c r="R1088" i="2"/>
  <c r="Z1088" i="2" s="1"/>
  <c r="Q1088" i="2"/>
  <c r="Y1088" i="2" s="1"/>
  <c r="P1088" i="2"/>
  <c r="X1088" i="2" s="1"/>
  <c r="O1088" i="2"/>
  <c r="W1088" i="2" s="1"/>
  <c r="R1084" i="2"/>
  <c r="Z1084" i="2" s="1"/>
  <c r="Q1084" i="2"/>
  <c r="Y1084" i="2" s="1"/>
  <c r="P1084" i="2"/>
  <c r="X1084" i="2" s="1"/>
  <c r="O1084" i="2"/>
  <c r="W1084" i="2" s="1"/>
  <c r="R1079" i="2"/>
  <c r="Z1079" i="2" s="1"/>
  <c r="Q1079" i="2"/>
  <c r="Y1079" i="2" s="1"/>
  <c r="P1079" i="2"/>
  <c r="X1079" i="2" s="1"/>
  <c r="O1079" i="2"/>
  <c r="W1079" i="2" s="1"/>
  <c r="R1077" i="2"/>
  <c r="Z1077" i="2" s="1"/>
  <c r="Q1077" i="2"/>
  <c r="Y1077" i="2" s="1"/>
  <c r="P1077" i="2"/>
  <c r="X1077" i="2" s="1"/>
  <c r="O1077" i="2"/>
  <c r="W1077" i="2" s="1"/>
  <c r="R1074" i="2"/>
  <c r="Z1074" i="2" s="1"/>
  <c r="Q1074" i="2"/>
  <c r="Y1074" i="2" s="1"/>
  <c r="P1074" i="2"/>
  <c r="X1074" i="2" s="1"/>
  <c r="O1074" i="2"/>
  <c r="W1074" i="2" s="1"/>
  <c r="R1071" i="2"/>
  <c r="Z1071" i="2" s="1"/>
  <c r="Q1071" i="2"/>
  <c r="Y1071" i="2" s="1"/>
  <c r="P1071" i="2"/>
  <c r="X1071" i="2" s="1"/>
  <c r="O1071" i="2"/>
  <c r="W1071" i="2" s="1"/>
  <c r="R1069" i="2"/>
  <c r="Z1069" i="2" s="1"/>
  <c r="Q1069" i="2"/>
  <c r="Y1069" i="2" s="1"/>
  <c r="P1069" i="2"/>
  <c r="X1069" i="2" s="1"/>
  <c r="O1069" i="2"/>
  <c r="W1069" i="2" s="1"/>
  <c r="R1066" i="2"/>
  <c r="Z1066" i="2" s="1"/>
  <c r="Q1066" i="2"/>
  <c r="Y1066" i="2" s="1"/>
  <c r="P1066" i="2"/>
  <c r="X1066" i="2" s="1"/>
  <c r="O1066" i="2"/>
  <c r="W1066" i="2" s="1"/>
  <c r="R1064" i="2"/>
  <c r="Z1064" i="2" s="1"/>
  <c r="Q1064" i="2"/>
  <c r="Y1064" i="2" s="1"/>
  <c r="P1064" i="2"/>
  <c r="X1064" i="2" s="1"/>
  <c r="O1064" i="2"/>
  <c r="W1064" i="2" s="1"/>
  <c r="R1061" i="2"/>
  <c r="Z1061" i="2" s="1"/>
  <c r="Q1061" i="2"/>
  <c r="Y1061" i="2" s="1"/>
  <c r="P1061" i="2"/>
  <c r="X1061" i="2" s="1"/>
  <c r="O1061" i="2"/>
  <c r="W1061" i="2" s="1"/>
  <c r="R1059" i="2"/>
  <c r="Z1059" i="2" s="1"/>
  <c r="Q1059" i="2"/>
  <c r="Y1059" i="2" s="1"/>
  <c r="P1059" i="2"/>
  <c r="X1059" i="2" s="1"/>
  <c r="O1059" i="2"/>
  <c r="W1059" i="2" s="1"/>
  <c r="R1056" i="2"/>
  <c r="Z1056" i="2" s="1"/>
  <c r="Q1056" i="2"/>
  <c r="Y1056" i="2" s="1"/>
  <c r="P1056" i="2"/>
  <c r="X1056" i="2" s="1"/>
  <c r="O1056" i="2"/>
  <c r="W1056" i="2" s="1"/>
  <c r="R1053" i="2"/>
  <c r="Z1053" i="2" s="1"/>
  <c r="Q1053" i="2"/>
  <c r="Y1053" i="2" s="1"/>
  <c r="P1053" i="2"/>
  <c r="X1053" i="2" s="1"/>
  <c r="O1053" i="2"/>
  <c r="W1053" i="2" s="1"/>
  <c r="R1050" i="2"/>
  <c r="Z1050" i="2" s="1"/>
  <c r="Q1050" i="2"/>
  <c r="Y1050" i="2" s="1"/>
  <c r="P1050" i="2"/>
  <c r="X1050" i="2" s="1"/>
  <c r="O1050" i="2"/>
  <c r="W1050" i="2" s="1"/>
  <c r="R1048" i="2"/>
  <c r="Z1048" i="2" s="1"/>
  <c r="Q1048" i="2"/>
  <c r="Y1048" i="2" s="1"/>
  <c r="P1048" i="2"/>
  <c r="X1048" i="2" s="1"/>
  <c r="O1048" i="2"/>
  <c r="W1048" i="2" s="1"/>
  <c r="R1046" i="2"/>
  <c r="Z1046" i="2" s="1"/>
  <c r="Q1046" i="2"/>
  <c r="Y1046" i="2" s="1"/>
  <c r="P1046" i="2"/>
  <c r="X1046" i="2" s="1"/>
  <c r="O1046" i="2"/>
  <c r="W1046" i="2" s="1"/>
  <c r="R1042" i="2"/>
  <c r="Z1042" i="2" s="1"/>
  <c r="AH1042" i="2" s="1"/>
  <c r="Q1042" i="2"/>
  <c r="Y1042" i="2" s="1"/>
  <c r="P1042" i="2"/>
  <c r="X1042" i="2" s="1"/>
  <c r="AF1042" i="2" s="1"/>
  <c r="O1042" i="2"/>
  <c r="W1042" i="2" s="1"/>
  <c r="R1038" i="2"/>
  <c r="Z1038" i="2" s="1"/>
  <c r="Q1038" i="2"/>
  <c r="Y1038" i="2" s="1"/>
  <c r="P1038" i="2"/>
  <c r="X1038" i="2" s="1"/>
  <c r="O1038" i="2"/>
  <c r="W1038" i="2" s="1"/>
  <c r="R1033" i="2"/>
  <c r="Z1033" i="2" s="1"/>
  <c r="Q1033" i="2"/>
  <c r="Y1033" i="2" s="1"/>
  <c r="P1033" i="2"/>
  <c r="X1033" i="2" s="1"/>
  <c r="O1033" i="2"/>
  <c r="R1026" i="2"/>
  <c r="Z1026" i="2" s="1"/>
  <c r="Q1026" i="2"/>
  <c r="Y1026" i="2" s="1"/>
  <c r="P1026" i="2"/>
  <c r="X1026" i="2" s="1"/>
  <c r="O1026" i="2"/>
  <c r="W1026" i="2" s="1"/>
  <c r="R1024" i="2"/>
  <c r="Z1024" i="2" s="1"/>
  <c r="Q1024" i="2"/>
  <c r="Y1024" i="2" s="1"/>
  <c r="P1024" i="2"/>
  <c r="X1024" i="2" s="1"/>
  <c r="O1024" i="2"/>
  <c r="W1024" i="2" s="1"/>
  <c r="R1019" i="2"/>
  <c r="Z1019" i="2" s="1"/>
  <c r="Q1019" i="2"/>
  <c r="Y1019" i="2" s="1"/>
  <c r="P1019" i="2"/>
  <c r="X1019" i="2" s="1"/>
  <c r="O1019" i="2"/>
  <c r="W1019" i="2" s="1"/>
  <c r="R1011" i="2"/>
  <c r="Z1011" i="2" s="1"/>
  <c r="Q1011" i="2"/>
  <c r="Y1011" i="2" s="1"/>
  <c r="P1011" i="2"/>
  <c r="X1011" i="2" s="1"/>
  <c r="O1011" i="2"/>
  <c r="W1011" i="2" s="1"/>
  <c r="R1000" i="2"/>
  <c r="Z1000" i="2" s="1"/>
  <c r="Q1000" i="2"/>
  <c r="Y1000" i="2" s="1"/>
  <c r="P1000" i="2"/>
  <c r="X1000" i="2" s="1"/>
  <c r="O1000" i="2"/>
  <c r="R995" i="2"/>
  <c r="Z995" i="2" s="1"/>
  <c r="Q995" i="2"/>
  <c r="Y995" i="2" s="1"/>
  <c r="P995" i="2"/>
  <c r="X995" i="2" s="1"/>
  <c r="O995" i="2"/>
  <c r="W995" i="2" s="1"/>
  <c r="R992" i="2"/>
  <c r="Z992" i="2" s="1"/>
  <c r="Q992" i="2"/>
  <c r="Y992" i="2" s="1"/>
  <c r="P992" i="2"/>
  <c r="X992" i="2" s="1"/>
  <c r="O992" i="2"/>
  <c r="R989" i="2"/>
  <c r="Z989" i="2" s="1"/>
  <c r="Q989" i="2"/>
  <c r="Y989" i="2" s="1"/>
  <c r="P989" i="2"/>
  <c r="X989" i="2" s="1"/>
  <c r="O989" i="2"/>
  <c r="R986" i="2"/>
  <c r="Z986" i="2" s="1"/>
  <c r="Q986" i="2"/>
  <c r="Y986" i="2" s="1"/>
  <c r="P986" i="2"/>
  <c r="X986" i="2" s="1"/>
  <c r="O986" i="2"/>
  <c r="R983" i="2"/>
  <c r="Z983" i="2" s="1"/>
  <c r="Q983" i="2"/>
  <c r="Y983" i="2" s="1"/>
  <c r="P983" i="2"/>
  <c r="X983" i="2" s="1"/>
  <c r="O983" i="2"/>
  <c r="R977" i="2"/>
  <c r="Z977" i="2" s="1"/>
  <c r="Q977" i="2"/>
  <c r="Y977" i="2" s="1"/>
  <c r="P977" i="2"/>
  <c r="X977" i="2" s="1"/>
  <c r="O977" i="2"/>
  <c r="R973" i="2"/>
  <c r="Z973" i="2" s="1"/>
  <c r="Q973" i="2"/>
  <c r="Y973" i="2" s="1"/>
  <c r="P973" i="2"/>
  <c r="X973" i="2" s="1"/>
  <c r="O973" i="2"/>
  <c r="R966" i="2"/>
  <c r="Z966" i="2" s="1"/>
  <c r="Q966" i="2"/>
  <c r="Y966" i="2" s="1"/>
  <c r="P966" i="2"/>
  <c r="X966" i="2" s="1"/>
  <c r="O966" i="2"/>
  <c r="W966" i="2" s="1"/>
  <c r="R959" i="2"/>
  <c r="Z959" i="2" s="1"/>
  <c r="Q959" i="2"/>
  <c r="Y959" i="2" s="1"/>
  <c r="P959" i="2"/>
  <c r="X959" i="2" s="1"/>
  <c r="O959" i="2"/>
  <c r="W959" i="2" s="1"/>
  <c r="R955" i="2"/>
  <c r="Z955" i="2" s="1"/>
  <c r="P955" i="2"/>
  <c r="X955" i="2" s="1"/>
  <c r="R945" i="2"/>
  <c r="Z945" i="2" s="1"/>
  <c r="Q945" i="2"/>
  <c r="Y945" i="2" s="1"/>
  <c r="P945" i="2"/>
  <c r="X945" i="2" s="1"/>
  <c r="O945" i="2"/>
  <c r="W945" i="2" s="1"/>
  <c r="R941" i="2"/>
  <c r="Z941" i="2" s="1"/>
  <c r="Q941" i="2"/>
  <c r="Y941" i="2" s="1"/>
  <c r="P941" i="2"/>
  <c r="X941" i="2" s="1"/>
  <c r="O941" i="2"/>
  <c r="W941" i="2" s="1"/>
  <c r="R933" i="2"/>
  <c r="Z933" i="2" s="1"/>
  <c r="Q933" i="2"/>
  <c r="Y933" i="2" s="1"/>
  <c r="P933" i="2"/>
  <c r="X933" i="2" s="1"/>
  <c r="O933" i="2"/>
  <c r="W933" i="2" s="1"/>
  <c r="R931" i="2"/>
  <c r="Z931" i="2" s="1"/>
  <c r="Q931" i="2"/>
  <c r="Y931" i="2" s="1"/>
  <c r="P931" i="2"/>
  <c r="X931" i="2" s="1"/>
  <c r="O931" i="2"/>
  <c r="W931" i="2" s="1"/>
  <c r="R926" i="2"/>
  <c r="Z926" i="2" s="1"/>
  <c r="Q926" i="2"/>
  <c r="Y926" i="2" s="1"/>
  <c r="P926" i="2"/>
  <c r="X926" i="2" s="1"/>
  <c r="O926" i="2"/>
  <c r="W926" i="2" s="1"/>
  <c r="R924" i="2"/>
  <c r="Z924" i="2" s="1"/>
  <c r="Q924" i="2"/>
  <c r="Y924" i="2" s="1"/>
  <c r="P924" i="2"/>
  <c r="X924" i="2" s="1"/>
  <c r="O924" i="2"/>
  <c r="W924" i="2" s="1"/>
  <c r="R921" i="2"/>
  <c r="Z921" i="2" s="1"/>
  <c r="Q921" i="2"/>
  <c r="Y921" i="2" s="1"/>
  <c r="P921" i="2"/>
  <c r="X921" i="2" s="1"/>
  <c r="O921" i="2"/>
  <c r="W921" i="2" s="1"/>
  <c r="R915" i="2"/>
  <c r="Z915" i="2" s="1"/>
  <c r="P915" i="2"/>
  <c r="X915" i="2" s="1"/>
  <c r="O915" i="2"/>
  <c r="W915" i="2" s="1"/>
  <c r="R912" i="2"/>
  <c r="Z912" i="2" s="1"/>
  <c r="Q912" i="2"/>
  <c r="Y912" i="2" s="1"/>
  <c r="P912" i="2"/>
  <c r="X912" i="2" s="1"/>
  <c r="O912" i="2"/>
  <c r="W912" i="2" s="1"/>
  <c r="R908" i="2"/>
  <c r="Z908" i="2" s="1"/>
  <c r="Q908" i="2"/>
  <c r="Y908" i="2" s="1"/>
  <c r="P908" i="2"/>
  <c r="X908" i="2" s="1"/>
  <c r="O908" i="2"/>
  <c r="W908" i="2" s="1"/>
  <c r="R905" i="2"/>
  <c r="Z905" i="2" s="1"/>
  <c r="Q905" i="2"/>
  <c r="Y905" i="2" s="1"/>
  <c r="P905" i="2"/>
  <c r="O905" i="2"/>
  <c r="W905" i="2" s="1"/>
  <c r="R898" i="2"/>
  <c r="Z898" i="2" s="1"/>
  <c r="Q898" i="2"/>
  <c r="Y898" i="2" s="1"/>
  <c r="P898" i="2"/>
  <c r="X898" i="2" s="1"/>
  <c r="O898" i="2"/>
  <c r="W898" i="2" s="1"/>
  <c r="R891" i="2"/>
  <c r="Z891" i="2" s="1"/>
  <c r="Q891" i="2"/>
  <c r="Y891" i="2" s="1"/>
  <c r="P891" i="2"/>
  <c r="X891" i="2" s="1"/>
  <c r="O891" i="2"/>
  <c r="W891" i="2" s="1"/>
  <c r="R884" i="2"/>
  <c r="Z884" i="2" s="1"/>
  <c r="Q884" i="2"/>
  <c r="Y884" i="2" s="1"/>
  <c r="P884" i="2"/>
  <c r="O884" i="2"/>
  <c r="W884" i="2" s="1"/>
  <c r="R881" i="2"/>
  <c r="Z881" i="2" s="1"/>
  <c r="Q881" i="2"/>
  <c r="Y881" i="2" s="1"/>
  <c r="P881" i="2"/>
  <c r="X881" i="2" s="1"/>
  <c r="O881" i="2"/>
  <c r="W881" i="2" s="1"/>
  <c r="R878" i="2"/>
  <c r="Z878" i="2" s="1"/>
  <c r="Q878" i="2"/>
  <c r="Y878" i="2" s="1"/>
  <c r="P878" i="2"/>
  <c r="X878" i="2" s="1"/>
  <c r="O878" i="2"/>
  <c r="W878" i="2" s="1"/>
  <c r="R871" i="2"/>
  <c r="Z871" i="2" s="1"/>
  <c r="Q871" i="2"/>
  <c r="Y871" i="2" s="1"/>
  <c r="P871" i="2"/>
  <c r="X871" i="2" s="1"/>
  <c r="O871" i="2"/>
  <c r="W871" i="2" s="1"/>
  <c r="R868" i="2"/>
  <c r="Z868" i="2" s="1"/>
  <c r="Q868" i="2"/>
  <c r="Y868" i="2" s="1"/>
  <c r="P868" i="2"/>
  <c r="X868" i="2" s="1"/>
  <c r="O868" i="2"/>
  <c r="W868" i="2" s="1"/>
  <c r="R864" i="2"/>
  <c r="Z864" i="2" s="1"/>
  <c r="Q864" i="2"/>
  <c r="Y864" i="2" s="1"/>
  <c r="P864" i="2"/>
  <c r="X864" i="2" s="1"/>
  <c r="O864" i="2"/>
  <c r="W864" i="2" s="1"/>
  <c r="R858" i="2"/>
  <c r="Z858" i="2" s="1"/>
  <c r="Q858" i="2"/>
  <c r="Y858" i="2" s="1"/>
  <c r="P858" i="2"/>
  <c r="X858" i="2" s="1"/>
  <c r="O858" i="2"/>
  <c r="W858" i="2" s="1"/>
  <c r="R851" i="2"/>
  <c r="Z851" i="2" s="1"/>
  <c r="Q851" i="2"/>
  <c r="Y851" i="2" s="1"/>
  <c r="P851" i="2"/>
  <c r="X851" i="2" s="1"/>
  <c r="O851" i="2"/>
  <c r="W851" i="2" s="1"/>
  <c r="R844" i="2"/>
  <c r="Z844" i="2" s="1"/>
  <c r="Q844" i="2"/>
  <c r="Y844" i="2" s="1"/>
  <c r="P844" i="2"/>
  <c r="X844" i="2" s="1"/>
  <c r="O844" i="2"/>
  <c r="W844" i="2" s="1"/>
  <c r="R830" i="2"/>
  <c r="Z830" i="2" s="1"/>
  <c r="Q830" i="2"/>
  <c r="Y830" i="2" s="1"/>
  <c r="P830" i="2"/>
  <c r="X830" i="2" s="1"/>
  <c r="O830" i="2"/>
  <c r="W830" i="2" s="1"/>
  <c r="Q827" i="2"/>
  <c r="Y827" i="2" s="1"/>
  <c r="P827" i="2"/>
  <c r="X827" i="2" s="1"/>
  <c r="O827" i="2"/>
  <c r="R823" i="2"/>
  <c r="Q823" i="2"/>
  <c r="Y823" i="2" s="1"/>
  <c r="P823" i="2"/>
  <c r="X823" i="2" s="1"/>
  <c r="O823" i="2"/>
  <c r="W823" i="2" s="1"/>
  <c r="R818" i="2"/>
  <c r="Z818" i="2" s="1"/>
  <c r="Q818" i="2"/>
  <c r="Y818" i="2" s="1"/>
  <c r="P818" i="2"/>
  <c r="X818" i="2" s="1"/>
  <c r="O818" i="2"/>
  <c r="W818" i="2" s="1"/>
  <c r="R815" i="2"/>
  <c r="Z815" i="2" s="1"/>
  <c r="P815" i="2"/>
  <c r="X815" i="2" s="1"/>
  <c r="R811" i="2"/>
  <c r="Z811" i="2" s="1"/>
  <c r="Q811" i="2"/>
  <c r="P811" i="2"/>
  <c r="X811" i="2" s="1"/>
  <c r="O811" i="2"/>
  <c r="W811" i="2" s="1"/>
  <c r="R804" i="2"/>
  <c r="Z804" i="2" s="1"/>
  <c r="Q804" i="2"/>
  <c r="P804" i="2"/>
  <c r="X804" i="2" s="1"/>
  <c r="O804" i="2"/>
  <c r="W804" i="2" s="1"/>
  <c r="R801" i="2"/>
  <c r="Z801" i="2" s="1"/>
  <c r="Q801" i="2"/>
  <c r="Y801" i="2" s="1"/>
  <c r="P801" i="2"/>
  <c r="X801" i="2" s="1"/>
  <c r="O801" i="2"/>
  <c r="W801" i="2" s="1"/>
  <c r="R798" i="2"/>
  <c r="Z798" i="2" s="1"/>
  <c r="Q798" i="2"/>
  <c r="Y798" i="2" s="1"/>
  <c r="P798" i="2"/>
  <c r="X798" i="2" s="1"/>
  <c r="O798" i="2"/>
  <c r="W798" i="2" s="1"/>
  <c r="R783" i="2"/>
  <c r="Z783" i="2" s="1"/>
  <c r="Q783" i="2"/>
  <c r="Y783" i="2" s="1"/>
  <c r="P783" i="2"/>
  <c r="X783" i="2" s="1"/>
  <c r="O783" i="2"/>
  <c r="W783" i="2" s="1"/>
  <c r="R775" i="2"/>
  <c r="Z775" i="2" s="1"/>
  <c r="Q775" i="2"/>
  <c r="Y775" i="2" s="1"/>
  <c r="P775" i="2"/>
  <c r="O775" i="2"/>
  <c r="W775" i="2" s="1"/>
  <c r="R772" i="2"/>
  <c r="Z772" i="2" s="1"/>
  <c r="Q772" i="2"/>
  <c r="Y772" i="2" s="1"/>
  <c r="P772" i="2"/>
  <c r="O772" i="2"/>
  <c r="W772" i="2" s="1"/>
  <c r="R769" i="2"/>
  <c r="Z769" i="2" s="1"/>
  <c r="Q769" i="2"/>
  <c r="Y769" i="2" s="1"/>
  <c r="P769" i="2"/>
  <c r="O769" i="2"/>
  <c r="W769" i="2" s="1"/>
  <c r="R766" i="2"/>
  <c r="Z766" i="2" s="1"/>
  <c r="Q766" i="2"/>
  <c r="Y766" i="2" s="1"/>
  <c r="P766" i="2"/>
  <c r="O766" i="2"/>
  <c r="W766" i="2" s="1"/>
  <c r="R763" i="2"/>
  <c r="Z763" i="2" s="1"/>
  <c r="Q763" i="2"/>
  <c r="P763" i="2"/>
  <c r="O763" i="2"/>
  <c r="W763" i="2" s="1"/>
  <c r="R760" i="2"/>
  <c r="Z760" i="2" s="1"/>
  <c r="Q760" i="2"/>
  <c r="Y760" i="2" s="1"/>
  <c r="P760" i="2"/>
  <c r="X760" i="2" s="1"/>
  <c r="O760" i="2"/>
  <c r="W760" i="2" s="1"/>
  <c r="R758" i="2"/>
  <c r="Z758" i="2" s="1"/>
  <c r="Q758" i="2"/>
  <c r="Y758" i="2" s="1"/>
  <c r="P758" i="2"/>
  <c r="X758" i="2" s="1"/>
  <c r="O758" i="2"/>
  <c r="W758" i="2" s="1"/>
  <c r="R756" i="2"/>
  <c r="Z756" i="2" s="1"/>
  <c r="Q756" i="2"/>
  <c r="Y756" i="2" s="1"/>
  <c r="P756" i="2"/>
  <c r="X756" i="2" s="1"/>
  <c r="O756" i="2"/>
  <c r="W756" i="2" s="1"/>
  <c r="R752" i="2"/>
  <c r="Z752" i="2" s="1"/>
  <c r="Q752" i="2"/>
  <c r="Y752" i="2" s="1"/>
  <c r="P752" i="2"/>
  <c r="X752" i="2" s="1"/>
  <c r="O752" i="2"/>
  <c r="W752" i="2" s="1"/>
  <c r="R748" i="2"/>
  <c r="Z748" i="2" s="1"/>
  <c r="Q748" i="2"/>
  <c r="Y748" i="2" s="1"/>
  <c r="P748" i="2"/>
  <c r="X748" i="2" s="1"/>
  <c r="O748" i="2"/>
  <c r="W748" i="2" s="1"/>
  <c r="R741" i="2"/>
  <c r="Z741" i="2" s="1"/>
  <c r="Q741" i="2"/>
  <c r="P741" i="2"/>
  <c r="X741" i="2" s="1"/>
  <c r="O741" i="2"/>
  <c r="W741" i="2" s="1"/>
  <c r="R736" i="2"/>
  <c r="Z736" i="2" s="1"/>
  <c r="Q736" i="2"/>
  <c r="Y736" i="2" s="1"/>
  <c r="P736" i="2"/>
  <c r="X736" i="2" s="1"/>
  <c r="O736" i="2"/>
  <c r="W736" i="2" s="1"/>
  <c r="R733" i="2"/>
  <c r="Z733" i="2" s="1"/>
  <c r="Q733" i="2"/>
  <c r="Y733" i="2" s="1"/>
  <c r="P733" i="2"/>
  <c r="X733" i="2" s="1"/>
  <c r="O733" i="2"/>
  <c r="W733" i="2" s="1"/>
  <c r="R729" i="2"/>
  <c r="Z729" i="2" s="1"/>
  <c r="Q729" i="2"/>
  <c r="Y729" i="2" s="1"/>
  <c r="P729" i="2"/>
  <c r="X729" i="2" s="1"/>
  <c r="O729" i="2"/>
  <c r="W729" i="2" s="1"/>
  <c r="R722" i="2"/>
  <c r="Z722" i="2" s="1"/>
  <c r="Q722" i="2"/>
  <c r="Y722" i="2" s="1"/>
  <c r="P722" i="2"/>
  <c r="X722" i="2" s="1"/>
  <c r="O722" i="2"/>
  <c r="W722" i="2" s="1"/>
  <c r="R719" i="2"/>
  <c r="Z719" i="2" s="1"/>
  <c r="Q719" i="2"/>
  <c r="P719" i="2"/>
  <c r="X719" i="2" s="1"/>
  <c r="O719" i="2"/>
  <c r="W719" i="2" s="1"/>
  <c r="R716" i="2"/>
  <c r="Z716" i="2" s="1"/>
  <c r="Q716" i="2"/>
  <c r="P716" i="2"/>
  <c r="X716" i="2" s="1"/>
  <c r="O716" i="2"/>
  <c r="W716" i="2" s="1"/>
  <c r="R713" i="2"/>
  <c r="Z713" i="2" s="1"/>
  <c r="Q713" i="2"/>
  <c r="Y713" i="2" s="1"/>
  <c r="P713" i="2"/>
  <c r="X713" i="2" s="1"/>
  <c r="O713" i="2"/>
  <c r="W713" i="2" s="1"/>
  <c r="R710" i="2"/>
  <c r="Z710" i="2" s="1"/>
  <c r="Q710" i="2"/>
  <c r="Y710" i="2" s="1"/>
  <c r="P710" i="2"/>
  <c r="X710" i="2" s="1"/>
  <c r="O710" i="2"/>
  <c r="W710" i="2" s="1"/>
  <c r="R706" i="2"/>
  <c r="Z706" i="2" s="1"/>
  <c r="Q706" i="2"/>
  <c r="Y706" i="2" s="1"/>
  <c r="P706" i="2"/>
  <c r="X706" i="2" s="1"/>
  <c r="O706" i="2"/>
  <c r="W706" i="2" s="1"/>
  <c r="R696" i="2"/>
  <c r="Z696" i="2" s="1"/>
  <c r="Q696" i="2"/>
  <c r="Y696" i="2" s="1"/>
  <c r="P696" i="2"/>
  <c r="X696" i="2" s="1"/>
  <c r="O696" i="2"/>
  <c r="W696" i="2" s="1"/>
  <c r="R693" i="2"/>
  <c r="Z693" i="2" s="1"/>
  <c r="AH693" i="2" s="1"/>
  <c r="Q693" i="2"/>
  <c r="Y693" i="2" s="1"/>
  <c r="AG693" i="2" s="1"/>
  <c r="P693" i="2"/>
  <c r="X693" i="2" s="1"/>
  <c r="AF693" i="2" s="1"/>
  <c r="O693" i="2"/>
  <c r="W693" i="2" s="1"/>
  <c r="AE693" i="2" s="1"/>
  <c r="R687" i="2"/>
  <c r="Z687" i="2" s="1"/>
  <c r="Q687" i="2"/>
  <c r="P687" i="2"/>
  <c r="X687" i="2" s="1"/>
  <c r="O687" i="2"/>
  <c r="R684" i="2"/>
  <c r="Z684" i="2" s="1"/>
  <c r="Q684" i="2"/>
  <c r="Y684" i="2" s="1"/>
  <c r="P684" i="2"/>
  <c r="X684" i="2" s="1"/>
  <c r="O684" i="2"/>
  <c r="R681" i="2"/>
  <c r="Z681" i="2" s="1"/>
  <c r="Q681" i="2"/>
  <c r="Y681" i="2" s="1"/>
  <c r="P681" i="2"/>
  <c r="X681" i="2" s="1"/>
  <c r="O681" i="2"/>
  <c r="R678" i="2"/>
  <c r="Z678" i="2" s="1"/>
  <c r="P678" i="2"/>
  <c r="X678" i="2" s="1"/>
  <c r="R675" i="2"/>
  <c r="Z675" i="2" s="1"/>
  <c r="Q675" i="2"/>
  <c r="Y675" i="2" s="1"/>
  <c r="P675" i="2"/>
  <c r="X675" i="2" s="1"/>
  <c r="O675" i="2"/>
  <c r="W675" i="2" s="1"/>
  <c r="R672" i="2"/>
  <c r="Z672" i="2" s="1"/>
  <c r="Q672" i="2"/>
  <c r="Y672" i="2" s="1"/>
  <c r="P672" i="2"/>
  <c r="X672" i="2" s="1"/>
  <c r="O672" i="2"/>
  <c r="W672" i="2" s="1"/>
  <c r="R669" i="2"/>
  <c r="Z669" i="2" s="1"/>
  <c r="AH669" i="2" s="1"/>
  <c r="Q669" i="2"/>
  <c r="Y669" i="2" s="1"/>
  <c r="AG669" i="2" s="1"/>
  <c r="P669" i="2"/>
  <c r="X669" i="2" s="1"/>
  <c r="AF669" i="2" s="1"/>
  <c r="O669" i="2"/>
  <c r="W669" i="2" s="1"/>
  <c r="AE669" i="2" s="1"/>
  <c r="R668" i="2"/>
  <c r="Z668" i="2" s="1"/>
  <c r="Q668" i="2"/>
  <c r="Y668" i="2" s="1"/>
  <c r="P668" i="2"/>
  <c r="O668" i="2"/>
  <c r="W668" i="2" s="1"/>
  <c r="R665" i="2"/>
  <c r="Z665" i="2" s="1"/>
  <c r="Q665" i="2"/>
  <c r="Y665" i="2" s="1"/>
  <c r="P665" i="2"/>
  <c r="O665" i="2"/>
  <c r="R662" i="2"/>
  <c r="Z662" i="2" s="1"/>
  <c r="Q662" i="2"/>
  <c r="Y662" i="2" s="1"/>
  <c r="P662" i="2"/>
  <c r="O662" i="2"/>
  <c r="W662" i="2" s="1"/>
  <c r="R659" i="2"/>
  <c r="Z659" i="2" s="1"/>
  <c r="Q659" i="2"/>
  <c r="Y659" i="2" s="1"/>
  <c r="P659" i="2"/>
  <c r="O659" i="2"/>
  <c r="W659" i="2" s="1"/>
  <c r="R655" i="2"/>
  <c r="Z655" i="2" s="1"/>
  <c r="P655" i="2"/>
  <c r="X655" i="2" s="1"/>
  <c r="R651" i="2"/>
  <c r="Q651" i="2"/>
  <c r="Y651" i="2" s="1"/>
  <c r="P651" i="2"/>
  <c r="X651" i="2" s="1"/>
  <c r="O651" i="2"/>
  <c r="W651" i="2" s="1"/>
  <c r="R644" i="2"/>
  <c r="Z644" i="2" s="1"/>
  <c r="AH644" i="2" s="1"/>
  <c r="Q644" i="2"/>
  <c r="Y644" i="2" s="1"/>
  <c r="AG644" i="2" s="1"/>
  <c r="P644" i="2"/>
  <c r="X644" i="2" s="1"/>
  <c r="AF644" i="2" s="1"/>
  <c r="O644" i="2"/>
  <c r="W644" i="2" s="1"/>
  <c r="AE644" i="2" s="1"/>
  <c r="R643" i="2"/>
  <c r="Z643" i="2" s="1"/>
  <c r="Q643" i="2"/>
  <c r="Y643" i="2" s="1"/>
  <c r="P643" i="2"/>
  <c r="X643" i="2" s="1"/>
  <c r="O643" i="2"/>
  <c r="W643" i="2" s="1"/>
  <c r="R640" i="2"/>
  <c r="Z640" i="2" s="1"/>
  <c r="AH640" i="2" s="1"/>
  <c r="Q640" i="2"/>
  <c r="Y640" i="2" s="1"/>
  <c r="AG640" i="2" s="1"/>
  <c r="P640" i="2"/>
  <c r="X640" i="2" s="1"/>
  <c r="AF640" i="2" s="1"/>
  <c r="O640" i="2"/>
  <c r="W640" i="2" s="1"/>
  <c r="AE640" i="2" s="1"/>
  <c r="R639" i="2"/>
  <c r="Z639" i="2" s="1"/>
  <c r="Q639" i="2"/>
  <c r="Y639" i="2" s="1"/>
  <c r="P639" i="2"/>
  <c r="X639" i="2" s="1"/>
  <c r="O639" i="2"/>
  <c r="W639" i="2" s="1"/>
  <c r="R636" i="2"/>
  <c r="Z636" i="2" s="1"/>
  <c r="AH636" i="2" s="1"/>
  <c r="Q636" i="2"/>
  <c r="Y636" i="2" s="1"/>
  <c r="AG636" i="2" s="1"/>
  <c r="P636" i="2"/>
  <c r="X636" i="2" s="1"/>
  <c r="AF636" i="2" s="1"/>
  <c r="O636" i="2"/>
  <c r="W636" i="2" s="1"/>
  <c r="AE636" i="2" s="1"/>
  <c r="R635" i="2"/>
  <c r="Z635" i="2" s="1"/>
  <c r="AH635" i="2" s="1"/>
  <c r="Q635" i="2"/>
  <c r="Y635" i="2" s="1"/>
  <c r="AG635" i="2" s="1"/>
  <c r="P635" i="2"/>
  <c r="X635" i="2" s="1"/>
  <c r="AF635" i="2" s="1"/>
  <c r="O635" i="2"/>
  <c r="W635" i="2" s="1"/>
  <c r="AE635" i="2" s="1"/>
  <c r="R632" i="2"/>
  <c r="Z632" i="2" s="1"/>
  <c r="AH632" i="2" s="1"/>
  <c r="Q632" i="2"/>
  <c r="Y632" i="2" s="1"/>
  <c r="AG632" i="2" s="1"/>
  <c r="P632" i="2"/>
  <c r="X632" i="2" s="1"/>
  <c r="AF632" i="2" s="1"/>
  <c r="O632" i="2"/>
  <c r="W632" i="2" s="1"/>
  <c r="AE632" i="2" s="1"/>
  <c r="R631" i="2"/>
  <c r="Z631" i="2" s="1"/>
  <c r="Q631" i="2"/>
  <c r="Y631" i="2" s="1"/>
  <c r="P631" i="2"/>
  <c r="X631" i="2" s="1"/>
  <c r="O631" i="2"/>
  <c r="W631" i="2" s="1"/>
  <c r="R628" i="2"/>
  <c r="Z628" i="2" s="1"/>
  <c r="Q628" i="2"/>
  <c r="P628" i="2"/>
  <c r="X628" i="2" s="1"/>
  <c r="O628" i="2"/>
  <c r="W628" i="2" s="1"/>
  <c r="R625" i="2"/>
  <c r="Z625" i="2" s="1"/>
  <c r="Q625" i="2"/>
  <c r="Y625" i="2" s="1"/>
  <c r="P625" i="2"/>
  <c r="X625" i="2" s="1"/>
  <c r="O625" i="2"/>
  <c r="W625" i="2" s="1"/>
  <c r="R621" i="2"/>
  <c r="Z621" i="2" s="1"/>
  <c r="AH621" i="2" s="1"/>
  <c r="Q621" i="2"/>
  <c r="Y621" i="2" s="1"/>
  <c r="AG621" i="2" s="1"/>
  <c r="P621" i="2"/>
  <c r="X621" i="2" s="1"/>
  <c r="AF621" i="2" s="1"/>
  <c r="O621" i="2"/>
  <c r="W621" i="2" s="1"/>
  <c r="AE621" i="2" s="1"/>
  <c r="R620" i="2"/>
  <c r="Z620" i="2" s="1"/>
  <c r="Q620" i="2"/>
  <c r="Y620" i="2" s="1"/>
  <c r="P620" i="2"/>
  <c r="X620" i="2" s="1"/>
  <c r="O620" i="2"/>
  <c r="W620" i="2" s="1"/>
  <c r="R616" i="2"/>
  <c r="Z616" i="2" s="1"/>
  <c r="AH616" i="2" s="1"/>
  <c r="Q616" i="2"/>
  <c r="Y616" i="2" s="1"/>
  <c r="AG616" i="2" s="1"/>
  <c r="P616" i="2"/>
  <c r="X616" i="2" s="1"/>
  <c r="AF616" i="2" s="1"/>
  <c r="O616" i="2"/>
  <c r="W616" i="2" s="1"/>
  <c r="AE616" i="2" s="1"/>
  <c r="R615" i="2"/>
  <c r="Z615" i="2" s="1"/>
  <c r="Q615" i="2"/>
  <c r="Y615" i="2" s="1"/>
  <c r="P615" i="2"/>
  <c r="X615" i="2" s="1"/>
  <c r="O615" i="2"/>
  <c r="W615" i="2" s="1"/>
  <c r="R607" i="2"/>
  <c r="Z607" i="2" s="1"/>
  <c r="Q607" i="2"/>
  <c r="Y607" i="2" s="1"/>
  <c r="P607" i="2"/>
  <c r="X607" i="2" s="1"/>
  <c r="O607" i="2"/>
  <c r="W607" i="2" s="1"/>
  <c r="R602" i="2"/>
  <c r="Z602" i="2" s="1"/>
  <c r="Q602" i="2"/>
  <c r="Y602" i="2" s="1"/>
  <c r="P602" i="2"/>
  <c r="X602" i="2" s="1"/>
  <c r="O602" i="2"/>
  <c r="W602" i="2" s="1"/>
  <c r="R595" i="2"/>
  <c r="Z595" i="2" s="1"/>
  <c r="AH595" i="2" s="1"/>
  <c r="Q595" i="2"/>
  <c r="Y595" i="2" s="1"/>
  <c r="AG595" i="2" s="1"/>
  <c r="P595" i="2"/>
  <c r="X595" i="2" s="1"/>
  <c r="AF595" i="2" s="1"/>
  <c r="O595" i="2"/>
  <c r="W595" i="2" s="1"/>
  <c r="AE595" i="2" s="1"/>
  <c r="R594" i="2"/>
  <c r="Z594" i="2" s="1"/>
  <c r="Q594" i="2"/>
  <c r="Y594" i="2" s="1"/>
  <c r="P594" i="2"/>
  <c r="X594" i="2" s="1"/>
  <c r="O594" i="2"/>
  <c r="W594" i="2" s="1"/>
  <c r="R591" i="2"/>
  <c r="Z591" i="2" s="1"/>
  <c r="AH591" i="2" s="1"/>
  <c r="Q591" i="2"/>
  <c r="Y591" i="2" s="1"/>
  <c r="AG591" i="2" s="1"/>
  <c r="P591" i="2"/>
  <c r="X591" i="2" s="1"/>
  <c r="AF591" i="2" s="1"/>
  <c r="O591" i="2"/>
  <c r="W591" i="2" s="1"/>
  <c r="AE591" i="2" s="1"/>
  <c r="R590" i="2"/>
  <c r="Z590" i="2" s="1"/>
  <c r="P590" i="2"/>
  <c r="X590" i="2" s="1"/>
  <c r="R587" i="2"/>
  <c r="Z587" i="2" s="1"/>
  <c r="AH587" i="2" s="1"/>
  <c r="Q587" i="2"/>
  <c r="Y587" i="2" s="1"/>
  <c r="AG587" i="2" s="1"/>
  <c r="P587" i="2"/>
  <c r="X587" i="2" s="1"/>
  <c r="AF587" i="2" s="1"/>
  <c r="O587" i="2"/>
  <c r="W587" i="2" s="1"/>
  <c r="AE587" i="2" s="1"/>
  <c r="R586" i="2"/>
  <c r="Z586" i="2" s="1"/>
  <c r="Q586" i="2"/>
  <c r="Y586" i="2" s="1"/>
  <c r="P586" i="2"/>
  <c r="X586" i="2" s="1"/>
  <c r="O586" i="2"/>
  <c r="W586" i="2" s="1"/>
  <c r="R583" i="2"/>
  <c r="Z583" i="2" s="1"/>
  <c r="AH583" i="2" s="1"/>
  <c r="Q583" i="2"/>
  <c r="Y583" i="2" s="1"/>
  <c r="AG583" i="2" s="1"/>
  <c r="P583" i="2"/>
  <c r="X583" i="2" s="1"/>
  <c r="AF583" i="2" s="1"/>
  <c r="O583" i="2"/>
  <c r="W583" i="2" s="1"/>
  <c r="AE583" i="2" s="1"/>
  <c r="R582" i="2"/>
  <c r="Z582" i="2" s="1"/>
  <c r="Q582" i="2"/>
  <c r="Y582" i="2" s="1"/>
  <c r="P582" i="2"/>
  <c r="X582" i="2" s="1"/>
  <c r="O582" i="2"/>
  <c r="R579" i="2"/>
  <c r="Z579" i="2" s="1"/>
  <c r="Q579" i="2"/>
  <c r="Y579" i="2" s="1"/>
  <c r="P579" i="2"/>
  <c r="X579" i="2" s="1"/>
  <c r="O579" i="2"/>
  <c r="R576" i="2"/>
  <c r="Z576" i="2" s="1"/>
  <c r="AH576" i="2" s="1"/>
  <c r="Q576" i="2"/>
  <c r="Y576" i="2" s="1"/>
  <c r="AG576" i="2" s="1"/>
  <c r="P576" i="2"/>
  <c r="X576" i="2" s="1"/>
  <c r="AF576" i="2" s="1"/>
  <c r="O576" i="2"/>
  <c r="W576" i="2" s="1"/>
  <c r="AE576" i="2" s="1"/>
  <c r="R575" i="2"/>
  <c r="Z575" i="2" s="1"/>
  <c r="Q575" i="2"/>
  <c r="Y575" i="2" s="1"/>
  <c r="P575" i="2"/>
  <c r="X575" i="2" s="1"/>
  <c r="O575" i="2"/>
  <c r="W575" i="2" s="1"/>
  <c r="R572" i="2"/>
  <c r="Z572" i="2" s="1"/>
  <c r="Q572" i="2"/>
  <c r="Y572" i="2" s="1"/>
  <c r="P572" i="2"/>
  <c r="X572" i="2" s="1"/>
  <c r="O572" i="2"/>
  <c r="W572" i="2" s="1"/>
  <c r="R568" i="2"/>
  <c r="Z568" i="2" s="1"/>
  <c r="AH568" i="2" s="1"/>
  <c r="Q568" i="2"/>
  <c r="Y568" i="2" s="1"/>
  <c r="AG568" i="2" s="1"/>
  <c r="P568" i="2"/>
  <c r="X568" i="2" s="1"/>
  <c r="AF568" i="2" s="1"/>
  <c r="O568" i="2"/>
  <c r="W568" i="2" s="1"/>
  <c r="AE568" i="2" s="1"/>
  <c r="R567" i="2"/>
  <c r="Z567" i="2" s="1"/>
  <c r="Q567" i="2"/>
  <c r="Y567" i="2" s="1"/>
  <c r="P567" i="2"/>
  <c r="X567" i="2" s="1"/>
  <c r="O567" i="2"/>
  <c r="W567" i="2" s="1"/>
  <c r="R564" i="2"/>
  <c r="Z564" i="2" s="1"/>
  <c r="AH564" i="2" s="1"/>
  <c r="Q564" i="2"/>
  <c r="Y564" i="2" s="1"/>
  <c r="AG564" i="2" s="1"/>
  <c r="P564" i="2"/>
  <c r="X564" i="2" s="1"/>
  <c r="AF564" i="2" s="1"/>
  <c r="O564" i="2"/>
  <c r="W564" i="2" s="1"/>
  <c r="AE564" i="2" s="1"/>
  <c r="R563" i="2"/>
  <c r="Z563" i="2" s="1"/>
  <c r="Q563" i="2"/>
  <c r="Y563" i="2" s="1"/>
  <c r="P563" i="2"/>
  <c r="X563" i="2" s="1"/>
  <c r="O563" i="2"/>
  <c r="R560" i="2"/>
  <c r="Z560" i="2" s="1"/>
  <c r="Q560" i="2"/>
  <c r="Y560" i="2" s="1"/>
  <c r="P560" i="2"/>
  <c r="X560" i="2" s="1"/>
  <c r="O560" i="2"/>
  <c r="W560" i="2" s="1"/>
  <c r="R557" i="2"/>
  <c r="Z557" i="2" s="1"/>
  <c r="AH557" i="2" s="1"/>
  <c r="Q557" i="2"/>
  <c r="Y557" i="2" s="1"/>
  <c r="AG557" i="2" s="1"/>
  <c r="P557" i="2"/>
  <c r="X557" i="2" s="1"/>
  <c r="AF557" i="2" s="1"/>
  <c r="O557" i="2"/>
  <c r="W557" i="2" s="1"/>
  <c r="AE557" i="2" s="1"/>
  <c r="R556" i="2"/>
  <c r="Z556" i="2" s="1"/>
  <c r="Q556" i="2"/>
  <c r="Y556" i="2" s="1"/>
  <c r="P556" i="2"/>
  <c r="X556" i="2" s="1"/>
  <c r="O556" i="2"/>
  <c r="R553" i="2"/>
  <c r="Z553" i="2" s="1"/>
  <c r="Q553" i="2"/>
  <c r="Y553" i="2" s="1"/>
  <c r="P553" i="2"/>
  <c r="X553" i="2" s="1"/>
  <c r="O553" i="2"/>
  <c r="W553" i="2" s="1"/>
  <c r="R548" i="2"/>
  <c r="Z548" i="2" s="1"/>
  <c r="AH548" i="2" s="1"/>
  <c r="Q548" i="2"/>
  <c r="Y548" i="2" s="1"/>
  <c r="AG548" i="2" s="1"/>
  <c r="P548" i="2"/>
  <c r="X548" i="2" s="1"/>
  <c r="AF548" i="2" s="1"/>
  <c r="O548" i="2"/>
  <c r="W548" i="2" s="1"/>
  <c r="AE548" i="2" s="1"/>
  <c r="R545" i="2"/>
  <c r="Z545" i="2" s="1"/>
  <c r="AH545" i="2" s="1"/>
  <c r="Q545" i="2"/>
  <c r="Y545" i="2" s="1"/>
  <c r="AG545" i="2" s="1"/>
  <c r="P545" i="2"/>
  <c r="X545" i="2" s="1"/>
  <c r="AF545" i="2" s="1"/>
  <c r="O545" i="2"/>
  <c r="W545" i="2" s="1"/>
  <c r="AE545" i="2" s="1"/>
  <c r="R544" i="2"/>
  <c r="Z544" i="2" s="1"/>
  <c r="AH544" i="2" s="1"/>
  <c r="Q544" i="2"/>
  <c r="Y544" i="2" s="1"/>
  <c r="AG544" i="2" s="1"/>
  <c r="P544" i="2"/>
  <c r="X544" i="2" s="1"/>
  <c r="AF544" i="2" s="1"/>
  <c r="O544" i="2"/>
  <c r="W544" i="2" s="1"/>
  <c r="AE544" i="2" s="1"/>
  <c r="R541" i="2"/>
  <c r="Z541" i="2" s="1"/>
  <c r="AH541" i="2" s="1"/>
  <c r="Q541" i="2"/>
  <c r="Y541" i="2" s="1"/>
  <c r="AG541" i="2" s="1"/>
  <c r="P541" i="2"/>
  <c r="X541" i="2" s="1"/>
  <c r="AF541" i="2" s="1"/>
  <c r="O541" i="2"/>
  <c r="W541" i="2" s="1"/>
  <c r="AE541" i="2" s="1"/>
  <c r="R540" i="2"/>
  <c r="Z540" i="2" s="1"/>
  <c r="Q540" i="2"/>
  <c r="Y540" i="2" s="1"/>
  <c r="P540" i="2"/>
  <c r="X540" i="2" s="1"/>
  <c r="O540" i="2"/>
  <c r="W540" i="2" s="1"/>
  <c r="R537" i="2"/>
  <c r="Z537" i="2" s="1"/>
  <c r="AH537" i="2" s="1"/>
  <c r="Q537" i="2"/>
  <c r="Y537" i="2" s="1"/>
  <c r="AG537" i="2" s="1"/>
  <c r="P537" i="2"/>
  <c r="X537" i="2" s="1"/>
  <c r="AF537" i="2" s="1"/>
  <c r="O537" i="2"/>
  <c r="W537" i="2" s="1"/>
  <c r="AE537" i="2" s="1"/>
  <c r="R536" i="2"/>
  <c r="Z536" i="2" s="1"/>
  <c r="Q536" i="2"/>
  <c r="Y536" i="2" s="1"/>
  <c r="P536" i="2"/>
  <c r="X536" i="2" s="1"/>
  <c r="O536" i="2"/>
  <c r="R533" i="2"/>
  <c r="Z533" i="2" s="1"/>
  <c r="AH533" i="2" s="1"/>
  <c r="Q533" i="2"/>
  <c r="Y533" i="2" s="1"/>
  <c r="AG533" i="2" s="1"/>
  <c r="P533" i="2"/>
  <c r="X533" i="2" s="1"/>
  <c r="AF533" i="2" s="1"/>
  <c r="O533" i="2"/>
  <c r="W533" i="2" s="1"/>
  <c r="AE533" i="2" s="1"/>
  <c r="R532" i="2"/>
  <c r="Z532" i="2" s="1"/>
  <c r="Q532" i="2"/>
  <c r="Y532" i="2" s="1"/>
  <c r="P532" i="2"/>
  <c r="X532" i="2" s="1"/>
  <c r="O532" i="2"/>
  <c r="W532" i="2" s="1"/>
  <c r="R529" i="2"/>
  <c r="Z529" i="2" s="1"/>
  <c r="Q529" i="2"/>
  <c r="Y529" i="2" s="1"/>
  <c r="P529" i="2"/>
  <c r="X529" i="2" s="1"/>
  <c r="O529" i="2"/>
  <c r="R526" i="2"/>
  <c r="Z526" i="2" s="1"/>
  <c r="AH526" i="2" s="1"/>
  <c r="Q526" i="2"/>
  <c r="Y526" i="2" s="1"/>
  <c r="AG526" i="2" s="1"/>
  <c r="P526" i="2"/>
  <c r="X526" i="2" s="1"/>
  <c r="AF526" i="2" s="1"/>
  <c r="O526" i="2"/>
  <c r="W526" i="2" s="1"/>
  <c r="AE526" i="2" s="1"/>
  <c r="R525" i="2"/>
  <c r="Z525" i="2" s="1"/>
  <c r="Q525" i="2"/>
  <c r="Y525" i="2" s="1"/>
  <c r="P525" i="2"/>
  <c r="X525" i="2" s="1"/>
  <c r="O525" i="2"/>
  <c r="W525" i="2" s="1"/>
  <c r="R522" i="2"/>
  <c r="Z522" i="2" s="1"/>
  <c r="Q522" i="2"/>
  <c r="Y522" i="2" s="1"/>
  <c r="P522" i="2"/>
  <c r="X522" i="2" s="1"/>
  <c r="O522" i="2"/>
  <c r="R518" i="2"/>
  <c r="Z518" i="2" s="1"/>
  <c r="AH518" i="2" s="1"/>
  <c r="Q518" i="2"/>
  <c r="Y518" i="2" s="1"/>
  <c r="AG518" i="2" s="1"/>
  <c r="P518" i="2"/>
  <c r="X518" i="2" s="1"/>
  <c r="AF518" i="2" s="1"/>
  <c r="O518" i="2"/>
  <c r="W518" i="2" s="1"/>
  <c r="AE518" i="2" s="1"/>
  <c r="R517" i="2"/>
  <c r="Z517" i="2" s="1"/>
  <c r="Q517" i="2"/>
  <c r="Y517" i="2" s="1"/>
  <c r="P517" i="2"/>
  <c r="X517" i="2" s="1"/>
  <c r="O517" i="2"/>
  <c r="W517" i="2" s="1"/>
  <c r="R514" i="2"/>
  <c r="Z514" i="2" s="1"/>
  <c r="AH514" i="2" s="1"/>
  <c r="Q514" i="2"/>
  <c r="Y514" i="2" s="1"/>
  <c r="AG514" i="2" s="1"/>
  <c r="P514" i="2"/>
  <c r="X514" i="2" s="1"/>
  <c r="AF514" i="2" s="1"/>
  <c r="O514" i="2"/>
  <c r="W514" i="2" s="1"/>
  <c r="AE514" i="2" s="1"/>
  <c r="R513" i="2"/>
  <c r="Z513" i="2" s="1"/>
  <c r="Q513" i="2"/>
  <c r="Y513" i="2" s="1"/>
  <c r="P513" i="2"/>
  <c r="X513" i="2" s="1"/>
  <c r="O513" i="2"/>
  <c r="R510" i="2"/>
  <c r="Z510" i="2" s="1"/>
  <c r="Q510" i="2"/>
  <c r="Y510" i="2" s="1"/>
  <c r="P510" i="2"/>
  <c r="X510" i="2" s="1"/>
  <c r="O510" i="2"/>
  <c r="W510" i="2" s="1"/>
  <c r="R507" i="2"/>
  <c r="Z507" i="2" s="1"/>
  <c r="AH507" i="2" s="1"/>
  <c r="Q507" i="2"/>
  <c r="Y507" i="2" s="1"/>
  <c r="AG507" i="2" s="1"/>
  <c r="P507" i="2"/>
  <c r="X507" i="2" s="1"/>
  <c r="AF507" i="2" s="1"/>
  <c r="O507" i="2"/>
  <c r="W507" i="2" s="1"/>
  <c r="AE507" i="2" s="1"/>
  <c r="R506" i="2"/>
  <c r="Z506" i="2" s="1"/>
  <c r="Q506" i="2"/>
  <c r="Y506" i="2" s="1"/>
  <c r="P506" i="2"/>
  <c r="X506" i="2" s="1"/>
  <c r="AF506" i="2" s="1"/>
  <c r="AF505" i="2" s="1"/>
  <c r="AF504" i="2" s="1"/>
  <c r="O506" i="2"/>
  <c r="R503" i="2"/>
  <c r="Z503" i="2" s="1"/>
  <c r="Q503" i="2"/>
  <c r="Y503" i="2" s="1"/>
  <c r="P503" i="2"/>
  <c r="X503" i="2" s="1"/>
  <c r="O503" i="2"/>
  <c r="R496" i="2"/>
  <c r="Z496" i="2" s="1"/>
  <c r="Q496" i="2"/>
  <c r="Y496" i="2" s="1"/>
  <c r="P496" i="2"/>
  <c r="X496" i="2" s="1"/>
  <c r="O496" i="2"/>
  <c r="R493" i="2"/>
  <c r="Z493" i="2" s="1"/>
  <c r="Q493" i="2"/>
  <c r="Y493" i="2" s="1"/>
  <c r="P493" i="2"/>
  <c r="X493" i="2" s="1"/>
  <c r="R489" i="2"/>
  <c r="Z489" i="2" s="1"/>
  <c r="Q489" i="2"/>
  <c r="Y489" i="2" s="1"/>
  <c r="P489" i="2"/>
  <c r="X489" i="2" s="1"/>
  <c r="O489" i="2"/>
  <c r="W489" i="2" s="1"/>
  <c r="R484" i="2"/>
  <c r="Q484" i="2"/>
  <c r="Y484" i="2" s="1"/>
  <c r="P484" i="2"/>
  <c r="X484" i="2" s="1"/>
  <c r="O484" i="2"/>
  <c r="W484" i="2" s="1"/>
  <c r="R481" i="2"/>
  <c r="Z481" i="2" s="1"/>
  <c r="Q481" i="2"/>
  <c r="Y481" i="2" s="1"/>
  <c r="P481" i="2"/>
  <c r="X481" i="2" s="1"/>
  <c r="O481" i="2"/>
  <c r="W481" i="2" s="1"/>
  <c r="R477" i="2"/>
  <c r="Z477" i="2" s="1"/>
  <c r="Q477" i="2"/>
  <c r="Y477" i="2" s="1"/>
  <c r="P477" i="2"/>
  <c r="X477" i="2" s="1"/>
  <c r="O477" i="2"/>
  <c r="W477" i="2" s="1"/>
  <c r="R469" i="2"/>
  <c r="Q469" i="2"/>
  <c r="Y469" i="2" s="1"/>
  <c r="P469" i="2"/>
  <c r="X469" i="2" s="1"/>
  <c r="O469" i="2"/>
  <c r="W469" i="2" s="1"/>
  <c r="R465" i="2"/>
  <c r="Z465" i="2" s="1"/>
  <c r="Q465" i="2"/>
  <c r="Y465" i="2" s="1"/>
  <c r="P465" i="2"/>
  <c r="X465" i="2" s="1"/>
  <c r="O465" i="2"/>
  <c r="W465" i="2" s="1"/>
  <c r="R460" i="2"/>
  <c r="Q460" i="2"/>
  <c r="Y460" i="2" s="1"/>
  <c r="AG460" i="2" s="1"/>
  <c r="P460" i="2"/>
  <c r="X460" i="2" s="1"/>
  <c r="AF460" i="2" s="1"/>
  <c r="O460" i="2"/>
  <c r="W460" i="2" s="1"/>
  <c r="AE460" i="2" s="1"/>
  <c r="R456" i="2"/>
  <c r="Z456" i="2" s="1"/>
  <c r="Q456" i="2"/>
  <c r="Y456" i="2" s="1"/>
  <c r="P456" i="2"/>
  <c r="X456" i="2" s="1"/>
  <c r="O456" i="2"/>
  <c r="W456" i="2" s="1"/>
  <c r="R449" i="2"/>
  <c r="Q449" i="2"/>
  <c r="Y449" i="2" s="1"/>
  <c r="P449" i="2"/>
  <c r="X449" i="2" s="1"/>
  <c r="O449" i="2"/>
  <c r="W449" i="2" s="1"/>
  <c r="R446" i="2"/>
  <c r="Z446" i="2" s="1"/>
  <c r="Q446" i="2"/>
  <c r="Y446" i="2" s="1"/>
  <c r="P446" i="2"/>
  <c r="X446" i="2" s="1"/>
  <c r="O446" i="2"/>
  <c r="W446" i="2" s="1"/>
  <c r="R444" i="2"/>
  <c r="Q444" i="2"/>
  <c r="Y444" i="2" s="1"/>
  <c r="P444" i="2"/>
  <c r="X444" i="2" s="1"/>
  <c r="O444" i="2"/>
  <c r="W444" i="2" s="1"/>
  <c r="R439" i="2"/>
  <c r="Z439" i="2" s="1"/>
  <c r="Q439" i="2"/>
  <c r="Y439" i="2" s="1"/>
  <c r="P439" i="2"/>
  <c r="X439" i="2" s="1"/>
  <c r="O439" i="2"/>
  <c r="W439" i="2" s="1"/>
  <c r="R434" i="2"/>
  <c r="Q434" i="2"/>
  <c r="Y434" i="2" s="1"/>
  <c r="P434" i="2"/>
  <c r="X434" i="2" s="1"/>
  <c r="O434" i="2"/>
  <c r="W434" i="2" s="1"/>
  <c r="R426" i="2"/>
  <c r="Z426" i="2" s="1"/>
  <c r="AH426" i="2" s="1"/>
  <c r="Q426" i="2"/>
  <c r="Y426" i="2" s="1"/>
  <c r="P426" i="2"/>
  <c r="X426" i="2" s="1"/>
  <c r="O426" i="2"/>
  <c r="W426" i="2" s="1"/>
  <c r="R418" i="2"/>
  <c r="Q418" i="2"/>
  <c r="Y418" i="2" s="1"/>
  <c r="P418" i="2"/>
  <c r="X418" i="2" s="1"/>
  <c r="O418" i="2"/>
  <c r="W418" i="2" s="1"/>
  <c r="R413" i="2"/>
  <c r="Z413" i="2" s="1"/>
  <c r="Q413" i="2"/>
  <c r="Y413" i="2" s="1"/>
  <c r="P413" i="2"/>
  <c r="X413" i="2" s="1"/>
  <c r="O413" i="2"/>
  <c r="W413" i="2" s="1"/>
  <c r="R411" i="2"/>
  <c r="Z411" i="2" s="1"/>
  <c r="Q411" i="2"/>
  <c r="Y411" i="2" s="1"/>
  <c r="P411" i="2"/>
  <c r="X411" i="2" s="1"/>
  <c r="O411" i="2"/>
  <c r="W411" i="2" s="1"/>
  <c r="R409" i="2"/>
  <c r="Q409" i="2"/>
  <c r="Y409" i="2" s="1"/>
  <c r="P409" i="2"/>
  <c r="X409" i="2" s="1"/>
  <c r="O409" i="2"/>
  <c r="W409" i="2" s="1"/>
  <c r="R405" i="2"/>
  <c r="Z405" i="2" s="1"/>
  <c r="Q405" i="2"/>
  <c r="Y405" i="2" s="1"/>
  <c r="P405" i="2"/>
  <c r="X405" i="2" s="1"/>
  <c r="O405" i="2"/>
  <c r="W405" i="2" s="1"/>
  <c r="R400" i="2"/>
  <c r="Q400" i="2"/>
  <c r="P400" i="2"/>
  <c r="O400" i="2"/>
  <c r="P397" i="2"/>
  <c r="X397" i="2" s="1"/>
  <c r="O397" i="2"/>
  <c r="W397" i="2" s="1"/>
  <c r="R395" i="2"/>
  <c r="Z395" i="2" s="1"/>
  <c r="Q395" i="2"/>
  <c r="Y395" i="2" s="1"/>
  <c r="P395" i="2"/>
  <c r="O395" i="2"/>
  <c r="W395" i="2" s="1"/>
  <c r="R392" i="2"/>
  <c r="Z392" i="2" s="1"/>
  <c r="Q392" i="2"/>
  <c r="Y392" i="2" s="1"/>
  <c r="P392" i="2"/>
  <c r="X392" i="2" s="1"/>
  <c r="O392" i="2"/>
  <c r="W392" i="2" s="1"/>
  <c r="R389" i="2"/>
  <c r="Z389" i="2" s="1"/>
  <c r="Q389" i="2"/>
  <c r="Y389" i="2" s="1"/>
  <c r="P389" i="2"/>
  <c r="O389" i="2"/>
  <c r="W389" i="2" s="1"/>
  <c r="R386" i="2"/>
  <c r="Z386" i="2" s="1"/>
  <c r="Q386" i="2"/>
  <c r="Y386" i="2" s="1"/>
  <c r="P386" i="2"/>
  <c r="X386" i="2" s="1"/>
  <c r="O386" i="2"/>
  <c r="W386" i="2" s="1"/>
  <c r="R381" i="2"/>
  <c r="Z381" i="2" s="1"/>
  <c r="Q381" i="2"/>
  <c r="Y381" i="2" s="1"/>
  <c r="P381" i="2"/>
  <c r="X381" i="2" s="1"/>
  <c r="O381" i="2"/>
  <c r="W381" i="2" s="1"/>
  <c r="R370" i="2"/>
  <c r="Z370" i="2" s="1"/>
  <c r="Q370" i="2"/>
  <c r="Y370" i="2" s="1"/>
  <c r="P370" i="2"/>
  <c r="X370" i="2" s="1"/>
  <c r="O370" i="2"/>
  <c r="W370" i="2" s="1"/>
  <c r="R367" i="2"/>
  <c r="Z367" i="2" s="1"/>
  <c r="Q367" i="2"/>
  <c r="Y367" i="2" s="1"/>
  <c r="P367" i="2"/>
  <c r="O367" i="2"/>
  <c r="W367" i="2" s="1"/>
  <c r="R364" i="2"/>
  <c r="Z364" i="2" s="1"/>
  <c r="Q364" i="2"/>
  <c r="Y364" i="2" s="1"/>
  <c r="P364" i="2"/>
  <c r="X364" i="2" s="1"/>
  <c r="O364" i="2"/>
  <c r="W364" i="2" s="1"/>
  <c r="R361" i="2"/>
  <c r="Z361" i="2" s="1"/>
  <c r="Q361" i="2"/>
  <c r="Y361" i="2" s="1"/>
  <c r="P361" i="2"/>
  <c r="O361" i="2"/>
  <c r="W361" i="2" s="1"/>
  <c r="R358" i="2"/>
  <c r="Z358" i="2" s="1"/>
  <c r="Q358" i="2"/>
  <c r="Y358" i="2" s="1"/>
  <c r="P358" i="2"/>
  <c r="X358" i="2" s="1"/>
  <c r="O358" i="2"/>
  <c r="W358" i="2" s="1"/>
  <c r="R354" i="2"/>
  <c r="Z354" i="2" s="1"/>
  <c r="Q354" i="2"/>
  <c r="Y354" i="2" s="1"/>
  <c r="P354" i="2"/>
  <c r="O354" i="2"/>
  <c r="W354" i="2" s="1"/>
  <c r="P351" i="2"/>
  <c r="X351" i="2" s="1"/>
  <c r="R343" i="2"/>
  <c r="Z343" i="2" s="1"/>
  <c r="AH343" i="2" s="1"/>
  <c r="Q343" i="2"/>
  <c r="Y343" i="2" s="1"/>
  <c r="AG343" i="2" s="1"/>
  <c r="P343" i="2"/>
  <c r="X343" i="2" s="1"/>
  <c r="AF343" i="2" s="1"/>
  <c r="O343" i="2"/>
  <c r="W343" i="2" s="1"/>
  <c r="AE343" i="2" s="1"/>
  <c r="R342" i="2"/>
  <c r="Q342" i="2"/>
  <c r="Y342" i="2" s="1"/>
  <c r="P342" i="2"/>
  <c r="X342" i="2" s="1"/>
  <c r="O342" i="2"/>
  <c r="W342" i="2" s="1"/>
  <c r="R334" i="2"/>
  <c r="Z334" i="2" s="1"/>
  <c r="Q334" i="2"/>
  <c r="P334" i="2"/>
  <c r="X334" i="2" s="1"/>
  <c r="O334" i="2"/>
  <c r="W334" i="2" s="1"/>
  <c r="R324" i="2"/>
  <c r="Z324" i="2" s="1"/>
  <c r="Q324" i="2"/>
  <c r="P324" i="2"/>
  <c r="X324" i="2" s="1"/>
  <c r="O324" i="2"/>
  <c r="W324" i="2" s="1"/>
  <c r="R322" i="2"/>
  <c r="Z322" i="2" s="1"/>
  <c r="Q322" i="2"/>
  <c r="Y322" i="2" s="1"/>
  <c r="P322" i="2"/>
  <c r="X322" i="2" s="1"/>
  <c r="O322" i="2"/>
  <c r="W322" i="2" s="1"/>
  <c r="R320" i="2"/>
  <c r="Z320" i="2" s="1"/>
  <c r="Q320" i="2"/>
  <c r="P320" i="2"/>
  <c r="X320" i="2" s="1"/>
  <c r="O320" i="2"/>
  <c r="W320" i="2" s="1"/>
  <c r="R316" i="2"/>
  <c r="Z316" i="2" s="1"/>
  <c r="Q316" i="2"/>
  <c r="Y316" i="2" s="1"/>
  <c r="P316" i="2"/>
  <c r="X316" i="2" s="1"/>
  <c r="O316" i="2"/>
  <c r="W316" i="2" s="1"/>
  <c r="R312" i="2"/>
  <c r="Z312" i="2" s="1"/>
  <c r="Q312" i="2"/>
  <c r="P312" i="2"/>
  <c r="X312" i="2" s="1"/>
  <c r="O312" i="2"/>
  <c r="W312" i="2" s="1"/>
  <c r="R307" i="2"/>
  <c r="Z307" i="2" s="1"/>
  <c r="Q307" i="2"/>
  <c r="Y307" i="2" s="1"/>
  <c r="P307" i="2"/>
  <c r="X307" i="2" s="1"/>
  <c r="O307" i="2"/>
  <c r="W307" i="2" s="1"/>
  <c r="R304" i="2"/>
  <c r="Z304" i="2" s="1"/>
  <c r="Q304" i="2"/>
  <c r="P304" i="2"/>
  <c r="X304" i="2" s="1"/>
  <c r="O304" i="2"/>
  <c r="W304" i="2" s="1"/>
  <c r="R302" i="2"/>
  <c r="Z302" i="2" s="1"/>
  <c r="Q302" i="2"/>
  <c r="Y302" i="2" s="1"/>
  <c r="P302" i="2"/>
  <c r="X302" i="2" s="1"/>
  <c r="O302" i="2"/>
  <c r="W302" i="2" s="1"/>
  <c r="R300" i="2"/>
  <c r="Z300" i="2" s="1"/>
  <c r="Q300" i="2"/>
  <c r="Y300" i="2" s="1"/>
  <c r="P300" i="2"/>
  <c r="X300" i="2" s="1"/>
  <c r="O300" i="2"/>
  <c r="W300" i="2" s="1"/>
  <c r="R296" i="2"/>
  <c r="Z296" i="2" s="1"/>
  <c r="Q296" i="2"/>
  <c r="P296" i="2"/>
  <c r="X296" i="2" s="1"/>
  <c r="O296" i="2"/>
  <c r="W296" i="2" s="1"/>
  <c r="R291" i="2"/>
  <c r="Z291" i="2" s="1"/>
  <c r="Q291" i="2"/>
  <c r="Y291" i="2" s="1"/>
  <c r="P291" i="2"/>
  <c r="X291" i="2" s="1"/>
  <c r="O291" i="2"/>
  <c r="W291" i="2" s="1"/>
  <c r="R284" i="2"/>
  <c r="Z284" i="2" s="1"/>
  <c r="Q284" i="2"/>
  <c r="P284" i="2"/>
  <c r="X284" i="2" s="1"/>
  <c r="O284" i="2"/>
  <c r="W284" i="2" s="1"/>
  <c r="R279" i="2"/>
  <c r="Z279" i="2" s="1"/>
  <c r="Q279" i="2"/>
  <c r="Y279" i="2" s="1"/>
  <c r="P279" i="2"/>
  <c r="X279" i="2" s="1"/>
  <c r="O279" i="2"/>
  <c r="W279" i="2" s="1"/>
  <c r="R277" i="2"/>
  <c r="Z277" i="2" s="1"/>
  <c r="Q277" i="2"/>
  <c r="P277" i="2"/>
  <c r="X277" i="2" s="1"/>
  <c r="O277" i="2"/>
  <c r="W277" i="2" s="1"/>
  <c r="R275" i="2"/>
  <c r="Z275" i="2" s="1"/>
  <c r="Q275" i="2"/>
  <c r="Y275" i="2" s="1"/>
  <c r="P275" i="2"/>
  <c r="X275" i="2" s="1"/>
  <c r="O275" i="2"/>
  <c r="W275" i="2" s="1"/>
  <c r="R250" i="2"/>
  <c r="Z250" i="2" s="1"/>
  <c r="Q250" i="2"/>
  <c r="P250" i="2"/>
  <c r="X250" i="2" s="1"/>
  <c r="O250" i="2"/>
  <c r="W250" i="2" s="1"/>
  <c r="R245" i="2"/>
  <c r="Z245" i="2" s="1"/>
  <c r="Q245" i="2"/>
  <c r="P245" i="2"/>
  <c r="X245" i="2" s="1"/>
  <c r="O245" i="2"/>
  <c r="W245" i="2" s="1"/>
  <c r="R239" i="2"/>
  <c r="Z239" i="2" s="1"/>
  <c r="Q239" i="2"/>
  <c r="Y239" i="2" s="1"/>
  <c r="P239" i="2"/>
  <c r="X239" i="2" s="1"/>
  <c r="O239" i="2"/>
  <c r="W239" i="2" s="1"/>
  <c r="R232" i="2"/>
  <c r="Z232" i="2" s="1"/>
  <c r="Q232" i="2"/>
  <c r="P232" i="2"/>
  <c r="X232" i="2" s="1"/>
  <c r="O232" i="2"/>
  <c r="W232" i="2" s="1"/>
  <c r="R225" i="2"/>
  <c r="Z225" i="2" s="1"/>
  <c r="Q225" i="2"/>
  <c r="Y225" i="2" s="1"/>
  <c r="P225" i="2"/>
  <c r="X225" i="2" s="1"/>
  <c r="O225" i="2"/>
  <c r="W225" i="2" s="1"/>
  <c r="R218" i="2"/>
  <c r="Z218" i="2" s="1"/>
  <c r="Q218" i="2"/>
  <c r="P218" i="2"/>
  <c r="X218" i="2" s="1"/>
  <c r="O218" i="2"/>
  <c r="W218" i="2" s="1"/>
  <c r="R211" i="2"/>
  <c r="Z211" i="2" s="1"/>
  <c r="Q211" i="2"/>
  <c r="P211" i="2"/>
  <c r="X211" i="2" s="1"/>
  <c r="O211" i="2"/>
  <c r="W211" i="2" s="1"/>
  <c r="R208" i="2"/>
  <c r="Z208" i="2" s="1"/>
  <c r="AH208" i="2" s="1"/>
  <c r="Q208" i="2"/>
  <c r="Y208" i="2" s="1"/>
  <c r="AG208" i="2" s="1"/>
  <c r="P208" i="2"/>
  <c r="X208" i="2" s="1"/>
  <c r="AF208" i="2" s="1"/>
  <c r="O208" i="2"/>
  <c r="W208" i="2" s="1"/>
  <c r="AE208" i="2" s="1"/>
  <c r="R207" i="2"/>
  <c r="Z207" i="2" s="1"/>
  <c r="Q207" i="2"/>
  <c r="Y207" i="2" s="1"/>
  <c r="P207" i="2"/>
  <c r="X207" i="2" s="1"/>
  <c r="O207" i="2"/>
  <c r="W207" i="2" s="1"/>
  <c r="R205" i="2"/>
  <c r="Z205" i="2" s="1"/>
  <c r="Q205" i="2"/>
  <c r="P205" i="2"/>
  <c r="X205" i="2" s="1"/>
  <c r="O205" i="2"/>
  <c r="W205" i="2" s="1"/>
  <c r="R200" i="2"/>
  <c r="Z200" i="2" s="1"/>
  <c r="Q200" i="2"/>
  <c r="Y200" i="2" s="1"/>
  <c r="P200" i="2"/>
  <c r="X200" i="2" s="1"/>
  <c r="O200" i="2"/>
  <c r="W200" i="2" s="1"/>
  <c r="R197" i="2"/>
  <c r="Z197" i="2" s="1"/>
  <c r="P197" i="2"/>
  <c r="R195" i="2"/>
  <c r="Z195" i="2" s="1"/>
  <c r="Q195" i="2"/>
  <c r="Y195" i="2" s="1"/>
  <c r="P195" i="2"/>
  <c r="X195" i="2" s="1"/>
  <c r="O195" i="2"/>
  <c r="W195" i="2" s="1"/>
  <c r="R187" i="2"/>
  <c r="Z187" i="2" s="1"/>
  <c r="Q187" i="2"/>
  <c r="Y187" i="2" s="1"/>
  <c r="P187" i="2"/>
  <c r="X187" i="2" s="1"/>
  <c r="O187" i="2"/>
  <c r="R181" i="2"/>
  <c r="Z181" i="2" s="1"/>
  <c r="Q181" i="2"/>
  <c r="Y181" i="2" s="1"/>
  <c r="P181" i="2"/>
  <c r="X181" i="2" s="1"/>
  <c r="O181" i="2"/>
  <c r="W181" i="2" s="1"/>
  <c r="R178" i="2"/>
  <c r="Z178" i="2" s="1"/>
  <c r="Q178" i="2"/>
  <c r="Y178" i="2" s="1"/>
  <c r="P178" i="2"/>
  <c r="X178" i="2" s="1"/>
  <c r="O178" i="2"/>
  <c r="R175" i="2"/>
  <c r="Z175" i="2" s="1"/>
  <c r="Q175" i="2"/>
  <c r="Y175" i="2" s="1"/>
  <c r="P175" i="2"/>
  <c r="X175" i="2" s="1"/>
  <c r="O175" i="2"/>
  <c r="W175" i="2" s="1"/>
  <c r="R168" i="2"/>
  <c r="Z168" i="2" s="1"/>
  <c r="Q168" i="2"/>
  <c r="Y168" i="2" s="1"/>
  <c r="P168" i="2"/>
  <c r="X168" i="2" s="1"/>
  <c r="O168" i="2"/>
  <c r="R161" i="2"/>
  <c r="Z161" i="2" s="1"/>
  <c r="AH161" i="2" s="1"/>
  <c r="Q161" i="2"/>
  <c r="Y161" i="2" s="1"/>
  <c r="P161" i="2"/>
  <c r="X161" i="2" s="1"/>
  <c r="AF161" i="2" s="1"/>
  <c r="O161" i="2"/>
  <c r="W161" i="2" s="1"/>
  <c r="R159" i="2"/>
  <c r="Z159" i="2" s="1"/>
  <c r="Q159" i="2"/>
  <c r="Y159" i="2" s="1"/>
  <c r="P159" i="2"/>
  <c r="X159" i="2" s="1"/>
  <c r="O159" i="2"/>
  <c r="W159" i="2" s="1"/>
  <c r="R157" i="2"/>
  <c r="Z157" i="2" s="1"/>
  <c r="Q157" i="2"/>
  <c r="Y157" i="2" s="1"/>
  <c r="P157" i="2"/>
  <c r="X157" i="2" s="1"/>
  <c r="O157" i="2"/>
  <c r="W157" i="2" s="1"/>
  <c r="R152" i="2"/>
  <c r="Z152" i="2" s="1"/>
  <c r="AH152" i="2" s="1"/>
  <c r="Q152" i="2"/>
  <c r="Y152" i="2" s="1"/>
  <c r="P152" i="2"/>
  <c r="X152" i="2" s="1"/>
  <c r="AF152" i="2" s="1"/>
  <c r="O152" i="2"/>
  <c r="W152" i="2" s="1"/>
  <c r="R150" i="2"/>
  <c r="Z150" i="2" s="1"/>
  <c r="Q150" i="2"/>
  <c r="Y150" i="2" s="1"/>
  <c r="P150" i="2"/>
  <c r="X150" i="2" s="1"/>
  <c r="O150" i="2"/>
  <c r="R148" i="2"/>
  <c r="Z148" i="2" s="1"/>
  <c r="Q148" i="2"/>
  <c r="Y148" i="2" s="1"/>
  <c r="P148" i="2"/>
  <c r="X148" i="2" s="1"/>
  <c r="O148" i="2"/>
  <c r="W148" i="2" s="1"/>
  <c r="R140" i="2"/>
  <c r="Z140" i="2" s="1"/>
  <c r="Q140" i="2"/>
  <c r="Y140" i="2" s="1"/>
  <c r="P140" i="2"/>
  <c r="X140" i="2" s="1"/>
  <c r="O140" i="2"/>
  <c r="R135" i="2"/>
  <c r="Z135" i="2" s="1"/>
  <c r="Q135" i="2"/>
  <c r="Y135" i="2" s="1"/>
  <c r="P135" i="2"/>
  <c r="X135" i="2" s="1"/>
  <c r="O135" i="2"/>
  <c r="W135" i="2" s="1"/>
  <c r="R127" i="2"/>
  <c r="Z127" i="2" s="1"/>
  <c r="Q127" i="2"/>
  <c r="Y127" i="2" s="1"/>
  <c r="P127" i="2"/>
  <c r="X127" i="2" s="1"/>
  <c r="O127" i="2"/>
  <c r="R124" i="2"/>
  <c r="Z124" i="2" s="1"/>
  <c r="Q124" i="2"/>
  <c r="Y124" i="2" s="1"/>
  <c r="P124" i="2"/>
  <c r="X124" i="2" s="1"/>
  <c r="O124" i="2"/>
  <c r="R121" i="2"/>
  <c r="Z121" i="2" s="1"/>
  <c r="Q121" i="2"/>
  <c r="Y121" i="2" s="1"/>
  <c r="P121" i="2"/>
  <c r="X121" i="2" s="1"/>
  <c r="O121" i="2"/>
  <c r="R118" i="2"/>
  <c r="Z118" i="2" s="1"/>
  <c r="Q118" i="2"/>
  <c r="Y118" i="2" s="1"/>
  <c r="P118" i="2"/>
  <c r="X118" i="2" s="1"/>
  <c r="O118" i="2"/>
  <c r="R115" i="2"/>
  <c r="Z115" i="2" s="1"/>
  <c r="Q115" i="2"/>
  <c r="Y115" i="2" s="1"/>
  <c r="P115" i="2"/>
  <c r="X115" i="2" s="1"/>
  <c r="O115" i="2"/>
  <c r="R112" i="2"/>
  <c r="Z112" i="2" s="1"/>
  <c r="Q112" i="2"/>
  <c r="Y112" i="2" s="1"/>
  <c r="P112" i="2"/>
  <c r="X112" i="2" s="1"/>
  <c r="O112" i="2"/>
  <c r="R108" i="2"/>
  <c r="Z108" i="2" s="1"/>
  <c r="Q108" i="2"/>
  <c r="Y108" i="2" s="1"/>
  <c r="P108" i="2"/>
  <c r="X108" i="2" s="1"/>
  <c r="AF108" i="2" s="1"/>
  <c r="O108" i="2"/>
  <c r="R106" i="2"/>
  <c r="Z106" i="2" s="1"/>
  <c r="Q106" i="2"/>
  <c r="Y106" i="2" s="1"/>
  <c r="P106" i="2"/>
  <c r="X106" i="2" s="1"/>
  <c r="AF106" i="2" s="1"/>
  <c r="O106" i="2"/>
  <c r="R101" i="2"/>
  <c r="Z101" i="2" s="1"/>
  <c r="Q101" i="2"/>
  <c r="Y101" i="2" s="1"/>
  <c r="P101" i="2"/>
  <c r="X101" i="2" s="1"/>
  <c r="O101" i="2"/>
  <c r="W101" i="2" s="1"/>
  <c r="R98" i="2"/>
  <c r="Z98" i="2" s="1"/>
  <c r="Q98" i="2"/>
  <c r="Y98" i="2" s="1"/>
  <c r="P98" i="2"/>
  <c r="X98" i="2" s="1"/>
  <c r="O98" i="2"/>
  <c r="R95" i="2"/>
  <c r="Z95" i="2" s="1"/>
  <c r="Q95" i="2"/>
  <c r="Y95" i="2" s="1"/>
  <c r="P95" i="2"/>
  <c r="X95" i="2" s="1"/>
  <c r="O95" i="2"/>
  <c r="R92" i="2"/>
  <c r="Z92" i="2" s="1"/>
  <c r="Q92" i="2"/>
  <c r="Y92" i="2" s="1"/>
  <c r="P92" i="2"/>
  <c r="X92" i="2" s="1"/>
  <c r="O92" i="2"/>
  <c r="W92" i="2" s="1"/>
  <c r="R89" i="2"/>
  <c r="Z89" i="2" s="1"/>
  <c r="Q89" i="2"/>
  <c r="Y89" i="2" s="1"/>
  <c r="P89" i="2"/>
  <c r="X89" i="2" s="1"/>
  <c r="O89" i="2"/>
  <c r="W89" i="2" s="1"/>
  <c r="R86" i="2"/>
  <c r="Z86" i="2" s="1"/>
  <c r="Q86" i="2"/>
  <c r="Y86" i="2" s="1"/>
  <c r="P86" i="2"/>
  <c r="X86" i="2" s="1"/>
  <c r="O86" i="2"/>
  <c r="R83" i="2"/>
  <c r="Z83" i="2" s="1"/>
  <c r="Q83" i="2"/>
  <c r="Y83" i="2" s="1"/>
  <c r="P83" i="2"/>
  <c r="X83" i="2" s="1"/>
  <c r="O83" i="2"/>
  <c r="R80" i="2"/>
  <c r="Z80" i="2" s="1"/>
  <c r="Q80" i="2"/>
  <c r="Y80" i="2" s="1"/>
  <c r="P80" i="2"/>
  <c r="X80" i="2" s="1"/>
  <c r="AF80" i="2" s="1"/>
  <c r="O80" i="2"/>
  <c r="W80" i="2" s="1"/>
  <c r="R78" i="2"/>
  <c r="Z78" i="2" s="1"/>
  <c r="Q78" i="2"/>
  <c r="Y78" i="2" s="1"/>
  <c r="P78" i="2"/>
  <c r="X78" i="2" s="1"/>
  <c r="AF78" i="2" s="1"/>
  <c r="O78" i="2"/>
  <c r="W78" i="2" s="1"/>
  <c r="R71" i="2"/>
  <c r="Z71" i="2" s="1"/>
  <c r="Q71" i="2"/>
  <c r="Y71" i="2" s="1"/>
  <c r="P71" i="2"/>
  <c r="O71" i="2"/>
  <c r="W71" i="2" s="1"/>
  <c r="R66" i="2"/>
  <c r="Z66" i="2" s="1"/>
  <c r="Q66" i="2"/>
  <c r="Y66" i="2" s="1"/>
  <c r="P66" i="2"/>
  <c r="X66" i="2" s="1"/>
  <c r="O66" i="2"/>
  <c r="W66" i="2" s="1"/>
  <c r="R58" i="2"/>
  <c r="Z58" i="2" s="1"/>
  <c r="Q58" i="2"/>
  <c r="Y58" i="2" s="1"/>
  <c r="P58" i="2"/>
  <c r="X58" i="2" s="1"/>
  <c r="AF58" i="2" s="1"/>
  <c r="O58" i="2"/>
  <c r="W58" i="2" s="1"/>
  <c r="R53" i="2"/>
  <c r="Z53" i="2" s="1"/>
  <c r="Q53" i="2"/>
  <c r="Y53" i="2" s="1"/>
  <c r="P53" i="2"/>
  <c r="X53" i="2" s="1"/>
  <c r="AF53" i="2" s="1"/>
  <c r="O53" i="2"/>
  <c r="R51" i="2"/>
  <c r="Z51" i="2" s="1"/>
  <c r="Q51" i="2"/>
  <c r="Y51" i="2" s="1"/>
  <c r="P51" i="2"/>
  <c r="X51" i="2" s="1"/>
  <c r="AF51" i="2" s="1"/>
  <c r="O51" i="2"/>
  <c r="W51" i="2" s="1"/>
  <c r="R44" i="2"/>
  <c r="Z44" i="2" s="1"/>
  <c r="Q44" i="2"/>
  <c r="Y44" i="2" s="1"/>
  <c r="P44" i="2"/>
  <c r="X44" i="2" s="1"/>
  <c r="O44" i="2"/>
  <c r="W44" i="2" s="1"/>
  <c r="R42" i="2"/>
  <c r="Z42" i="2" s="1"/>
  <c r="Q42" i="2"/>
  <c r="Y42" i="2" s="1"/>
  <c r="P42" i="2"/>
  <c r="X42" i="2" s="1"/>
  <c r="O42" i="2"/>
  <c r="W42" i="2" s="1"/>
  <c r="R40" i="2"/>
  <c r="Z40" i="2" s="1"/>
  <c r="Q40" i="2"/>
  <c r="Y40" i="2" s="1"/>
  <c r="P40" i="2"/>
  <c r="X40" i="2" s="1"/>
  <c r="AF40" i="2" s="1"/>
  <c r="O40" i="2"/>
  <c r="R33" i="2"/>
  <c r="Z33" i="2" s="1"/>
  <c r="AH33" i="2" s="1"/>
  <c r="Q33" i="2"/>
  <c r="Y33" i="2" s="1"/>
  <c r="AG33" i="2" s="1"/>
  <c r="P33" i="2"/>
  <c r="X33" i="2" s="1"/>
  <c r="AF33" i="2" s="1"/>
  <c r="O33" i="2"/>
  <c r="W33" i="2" s="1"/>
  <c r="AE33" i="2" s="1"/>
  <c r="R32" i="2"/>
  <c r="Z32" i="2" s="1"/>
  <c r="Q32" i="2"/>
  <c r="Y32" i="2" s="1"/>
  <c r="P32" i="2"/>
  <c r="X32" i="2" s="1"/>
  <c r="O32" i="2"/>
  <c r="R30" i="2"/>
  <c r="Z30" i="2" s="1"/>
  <c r="Q30" i="2"/>
  <c r="Y30" i="2" s="1"/>
  <c r="P30" i="2"/>
  <c r="X30" i="2" s="1"/>
  <c r="O30" i="2"/>
  <c r="R28" i="2"/>
  <c r="Z28" i="2" s="1"/>
  <c r="Q28" i="2"/>
  <c r="Y28" i="2" s="1"/>
  <c r="P28" i="2"/>
  <c r="X28" i="2" s="1"/>
  <c r="AF28" i="2" s="1"/>
  <c r="O28" i="2"/>
  <c r="W28" i="2" s="1"/>
  <c r="R26" i="2"/>
  <c r="Z26" i="2" s="1"/>
  <c r="Q26" i="2"/>
  <c r="Y26" i="2" s="1"/>
  <c r="P26" i="2"/>
  <c r="X26" i="2" s="1"/>
  <c r="AF26" i="2" s="1"/>
  <c r="O26" i="2"/>
  <c r="W26" i="2" s="1"/>
  <c r="R23" i="2"/>
  <c r="Z23" i="2" s="1"/>
  <c r="Q23" i="2"/>
  <c r="Y23" i="2" s="1"/>
  <c r="P23" i="2"/>
  <c r="X23" i="2" s="1"/>
  <c r="AF23" i="2" s="1"/>
  <c r="O23" i="2"/>
  <c r="P20" i="2"/>
  <c r="X20" i="2" s="1"/>
  <c r="AF20" i="2" s="1"/>
  <c r="Q20" i="2"/>
  <c r="Y20" i="2" s="1"/>
  <c r="R20" i="2"/>
  <c r="Z20" i="2" s="1"/>
  <c r="O20" i="2"/>
  <c r="P1690" i="2"/>
  <c r="P1689" i="2" s="1"/>
  <c r="P1688" i="2" s="1"/>
  <c r="P1687" i="2" s="1"/>
  <c r="O1690" i="2"/>
  <c r="O1689" i="2" s="1"/>
  <c r="O1688" i="2" s="1"/>
  <c r="O1687" i="2" s="1"/>
  <c r="N1690" i="2"/>
  <c r="N1689" i="2" s="1"/>
  <c r="N1688" i="2" s="1"/>
  <c r="N1687" i="2" s="1"/>
  <c r="M1690" i="2"/>
  <c r="M1689" i="2" s="1"/>
  <c r="M1688" i="2" s="1"/>
  <c r="M1687" i="2" s="1"/>
  <c r="L1690" i="2"/>
  <c r="L1689" i="2" s="1"/>
  <c r="L1688" i="2" s="1"/>
  <c r="L1687" i="2" s="1"/>
  <c r="K1690" i="2"/>
  <c r="K1689" i="2" s="1"/>
  <c r="K1688" i="2" s="1"/>
  <c r="K1687" i="2" s="1"/>
  <c r="P1685" i="2"/>
  <c r="P1684" i="2" s="1"/>
  <c r="P1683" i="2" s="1"/>
  <c r="P1682" i="2" s="1"/>
  <c r="O1685" i="2"/>
  <c r="O1684" i="2" s="1"/>
  <c r="O1683" i="2" s="1"/>
  <c r="O1682" i="2" s="1"/>
  <c r="N1685" i="2"/>
  <c r="N1684" i="2" s="1"/>
  <c r="N1683" i="2" s="1"/>
  <c r="N1682" i="2" s="1"/>
  <c r="M1685" i="2"/>
  <c r="L1685" i="2"/>
  <c r="L1684" i="2" s="1"/>
  <c r="L1683" i="2" s="1"/>
  <c r="L1682" i="2" s="1"/>
  <c r="K1685" i="2"/>
  <c r="K1684" i="2" s="1"/>
  <c r="K1683" i="2" s="1"/>
  <c r="K1682" i="2" s="1"/>
  <c r="M1684" i="2"/>
  <c r="M1683" i="2" s="1"/>
  <c r="M1682" i="2" s="1"/>
  <c r="Q1677" i="2"/>
  <c r="Q1676" i="2" s="1"/>
  <c r="P1677" i="2"/>
  <c r="P1676" i="2" s="1"/>
  <c r="O1677" i="2"/>
  <c r="O1676" i="2" s="1"/>
  <c r="N1677" i="2"/>
  <c r="N1676" i="2" s="1"/>
  <c r="M1677" i="2"/>
  <c r="M1676" i="2" s="1"/>
  <c r="L1677" i="2"/>
  <c r="L1676" i="2" s="1"/>
  <c r="K1677" i="2"/>
  <c r="K1676" i="2" s="1"/>
  <c r="P1674" i="2"/>
  <c r="P1673" i="2" s="1"/>
  <c r="O1674" i="2"/>
  <c r="O1673" i="2" s="1"/>
  <c r="N1674" i="2"/>
  <c r="N1673" i="2" s="1"/>
  <c r="M1674" i="2"/>
  <c r="M1673" i="2" s="1"/>
  <c r="L1674" i="2"/>
  <c r="L1673" i="2" s="1"/>
  <c r="K1674" i="2"/>
  <c r="K1673" i="2" s="1"/>
  <c r="Q1671" i="2"/>
  <c r="Q1670" i="2" s="1"/>
  <c r="P1671" i="2"/>
  <c r="P1670" i="2" s="1"/>
  <c r="O1671" i="2"/>
  <c r="O1670" i="2" s="1"/>
  <c r="N1671" i="2"/>
  <c r="N1670" i="2" s="1"/>
  <c r="M1671" i="2"/>
  <c r="M1670" i="2" s="1"/>
  <c r="L1671" i="2"/>
  <c r="L1670" i="2" s="1"/>
  <c r="K1671" i="2"/>
  <c r="K1670" i="2" s="1"/>
  <c r="P1668" i="2"/>
  <c r="P1667" i="2" s="1"/>
  <c r="O1668" i="2"/>
  <c r="O1667" i="2" s="1"/>
  <c r="N1668" i="2"/>
  <c r="M1668" i="2"/>
  <c r="M1667" i="2" s="1"/>
  <c r="L1668" i="2"/>
  <c r="L1667" i="2" s="1"/>
  <c r="K1668" i="2"/>
  <c r="K1667" i="2" s="1"/>
  <c r="N1667" i="2"/>
  <c r="R1664" i="2"/>
  <c r="P1664" i="2"/>
  <c r="O1664" i="2"/>
  <c r="N1664" i="2"/>
  <c r="M1664" i="2"/>
  <c r="L1664" i="2"/>
  <c r="K1664" i="2"/>
  <c r="R1662" i="2"/>
  <c r="R1661" i="2" s="1"/>
  <c r="R1660" i="2" s="1"/>
  <c r="P1662" i="2"/>
  <c r="P1661" i="2" s="1"/>
  <c r="P1660" i="2" s="1"/>
  <c r="O1662" i="2"/>
  <c r="O1661" i="2" s="1"/>
  <c r="O1660" i="2" s="1"/>
  <c r="N1662" i="2"/>
  <c r="N1661" i="2" s="1"/>
  <c r="N1660" i="2" s="1"/>
  <c r="M1662" i="2"/>
  <c r="M1661" i="2" s="1"/>
  <c r="M1660" i="2" s="1"/>
  <c r="L1662" i="2"/>
  <c r="L1661" i="2" s="1"/>
  <c r="L1660" i="2" s="1"/>
  <c r="K1662" i="2"/>
  <c r="K1661" i="2" s="1"/>
  <c r="K1660" i="2" s="1"/>
  <c r="P1655" i="2"/>
  <c r="O1655" i="2"/>
  <c r="N1655" i="2"/>
  <c r="M1655" i="2"/>
  <c r="L1655" i="2"/>
  <c r="K1655" i="2"/>
  <c r="P1653" i="2"/>
  <c r="O1653" i="2"/>
  <c r="N1653" i="2"/>
  <c r="M1653" i="2"/>
  <c r="L1653" i="2"/>
  <c r="K1653" i="2"/>
  <c r="Q1651" i="2"/>
  <c r="P1651" i="2"/>
  <c r="O1651" i="2"/>
  <c r="N1651" i="2"/>
  <c r="M1651" i="2"/>
  <c r="L1651" i="2"/>
  <c r="K1651" i="2"/>
  <c r="P1643" i="2"/>
  <c r="P1642" i="2" s="1"/>
  <c r="P1641" i="2" s="1"/>
  <c r="P1640" i="2" s="1"/>
  <c r="O1643" i="2"/>
  <c r="O1642" i="2" s="1"/>
  <c r="O1641" i="2" s="1"/>
  <c r="O1640" i="2" s="1"/>
  <c r="N1643" i="2"/>
  <c r="N1642" i="2" s="1"/>
  <c r="N1641" i="2" s="1"/>
  <c r="N1640" i="2" s="1"/>
  <c r="M1643" i="2"/>
  <c r="M1642" i="2" s="1"/>
  <c r="M1641" i="2" s="1"/>
  <c r="M1640" i="2" s="1"/>
  <c r="L1643" i="2"/>
  <c r="L1642" i="2" s="1"/>
  <c r="L1641" i="2" s="1"/>
  <c r="L1640" i="2" s="1"/>
  <c r="K1643" i="2"/>
  <c r="K1642" i="2" s="1"/>
  <c r="K1641" i="2" s="1"/>
  <c r="K1640" i="2" s="1"/>
  <c r="P1638" i="2"/>
  <c r="P1637" i="2" s="1"/>
  <c r="P1636" i="2" s="1"/>
  <c r="P1635" i="2" s="1"/>
  <c r="O1638" i="2"/>
  <c r="O1637" i="2" s="1"/>
  <c r="O1636" i="2" s="1"/>
  <c r="O1635" i="2" s="1"/>
  <c r="N1638" i="2"/>
  <c r="N1637" i="2" s="1"/>
  <c r="N1636" i="2" s="1"/>
  <c r="N1635" i="2" s="1"/>
  <c r="M1638" i="2"/>
  <c r="M1637" i="2" s="1"/>
  <c r="M1636" i="2" s="1"/>
  <c r="M1635" i="2" s="1"/>
  <c r="L1638" i="2"/>
  <c r="L1637" i="2" s="1"/>
  <c r="L1636" i="2" s="1"/>
  <c r="L1635" i="2" s="1"/>
  <c r="K1638" i="2"/>
  <c r="K1637" i="2" s="1"/>
  <c r="K1636" i="2" s="1"/>
  <c r="K1635" i="2" s="1"/>
  <c r="R1631" i="2"/>
  <c r="P1631" i="2"/>
  <c r="O1631" i="2"/>
  <c r="N1631" i="2"/>
  <c r="M1631" i="2"/>
  <c r="L1631" i="2"/>
  <c r="K1631" i="2"/>
  <c r="R1630" i="2"/>
  <c r="R1629" i="2" s="1"/>
  <c r="R1628" i="2" s="1"/>
  <c r="R1627" i="2" s="1"/>
  <c r="P1630" i="2"/>
  <c r="P1629" i="2" s="1"/>
  <c r="P1628" i="2" s="1"/>
  <c r="P1627" i="2" s="1"/>
  <c r="O1630" i="2"/>
  <c r="O1629" i="2" s="1"/>
  <c r="O1628" i="2" s="1"/>
  <c r="O1627" i="2" s="1"/>
  <c r="N1630" i="2"/>
  <c r="N1629" i="2" s="1"/>
  <c r="N1628" i="2" s="1"/>
  <c r="N1627" i="2" s="1"/>
  <c r="M1630" i="2"/>
  <c r="M1629" i="2" s="1"/>
  <c r="M1628" i="2" s="1"/>
  <c r="M1627" i="2" s="1"/>
  <c r="L1630" i="2"/>
  <c r="L1629" i="2" s="1"/>
  <c r="L1628" i="2" s="1"/>
  <c r="L1627" i="2" s="1"/>
  <c r="K1630" i="2"/>
  <c r="K1629" i="2" s="1"/>
  <c r="K1628" i="2" s="1"/>
  <c r="K1627" i="2" s="1"/>
  <c r="P1624" i="2"/>
  <c r="O1624" i="2"/>
  <c r="N1624" i="2"/>
  <c r="M1624" i="2"/>
  <c r="L1624" i="2"/>
  <c r="K1624" i="2"/>
  <c r="P1622" i="2"/>
  <c r="O1622" i="2"/>
  <c r="N1622" i="2"/>
  <c r="M1622" i="2"/>
  <c r="L1622" i="2"/>
  <c r="K1622" i="2"/>
  <c r="Q1619" i="2"/>
  <c r="P1619" i="2"/>
  <c r="O1619" i="2"/>
  <c r="N1619" i="2"/>
  <c r="M1619" i="2"/>
  <c r="L1619" i="2"/>
  <c r="K1619" i="2"/>
  <c r="P1617" i="2"/>
  <c r="O1617" i="2"/>
  <c r="N1617" i="2"/>
  <c r="M1617" i="2"/>
  <c r="L1617" i="2"/>
  <c r="K1617" i="2"/>
  <c r="P1615" i="2"/>
  <c r="O1615" i="2"/>
  <c r="O1614" i="2" s="1"/>
  <c r="N1615" i="2"/>
  <c r="M1615" i="2"/>
  <c r="L1615" i="2"/>
  <c r="L1614" i="2" s="1"/>
  <c r="K1615" i="2"/>
  <c r="K1614" i="2" s="1"/>
  <c r="P1612" i="2"/>
  <c r="O1612" i="2"/>
  <c r="N1612" i="2"/>
  <c r="M1612" i="2"/>
  <c r="L1612" i="2"/>
  <c r="K1612" i="2"/>
  <c r="P1610" i="2"/>
  <c r="O1610" i="2"/>
  <c r="N1610" i="2"/>
  <c r="M1610" i="2"/>
  <c r="L1610" i="2"/>
  <c r="K1610" i="2"/>
  <c r="P1608" i="2"/>
  <c r="O1608" i="2"/>
  <c r="N1608" i="2"/>
  <c r="M1608" i="2"/>
  <c r="L1608" i="2"/>
  <c r="K1608" i="2"/>
  <c r="Q1605" i="2"/>
  <c r="Q1604" i="2" s="1"/>
  <c r="P1605" i="2"/>
  <c r="P1604" i="2" s="1"/>
  <c r="O1605" i="2"/>
  <c r="O1604" i="2" s="1"/>
  <c r="N1605" i="2"/>
  <c r="N1604" i="2" s="1"/>
  <c r="M1605" i="2"/>
  <c r="M1604" i="2" s="1"/>
  <c r="L1605" i="2"/>
  <c r="L1604" i="2" s="1"/>
  <c r="K1605" i="2"/>
  <c r="K1604" i="2" s="1"/>
  <c r="P1602" i="2"/>
  <c r="P1601" i="2" s="1"/>
  <c r="O1602" i="2"/>
  <c r="O1601" i="2" s="1"/>
  <c r="N1602" i="2"/>
  <c r="N1601" i="2" s="1"/>
  <c r="M1602" i="2"/>
  <c r="M1601" i="2" s="1"/>
  <c r="L1602" i="2"/>
  <c r="L1601" i="2" s="1"/>
  <c r="K1602" i="2"/>
  <c r="K1601" i="2" s="1"/>
  <c r="P1599" i="2"/>
  <c r="O1599" i="2"/>
  <c r="N1599" i="2"/>
  <c r="M1599" i="2"/>
  <c r="L1599" i="2"/>
  <c r="K1599" i="2"/>
  <c r="P1597" i="2"/>
  <c r="O1597" i="2"/>
  <c r="N1597" i="2"/>
  <c r="M1597" i="2"/>
  <c r="L1597" i="2"/>
  <c r="K1597" i="2"/>
  <c r="O1596" i="2"/>
  <c r="P1593" i="2"/>
  <c r="O1593" i="2"/>
  <c r="N1593" i="2"/>
  <c r="M1593" i="2"/>
  <c r="L1593" i="2"/>
  <c r="K1593" i="2"/>
  <c r="Q1591" i="2"/>
  <c r="P1591" i="2"/>
  <c r="O1591" i="2"/>
  <c r="N1591" i="2"/>
  <c r="M1591" i="2"/>
  <c r="L1591" i="2"/>
  <c r="K1591" i="2"/>
  <c r="P1589" i="2"/>
  <c r="O1589" i="2"/>
  <c r="N1589" i="2"/>
  <c r="M1589" i="2"/>
  <c r="L1589" i="2"/>
  <c r="K1589" i="2"/>
  <c r="P1586" i="2"/>
  <c r="O1586" i="2"/>
  <c r="N1586" i="2"/>
  <c r="M1586" i="2"/>
  <c r="L1586" i="2"/>
  <c r="K1586" i="2"/>
  <c r="P1584" i="2"/>
  <c r="O1584" i="2"/>
  <c r="N1584" i="2"/>
  <c r="M1584" i="2"/>
  <c r="L1584" i="2"/>
  <c r="K1584" i="2"/>
  <c r="Q1582" i="2"/>
  <c r="P1582" i="2"/>
  <c r="O1582" i="2"/>
  <c r="N1582" i="2"/>
  <c r="M1582" i="2"/>
  <c r="M1581" i="2" s="1"/>
  <c r="L1582" i="2"/>
  <c r="K1582" i="2"/>
  <c r="P1578" i="2"/>
  <c r="O1578" i="2"/>
  <c r="N1578" i="2"/>
  <c r="M1578" i="2"/>
  <c r="L1578" i="2"/>
  <c r="K1578" i="2"/>
  <c r="P1576" i="2"/>
  <c r="O1576" i="2"/>
  <c r="N1576" i="2"/>
  <c r="M1576" i="2"/>
  <c r="L1576" i="2"/>
  <c r="K1576" i="2"/>
  <c r="P1574" i="2"/>
  <c r="O1574" i="2"/>
  <c r="N1574" i="2"/>
  <c r="M1574" i="2"/>
  <c r="L1574" i="2"/>
  <c r="K1574" i="2"/>
  <c r="N1573" i="2"/>
  <c r="N1572" i="2" s="1"/>
  <c r="P1569" i="2"/>
  <c r="P1568" i="2" s="1"/>
  <c r="P1567" i="2" s="1"/>
  <c r="P1566" i="2" s="1"/>
  <c r="O1569" i="2"/>
  <c r="O1568" i="2" s="1"/>
  <c r="O1567" i="2" s="1"/>
  <c r="O1566" i="2" s="1"/>
  <c r="N1569" i="2"/>
  <c r="M1569" i="2"/>
  <c r="M1568" i="2" s="1"/>
  <c r="M1567" i="2" s="1"/>
  <c r="M1566" i="2" s="1"/>
  <c r="L1569" i="2"/>
  <c r="L1568" i="2" s="1"/>
  <c r="L1567" i="2" s="1"/>
  <c r="L1566" i="2" s="1"/>
  <c r="K1569" i="2"/>
  <c r="K1568" i="2" s="1"/>
  <c r="K1567" i="2" s="1"/>
  <c r="K1566" i="2" s="1"/>
  <c r="N1568" i="2"/>
  <c r="N1567" i="2" s="1"/>
  <c r="N1566" i="2" s="1"/>
  <c r="P1564" i="2"/>
  <c r="O1564" i="2"/>
  <c r="N1564" i="2"/>
  <c r="M1564" i="2"/>
  <c r="L1564" i="2"/>
  <c r="K1564" i="2"/>
  <c r="Q1562" i="2"/>
  <c r="P1562" i="2"/>
  <c r="O1562" i="2"/>
  <c r="N1562" i="2"/>
  <c r="M1562" i="2"/>
  <c r="L1562" i="2"/>
  <c r="K1562" i="2"/>
  <c r="P1559" i="2"/>
  <c r="O1559" i="2"/>
  <c r="N1559" i="2"/>
  <c r="M1559" i="2"/>
  <c r="L1559" i="2"/>
  <c r="K1559" i="2"/>
  <c r="P1557" i="2"/>
  <c r="O1557" i="2"/>
  <c r="N1557" i="2"/>
  <c r="M1557" i="2"/>
  <c r="L1557" i="2"/>
  <c r="K1557" i="2"/>
  <c r="P1555" i="2"/>
  <c r="O1555" i="2"/>
  <c r="N1555" i="2"/>
  <c r="M1555" i="2"/>
  <c r="L1555" i="2"/>
  <c r="K1555" i="2"/>
  <c r="P1552" i="2"/>
  <c r="O1552" i="2"/>
  <c r="N1552" i="2"/>
  <c r="M1552" i="2"/>
  <c r="L1552" i="2"/>
  <c r="K1552" i="2"/>
  <c r="P1550" i="2"/>
  <c r="O1550" i="2"/>
  <c r="N1550" i="2"/>
  <c r="M1550" i="2"/>
  <c r="L1550" i="2"/>
  <c r="K1550" i="2"/>
  <c r="P1548" i="2"/>
  <c r="O1548" i="2"/>
  <c r="N1548" i="2"/>
  <c r="M1548" i="2"/>
  <c r="L1548" i="2"/>
  <c r="K1548" i="2"/>
  <c r="P1545" i="2"/>
  <c r="P1544" i="2" s="1"/>
  <c r="O1545" i="2"/>
  <c r="O1544" i="2" s="1"/>
  <c r="N1545" i="2"/>
  <c r="N1544" i="2" s="1"/>
  <c r="M1545" i="2"/>
  <c r="M1544" i="2" s="1"/>
  <c r="L1545" i="2"/>
  <c r="L1544" i="2" s="1"/>
  <c r="K1545" i="2"/>
  <c r="K1544" i="2" s="1"/>
  <c r="P1542" i="2"/>
  <c r="P1541" i="2" s="1"/>
  <c r="O1542" i="2"/>
  <c r="O1541" i="2" s="1"/>
  <c r="N1542" i="2"/>
  <c r="N1541" i="2" s="1"/>
  <c r="M1542" i="2"/>
  <c r="M1541" i="2" s="1"/>
  <c r="L1542" i="2"/>
  <c r="L1541" i="2" s="1"/>
  <c r="K1542" i="2"/>
  <c r="K1541" i="2" s="1"/>
  <c r="P1539" i="2"/>
  <c r="O1539" i="2"/>
  <c r="N1539" i="2"/>
  <c r="M1539" i="2"/>
  <c r="L1539" i="2"/>
  <c r="K1539" i="2"/>
  <c r="P1537" i="2"/>
  <c r="O1537" i="2"/>
  <c r="N1537" i="2"/>
  <c r="M1537" i="2"/>
  <c r="L1537" i="2"/>
  <c r="K1537" i="2"/>
  <c r="P1534" i="2"/>
  <c r="P1533" i="2" s="1"/>
  <c r="O1534" i="2"/>
  <c r="O1533" i="2" s="1"/>
  <c r="N1534" i="2"/>
  <c r="N1533" i="2" s="1"/>
  <c r="M1534" i="2"/>
  <c r="M1533" i="2" s="1"/>
  <c r="L1534" i="2"/>
  <c r="L1533" i="2" s="1"/>
  <c r="K1534" i="2"/>
  <c r="K1533" i="2" s="1"/>
  <c r="P1531" i="2"/>
  <c r="O1531" i="2"/>
  <c r="N1531" i="2"/>
  <c r="M1531" i="2"/>
  <c r="L1531" i="2"/>
  <c r="K1531" i="2"/>
  <c r="R1529" i="2"/>
  <c r="P1529" i="2"/>
  <c r="O1529" i="2"/>
  <c r="N1529" i="2"/>
  <c r="M1529" i="2"/>
  <c r="L1529" i="2"/>
  <c r="K1529" i="2"/>
  <c r="P1526" i="2"/>
  <c r="O1526" i="2"/>
  <c r="N1526" i="2"/>
  <c r="M1526" i="2"/>
  <c r="L1526" i="2"/>
  <c r="K1526" i="2"/>
  <c r="P1524" i="2"/>
  <c r="O1524" i="2"/>
  <c r="N1524" i="2"/>
  <c r="M1524" i="2"/>
  <c r="L1524" i="2"/>
  <c r="K1524" i="2"/>
  <c r="P1522" i="2"/>
  <c r="O1522" i="2"/>
  <c r="N1522" i="2"/>
  <c r="M1522" i="2"/>
  <c r="L1522" i="2"/>
  <c r="K1522" i="2"/>
  <c r="P1519" i="2"/>
  <c r="O1519" i="2"/>
  <c r="N1519" i="2"/>
  <c r="M1519" i="2"/>
  <c r="L1519" i="2"/>
  <c r="K1519" i="2"/>
  <c r="P1517" i="2"/>
  <c r="O1517" i="2"/>
  <c r="N1517" i="2"/>
  <c r="M1517" i="2"/>
  <c r="L1517" i="2"/>
  <c r="K1517" i="2"/>
  <c r="P1515" i="2"/>
  <c r="O1515" i="2"/>
  <c r="N1515" i="2"/>
  <c r="M1515" i="2"/>
  <c r="L1515" i="2"/>
  <c r="K1515" i="2"/>
  <c r="P1511" i="2"/>
  <c r="O1511" i="2"/>
  <c r="N1511" i="2"/>
  <c r="M1511" i="2"/>
  <c r="L1511" i="2"/>
  <c r="K1511" i="2"/>
  <c r="P1509" i="2"/>
  <c r="O1509" i="2"/>
  <c r="N1509" i="2"/>
  <c r="M1509" i="2"/>
  <c r="L1509" i="2"/>
  <c r="K1509" i="2"/>
  <c r="P1507" i="2"/>
  <c r="O1507" i="2"/>
  <c r="N1507" i="2"/>
  <c r="M1507" i="2"/>
  <c r="L1507" i="2"/>
  <c r="K1507" i="2"/>
  <c r="P1502" i="2"/>
  <c r="P1501" i="2" s="1"/>
  <c r="P1500" i="2" s="1"/>
  <c r="P1499" i="2" s="1"/>
  <c r="O1502" i="2"/>
  <c r="O1501" i="2" s="1"/>
  <c r="O1500" i="2" s="1"/>
  <c r="O1499" i="2" s="1"/>
  <c r="N1502" i="2"/>
  <c r="N1501" i="2" s="1"/>
  <c r="N1500" i="2" s="1"/>
  <c r="N1499" i="2" s="1"/>
  <c r="M1502" i="2"/>
  <c r="M1501" i="2" s="1"/>
  <c r="M1500" i="2" s="1"/>
  <c r="M1499" i="2" s="1"/>
  <c r="L1502" i="2"/>
  <c r="L1501" i="2" s="1"/>
  <c r="L1500" i="2" s="1"/>
  <c r="L1499" i="2" s="1"/>
  <c r="K1502" i="2"/>
  <c r="K1501" i="2" s="1"/>
  <c r="K1500" i="2" s="1"/>
  <c r="K1499" i="2" s="1"/>
  <c r="P1497" i="2"/>
  <c r="P1496" i="2" s="1"/>
  <c r="P1495" i="2" s="1"/>
  <c r="P1494" i="2" s="1"/>
  <c r="O1497" i="2"/>
  <c r="O1496" i="2" s="1"/>
  <c r="O1495" i="2" s="1"/>
  <c r="O1494" i="2" s="1"/>
  <c r="N1497" i="2"/>
  <c r="N1496" i="2" s="1"/>
  <c r="N1495" i="2" s="1"/>
  <c r="N1494" i="2" s="1"/>
  <c r="M1497" i="2"/>
  <c r="M1496" i="2" s="1"/>
  <c r="M1495" i="2" s="1"/>
  <c r="M1494" i="2" s="1"/>
  <c r="L1497" i="2"/>
  <c r="L1496" i="2" s="1"/>
  <c r="L1495" i="2" s="1"/>
  <c r="L1494" i="2" s="1"/>
  <c r="K1497" i="2"/>
  <c r="K1496" i="2" s="1"/>
  <c r="K1495" i="2" s="1"/>
  <c r="K1494" i="2" s="1"/>
  <c r="P1490" i="2"/>
  <c r="P1489" i="2" s="1"/>
  <c r="O1490" i="2"/>
  <c r="O1489" i="2" s="1"/>
  <c r="N1490" i="2"/>
  <c r="M1490" i="2"/>
  <c r="M1489" i="2" s="1"/>
  <c r="L1490" i="2"/>
  <c r="L1489" i="2" s="1"/>
  <c r="K1490" i="2"/>
  <c r="K1489" i="2" s="1"/>
  <c r="N1489" i="2"/>
  <c r="R1487" i="2"/>
  <c r="R1486" i="2" s="1"/>
  <c r="P1487" i="2"/>
  <c r="P1486" i="2" s="1"/>
  <c r="O1487" i="2"/>
  <c r="O1486" i="2" s="1"/>
  <c r="N1487" i="2"/>
  <c r="N1486" i="2" s="1"/>
  <c r="M1487" i="2"/>
  <c r="M1486" i="2" s="1"/>
  <c r="L1487" i="2"/>
  <c r="L1486" i="2" s="1"/>
  <c r="K1487" i="2"/>
  <c r="K1486" i="2" s="1"/>
  <c r="P1484" i="2"/>
  <c r="P1483" i="2" s="1"/>
  <c r="O1484" i="2"/>
  <c r="O1483" i="2" s="1"/>
  <c r="N1484" i="2"/>
  <c r="N1483" i="2" s="1"/>
  <c r="M1484" i="2"/>
  <c r="M1483" i="2" s="1"/>
  <c r="L1484" i="2"/>
  <c r="L1483" i="2" s="1"/>
  <c r="K1484" i="2"/>
  <c r="K1483" i="2" s="1"/>
  <c r="P1481" i="2"/>
  <c r="P1480" i="2" s="1"/>
  <c r="O1481" i="2"/>
  <c r="O1480" i="2" s="1"/>
  <c r="N1481" i="2"/>
  <c r="N1480" i="2" s="1"/>
  <c r="M1481" i="2"/>
  <c r="M1480" i="2" s="1"/>
  <c r="L1481" i="2"/>
  <c r="L1480" i="2" s="1"/>
  <c r="K1481" i="2"/>
  <c r="K1480" i="2" s="1"/>
  <c r="R1477" i="2"/>
  <c r="P1477" i="2"/>
  <c r="P1476" i="2" s="1"/>
  <c r="P1475" i="2" s="1"/>
  <c r="O1477" i="2"/>
  <c r="O1476" i="2" s="1"/>
  <c r="O1475" i="2" s="1"/>
  <c r="N1477" i="2"/>
  <c r="N1476" i="2" s="1"/>
  <c r="N1475" i="2" s="1"/>
  <c r="M1477" i="2"/>
  <c r="M1476" i="2" s="1"/>
  <c r="M1475" i="2" s="1"/>
  <c r="L1477" i="2"/>
  <c r="L1476" i="2" s="1"/>
  <c r="L1475" i="2" s="1"/>
  <c r="K1477" i="2"/>
  <c r="K1476" i="2" s="1"/>
  <c r="K1475" i="2" s="1"/>
  <c r="R1476" i="2"/>
  <c r="R1475" i="2" s="1"/>
  <c r="P1472" i="2"/>
  <c r="P1471" i="2" s="1"/>
  <c r="O1472" i="2"/>
  <c r="O1471" i="2" s="1"/>
  <c r="N1472" i="2"/>
  <c r="N1471" i="2" s="1"/>
  <c r="M1472" i="2"/>
  <c r="M1471" i="2" s="1"/>
  <c r="L1472" i="2"/>
  <c r="L1471" i="2" s="1"/>
  <c r="K1472" i="2"/>
  <c r="K1471" i="2" s="1"/>
  <c r="P1469" i="2"/>
  <c r="P1468" i="2" s="1"/>
  <c r="O1469" i="2"/>
  <c r="O1468" i="2" s="1"/>
  <c r="N1469" i="2"/>
  <c r="N1468" i="2" s="1"/>
  <c r="M1469" i="2"/>
  <c r="M1468" i="2" s="1"/>
  <c r="L1469" i="2"/>
  <c r="K1469" i="2"/>
  <c r="K1468" i="2" s="1"/>
  <c r="L1468" i="2"/>
  <c r="P1466" i="2"/>
  <c r="P1465" i="2" s="1"/>
  <c r="O1466" i="2"/>
  <c r="O1465" i="2" s="1"/>
  <c r="N1466" i="2"/>
  <c r="N1465" i="2" s="1"/>
  <c r="M1466" i="2"/>
  <c r="M1465" i="2" s="1"/>
  <c r="L1466" i="2"/>
  <c r="L1465" i="2" s="1"/>
  <c r="K1466" i="2"/>
  <c r="K1465" i="2" s="1"/>
  <c r="P1463" i="2"/>
  <c r="P1462" i="2" s="1"/>
  <c r="O1463" i="2"/>
  <c r="O1462" i="2" s="1"/>
  <c r="N1463" i="2"/>
  <c r="N1462" i="2" s="1"/>
  <c r="M1463" i="2"/>
  <c r="M1462" i="2" s="1"/>
  <c r="L1463" i="2"/>
  <c r="L1462" i="2" s="1"/>
  <c r="K1463" i="2"/>
  <c r="K1462" i="2" s="1"/>
  <c r="Q1460" i="2"/>
  <c r="Q1459" i="2" s="1"/>
  <c r="P1460" i="2"/>
  <c r="P1459" i="2" s="1"/>
  <c r="O1460" i="2"/>
  <c r="O1459" i="2" s="1"/>
  <c r="N1460" i="2"/>
  <c r="N1459" i="2" s="1"/>
  <c r="M1460" i="2"/>
  <c r="M1459" i="2" s="1"/>
  <c r="L1460" i="2"/>
  <c r="L1459" i="2" s="1"/>
  <c r="K1460" i="2"/>
  <c r="K1459" i="2" s="1"/>
  <c r="Q1457" i="2"/>
  <c r="Q1456" i="2" s="1"/>
  <c r="Q1455" i="2" s="1"/>
  <c r="P1457" i="2"/>
  <c r="P1456" i="2" s="1"/>
  <c r="P1455" i="2" s="1"/>
  <c r="O1457" i="2"/>
  <c r="O1456" i="2" s="1"/>
  <c r="O1455" i="2" s="1"/>
  <c r="N1457" i="2"/>
  <c r="N1456" i="2" s="1"/>
  <c r="N1455" i="2" s="1"/>
  <c r="M1457" i="2"/>
  <c r="M1456" i="2" s="1"/>
  <c r="M1455" i="2" s="1"/>
  <c r="L1457" i="2"/>
  <c r="L1456" i="2" s="1"/>
  <c r="L1455" i="2" s="1"/>
  <c r="K1457" i="2"/>
  <c r="K1456" i="2" s="1"/>
  <c r="K1455" i="2" s="1"/>
  <c r="P1450" i="2"/>
  <c r="O1450" i="2"/>
  <c r="N1450" i="2"/>
  <c r="M1450" i="2"/>
  <c r="L1450" i="2"/>
  <c r="K1450" i="2"/>
  <c r="P1449" i="2"/>
  <c r="O1449" i="2"/>
  <c r="N1449" i="2"/>
  <c r="M1449" i="2"/>
  <c r="L1449" i="2"/>
  <c r="K1449" i="2"/>
  <c r="P1447" i="2"/>
  <c r="O1447" i="2"/>
  <c r="N1447" i="2"/>
  <c r="M1447" i="2"/>
  <c r="L1447" i="2"/>
  <c r="K1447" i="2"/>
  <c r="Q1445" i="2"/>
  <c r="P1445" i="2"/>
  <c r="O1445" i="2"/>
  <c r="N1445" i="2"/>
  <c r="M1445" i="2"/>
  <c r="L1445" i="2"/>
  <c r="K1445" i="2"/>
  <c r="P1443" i="2"/>
  <c r="O1443" i="2"/>
  <c r="N1443" i="2"/>
  <c r="M1443" i="2"/>
  <c r="L1443" i="2"/>
  <c r="K1443" i="2"/>
  <c r="P1442" i="2"/>
  <c r="P1441" i="2" s="1"/>
  <c r="P1440" i="2" s="1"/>
  <c r="P1439" i="2" s="1"/>
  <c r="P1437" i="2" s="1"/>
  <c r="O1442" i="2"/>
  <c r="O1441" i="2" s="1"/>
  <c r="O1440" i="2" s="1"/>
  <c r="O1439" i="2" s="1"/>
  <c r="O1437" i="2" s="1"/>
  <c r="N1442" i="2"/>
  <c r="N1441" i="2" s="1"/>
  <c r="N1440" i="2" s="1"/>
  <c r="N1439" i="2" s="1"/>
  <c r="N1437" i="2" s="1"/>
  <c r="M1442" i="2"/>
  <c r="M1441" i="2" s="1"/>
  <c r="M1440" i="2" s="1"/>
  <c r="M1439" i="2" s="1"/>
  <c r="M1437" i="2" s="1"/>
  <c r="L1442" i="2"/>
  <c r="L1441" i="2" s="1"/>
  <c r="L1440" i="2" s="1"/>
  <c r="L1439" i="2" s="1"/>
  <c r="L1437" i="2" s="1"/>
  <c r="K1442" i="2"/>
  <c r="K1441" i="2" s="1"/>
  <c r="K1440" i="2" s="1"/>
  <c r="K1439" i="2" s="1"/>
  <c r="K1437" i="2" s="1"/>
  <c r="P1434" i="2"/>
  <c r="P1433" i="2" s="1"/>
  <c r="P1432" i="2" s="1"/>
  <c r="P1431" i="2" s="1"/>
  <c r="P1430" i="2" s="1"/>
  <c r="O1434" i="2"/>
  <c r="O1433" i="2" s="1"/>
  <c r="O1432" i="2" s="1"/>
  <c r="O1431" i="2" s="1"/>
  <c r="O1430" i="2" s="1"/>
  <c r="N1434" i="2"/>
  <c r="N1433" i="2" s="1"/>
  <c r="N1432" i="2" s="1"/>
  <c r="N1431" i="2" s="1"/>
  <c r="N1430" i="2" s="1"/>
  <c r="M1434" i="2"/>
  <c r="M1433" i="2" s="1"/>
  <c r="M1432" i="2" s="1"/>
  <c r="M1431" i="2" s="1"/>
  <c r="M1430" i="2" s="1"/>
  <c r="L1434" i="2"/>
  <c r="L1433" i="2" s="1"/>
  <c r="L1432" i="2" s="1"/>
  <c r="L1431" i="2" s="1"/>
  <c r="L1430" i="2" s="1"/>
  <c r="K1434" i="2"/>
  <c r="K1433" i="2" s="1"/>
  <c r="K1432" i="2" s="1"/>
  <c r="K1431" i="2" s="1"/>
  <c r="K1430" i="2" s="1"/>
  <c r="R1427" i="2"/>
  <c r="Q1427" i="2"/>
  <c r="Q1426" i="2" s="1"/>
  <c r="P1427" i="2"/>
  <c r="P1426" i="2" s="1"/>
  <c r="O1427" i="2"/>
  <c r="O1426" i="2" s="1"/>
  <c r="N1427" i="2"/>
  <c r="N1426" i="2" s="1"/>
  <c r="M1427" i="2"/>
  <c r="M1426" i="2" s="1"/>
  <c r="L1427" i="2"/>
  <c r="L1426" i="2" s="1"/>
  <c r="K1427" i="2"/>
  <c r="K1426" i="2" s="1"/>
  <c r="R1426" i="2"/>
  <c r="R1424" i="2"/>
  <c r="Q1424" i="2"/>
  <c r="Q1423" i="2" s="1"/>
  <c r="P1424" i="2"/>
  <c r="P1423" i="2" s="1"/>
  <c r="O1424" i="2"/>
  <c r="O1423" i="2" s="1"/>
  <c r="N1424" i="2"/>
  <c r="N1423" i="2" s="1"/>
  <c r="M1424" i="2"/>
  <c r="M1423" i="2" s="1"/>
  <c r="L1424" i="2"/>
  <c r="L1423" i="2" s="1"/>
  <c r="K1424" i="2"/>
  <c r="K1423" i="2" s="1"/>
  <c r="R1423" i="2"/>
  <c r="R1421" i="2"/>
  <c r="Q1421" i="2"/>
  <c r="Q1420" i="2" s="1"/>
  <c r="P1421" i="2"/>
  <c r="P1420" i="2" s="1"/>
  <c r="O1421" i="2"/>
  <c r="O1420" i="2" s="1"/>
  <c r="N1421" i="2"/>
  <c r="N1420" i="2" s="1"/>
  <c r="M1421" i="2"/>
  <c r="M1420" i="2" s="1"/>
  <c r="L1421" i="2"/>
  <c r="L1420" i="2" s="1"/>
  <c r="K1421" i="2"/>
  <c r="K1420" i="2" s="1"/>
  <c r="R1420" i="2"/>
  <c r="R1418" i="2"/>
  <c r="Q1418" i="2"/>
  <c r="Q1417" i="2" s="1"/>
  <c r="P1418" i="2"/>
  <c r="P1417" i="2" s="1"/>
  <c r="O1418" i="2"/>
  <c r="O1417" i="2" s="1"/>
  <c r="N1418" i="2"/>
  <c r="N1417" i="2" s="1"/>
  <c r="M1418" i="2"/>
  <c r="M1417" i="2" s="1"/>
  <c r="L1418" i="2"/>
  <c r="L1417" i="2" s="1"/>
  <c r="K1418" i="2"/>
  <c r="K1417" i="2" s="1"/>
  <c r="R1417" i="2"/>
  <c r="R1415" i="2"/>
  <c r="Q1415" i="2"/>
  <c r="Q1414" i="2" s="1"/>
  <c r="P1415" i="2"/>
  <c r="P1414" i="2" s="1"/>
  <c r="O1415" i="2"/>
  <c r="O1414" i="2" s="1"/>
  <c r="N1415" i="2"/>
  <c r="N1414" i="2" s="1"/>
  <c r="M1415" i="2"/>
  <c r="M1414" i="2" s="1"/>
  <c r="L1415" i="2"/>
  <c r="L1414" i="2" s="1"/>
  <c r="K1415" i="2"/>
  <c r="K1414" i="2" s="1"/>
  <c r="R1414" i="2"/>
  <c r="R1412" i="2"/>
  <c r="Q1412" i="2"/>
  <c r="Q1411" i="2" s="1"/>
  <c r="P1412" i="2"/>
  <c r="P1411" i="2" s="1"/>
  <c r="O1412" i="2"/>
  <c r="O1411" i="2" s="1"/>
  <c r="N1412" i="2"/>
  <c r="N1411" i="2" s="1"/>
  <c r="M1412" i="2"/>
  <c r="M1411" i="2" s="1"/>
  <c r="L1412" i="2"/>
  <c r="L1411" i="2" s="1"/>
  <c r="K1412" i="2"/>
  <c r="K1411" i="2" s="1"/>
  <c r="R1411" i="2"/>
  <c r="R1409" i="2"/>
  <c r="Q1409" i="2"/>
  <c r="Q1408" i="2" s="1"/>
  <c r="P1409" i="2"/>
  <c r="P1408" i="2" s="1"/>
  <c r="O1409" i="2"/>
  <c r="O1408" i="2" s="1"/>
  <c r="N1409" i="2"/>
  <c r="N1408" i="2" s="1"/>
  <c r="M1409" i="2"/>
  <c r="M1408" i="2" s="1"/>
  <c r="L1409" i="2"/>
  <c r="L1408" i="2" s="1"/>
  <c r="K1409" i="2"/>
  <c r="K1408" i="2" s="1"/>
  <c r="R1408" i="2"/>
  <c r="R1406" i="2"/>
  <c r="Q1406" i="2"/>
  <c r="Q1405" i="2" s="1"/>
  <c r="P1406" i="2"/>
  <c r="P1405" i="2" s="1"/>
  <c r="O1406" i="2"/>
  <c r="O1405" i="2" s="1"/>
  <c r="N1406" i="2"/>
  <c r="N1405" i="2" s="1"/>
  <c r="M1406" i="2"/>
  <c r="M1405" i="2" s="1"/>
  <c r="L1406" i="2"/>
  <c r="L1405" i="2" s="1"/>
  <c r="K1406" i="2"/>
  <c r="K1405" i="2" s="1"/>
  <c r="R1405" i="2"/>
  <c r="R1403" i="2"/>
  <c r="Q1403" i="2"/>
  <c r="Q1402" i="2" s="1"/>
  <c r="P1403" i="2"/>
  <c r="P1402" i="2" s="1"/>
  <c r="O1403" i="2"/>
  <c r="O1402" i="2" s="1"/>
  <c r="N1403" i="2"/>
  <c r="N1402" i="2" s="1"/>
  <c r="M1403" i="2"/>
  <c r="M1402" i="2" s="1"/>
  <c r="L1403" i="2"/>
  <c r="L1402" i="2" s="1"/>
  <c r="K1403" i="2"/>
  <c r="K1402" i="2" s="1"/>
  <c r="R1402" i="2"/>
  <c r="R1400" i="2"/>
  <c r="R1399" i="2" s="1"/>
  <c r="Q1400" i="2"/>
  <c r="Q1399" i="2" s="1"/>
  <c r="P1400" i="2"/>
  <c r="P1399" i="2" s="1"/>
  <c r="O1400" i="2"/>
  <c r="O1399" i="2" s="1"/>
  <c r="N1400" i="2"/>
  <c r="N1399" i="2" s="1"/>
  <c r="M1400" i="2"/>
  <c r="M1399" i="2" s="1"/>
  <c r="L1400" i="2"/>
  <c r="L1399" i="2" s="1"/>
  <c r="K1400" i="2"/>
  <c r="K1399" i="2" s="1"/>
  <c r="R1393" i="2"/>
  <c r="Q1393" i="2"/>
  <c r="Q1392" i="2" s="1"/>
  <c r="P1393" i="2"/>
  <c r="P1392" i="2" s="1"/>
  <c r="O1393" i="2"/>
  <c r="O1392" i="2" s="1"/>
  <c r="N1393" i="2"/>
  <c r="N1392" i="2" s="1"/>
  <c r="M1393" i="2"/>
  <c r="M1392" i="2" s="1"/>
  <c r="L1393" i="2"/>
  <c r="L1392" i="2" s="1"/>
  <c r="K1393" i="2"/>
  <c r="K1392" i="2" s="1"/>
  <c r="R1392" i="2"/>
  <c r="R1390" i="2"/>
  <c r="Q1390" i="2"/>
  <c r="Q1389" i="2" s="1"/>
  <c r="P1390" i="2"/>
  <c r="P1389" i="2" s="1"/>
  <c r="O1390" i="2"/>
  <c r="O1389" i="2" s="1"/>
  <c r="N1390" i="2"/>
  <c r="N1389" i="2" s="1"/>
  <c r="M1390" i="2"/>
  <c r="M1389" i="2" s="1"/>
  <c r="L1390" i="2"/>
  <c r="L1389" i="2" s="1"/>
  <c r="K1390" i="2"/>
  <c r="K1389" i="2" s="1"/>
  <c r="R1389" i="2"/>
  <c r="R1387" i="2"/>
  <c r="Q1387" i="2"/>
  <c r="P1387" i="2"/>
  <c r="O1387" i="2"/>
  <c r="N1387" i="2"/>
  <c r="M1387" i="2"/>
  <c r="M1386" i="2" s="1"/>
  <c r="L1387" i="2"/>
  <c r="L1386" i="2" s="1"/>
  <c r="K1387" i="2"/>
  <c r="K1386" i="2" s="1"/>
  <c r="R1386" i="2"/>
  <c r="Q1386" i="2"/>
  <c r="P1386" i="2"/>
  <c r="O1386" i="2"/>
  <c r="N1386" i="2"/>
  <c r="R1384" i="2"/>
  <c r="Q1384" i="2"/>
  <c r="Q1383" i="2" s="1"/>
  <c r="P1384" i="2"/>
  <c r="P1383" i="2" s="1"/>
  <c r="O1384" i="2"/>
  <c r="O1383" i="2" s="1"/>
  <c r="N1384" i="2"/>
  <c r="N1383" i="2" s="1"/>
  <c r="M1384" i="2"/>
  <c r="M1383" i="2" s="1"/>
  <c r="L1384" i="2"/>
  <c r="L1383" i="2" s="1"/>
  <c r="K1384" i="2"/>
  <c r="K1383" i="2" s="1"/>
  <c r="R1383" i="2"/>
  <c r="R1381" i="2"/>
  <c r="Q1381" i="2"/>
  <c r="Q1380" i="2" s="1"/>
  <c r="P1381" i="2"/>
  <c r="P1380" i="2" s="1"/>
  <c r="O1381" i="2"/>
  <c r="O1380" i="2" s="1"/>
  <c r="N1381" i="2"/>
  <c r="N1380" i="2" s="1"/>
  <c r="M1381" i="2"/>
  <c r="M1380" i="2" s="1"/>
  <c r="L1381" i="2"/>
  <c r="L1380" i="2" s="1"/>
  <c r="K1381" i="2"/>
  <c r="K1380" i="2" s="1"/>
  <c r="R1380" i="2"/>
  <c r="R1378" i="2"/>
  <c r="Q1378" i="2"/>
  <c r="P1378" i="2"/>
  <c r="O1378" i="2"/>
  <c r="N1378" i="2"/>
  <c r="M1378" i="2"/>
  <c r="L1378" i="2"/>
  <c r="K1378" i="2"/>
  <c r="R1377" i="2"/>
  <c r="Q1377" i="2"/>
  <c r="P1377" i="2"/>
  <c r="O1377" i="2"/>
  <c r="N1377" i="2"/>
  <c r="M1377" i="2"/>
  <c r="L1377" i="2"/>
  <c r="K1377" i="2"/>
  <c r="R1375" i="2"/>
  <c r="Q1375" i="2"/>
  <c r="Q1374" i="2" s="1"/>
  <c r="P1375" i="2"/>
  <c r="P1374" i="2" s="1"/>
  <c r="O1375" i="2"/>
  <c r="O1374" i="2" s="1"/>
  <c r="N1375" i="2"/>
  <c r="N1374" i="2" s="1"/>
  <c r="M1375" i="2"/>
  <c r="M1374" i="2" s="1"/>
  <c r="L1375" i="2"/>
  <c r="L1374" i="2" s="1"/>
  <c r="K1375" i="2"/>
  <c r="K1374" i="2" s="1"/>
  <c r="R1374" i="2"/>
  <c r="R1372" i="2"/>
  <c r="Q1372" i="2"/>
  <c r="Q1371" i="2" s="1"/>
  <c r="P1372" i="2"/>
  <c r="P1371" i="2" s="1"/>
  <c r="O1372" i="2"/>
  <c r="O1371" i="2" s="1"/>
  <c r="N1372" i="2"/>
  <c r="N1371" i="2" s="1"/>
  <c r="M1372" i="2"/>
  <c r="L1372" i="2"/>
  <c r="L1371" i="2" s="1"/>
  <c r="K1372" i="2"/>
  <c r="K1371" i="2" s="1"/>
  <c r="R1371" i="2"/>
  <c r="M1371" i="2"/>
  <c r="R1369" i="2"/>
  <c r="Q1369" i="2"/>
  <c r="Q1368" i="2" s="1"/>
  <c r="P1369" i="2"/>
  <c r="P1368" i="2" s="1"/>
  <c r="O1369" i="2"/>
  <c r="O1368" i="2" s="1"/>
  <c r="N1369" i="2"/>
  <c r="N1368" i="2" s="1"/>
  <c r="M1369" i="2"/>
  <c r="M1368" i="2" s="1"/>
  <c r="L1369" i="2"/>
  <c r="L1368" i="2" s="1"/>
  <c r="K1369" i="2"/>
  <c r="K1368" i="2" s="1"/>
  <c r="R1368" i="2"/>
  <c r="R1366" i="2"/>
  <c r="Q1366" i="2"/>
  <c r="Q1365" i="2" s="1"/>
  <c r="P1366" i="2"/>
  <c r="P1365" i="2" s="1"/>
  <c r="O1366" i="2"/>
  <c r="O1365" i="2" s="1"/>
  <c r="N1366" i="2"/>
  <c r="N1365" i="2" s="1"/>
  <c r="M1366" i="2"/>
  <c r="M1365" i="2" s="1"/>
  <c r="L1366" i="2"/>
  <c r="L1365" i="2" s="1"/>
  <c r="K1366" i="2"/>
  <c r="K1365" i="2" s="1"/>
  <c r="R1365" i="2"/>
  <c r="R1363" i="2"/>
  <c r="Q1363" i="2"/>
  <c r="Q1362" i="2" s="1"/>
  <c r="P1363" i="2"/>
  <c r="P1362" i="2" s="1"/>
  <c r="O1363" i="2"/>
  <c r="O1362" i="2" s="1"/>
  <c r="N1363" i="2"/>
  <c r="N1362" i="2" s="1"/>
  <c r="M1363" i="2"/>
  <c r="M1362" i="2" s="1"/>
  <c r="L1363" i="2"/>
  <c r="K1363" i="2"/>
  <c r="K1362" i="2" s="1"/>
  <c r="R1362" i="2"/>
  <c r="L1362" i="2"/>
  <c r="R1360" i="2"/>
  <c r="Q1360" i="2"/>
  <c r="P1360" i="2"/>
  <c r="O1360" i="2"/>
  <c r="N1360" i="2"/>
  <c r="M1360" i="2"/>
  <c r="M1359" i="2" s="1"/>
  <c r="L1360" i="2"/>
  <c r="L1359" i="2" s="1"/>
  <c r="K1360" i="2"/>
  <c r="K1359" i="2" s="1"/>
  <c r="R1359" i="2"/>
  <c r="Q1359" i="2"/>
  <c r="P1359" i="2"/>
  <c r="O1359" i="2"/>
  <c r="N1359" i="2"/>
  <c r="R1357" i="2"/>
  <c r="Q1357" i="2"/>
  <c r="P1357" i="2"/>
  <c r="O1357" i="2"/>
  <c r="N1357" i="2"/>
  <c r="M1357" i="2"/>
  <c r="L1357" i="2"/>
  <c r="K1357" i="2"/>
  <c r="R1356" i="2"/>
  <c r="Q1356" i="2"/>
  <c r="P1356" i="2"/>
  <c r="O1356" i="2"/>
  <c r="N1356" i="2"/>
  <c r="M1356" i="2"/>
  <c r="L1356" i="2"/>
  <c r="K1356" i="2"/>
  <c r="R1354" i="2"/>
  <c r="R1353" i="2" s="1"/>
  <c r="Q1354" i="2"/>
  <c r="Q1353" i="2" s="1"/>
  <c r="P1354" i="2"/>
  <c r="O1354" i="2"/>
  <c r="O1353" i="2" s="1"/>
  <c r="N1354" i="2"/>
  <c r="N1353" i="2" s="1"/>
  <c r="M1354" i="2"/>
  <c r="M1353" i="2" s="1"/>
  <c r="L1354" i="2"/>
  <c r="L1353" i="2" s="1"/>
  <c r="K1354" i="2"/>
  <c r="K1353" i="2" s="1"/>
  <c r="P1353" i="2"/>
  <c r="R1351" i="2"/>
  <c r="R1350" i="2" s="1"/>
  <c r="Q1351" i="2"/>
  <c r="Q1350" i="2" s="1"/>
  <c r="P1351" i="2"/>
  <c r="P1350" i="2" s="1"/>
  <c r="O1351" i="2"/>
  <c r="O1350" i="2" s="1"/>
  <c r="N1351" i="2"/>
  <c r="N1350" i="2" s="1"/>
  <c r="M1351" i="2"/>
  <c r="M1350" i="2" s="1"/>
  <c r="L1351" i="2"/>
  <c r="L1350" i="2" s="1"/>
  <c r="K1351" i="2"/>
  <c r="K1350" i="2" s="1"/>
  <c r="R1348" i="2"/>
  <c r="Q1348" i="2"/>
  <c r="Q1347" i="2" s="1"/>
  <c r="P1348" i="2"/>
  <c r="P1347" i="2" s="1"/>
  <c r="O1348" i="2"/>
  <c r="O1347" i="2" s="1"/>
  <c r="N1348" i="2"/>
  <c r="N1347" i="2" s="1"/>
  <c r="M1348" i="2"/>
  <c r="M1347" i="2" s="1"/>
  <c r="L1348" i="2"/>
  <c r="L1347" i="2" s="1"/>
  <c r="K1348" i="2"/>
  <c r="K1347" i="2" s="1"/>
  <c r="R1347" i="2"/>
  <c r="R1345" i="2"/>
  <c r="Q1345" i="2"/>
  <c r="Q1344" i="2" s="1"/>
  <c r="P1345" i="2"/>
  <c r="P1344" i="2" s="1"/>
  <c r="O1345" i="2"/>
  <c r="O1344" i="2" s="1"/>
  <c r="N1345" i="2"/>
  <c r="N1344" i="2" s="1"/>
  <c r="M1345" i="2"/>
  <c r="M1344" i="2" s="1"/>
  <c r="L1345" i="2"/>
  <c r="L1344" i="2" s="1"/>
  <c r="K1345" i="2"/>
  <c r="K1344" i="2" s="1"/>
  <c r="R1344" i="2"/>
  <c r="R1342" i="2"/>
  <c r="Q1342" i="2"/>
  <c r="Q1341" i="2" s="1"/>
  <c r="P1342" i="2"/>
  <c r="P1341" i="2" s="1"/>
  <c r="O1342" i="2"/>
  <c r="O1341" i="2" s="1"/>
  <c r="N1342" i="2"/>
  <c r="N1341" i="2" s="1"/>
  <c r="M1342" i="2"/>
  <c r="L1342" i="2"/>
  <c r="L1341" i="2" s="1"/>
  <c r="K1342" i="2"/>
  <c r="K1341" i="2" s="1"/>
  <c r="R1341" i="2"/>
  <c r="M1341" i="2"/>
  <c r="R1339" i="2"/>
  <c r="Q1339" i="2"/>
  <c r="Q1338" i="2" s="1"/>
  <c r="P1339" i="2"/>
  <c r="P1338" i="2" s="1"/>
  <c r="O1339" i="2"/>
  <c r="O1338" i="2" s="1"/>
  <c r="N1339" i="2"/>
  <c r="N1338" i="2" s="1"/>
  <c r="M1339" i="2"/>
  <c r="M1338" i="2" s="1"/>
  <c r="L1339" i="2"/>
  <c r="L1338" i="2" s="1"/>
  <c r="K1339" i="2"/>
  <c r="K1338" i="2" s="1"/>
  <c r="R1338" i="2"/>
  <c r="R1336" i="2"/>
  <c r="Q1336" i="2"/>
  <c r="Q1335" i="2" s="1"/>
  <c r="P1336" i="2"/>
  <c r="P1335" i="2" s="1"/>
  <c r="O1336" i="2"/>
  <c r="O1335" i="2" s="1"/>
  <c r="N1336" i="2"/>
  <c r="N1335" i="2" s="1"/>
  <c r="M1336" i="2"/>
  <c r="M1335" i="2" s="1"/>
  <c r="L1336" i="2"/>
  <c r="L1335" i="2" s="1"/>
  <c r="K1336" i="2"/>
  <c r="K1335" i="2" s="1"/>
  <c r="R1335" i="2"/>
  <c r="R1333" i="2"/>
  <c r="Q1333" i="2"/>
  <c r="Q1332" i="2" s="1"/>
  <c r="P1333" i="2"/>
  <c r="P1332" i="2" s="1"/>
  <c r="O1333" i="2"/>
  <c r="O1332" i="2" s="1"/>
  <c r="N1333" i="2"/>
  <c r="N1332" i="2" s="1"/>
  <c r="M1333" i="2"/>
  <c r="M1332" i="2" s="1"/>
  <c r="L1333" i="2"/>
  <c r="L1332" i="2" s="1"/>
  <c r="K1333" i="2"/>
  <c r="K1332" i="2" s="1"/>
  <c r="R1332" i="2"/>
  <c r="R1330" i="2"/>
  <c r="Q1330" i="2"/>
  <c r="Q1329" i="2" s="1"/>
  <c r="P1330" i="2"/>
  <c r="P1329" i="2" s="1"/>
  <c r="O1330" i="2"/>
  <c r="O1329" i="2" s="1"/>
  <c r="N1330" i="2"/>
  <c r="N1329" i="2" s="1"/>
  <c r="M1330" i="2"/>
  <c r="M1329" i="2" s="1"/>
  <c r="L1330" i="2"/>
  <c r="L1329" i="2" s="1"/>
  <c r="K1330" i="2"/>
  <c r="K1329" i="2" s="1"/>
  <c r="R1329" i="2"/>
  <c r="R1327" i="2"/>
  <c r="R1326" i="2" s="1"/>
  <c r="Q1327" i="2"/>
  <c r="Q1326" i="2" s="1"/>
  <c r="P1327" i="2"/>
  <c r="P1326" i="2" s="1"/>
  <c r="O1327" i="2"/>
  <c r="O1326" i="2" s="1"/>
  <c r="N1327" i="2"/>
  <c r="N1326" i="2" s="1"/>
  <c r="M1327" i="2"/>
  <c r="M1326" i="2" s="1"/>
  <c r="L1327" i="2"/>
  <c r="L1326" i="2" s="1"/>
  <c r="K1327" i="2"/>
  <c r="K1326" i="2" s="1"/>
  <c r="P1320" i="2"/>
  <c r="O1320" i="2"/>
  <c r="N1320" i="2"/>
  <c r="M1320" i="2"/>
  <c r="L1320" i="2"/>
  <c r="K1320" i="2"/>
  <c r="P1318" i="2"/>
  <c r="O1318" i="2"/>
  <c r="O1317" i="2" s="1"/>
  <c r="O1316" i="2" s="1"/>
  <c r="O1315" i="2" s="1"/>
  <c r="N1318" i="2"/>
  <c r="M1318" i="2"/>
  <c r="L1318" i="2"/>
  <c r="K1318" i="2"/>
  <c r="P1313" i="2"/>
  <c r="O1313" i="2"/>
  <c r="N1313" i="2"/>
  <c r="M1313" i="2"/>
  <c r="L1313" i="2"/>
  <c r="K1313" i="2"/>
  <c r="P1311" i="2"/>
  <c r="O1311" i="2"/>
  <c r="N1311" i="2"/>
  <c r="M1311" i="2"/>
  <c r="L1311" i="2"/>
  <c r="K1311" i="2"/>
  <c r="P1297" i="2"/>
  <c r="P1296" i="2" s="1"/>
  <c r="O1297" i="2"/>
  <c r="O1296" i="2" s="1"/>
  <c r="N1297" i="2"/>
  <c r="N1296" i="2" s="1"/>
  <c r="M1297" i="2"/>
  <c r="M1296" i="2" s="1"/>
  <c r="L1297" i="2"/>
  <c r="L1296" i="2" s="1"/>
  <c r="K1297" i="2"/>
  <c r="K1296" i="2" s="1"/>
  <c r="P1294" i="2"/>
  <c r="P1293" i="2" s="1"/>
  <c r="O1294" i="2"/>
  <c r="O1293" i="2" s="1"/>
  <c r="N1294" i="2"/>
  <c r="N1293" i="2" s="1"/>
  <c r="M1294" i="2"/>
  <c r="M1293" i="2" s="1"/>
  <c r="L1294" i="2"/>
  <c r="L1293" i="2" s="1"/>
  <c r="K1294" i="2"/>
  <c r="K1293" i="2" s="1"/>
  <c r="P1291" i="2"/>
  <c r="P1290" i="2" s="1"/>
  <c r="O1291" i="2"/>
  <c r="O1290" i="2" s="1"/>
  <c r="N1291" i="2"/>
  <c r="M1291" i="2"/>
  <c r="L1291" i="2"/>
  <c r="L1290" i="2" s="1"/>
  <c r="K1291" i="2"/>
  <c r="K1290" i="2" s="1"/>
  <c r="N1290" i="2"/>
  <c r="M1290" i="2"/>
  <c r="P1288" i="2"/>
  <c r="P1287" i="2" s="1"/>
  <c r="O1288" i="2"/>
  <c r="O1287" i="2" s="1"/>
  <c r="N1288" i="2"/>
  <c r="N1287" i="2" s="1"/>
  <c r="M1288" i="2"/>
  <c r="M1287" i="2" s="1"/>
  <c r="L1288" i="2"/>
  <c r="L1287" i="2" s="1"/>
  <c r="K1288" i="2"/>
  <c r="K1287" i="2" s="1"/>
  <c r="Q1285" i="2"/>
  <c r="Q1284" i="2" s="1"/>
  <c r="P1285" i="2"/>
  <c r="O1285" i="2"/>
  <c r="O1284" i="2" s="1"/>
  <c r="N1285" i="2"/>
  <c r="N1284" i="2" s="1"/>
  <c r="M1285" i="2"/>
  <c r="M1284" i="2" s="1"/>
  <c r="L1285" i="2"/>
  <c r="K1285" i="2"/>
  <c r="K1284" i="2" s="1"/>
  <c r="P1284" i="2"/>
  <c r="L1284" i="2"/>
  <c r="Q1282" i="2"/>
  <c r="Q1281" i="2" s="1"/>
  <c r="P1282" i="2"/>
  <c r="P1281" i="2" s="1"/>
  <c r="O1282" i="2"/>
  <c r="O1281" i="2" s="1"/>
  <c r="N1282" i="2"/>
  <c r="N1281" i="2" s="1"/>
  <c r="M1282" i="2"/>
  <c r="M1281" i="2" s="1"/>
  <c r="L1282" i="2"/>
  <c r="L1281" i="2" s="1"/>
  <c r="K1282" i="2"/>
  <c r="K1281" i="2" s="1"/>
  <c r="N1278" i="2"/>
  <c r="M1278" i="2"/>
  <c r="M1277" i="2" s="1"/>
  <c r="M1276" i="2" s="1"/>
  <c r="L1278" i="2"/>
  <c r="L1277" i="2" s="1"/>
  <c r="L1276" i="2" s="1"/>
  <c r="K1278" i="2"/>
  <c r="K1277" i="2" s="1"/>
  <c r="K1276" i="2" s="1"/>
  <c r="N1277" i="2"/>
  <c r="N1276" i="2" s="1"/>
  <c r="R1270" i="2"/>
  <c r="R1269" i="2" s="1"/>
  <c r="Q1270" i="2"/>
  <c r="Q1269" i="2" s="1"/>
  <c r="N1270" i="2"/>
  <c r="M1270" i="2"/>
  <c r="M1269" i="2" s="1"/>
  <c r="L1270" i="2"/>
  <c r="L1269" i="2" s="1"/>
  <c r="K1270" i="2"/>
  <c r="K1269" i="2" s="1"/>
  <c r="N1269" i="2"/>
  <c r="R1267" i="2"/>
  <c r="R1266" i="2" s="1"/>
  <c r="R1265" i="2" s="1"/>
  <c r="Q1267" i="2"/>
  <c r="Q1266" i="2" s="1"/>
  <c r="Q1265" i="2" s="1"/>
  <c r="N1267" i="2"/>
  <c r="N1266" i="2" s="1"/>
  <c r="N1265" i="2" s="1"/>
  <c r="M1267" i="2"/>
  <c r="M1266" i="2" s="1"/>
  <c r="M1265" i="2" s="1"/>
  <c r="L1267" i="2"/>
  <c r="L1266" i="2" s="1"/>
  <c r="L1265" i="2" s="1"/>
  <c r="K1267" i="2"/>
  <c r="K1266" i="2" s="1"/>
  <c r="K1265" i="2" s="1"/>
  <c r="R1260" i="2"/>
  <c r="R1259" i="2" s="1"/>
  <c r="R1258" i="2" s="1"/>
  <c r="R1257" i="2" s="1"/>
  <c r="R1256" i="2" s="1"/>
  <c r="Q1260" i="2"/>
  <c r="Q1259" i="2" s="1"/>
  <c r="Q1258" i="2" s="1"/>
  <c r="Q1257" i="2" s="1"/>
  <c r="Q1256" i="2" s="1"/>
  <c r="N1260" i="2"/>
  <c r="M1260" i="2"/>
  <c r="M1259" i="2" s="1"/>
  <c r="M1258" i="2" s="1"/>
  <c r="M1257" i="2" s="1"/>
  <c r="M1256" i="2" s="1"/>
  <c r="L1260" i="2"/>
  <c r="L1259" i="2" s="1"/>
  <c r="L1258" i="2" s="1"/>
  <c r="L1257" i="2" s="1"/>
  <c r="L1256" i="2" s="1"/>
  <c r="K1260" i="2"/>
  <c r="K1259" i="2" s="1"/>
  <c r="K1258" i="2" s="1"/>
  <c r="K1257" i="2" s="1"/>
  <c r="K1256" i="2" s="1"/>
  <c r="N1259" i="2"/>
  <c r="N1258" i="2" s="1"/>
  <c r="N1257" i="2" s="1"/>
  <c r="N1256" i="2" s="1"/>
  <c r="R1253" i="2"/>
  <c r="R1252" i="2" s="1"/>
  <c r="R1251" i="2" s="1"/>
  <c r="Q1253" i="2"/>
  <c r="Q1252" i="2" s="1"/>
  <c r="Q1251" i="2" s="1"/>
  <c r="N1253" i="2"/>
  <c r="M1253" i="2"/>
  <c r="M1252" i="2" s="1"/>
  <c r="M1251" i="2" s="1"/>
  <c r="L1253" i="2"/>
  <c r="L1252" i="2" s="1"/>
  <c r="L1251" i="2" s="1"/>
  <c r="K1253" i="2"/>
  <c r="K1252" i="2" s="1"/>
  <c r="K1251" i="2" s="1"/>
  <c r="N1252" i="2"/>
  <c r="N1251" i="2" s="1"/>
  <c r="R1249" i="2"/>
  <c r="R1248" i="2" s="1"/>
  <c r="R1247" i="2" s="1"/>
  <c r="Q1249" i="2"/>
  <c r="Q1248" i="2" s="1"/>
  <c r="Q1247" i="2" s="1"/>
  <c r="N1249" i="2"/>
  <c r="M1249" i="2"/>
  <c r="M1248" i="2" s="1"/>
  <c r="M1247" i="2" s="1"/>
  <c r="L1249" i="2"/>
  <c r="L1248" i="2" s="1"/>
  <c r="L1247" i="2" s="1"/>
  <c r="K1249" i="2"/>
  <c r="K1248" i="2" s="1"/>
  <c r="K1247" i="2" s="1"/>
  <c r="N1248" i="2"/>
  <c r="N1247" i="2" s="1"/>
  <c r="R1244" i="2"/>
  <c r="R1243" i="2" s="1"/>
  <c r="R1242" i="2" s="1"/>
  <c r="R1241" i="2" s="1"/>
  <c r="Q1244" i="2"/>
  <c r="Q1243" i="2" s="1"/>
  <c r="Q1242" i="2" s="1"/>
  <c r="Q1241" i="2" s="1"/>
  <c r="N1244" i="2"/>
  <c r="N1243" i="2" s="1"/>
  <c r="N1242" i="2" s="1"/>
  <c r="N1241" i="2" s="1"/>
  <c r="M1244" i="2"/>
  <c r="M1243" i="2" s="1"/>
  <c r="M1242" i="2" s="1"/>
  <c r="M1241" i="2" s="1"/>
  <c r="L1244" i="2"/>
  <c r="L1243" i="2" s="1"/>
  <c r="L1242" i="2" s="1"/>
  <c r="L1241" i="2" s="1"/>
  <c r="K1244" i="2"/>
  <c r="K1243" i="2" s="1"/>
  <c r="K1242" i="2" s="1"/>
  <c r="K1241" i="2" s="1"/>
  <c r="R1239" i="2"/>
  <c r="R1238" i="2" s="1"/>
  <c r="R1237" i="2" s="1"/>
  <c r="R1236" i="2" s="1"/>
  <c r="Q1239" i="2"/>
  <c r="Q1238" i="2" s="1"/>
  <c r="Q1237" i="2" s="1"/>
  <c r="Q1236" i="2" s="1"/>
  <c r="N1239" i="2"/>
  <c r="N1238" i="2" s="1"/>
  <c r="N1237" i="2" s="1"/>
  <c r="N1236" i="2" s="1"/>
  <c r="M1239" i="2"/>
  <c r="M1238" i="2" s="1"/>
  <c r="M1237" i="2" s="1"/>
  <c r="M1236" i="2" s="1"/>
  <c r="L1239" i="2"/>
  <c r="L1238" i="2" s="1"/>
  <c r="L1237" i="2" s="1"/>
  <c r="L1236" i="2" s="1"/>
  <c r="K1239" i="2"/>
  <c r="K1238" i="2" s="1"/>
  <c r="K1237" i="2" s="1"/>
  <c r="K1236" i="2" s="1"/>
  <c r="R1234" i="2"/>
  <c r="R1233" i="2" s="1"/>
  <c r="R1232" i="2" s="1"/>
  <c r="Q1234" i="2"/>
  <c r="Q1233" i="2" s="1"/>
  <c r="Q1232" i="2" s="1"/>
  <c r="N1234" i="2"/>
  <c r="N1233" i="2" s="1"/>
  <c r="N1232" i="2" s="1"/>
  <c r="M1234" i="2"/>
  <c r="M1233" i="2" s="1"/>
  <c r="M1232" i="2" s="1"/>
  <c r="L1234" i="2"/>
  <c r="L1233" i="2" s="1"/>
  <c r="L1232" i="2" s="1"/>
  <c r="K1234" i="2"/>
  <c r="K1233" i="2" s="1"/>
  <c r="K1232" i="2" s="1"/>
  <c r="R1230" i="2"/>
  <c r="R1229" i="2" s="1"/>
  <c r="R1228" i="2" s="1"/>
  <c r="Q1230" i="2"/>
  <c r="Q1229" i="2" s="1"/>
  <c r="Q1228" i="2" s="1"/>
  <c r="N1230" i="2"/>
  <c r="N1229" i="2" s="1"/>
  <c r="N1228" i="2" s="1"/>
  <c r="M1230" i="2"/>
  <c r="M1229" i="2" s="1"/>
  <c r="M1228" i="2" s="1"/>
  <c r="L1230" i="2"/>
  <c r="L1229" i="2" s="1"/>
  <c r="L1228" i="2" s="1"/>
  <c r="K1230" i="2"/>
  <c r="K1229" i="2" s="1"/>
  <c r="K1228" i="2" s="1"/>
  <c r="R1225" i="2"/>
  <c r="R1224" i="2" s="1"/>
  <c r="R1223" i="2" s="1"/>
  <c r="R1222" i="2" s="1"/>
  <c r="Q1225" i="2"/>
  <c r="Q1224" i="2" s="1"/>
  <c r="Q1223" i="2" s="1"/>
  <c r="Q1222" i="2" s="1"/>
  <c r="N1225" i="2"/>
  <c r="N1224" i="2" s="1"/>
  <c r="N1223" i="2" s="1"/>
  <c r="N1222" i="2" s="1"/>
  <c r="M1225" i="2"/>
  <c r="M1224" i="2" s="1"/>
  <c r="M1223" i="2" s="1"/>
  <c r="M1222" i="2" s="1"/>
  <c r="L1225" i="2"/>
  <c r="L1224" i="2" s="1"/>
  <c r="L1223" i="2" s="1"/>
  <c r="L1222" i="2" s="1"/>
  <c r="K1225" i="2"/>
  <c r="K1224" i="2" s="1"/>
  <c r="K1223" i="2" s="1"/>
  <c r="K1222" i="2" s="1"/>
  <c r="R1218" i="2"/>
  <c r="R1217" i="2" s="1"/>
  <c r="Q1218" i="2"/>
  <c r="Q1217" i="2" s="1"/>
  <c r="N1218" i="2"/>
  <c r="N1217" i="2" s="1"/>
  <c r="M1218" i="2"/>
  <c r="M1217" i="2" s="1"/>
  <c r="L1218" i="2"/>
  <c r="L1217" i="2" s="1"/>
  <c r="K1218" i="2"/>
  <c r="K1217" i="2" s="1"/>
  <c r="R1215" i="2"/>
  <c r="R1214" i="2" s="1"/>
  <c r="Q1215" i="2"/>
  <c r="Q1214" i="2" s="1"/>
  <c r="N1215" i="2"/>
  <c r="N1214" i="2" s="1"/>
  <c r="M1215" i="2"/>
  <c r="M1214" i="2" s="1"/>
  <c r="L1215" i="2"/>
  <c r="L1214" i="2" s="1"/>
  <c r="K1215" i="2"/>
  <c r="K1214" i="2" s="1"/>
  <c r="R1212" i="2"/>
  <c r="R1211" i="2" s="1"/>
  <c r="Q1212" i="2"/>
  <c r="Q1211" i="2" s="1"/>
  <c r="N1212" i="2"/>
  <c r="N1211" i="2" s="1"/>
  <c r="M1212" i="2"/>
  <c r="M1211" i="2" s="1"/>
  <c r="L1212" i="2"/>
  <c r="L1211" i="2" s="1"/>
  <c r="K1212" i="2"/>
  <c r="K1211" i="2" s="1"/>
  <c r="R1209" i="2"/>
  <c r="Q1209" i="2"/>
  <c r="N1209" i="2"/>
  <c r="M1209" i="2"/>
  <c r="L1209" i="2"/>
  <c r="K1209" i="2"/>
  <c r="M1207" i="2"/>
  <c r="R1207" i="2"/>
  <c r="P1207" i="2"/>
  <c r="N1207" i="2"/>
  <c r="L1207" i="2"/>
  <c r="K1207" i="2"/>
  <c r="P1205" i="2"/>
  <c r="O1205" i="2"/>
  <c r="N1205" i="2"/>
  <c r="M1205" i="2"/>
  <c r="L1205" i="2"/>
  <c r="K1205" i="2"/>
  <c r="P1201" i="2"/>
  <c r="P1200" i="2" s="1"/>
  <c r="P1199" i="2" s="1"/>
  <c r="O1201" i="2"/>
  <c r="O1200" i="2" s="1"/>
  <c r="O1199" i="2" s="1"/>
  <c r="N1201" i="2"/>
  <c r="N1200" i="2" s="1"/>
  <c r="N1199" i="2" s="1"/>
  <c r="M1201" i="2"/>
  <c r="M1200" i="2" s="1"/>
  <c r="M1199" i="2" s="1"/>
  <c r="L1201" i="2"/>
  <c r="L1200" i="2" s="1"/>
  <c r="L1199" i="2" s="1"/>
  <c r="K1201" i="2"/>
  <c r="K1200" i="2" s="1"/>
  <c r="K1199" i="2" s="1"/>
  <c r="R1196" i="2"/>
  <c r="R1195" i="2" s="1"/>
  <c r="P1196" i="2"/>
  <c r="P1195" i="2" s="1"/>
  <c r="O1196" i="2"/>
  <c r="O1195" i="2" s="1"/>
  <c r="N1196" i="2"/>
  <c r="N1195" i="2" s="1"/>
  <c r="M1196" i="2"/>
  <c r="M1195" i="2" s="1"/>
  <c r="L1196" i="2"/>
  <c r="L1195" i="2" s="1"/>
  <c r="K1196" i="2"/>
  <c r="K1195" i="2" s="1"/>
  <c r="P1193" i="2"/>
  <c r="P1192" i="2" s="1"/>
  <c r="O1193" i="2"/>
  <c r="O1192" i="2" s="1"/>
  <c r="N1193" i="2"/>
  <c r="N1192" i="2" s="1"/>
  <c r="M1193" i="2"/>
  <c r="M1192" i="2" s="1"/>
  <c r="L1193" i="2"/>
  <c r="L1192" i="2" s="1"/>
  <c r="K1193" i="2"/>
  <c r="K1192" i="2" s="1"/>
  <c r="P1190" i="2"/>
  <c r="O1190" i="2"/>
  <c r="N1190" i="2"/>
  <c r="M1190" i="2"/>
  <c r="L1190" i="2"/>
  <c r="K1190" i="2"/>
  <c r="P1188" i="2"/>
  <c r="O1188" i="2"/>
  <c r="N1188" i="2"/>
  <c r="M1188" i="2"/>
  <c r="L1188" i="2"/>
  <c r="K1188" i="2"/>
  <c r="P1184" i="2"/>
  <c r="P1183" i="2" s="1"/>
  <c r="O1184" i="2"/>
  <c r="O1183" i="2" s="1"/>
  <c r="N1184" i="2"/>
  <c r="M1184" i="2"/>
  <c r="M1183" i="2" s="1"/>
  <c r="L1184" i="2"/>
  <c r="L1183" i="2" s="1"/>
  <c r="K1184" i="2"/>
  <c r="K1183" i="2" s="1"/>
  <c r="N1183" i="2"/>
  <c r="P1181" i="2"/>
  <c r="P1180" i="2" s="1"/>
  <c r="P1179" i="2" s="1"/>
  <c r="O1181" i="2"/>
  <c r="O1180" i="2" s="1"/>
  <c r="O1179" i="2" s="1"/>
  <c r="N1181" i="2"/>
  <c r="N1180" i="2" s="1"/>
  <c r="N1179" i="2" s="1"/>
  <c r="M1181" i="2"/>
  <c r="M1180" i="2" s="1"/>
  <c r="M1179" i="2" s="1"/>
  <c r="L1181" i="2"/>
  <c r="L1180" i="2" s="1"/>
  <c r="L1179" i="2" s="1"/>
  <c r="K1181" i="2"/>
  <c r="K1180" i="2" s="1"/>
  <c r="K1179" i="2" s="1"/>
  <c r="P1176" i="2"/>
  <c r="P1175" i="2" s="1"/>
  <c r="P1174" i="2" s="1"/>
  <c r="P1173" i="2" s="1"/>
  <c r="O1176" i="2"/>
  <c r="O1175" i="2" s="1"/>
  <c r="O1174" i="2" s="1"/>
  <c r="O1173" i="2" s="1"/>
  <c r="N1176" i="2"/>
  <c r="N1175" i="2" s="1"/>
  <c r="N1174" i="2" s="1"/>
  <c r="N1173" i="2" s="1"/>
  <c r="M1176" i="2"/>
  <c r="M1175" i="2" s="1"/>
  <c r="M1174" i="2" s="1"/>
  <c r="M1173" i="2" s="1"/>
  <c r="L1176" i="2"/>
  <c r="L1175" i="2" s="1"/>
  <c r="L1174" i="2" s="1"/>
  <c r="L1173" i="2" s="1"/>
  <c r="K1176" i="2"/>
  <c r="K1175" i="2" s="1"/>
  <c r="K1174" i="2" s="1"/>
  <c r="K1173" i="2" s="1"/>
  <c r="Q1171" i="2"/>
  <c r="Q1170" i="2" s="1"/>
  <c r="Q1169" i="2" s="1"/>
  <c r="Q1168" i="2" s="1"/>
  <c r="P1171" i="2"/>
  <c r="P1170" i="2" s="1"/>
  <c r="P1169" i="2" s="1"/>
  <c r="P1168" i="2" s="1"/>
  <c r="O1171" i="2"/>
  <c r="O1170" i="2" s="1"/>
  <c r="O1169" i="2" s="1"/>
  <c r="O1168" i="2" s="1"/>
  <c r="N1171" i="2"/>
  <c r="N1170" i="2" s="1"/>
  <c r="N1169" i="2" s="1"/>
  <c r="N1168" i="2" s="1"/>
  <c r="M1171" i="2"/>
  <c r="M1170" i="2" s="1"/>
  <c r="M1169" i="2" s="1"/>
  <c r="M1168" i="2" s="1"/>
  <c r="L1171" i="2"/>
  <c r="L1170" i="2" s="1"/>
  <c r="L1169" i="2" s="1"/>
  <c r="L1168" i="2" s="1"/>
  <c r="K1171" i="2"/>
  <c r="K1170" i="2" s="1"/>
  <c r="K1169" i="2" s="1"/>
  <c r="K1168" i="2" s="1"/>
  <c r="P1166" i="2"/>
  <c r="O1166" i="2"/>
  <c r="N1166" i="2"/>
  <c r="M1166" i="2"/>
  <c r="L1166" i="2"/>
  <c r="K1166" i="2"/>
  <c r="P1164" i="2"/>
  <c r="N1164" i="2"/>
  <c r="M1164" i="2"/>
  <c r="L1164" i="2"/>
  <c r="K1164" i="2"/>
  <c r="R1162" i="2"/>
  <c r="N1162" i="2"/>
  <c r="M1162" i="2"/>
  <c r="L1162" i="2"/>
  <c r="K1162" i="2"/>
  <c r="R1158" i="2"/>
  <c r="R1157" i="2" s="1"/>
  <c r="R1156" i="2" s="1"/>
  <c r="Q1158" i="2"/>
  <c r="Q1157" i="2" s="1"/>
  <c r="Q1156" i="2" s="1"/>
  <c r="O1158" i="2"/>
  <c r="O1157" i="2" s="1"/>
  <c r="O1156" i="2" s="1"/>
  <c r="N1158" i="2"/>
  <c r="N1157" i="2" s="1"/>
  <c r="N1156" i="2" s="1"/>
  <c r="M1158" i="2"/>
  <c r="M1157" i="2" s="1"/>
  <c r="M1156" i="2" s="1"/>
  <c r="L1158" i="2"/>
  <c r="L1157" i="2" s="1"/>
  <c r="L1156" i="2" s="1"/>
  <c r="K1158" i="2"/>
  <c r="K1157" i="2" s="1"/>
  <c r="K1156" i="2" s="1"/>
  <c r="R1151" i="2"/>
  <c r="Q1151" i="2"/>
  <c r="P1151" i="2"/>
  <c r="O1151" i="2"/>
  <c r="O1150" i="2" s="1"/>
  <c r="O1149" i="2" s="1"/>
  <c r="O1148" i="2" s="1"/>
  <c r="N1151" i="2"/>
  <c r="N1150" i="2" s="1"/>
  <c r="N1149" i="2" s="1"/>
  <c r="N1148" i="2" s="1"/>
  <c r="M1151" i="2"/>
  <c r="M1150" i="2" s="1"/>
  <c r="M1149" i="2" s="1"/>
  <c r="M1148" i="2" s="1"/>
  <c r="L1151" i="2"/>
  <c r="L1150" i="2" s="1"/>
  <c r="L1149" i="2" s="1"/>
  <c r="L1148" i="2" s="1"/>
  <c r="K1151" i="2"/>
  <c r="K1150" i="2" s="1"/>
  <c r="K1149" i="2" s="1"/>
  <c r="K1148" i="2" s="1"/>
  <c r="R1150" i="2"/>
  <c r="R1149" i="2" s="1"/>
  <c r="R1148" i="2" s="1"/>
  <c r="Q1150" i="2"/>
  <c r="Q1149" i="2" s="1"/>
  <c r="Q1148" i="2" s="1"/>
  <c r="P1150" i="2"/>
  <c r="P1149" i="2" s="1"/>
  <c r="P1148" i="2" s="1"/>
  <c r="R1146" i="2"/>
  <c r="R1145" i="2" s="1"/>
  <c r="R1144" i="2" s="1"/>
  <c r="R1143" i="2" s="1"/>
  <c r="Q1146" i="2"/>
  <c r="N1146" i="2"/>
  <c r="N1145" i="2" s="1"/>
  <c r="N1144" i="2" s="1"/>
  <c r="N1143" i="2" s="1"/>
  <c r="M1146" i="2"/>
  <c r="M1145" i="2" s="1"/>
  <c r="M1144" i="2" s="1"/>
  <c r="M1143" i="2" s="1"/>
  <c r="L1146" i="2"/>
  <c r="L1145" i="2" s="1"/>
  <c r="L1144" i="2" s="1"/>
  <c r="L1143" i="2" s="1"/>
  <c r="K1146" i="2"/>
  <c r="K1145" i="2" s="1"/>
  <c r="K1144" i="2" s="1"/>
  <c r="K1143" i="2" s="1"/>
  <c r="Q1145" i="2"/>
  <c r="Q1144" i="2" s="1"/>
  <c r="Q1143" i="2" s="1"/>
  <c r="R1141" i="2"/>
  <c r="R1140" i="2" s="1"/>
  <c r="R1139" i="2" s="1"/>
  <c r="R1138" i="2" s="1"/>
  <c r="Q1141" i="2"/>
  <c r="N1141" i="2"/>
  <c r="N1140" i="2" s="1"/>
  <c r="N1139" i="2" s="1"/>
  <c r="N1138" i="2" s="1"/>
  <c r="M1141" i="2"/>
  <c r="M1140" i="2" s="1"/>
  <c r="M1139" i="2" s="1"/>
  <c r="M1138" i="2" s="1"/>
  <c r="L1141" i="2"/>
  <c r="L1140" i="2" s="1"/>
  <c r="L1139" i="2" s="1"/>
  <c r="L1138" i="2" s="1"/>
  <c r="K1141" i="2"/>
  <c r="K1140" i="2" s="1"/>
  <c r="K1139" i="2" s="1"/>
  <c r="K1138" i="2" s="1"/>
  <c r="Q1140" i="2"/>
  <c r="Q1139" i="2" s="1"/>
  <c r="Q1138" i="2" s="1"/>
  <c r="R1136" i="2"/>
  <c r="R1135" i="2" s="1"/>
  <c r="R1134" i="2" s="1"/>
  <c r="R1133" i="2" s="1"/>
  <c r="Q1136" i="2"/>
  <c r="Q1135" i="2" s="1"/>
  <c r="Q1134" i="2" s="1"/>
  <c r="Q1133" i="2" s="1"/>
  <c r="N1136" i="2"/>
  <c r="N1135" i="2" s="1"/>
  <c r="N1134" i="2" s="1"/>
  <c r="N1133" i="2" s="1"/>
  <c r="M1136" i="2"/>
  <c r="M1135" i="2" s="1"/>
  <c r="M1134" i="2" s="1"/>
  <c r="M1133" i="2" s="1"/>
  <c r="L1136" i="2"/>
  <c r="L1135" i="2" s="1"/>
  <c r="L1134" i="2" s="1"/>
  <c r="L1133" i="2" s="1"/>
  <c r="K1136" i="2"/>
  <c r="K1135" i="2" s="1"/>
  <c r="K1134" i="2" s="1"/>
  <c r="K1133" i="2" s="1"/>
  <c r="R1129" i="2"/>
  <c r="Q1129" i="2"/>
  <c r="N1129" i="2"/>
  <c r="M1129" i="2"/>
  <c r="L1129" i="2"/>
  <c r="K1129" i="2"/>
  <c r="R1127" i="2"/>
  <c r="Q1127" i="2"/>
  <c r="N1127" i="2"/>
  <c r="M1127" i="2"/>
  <c r="L1127" i="2"/>
  <c r="K1127" i="2"/>
  <c r="Q1122" i="2"/>
  <c r="Q1121" i="2" s="1"/>
  <c r="Q1120" i="2" s="1"/>
  <c r="Q1119" i="2" s="1"/>
  <c r="M1122" i="2"/>
  <c r="M1121" i="2" s="1"/>
  <c r="M1120" i="2" s="1"/>
  <c r="M1119" i="2" s="1"/>
  <c r="K1122" i="2"/>
  <c r="K1121" i="2" s="1"/>
  <c r="K1120" i="2" s="1"/>
  <c r="K1119" i="2" s="1"/>
  <c r="R1117" i="2"/>
  <c r="N1117" i="2"/>
  <c r="M1117" i="2"/>
  <c r="L1117" i="2"/>
  <c r="K1117" i="2"/>
  <c r="R1115" i="2"/>
  <c r="N1115" i="2"/>
  <c r="M1115" i="2"/>
  <c r="L1115" i="2"/>
  <c r="K1115" i="2"/>
  <c r="R1108" i="2"/>
  <c r="Q1108" i="2"/>
  <c r="N1108" i="2"/>
  <c r="M1108" i="2"/>
  <c r="L1108" i="2"/>
  <c r="K1108" i="2"/>
  <c r="R1106" i="2"/>
  <c r="Q1106" i="2"/>
  <c r="N1106" i="2"/>
  <c r="M1106" i="2"/>
  <c r="L1106" i="2"/>
  <c r="K1106" i="2"/>
  <c r="R1103" i="2"/>
  <c r="R1102" i="2" s="1"/>
  <c r="Q1103" i="2"/>
  <c r="Q1102" i="2" s="1"/>
  <c r="N1103" i="2"/>
  <c r="N1102" i="2" s="1"/>
  <c r="M1103" i="2"/>
  <c r="M1102" i="2" s="1"/>
  <c r="L1103" i="2"/>
  <c r="L1102" i="2" s="1"/>
  <c r="K1103" i="2"/>
  <c r="K1102" i="2" s="1"/>
  <c r="R1100" i="2"/>
  <c r="R1099" i="2" s="1"/>
  <c r="Q1100" i="2"/>
  <c r="Q1099" i="2" s="1"/>
  <c r="N1100" i="2"/>
  <c r="N1099" i="2" s="1"/>
  <c r="M1100" i="2"/>
  <c r="M1099" i="2" s="1"/>
  <c r="L1100" i="2"/>
  <c r="L1099" i="2" s="1"/>
  <c r="K1100" i="2"/>
  <c r="K1099" i="2" s="1"/>
  <c r="Q1097" i="2"/>
  <c r="Q1096" i="2" s="1"/>
  <c r="N1097" i="2"/>
  <c r="N1096" i="2" s="1"/>
  <c r="M1097" i="2"/>
  <c r="M1096" i="2" s="1"/>
  <c r="L1097" i="2"/>
  <c r="L1096" i="2" s="1"/>
  <c r="K1097" i="2"/>
  <c r="K1096" i="2" s="1"/>
  <c r="Q1094" i="2"/>
  <c r="Q1093" i="2" s="1"/>
  <c r="N1094" i="2"/>
  <c r="N1093" i="2" s="1"/>
  <c r="M1094" i="2"/>
  <c r="M1093" i="2" s="1"/>
  <c r="L1094" i="2"/>
  <c r="L1093" i="2" s="1"/>
  <c r="K1094" i="2"/>
  <c r="K1093" i="2" s="1"/>
  <c r="Q1091" i="2"/>
  <c r="P1091" i="2"/>
  <c r="N1091" i="2"/>
  <c r="M1091" i="2"/>
  <c r="L1091" i="2"/>
  <c r="K1091" i="2"/>
  <c r="R1089" i="2"/>
  <c r="Q1089" i="2"/>
  <c r="N1089" i="2"/>
  <c r="M1089" i="2"/>
  <c r="L1089" i="2"/>
  <c r="K1089" i="2"/>
  <c r="R1087" i="2"/>
  <c r="Q1087" i="2"/>
  <c r="N1087" i="2"/>
  <c r="M1087" i="2"/>
  <c r="L1087" i="2"/>
  <c r="K1087" i="2"/>
  <c r="R1083" i="2"/>
  <c r="R1082" i="2" s="1"/>
  <c r="R1081" i="2" s="1"/>
  <c r="Q1083" i="2"/>
  <c r="Q1082" i="2" s="1"/>
  <c r="Q1081" i="2" s="1"/>
  <c r="N1083" i="2"/>
  <c r="N1082" i="2" s="1"/>
  <c r="N1081" i="2" s="1"/>
  <c r="M1083" i="2"/>
  <c r="M1082" i="2" s="1"/>
  <c r="M1081" i="2" s="1"/>
  <c r="L1083" i="2"/>
  <c r="L1082" i="2" s="1"/>
  <c r="L1081" i="2" s="1"/>
  <c r="K1083" i="2"/>
  <c r="K1082" i="2" s="1"/>
  <c r="K1081" i="2" s="1"/>
  <c r="R1078" i="2"/>
  <c r="Q1078" i="2"/>
  <c r="N1078" i="2"/>
  <c r="M1078" i="2"/>
  <c r="L1078" i="2"/>
  <c r="K1078" i="2"/>
  <c r="R1076" i="2"/>
  <c r="Q1076" i="2"/>
  <c r="N1076" i="2"/>
  <c r="M1076" i="2"/>
  <c r="L1076" i="2"/>
  <c r="K1076" i="2"/>
  <c r="R1073" i="2"/>
  <c r="R1072" i="2" s="1"/>
  <c r="Q1073" i="2"/>
  <c r="Q1072" i="2" s="1"/>
  <c r="N1073" i="2"/>
  <c r="M1073" i="2"/>
  <c r="M1072" i="2" s="1"/>
  <c r="L1073" i="2"/>
  <c r="L1072" i="2" s="1"/>
  <c r="K1073" i="2"/>
  <c r="K1072" i="2" s="1"/>
  <c r="N1072" i="2"/>
  <c r="R1070" i="2"/>
  <c r="Q1070" i="2"/>
  <c r="N1070" i="2"/>
  <c r="M1070" i="2"/>
  <c r="L1070" i="2"/>
  <c r="K1070" i="2"/>
  <c r="R1068" i="2"/>
  <c r="Q1068" i="2"/>
  <c r="N1068" i="2"/>
  <c r="M1068" i="2"/>
  <c r="L1068" i="2"/>
  <c r="K1068" i="2"/>
  <c r="R1065" i="2"/>
  <c r="Q1065" i="2"/>
  <c r="N1065" i="2"/>
  <c r="M1065" i="2"/>
  <c r="L1065" i="2"/>
  <c r="K1065" i="2"/>
  <c r="R1063" i="2"/>
  <c r="Q1063" i="2"/>
  <c r="N1063" i="2"/>
  <c r="M1063" i="2"/>
  <c r="L1063" i="2"/>
  <c r="K1063" i="2"/>
  <c r="R1060" i="2"/>
  <c r="Q1060" i="2"/>
  <c r="N1060" i="2"/>
  <c r="M1060" i="2"/>
  <c r="L1060" i="2"/>
  <c r="K1060" i="2"/>
  <c r="R1058" i="2"/>
  <c r="Q1058" i="2"/>
  <c r="N1058" i="2"/>
  <c r="M1058" i="2"/>
  <c r="L1058" i="2"/>
  <c r="K1058" i="2"/>
  <c r="R1055" i="2"/>
  <c r="R1054" i="2" s="1"/>
  <c r="Q1055" i="2"/>
  <c r="Q1054" i="2" s="1"/>
  <c r="N1055" i="2"/>
  <c r="M1055" i="2"/>
  <c r="M1054" i="2" s="1"/>
  <c r="L1055" i="2"/>
  <c r="L1054" i="2" s="1"/>
  <c r="K1055" i="2"/>
  <c r="K1054" i="2" s="1"/>
  <c r="N1054" i="2"/>
  <c r="R1052" i="2"/>
  <c r="R1051" i="2" s="1"/>
  <c r="Q1052" i="2"/>
  <c r="Q1051" i="2" s="1"/>
  <c r="O1052" i="2"/>
  <c r="O1051" i="2" s="1"/>
  <c r="N1052" i="2"/>
  <c r="N1051" i="2" s="1"/>
  <c r="M1052" i="2"/>
  <c r="M1051" i="2" s="1"/>
  <c r="L1052" i="2"/>
  <c r="L1051" i="2" s="1"/>
  <c r="K1052" i="2"/>
  <c r="K1051" i="2" s="1"/>
  <c r="R1049" i="2"/>
  <c r="Q1049" i="2"/>
  <c r="N1049" i="2"/>
  <c r="M1049" i="2"/>
  <c r="L1049" i="2"/>
  <c r="K1049" i="2"/>
  <c r="R1047" i="2"/>
  <c r="Q1047" i="2"/>
  <c r="N1047" i="2"/>
  <c r="M1047" i="2"/>
  <c r="L1047" i="2"/>
  <c r="K1047" i="2"/>
  <c r="R1045" i="2"/>
  <c r="Q1045" i="2"/>
  <c r="P1045" i="2"/>
  <c r="N1045" i="2"/>
  <c r="M1045" i="2"/>
  <c r="L1045" i="2"/>
  <c r="K1045" i="2"/>
  <c r="Q1041" i="2"/>
  <c r="Q1040" i="2" s="1"/>
  <c r="Q1039" i="2" s="1"/>
  <c r="M1041" i="2"/>
  <c r="M1040" i="2" s="1"/>
  <c r="M1039" i="2" s="1"/>
  <c r="K1041" i="2"/>
  <c r="K1040" i="2" s="1"/>
  <c r="K1039" i="2" s="1"/>
  <c r="R1037" i="2"/>
  <c r="R1036" i="2" s="1"/>
  <c r="R1035" i="2" s="1"/>
  <c r="Q1037" i="2"/>
  <c r="Q1036" i="2" s="1"/>
  <c r="Q1035" i="2" s="1"/>
  <c r="N1037" i="2"/>
  <c r="N1036" i="2" s="1"/>
  <c r="N1035" i="2" s="1"/>
  <c r="M1037" i="2"/>
  <c r="M1036" i="2" s="1"/>
  <c r="M1035" i="2" s="1"/>
  <c r="L1037" i="2"/>
  <c r="L1036" i="2" s="1"/>
  <c r="L1035" i="2" s="1"/>
  <c r="K1037" i="2"/>
  <c r="K1036" i="2" s="1"/>
  <c r="K1035" i="2" s="1"/>
  <c r="R1032" i="2"/>
  <c r="R1031" i="2" s="1"/>
  <c r="R1030" i="2" s="1"/>
  <c r="R1029" i="2" s="1"/>
  <c r="Q1032" i="2"/>
  <c r="Q1031" i="2" s="1"/>
  <c r="Q1030" i="2" s="1"/>
  <c r="Q1029" i="2" s="1"/>
  <c r="N1032" i="2"/>
  <c r="N1031" i="2" s="1"/>
  <c r="N1030" i="2" s="1"/>
  <c r="N1029" i="2" s="1"/>
  <c r="M1032" i="2"/>
  <c r="M1031" i="2" s="1"/>
  <c r="M1030" i="2" s="1"/>
  <c r="M1029" i="2" s="1"/>
  <c r="L1032" i="2"/>
  <c r="L1031" i="2" s="1"/>
  <c r="L1030" i="2" s="1"/>
  <c r="L1029" i="2" s="1"/>
  <c r="K1032" i="2"/>
  <c r="K1031" i="2" s="1"/>
  <c r="K1030" i="2" s="1"/>
  <c r="K1029" i="2" s="1"/>
  <c r="R1025" i="2"/>
  <c r="Q1025" i="2"/>
  <c r="N1025" i="2"/>
  <c r="M1025" i="2"/>
  <c r="L1025" i="2"/>
  <c r="K1025" i="2"/>
  <c r="R1023" i="2"/>
  <c r="Q1023" i="2"/>
  <c r="N1023" i="2"/>
  <c r="M1023" i="2"/>
  <c r="L1023" i="2"/>
  <c r="K1023" i="2"/>
  <c r="R1018" i="2"/>
  <c r="R1017" i="2" s="1"/>
  <c r="R1016" i="2" s="1"/>
  <c r="R1015" i="2" s="1"/>
  <c r="Q1018" i="2"/>
  <c r="Q1017" i="2" s="1"/>
  <c r="Q1016" i="2" s="1"/>
  <c r="Q1015" i="2" s="1"/>
  <c r="N1018" i="2"/>
  <c r="N1017" i="2" s="1"/>
  <c r="N1016" i="2" s="1"/>
  <c r="N1015" i="2" s="1"/>
  <c r="M1018" i="2"/>
  <c r="M1017" i="2" s="1"/>
  <c r="M1016" i="2" s="1"/>
  <c r="M1015" i="2" s="1"/>
  <c r="L1018" i="2"/>
  <c r="L1017" i="2" s="1"/>
  <c r="L1016" i="2" s="1"/>
  <c r="L1015" i="2" s="1"/>
  <c r="K1018" i="2"/>
  <c r="K1017" i="2" s="1"/>
  <c r="K1016" i="2" s="1"/>
  <c r="K1015" i="2" s="1"/>
  <c r="R1010" i="2"/>
  <c r="R1008" i="2" s="1"/>
  <c r="Q1010" i="2"/>
  <c r="Q1009" i="2" s="1"/>
  <c r="N1010" i="2"/>
  <c r="N1009" i="2" s="1"/>
  <c r="M1010" i="2"/>
  <c r="M1009" i="2" s="1"/>
  <c r="L1010" i="2"/>
  <c r="L1009" i="2" s="1"/>
  <c r="K1010" i="2"/>
  <c r="K1008" i="2" s="1"/>
  <c r="R999" i="2"/>
  <c r="R998" i="2" s="1"/>
  <c r="R997" i="2" s="1"/>
  <c r="R996" i="2" s="1"/>
  <c r="N999" i="2"/>
  <c r="N998" i="2" s="1"/>
  <c r="N997" i="2" s="1"/>
  <c r="N996" i="2" s="1"/>
  <c r="M999" i="2"/>
  <c r="M998" i="2" s="1"/>
  <c r="M997" i="2" s="1"/>
  <c r="M996" i="2" s="1"/>
  <c r="L999" i="2"/>
  <c r="L998" i="2" s="1"/>
  <c r="L997" i="2" s="1"/>
  <c r="L996" i="2" s="1"/>
  <c r="K999" i="2"/>
  <c r="K998" i="2" s="1"/>
  <c r="K997" i="2" s="1"/>
  <c r="K996" i="2" s="1"/>
  <c r="R994" i="2"/>
  <c r="R993" i="2" s="1"/>
  <c r="O994" i="2"/>
  <c r="O993" i="2" s="1"/>
  <c r="N994" i="2"/>
  <c r="N993" i="2" s="1"/>
  <c r="M994" i="2"/>
  <c r="M993" i="2" s="1"/>
  <c r="L994" i="2"/>
  <c r="L993" i="2" s="1"/>
  <c r="K994" i="2"/>
  <c r="K993" i="2" s="1"/>
  <c r="R991" i="2"/>
  <c r="R990" i="2" s="1"/>
  <c r="N991" i="2"/>
  <c r="N990" i="2" s="1"/>
  <c r="M991" i="2"/>
  <c r="M990" i="2" s="1"/>
  <c r="L991" i="2"/>
  <c r="L990" i="2" s="1"/>
  <c r="K991" i="2"/>
  <c r="K990" i="2" s="1"/>
  <c r="R988" i="2"/>
  <c r="R987" i="2" s="1"/>
  <c r="N988" i="2"/>
  <c r="N987" i="2" s="1"/>
  <c r="M988" i="2"/>
  <c r="M987" i="2" s="1"/>
  <c r="L988" i="2"/>
  <c r="L987" i="2" s="1"/>
  <c r="K988" i="2"/>
  <c r="K987" i="2" s="1"/>
  <c r="R985" i="2"/>
  <c r="R984" i="2" s="1"/>
  <c r="N985" i="2"/>
  <c r="N984" i="2" s="1"/>
  <c r="M985" i="2"/>
  <c r="M984" i="2" s="1"/>
  <c r="L985" i="2"/>
  <c r="L984" i="2" s="1"/>
  <c r="K985" i="2"/>
  <c r="K984" i="2" s="1"/>
  <c r="R982" i="2"/>
  <c r="R981" i="2" s="1"/>
  <c r="Q982" i="2"/>
  <c r="Q981" i="2" s="1"/>
  <c r="N982" i="2"/>
  <c r="N981" i="2" s="1"/>
  <c r="M982" i="2"/>
  <c r="M981" i="2" s="1"/>
  <c r="L982" i="2"/>
  <c r="L981" i="2" s="1"/>
  <c r="K982" i="2"/>
  <c r="K981" i="2" s="1"/>
  <c r="R976" i="2"/>
  <c r="R975" i="2" s="1"/>
  <c r="R974" i="2" s="1"/>
  <c r="Q976" i="2"/>
  <c r="Q975" i="2" s="1"/>
  <c r="Q974" i="2" s="1"/>
  <c r="N976" i="2"/>
  <c r="N975" i="2" s="1"/>
  <c r="N974" i="2" s="1"/>
  <c r="M976" i="2"/>
  <c r="M975" i="2" s="1"/>
  <c r="M974" i="2" s="1"/>
  <c r="L976" i="2"/>
  <c r="L975" i="2" s="1"/>
  <c r="L974" i="2" s="1"/>
  <c r="K976" i="2"/>
  <c r="K975" i="2" s="1"/>
  <c r="K974" i="2" s="1"/>
  <c r="R972" i="2"/>
  <c r="R971" i="2" s="1"/>
  <c r="R970" i="2" s="1"/>
  <c r="Q972" i="2"/>
  <c r="Q971" i="2" s="1"/>
  <c r="Q970" i="2" s="1"/>
  <c r="N972" i="2"/>
  <c r="N971" i="2" s="1"/>
  <c r="N970" i="2" s="1"/>
  <c r="M972" i="2"/>
  <c r="M971" i="2" s="1"/>
  <c r="M970" i="2" s="1"/>
  <c r="L972" i="2"/>
  <c r="L971" i="2" s="1"/>
  <c r="L970" i="2" s="1"/>
  <c r="K972" i="2"/>
  <c r="K971" i="2" s="1"/>
  <c r="K970" i="2" s="1"/>
  <c r="R965" i="2"/>
  <c r="R964" i="2" s="1"/>
  <c r="R963" i="2" s="1"/>
  <c r="R962" i="2" s="1"/>
  <c r="R961" i="2" s="1"/>
  <c r="Q965" i="2"/>
  <c r="Q964" i="2" s="1"/>
  <c r="Q963" i="2" s="1"/>
  <c r="Q962" i="2" s="1"/>
  <c r="Q961" i="2" s="1"/>
  <c r="N965" i="2"/>
  <c r="N964" i="2" s="1"/>
  <c r="N963" i="2" s="1"/>
  <c r="N962" i="2" s="1"/>
  <c r="N961" i="2" s="1"/>
  <c r="M965" i="2"/>
  <c r="M964" i="2" s="1"/>
  <c r="M963" i="2" s="1"/>
  <c r="M962" i="2" s="1"/>
  <c r="M961" i="2" s="1"/>
  <c r="L965" i="2"/>
  <c r="L964" i="2" s="1"/>
  <c r="L963" i="2" s="1"/>
  <c r="L962" i="2" s="1"/>
  <c r="L961" i="2" s="1"/>
  <c r="K965" i="2"/>
  <c r="K964" i="2" s="1"/>
  <c r="K963" i="2" s="1"/>
  <c r="K962" i="2" s="1"/>
  <c r="K961" i="2" s="1"/>
  <c r="R958" i="2"/>
  <c r="R956" i="2" s="1"/>
  <c r="Q958" i="2"/>
  <c r="Q957" i="2" s="1"/>
  <c r="N958" i="2"/>
  <c r="N957" i="2" s="1"/>
  <c r="M958" i="2"/>
  <c r="M957" i="2" s="1"/>
  <c r="L958" i="2"/>
  <c r="L957" i="2" s="1"/>
  <c r="K958" i="2"/>
  <c r="K957" i="2" s="1"/>
  <c r="R954" i="2"/>
  <c r="R953" i="2" s="1"/>
  <c r="R952" i="2" s="1"/>
  <c r="P954" i="2"/>
  <c r="P953" i="2" s="1"/>
  <c r="P952" i="2" s="1"/>
  <c r="N954" i="2"/>
  <c r="M954" i="2"/>
  <c r="L954" i="2"/>
  <c r="L953" i="2" s="1"/>
  <c r="L952" i="2" s="1"/>
  <c r="K954" i="2"/>
  <c r="K953" i="2" s="1"/>
  <c r="K952" i="2" s="1"/>
  <c r="N953" i="2"/>
  <c r="N952" i="2" s="1"/>
  <c r="M953" i="2"/>
  <c r="M952" i="2" s="1"/>
  <c r="P944" i="2"/>
  <c r="P943" i="2" s="1"/>
  <c r="P942" i="2" s="1"/>
  <c r="N944" i="2"/>
  <c r="M944" i="2"/>
  <c r="M943" i="2" s="1"/>
  <c r="M942" i="2" s="1"/>
  <c r="L944" i="2"/>
  <c r="L943" i="2" s="1"/>
  <c r="L942" i="2" s="1"/>
  <c r="K944" i="2"/>
  <c r="K943" i="2" s="1"/>
  <c r="K942" i="2" s="1"/>
  <c r="N943" i="2"/>
  <c r="N942" i="2" s="1"/>
  <c r="P940" i="2"/>
  <c r="P939" i="2" s="1"/>
  <c r="P938" i="2" s="1"/>
  <c r="O940" i="2"/>
  <c r="O939" i="2" s="1"/>
  <c r="O938" i="2" s="1"/>
  <c r="N940" i="2"/>
  <c r="N939" i="2" s="1"/>
  <c r="N938" i="2" s="1"/>
  <c r="M940" i="2"/>
  <c r="M939" i="2" s="1"/>
  <c r="M938" i="2" s="1"/>
  <c r="L940" i="2"/>
  <c r="L939" i="2" s="1"/>
  <c r="L938" i="2" s="1"/>
  <c r="K940" i="2"/>
  <c r="K939" i="2" s="1"/>
  <c r="K938" i="2" s="1"/>
  <c r="R932" i="2"/>
  <c r="P932" i="2"/>
  <c r="O932" i="2"/>
  <c r="N932" i="2"/>
  <c r="M932" i="2"/>
  <c r="L932" i="2"/>
  <c r="K932" i="2"/>
  <c r="P930" i="2"/>
  <c r="O930" i="2"/>
  <c r="N930" i="2"/>
  <c r="M930" i="2"/>
  <c r="L930" i="2"/>
  <c r="K930" i="2"/>
  <c r="P925" i="2"/>
  <c r="O925" i="2"/>
  <c r="N925" i="2"/>
  <c r="M925" i="2"/>
  <c r="L925" i="2"/>
  <c r="K925" i="2"/>
  <c r="P923" i="2"/>
  <c r="O923" i="2"/>
  <c r="N923" i="2"/>
  <c r="M923" i="2"/>
  <c r="L923" i="2"/>
  <c r="K923" i="2"/>
  <c r="P920" i="2"/>
  <c r="P919" i="2" s="1"/>
  <c r="O920" i="2"/>
  <c r="O919" i="2" s="1"/>
  <c r="N920" i="2"/>
  <c r="N919" i="2" s="1"/>
  <c r="M920" i="2"/>
  <c r="M919" i="2" s="1"/>
  <c r="L920" i="2"/>
  <c r="L919" i="2" s="1"/>
  <c r="K920" i="2"/>
  <c r="K919" i="2" s="1"/>
  <c r="M914" i="2"/>
  <c r="M913" i="2" s="1"/>
  <c r="O914" i="2"/>
  <c r="O913" i="2" s="1"/>
  <c r="N914" i="2"/>
  <c r="N913" i="2" s="1"/>
  <c r="L914" i="2"/>
  <c r="L913" i="2" s="1"/>
  <c r="K914" i="2"/>
  <c r="K913" i="2" s="1"/>
  <c r="R911" i="2"/>
  <c r="R910" i="2" s="1"/>
  <c r="O911" i="2"/>
  <c r="O910" i="2" s="1"/>
  <c r="N911" i="2"/>
  <c r="N910" i="2" s="1"/>
  <c r="M911" i="2"/>
  <c r="M910" i="2" s="1"/>
  <c r="L911" i="2"/>
  <c r="L910" i="2" s="1"/>
  <c r="K911" i="2"/>
  <c r="K910" i="2" s="1"/>
  <c r="R907" i="2"/>
  <c r="R906" i="2" s="1"/>
  <c r="O907" i="2"/>
  <c r="O906" i="2" s="1"/>
  <c r="N907" i="2"/>
  <c r="N906" i="2" s="1"/>
  <c r="M907" i="2"/>
  <c r="M906" i="2" s="1"/>
  <c r="L907" i="2"/>
  <c r="L906" i="2" s="1"/>
  <c r="K907" i="2"/>
  <c r="K906" i="2" s="1"/>
  <c r="R904" i="2"/>
  <c r="R903" i="2" s="1"/>
  <c r="O904" i="2"/>
  <c r="O903" i="2" s="1"/>
  <c r="N904" i="2"/>
  <c r="N903" i="2" s="1"/>
  <c r="M904" i="2"/>
  <c r="M903" i="2" s="1"/>
  <c r="L904" i="2"/>
  <c r="L903" i="2" s="1"/>
  <c r="K904" i="2"/>
  <c r="K903" i="2" s="1"/>
  <c r="R897" i="2"/>
  <c r="R896" i="2" s="1"/>
  <c r="R895" i="2" s="1"/>
  <c r="R894" i="2" s="1"/>
  <c r="R893" i="2" s="1"/>
  <c r="O897" i="2"/>
  <c r="O896" i="2" s="1"/>
  <c r="O895" i="2" s="1"/>
  <c r="O894" i="2" s="1"/>
  <c r="O893" i="2" s="1"/>
  <c r="N897" i="2"/>
  <c r="N896" i="2" s="1"/>
  <c r="N895" i="2" s="1"/>
  <c r="N894" i="2" s="1"/>
  <c r="N893" i="2" s="1"/>
  <c r="M897" i="2"/>
  <c r="M896" i="2" s="1"/>
  <c r="M895" i="2" s="1"/>
  <c r="M894" i="2" s="1"/>
  <c r="M893" i="2" s="1"/>
  <c r="L897" i="2"/>
  <c r="L896" i="2" s="1"/>
  <c r="L895" i="2" s="1"/>
  <c r="L894" i="2" s="1"/>
  <c r="L893" i="2" s="1"/>
  <c r="K897" i="2"/>
  <c r="K896" i="2" s="1"/>
  <c r="K895" i="2" s="1"/>
  <c r="K894" i="2" s="1"/>
  <c r="K893" i="2" s="1"/>
  <c r="R890" i="2"/>
  <c r="R889" i="2" s="1"/>
  <c r="R887" i="2" s="1"/>
  <c r="R886" i="2" s="1"/>
  <c r="P890" i="2"/>
  <c r="P889" i="2" s="1"/>
  <c r="P887" i="2" s="1"/>
  <c r="P886" i="2" s="1"/>
  <c r="O890" i="2"/>
  <c r="O889" i="2" s="1"/>
  <c r="O887" i="2" s="1"/>
  <c r="O886" i="2" s="1"/>
  <c r="N890" i="2"/>
  <c r="N889" i="2" s="1"/>
  <c r="N887" i="2" s="1"/>
  <c r="N886" i="2" s="1"/>
  <c r="M890" i="2"/>
  <c r="M889" i="2" s="1"/>
  <c r="M887" i="2" s="1"/>
  <c r="M886" i="2" s="1"/>
  <c r="L890" i="2"/>
  <c r="L889" i="2" s="1"/>
  <c r="L887" i="2" s="1"/>
  <c r="L886" i="2" s="1"/>
  <c r="K890" i="2"/>
  <c r="K889" i="2" s="1"/>
  <c r="K887" i="2" s="1"/>
  <c r="K886" i="2" s="1"/>
  <c r="R883" i="2"/>
  <c r="R882" i="2" s="1"/>
  <c r="O883" i="2"/>
  <c r="O882" i="2" s="1"/>
  <c r="N883" i="2"/>
  <c r="N882" i="2" s="1"/>
  <c r="M883" i="2"/>
  <c r="M882" i="2" s="1"/>
  <c r="L883" i="2"/>
  <c r="L882" i="2" s="1"/>
  <c r="K883" i="2"/>
  <c r="K882" i="2" s="1"/>
  <c r="R880" i="2"/>
  <c r="R879" i="2" s="1"/>
  <c r="O880" i="2"/>
  <c r="O879" i="2" s="1"/>
  <c r="N880" i="2"/>
  <c r="N879" i="2" s="1"/>
  <c r="M880" i="2"/>
  <c r="M879" i="2" s="1"/>
  <c r="L880" i="2"/>
  <c r="L879" i="2" s="1"/>
  <c r="K880" i="2"/>
  <c r="K879" i="2" s="1"/>
  <c r="R877" i="2"/>
  <c r="R876" i="2" s="1"/>
  <c r="R875" i="2" s="1"/>
  <c r="P877" i="2"/>
  <c r="P876" i="2" s="1"/>
  <c r="P875" i="2" s="1"/>
  <c r="O877" i="2"/>
  <c r="O876" i="2" s="1"/>
  <c r="O875" i="2" s="1"/>
  <c r="N877" i="2"/>
  <c r="N876" i="2" s="1"/>
  <c r="N875" i="2" s="1"/>
  <c r="M877" i="2"/>
  <c r="M876" i="2" s="1"/>
  <c r="M875" i="2" s="1"/>
  <c r="L877" i="2"/>
  <c r="L876" i="2" s="1"/>
  <c r="L875" i="2" s="1"/>
  <c r="K877" i="2"/>
  <c r="K876" i="2" s="1"/>
  <c r="K875" i="2" s="1"/>
  <c r="R870" i="2"/>
  <c r="R869" i="2" s="1"/>
  <c r="O870" i="2"/>
  <c r="O869" i="2" s="1"/>
  <c r="N870" i="2"/>
  <c r="N869" i="2" s="1"/>
  <c r="M870" i="2"/>
  <c r="M869" i="2" s="1"/>
  <c r="L870" i="2"/>
  <c r="L869" i="2" s="1"/>
  <c r="K870" i="2"/>
  <c r="K869" i="2" s="1"/>
  <c r="R867" i="2"/>
  <c r="R866" i="2" s="1"/>
  <c r="O867" i="2"/>
  <c r="O866" i="2" s="1"/>
  <c r="N867" i="2"/>
  <c r="N866" i="2" s="1"/>
  <c r="M867" i="2"/>
  <c r="M866" i="2" s="1"/>
  <c r="L867" i="2"/>
  <c r="L866" i="2" s="1"/>
  <c r="K867" i="2"/>
  <c r="K866" i="2" s="1"/>
  <c r="R863" i="2"/>
  <c r="R862" i="2" s="1"/>
  <c r="R861" i="2" s="1"/>
  <c r="O863" i="2"/>
  <c r="O862" i="2" s="1"/>
  <c r="O861" i="2" s="1"/>
  <c r="N863" i="2"/>
  <c r="N862" i="2" s="1"/>
  <c r="N861" i="2" s="1"/>
  <c r="M863" i="2"/>
  <c r="M862" i="2" s="1"/>
  <c r="M861" i="2" s="1"/>
  <c r="L863" i="2"/>
  <c r="L862" i="2" s="1"/>
  <c r="L861" i="2" s="1"/>
  <c r="K863" i="2"/>
  <c r="K862" i="2" s="1"/>
  <c r="K861" i="2" s="1"/>
  <c r="R857" i="2"/>
  <c r="R855" i="2" s="1"/>
  <c r="R854" i="2" s="1"/>
  <c r="R853" i="2" s="1"/>
  <c r="O857" i="2"/>
  <c r="O856" i="2" s="1"/>
  <c r="N857" i="2"/>
  <c r="N856" i="2" s="1"/>
  <c r="M857" i="2"/>
  <c r="M855" i="2" s="1"/>
  <c r="M854" i="2" s="1"/>
  <c r="M853" i="2" s="1"/>
  <c r="L857" i="2"/>
  <c r="L856" i="2" s="1"/>
  <c r="K857" i="2"/>
  <c r="K856" i="2" s="1"/>
  <c r="R850" i="2"/>
  <c r="R849" i="2" s="1"/>
  <c r="R848" i="2" s="1"/>
  <c r="R847" i="2" s="1"/>
  <c r="R846" i="2" s="1"/>
  <c r="O850" i="2"/>
  <c r="O849" i="2" s="1"/>
  <c r="O848" i="2" s="1"/>
  <c r="O847" i="2" s="1"/>
  <c r="O846" i="2" s="1"/>
  <c r="N850" i="2"/>
  <c r="N849" i="2" s="1"/>
  <c r="N848" i="2" s="1"/>
  <c r="N847" i="2" s="1"/>
  <c r="N846" i="2" s="1"/>
  <c r="M850" i="2"/>
  <c r="M849" i="2" s="1"/>
  <c r="M848" i="2" s="1"/>
  <c r="M847" i="2" s="1"/>
  <c r="M846" i="2" s="1"/>
  <c r="L850" i="2"/>
  <c r="L849" i="2" s="1"/>
  <c r="L848" i="2" s="1"/>
  <c r="L847" i="2" s="1"/>
  <c r="L846" i="2" s="1"/>
  <c r="K850" i="2"/>
  <c r="K849" i="2" s="1"/>
  <c r="K848" i="2" s="1"/>
  <c r="K847" i="2" s="1"/>
  <c r="K846" i="2" s="1"/>
  <c r="R843" i="2"/>
  <c r="R842" i="2" s="1"/>
  <c r="R841" i="2" s="1"/>
  <c r="R840" i="2" s="1"/>
  <c r="R832" i="2" s="1"/>
  <c r="O843" i="2"/>
  <c r="O842" i="2" s="1"/>
  <c r="O841" i="2" s="1"/>
  <c r="O840" i="2" s="1"/>
  <c r="N843" i="2"/>
  <c r="M843" i="2"/>
  <c r="M842" i="2" s="1"/>
  <c r="M841" i="2" s="1"/>
  <c r="M840" i="2" s="1"/>
  <c r="M832" i="2" s="1"/>
  <c r="L843" i="2"/>
  <c r="L842" i="2" s="1"/>
  <c r="L841" i="2" s="1"/>
  <c r="L840" i="2" s="1"/>
  <c r="L832" i="2" s="1"/>
  <c r="K843" i="2"/>
  <c r="K842" i="2" s="1"/>
  <c r="K841" i="2" s="1"/>
  <c r="K840" i="2" s="1"/>
  <c r="N842" i="2"/>
  <c r="N841" i="2" s="1"/>
  <c r="N840" i="2" s="1"/>
  <c r="N832" i="2" s="1"/>
  <c r="R838" i="2"/>
  <c r="Q838" i="2"/>
  <c r="P838" i="2"/>
  <c r="P837" i="2" s="1"/>
  <c r="O838" i="2"/>
  <c r="O837" i="2" s="1"/>
  <c r="N838" i="2"/>
  <c r="N837" i="2" s="1"/>
  <c r="M838" i="2"/>
  <c r="M837" i="2" s="1"/>
  <c r="L838" i="2"/>
  <c r="L837" i="2" s="1"/>
  <c r="K838" i="2"/>
  <c r="K837" i="2" s="1"/>
  <c r="R837" i="2"/>
  <c r="Q837" i="2"/>
  <c r="R835" i="2"/>
  <c r="R834" i="2" s="1"/>
  <c r="Q835" i="2"/>
  <c r="Q834" i="2" s="1"/>
  <c r="P835" i="2"/>
  <c r="P834" i="2" s="1"/>
  <c r="O835" i="2"/>
  <c r="O834" i="2" s="1"/>
  <c r="N835" i="2"/>
  <c r="N834" i="2" s="1"/>
  <c r="M835" i="2"/>
  <c r="M834" i="2" s="1"/>
  <c r="L835" i="2"/>
  <c r="L834" i="2" s="1"/>
  <c r="K835" i="2"/>
  <c r="K834" i="2" s="1"/>
  <c r="R829" i="2"/>
  <c r="R828" i="2" s="1"/>
  <c r="O829" i="2"/>
  <c r="O828" i="2" s="1"/>
  <c r="N829" i="2"/>
  <c r="N826" i="2" s="1"/>
  <c r="N825" i="2" s="1"/>
  <c r="M829" i="2"/>
  <c r="M828" i="2" s="1"/>
  <c r="L829" i="2"/>
  <c r="L828" i="2" s="1"/>
  <c r="K829" i="2"/>
  <c r="K828" i="2" s="1"/>
  <c r="Q826" i="2"/>
  <c r="Q825" i="2" s="1"/>
  <c r="M826" i="2"/>
  <c r="M825" i="2" s="1"/>
  <c r="L826" i="2"/>
  <c r="L825" i="2" s="1"/>
  <c r="K826" i="2"/>
  <c r="K825" i="2" s="1"/>
  <c r="Q822" i="2"/>
  <c r="Q821" i="2" s="1"/>
  <c r="Q820" i="2" s="1"/>
  <c r="N822" i="2"/>
  <c r="N821" i="2" s="1"/>
  <c r="N820" i="2" s="1"/>
  <c r="M822" i="2"/>
  <c r="M821" i="2" s="1"/>
  <c r="M820" i="2" s="1"/>
  <c r="L822" i="2"/>
  <c r="L821" i="2" s="1"/>
  <c r="L820" i="2" s="1"/>
  <c r="K822" i="2"/>
  <c r="K821" i="2" s="1"/>
  <c r="K820" i="2" s="1"/>
  <c r="R817" i="2"/>
  <c r="R816" i="2" s="1"/>
  <c r="Q817" i="2"/>
  <c r="Q816" i="2" s="1"/>
  <c r="N817" i="2"/>
  <c r="M817" i="2"/>
  <c r="M816" i="2" s="1"/>
  <c r="L817" i="2"/>
  <c r="L816" i="2" s="1"/>
  <c r="K817" i="2"/>
  <c r="K816" i="2" s="1"/>
  <c r="N816" i="2"/>
  <c r="R814" i="2"/>
  <c r="R813" i="2" s="1"/>
  <c r="P814" i="2"/>
  <c r="P813" i="2" s="1"/>
  <c r="N814" i="2"/>
  <c r="M814" i="2"/>
  <c r="M813" i="2" s="1"/>
  <c r="L814" i="2"/>
  <c r="L813" i="2" s="1"/>
  <c r="K814" i="2"/>
  <c r="K813" i="2" s="1"/>
  <c r="N813" i="2"/>
  <c r="P810" i="2"/>
  <c r="P808" i="2" s="1"/>
  <c r="O810" i="2"/>
  <c r="O809" i="2" s="1"/>
  <c r="N810" i="2"/>
  <c r="N809" i="2" s="1"/>
  <c r="M810" i="2"/>
  <c r="M808" i="2" s="1"/>
  <c r="L810" i="2"/>
  <c r="L809" i="2" s="1"/>
  <c r="K810" i="2"/>
  <c r="K809" i="2" s="1"/>
  <c r="P803" i="2"/>
  <c r="P802" i="2" s="1"/>
  <c r="O803" i="2"/>
  <c r="O802" i="2" s="1"/>
  <c r="N803" i="2"/>
  <c r="N802" i="2" s="1"/>
  <c r="M803" i="2"/>
  <c r="M802" i="2" s="1"/>
  <c r="L803" i="2"/>
  <c r="L802" i="2" s="1"/>
  <c r="K803" i="2"/>
  <c r="K802" i="2" s="1"/>
  <c r="P800" i="2"/>
  <c r="O800" i="2"/>
  <c r="N800" i="2"/>
  <c r="M800" i="2"/>
  <c r="L800" i="2"/>
  <c r="K800" i="2"/>
  <c r="P797" i="2"/>
  <c r="P796" i="2" s="1"/>
  <c r="P795" i="2" s="1"/>
  <c r="O797" i="2"/>
  <c r="O796" i="2" s="1"/>
  <c r="O795" i="2" s="1"/>
  <c r="N797" i="2"/>
  <c r="N796" i="2" s="1"/>
  <c r="N795" i="2" s="1"/>
  <c r="M797" i="2"/>
  <c r="M796" i="2" s="1"/>
  <c r="M795" i="2" s="1"/>
  <c r="L797" i="2"/>
  <c r="L796" i="2" s="1"/>
  <c r="L795" i="2" s="1"/>
  <c r="K797" i="2"/>
  <c r="K796" i="2" s="1"/>
  <c r="K795" i="2" s="1"/>
  <c r="P782" i="2"/>
  <c r="P781" i="2" s="1"/>
  <c r="P780" i="2" s="1"/>
  <c r="P779" i="2" s="1"/>
  <c r="P778" i="2" s="1"/>
  <c r="O782" i="2"/>
  <c r="O781" i="2" s="1"/>
  <c r="O780" i="2" s="1"/>
  <c r="O779" i="2" s="1"/>
  <c r="O778" i="2" s="1"/>
  <c r="N782" i="2"/>
  <c r="N781" i="2" s="1"/>
  <c r="N780" i="2" s="1"/>
  <c r="N779" i="2" s="1"/>
  <c r="N778" i="2" s="1"/>
  <c r="M782" i="2"/>
  <c r="M781" i="2" s="1"/>
  <c r="M780" i="2" s="1"/>
  <c r="M779" i="2" s="1"/>
  <c r="M778" i="2" s="1"/>
  <c r="L782" i="2"/>
  <c r="L781" i="2" s="1"/>
  <c r="L780" i="2" s="1"/>
  <c r="L779" i="2" s="1"/>
  <c r="L778" i="2" s="1"/>
  <c r="K782" i="2"/>
  <c r="K781" i="2" s="1"/>
  <c r="K780" i="2" s="1"/>
  <c r="K779" i="2" s="1"/>
  <c r="K778" i="2" s="1"/>
  <c r="O774" i="2"/>
  <c r="O773" i="2" s="1"/>
  <c r="N773" i="2"/>
  <c r="L774" i="2"/>
  <c r="L773" i="2" s="1"/>
  <c r="K774" i="2"/>
  <c r="K773" i="2" s="1"/>
  <c r="O771" i="2"/>
  <c r="O770" i="2" s="1"/>
  <c r="N771" i="2"/>
  <c r="N770" i="2" s="1"/>
  <c r="M771" i="2"/>
  <c r="M770" i="2" s="1"/>
  <c r="L771" i="2"/>
  <c r="L770" i="2" s="1"/>
  <c r="K771" i="2"/>
  <c r="K770" i="2" s="1"/>
  <c r="R768" i="2"/>
  <c r="R767" i="2" s="1"/>
  <c r="O768" i="2"/>
  <c r="O767" i="2" s="1"/>
  <c r="N768" i="2"/>
  <c r="M768" i="2"/>
  <c r="M767" i="2" s="1"/>
  <c r="L768" i="2"/>
  <c r="L767" i="2" s="1"/>
  <c r="K768" i="2"/>
  <c r="K767" i="2" s="1"/>
  <c r="N767" i="2"/>
  <c r="O765" i="2"/>
  <c r="O764" i="2" s="1"/>
  <c r="N765" i="2"/>
  <c r="N764" i="2" s="1"/>
  <c r="M765" i="2"/>
  <c r="M764" i="2" s="1"/>
  <c r="L765" i="2"/>
  <c r="L764" i="2" s="1"/>
  <c r="K765" i="2"/>
  <c r="K764" i="2" s="1"/>
  <c r="O762" i="2"/>
  <c r="O761" i="2" s="1"/>
  <c r="N762" i="2"/>
  <c r="N761" i="2" s="1"/>
  <c r="M762" i="2"/>
  <c r="M761" i="2" s="1"/>
  <c r="L762" i="2"/>
  <c r="L761" i="2" s="1"/>
  <c r="K762" i="2"/>
  <c r="K761" i="2" s="1"/>
  <c r="P759" i="2"/>
  <c r="O759" i="2"/>
  <c r="N759" i="2"/>
  <c r="M759" i="2"/>
  <c r="L759" i="2"/>
  <c r="K759" i="2"/>
  <c r="P757" i="2"/>
  <c r="O757" i="2"/>
  <c r="N757" i="2"/>
  <c r="M757" i="2"/>
  <c r="L757" i="2"/>
  <c r="K757" i="2"/>
  <c r="P755" i="2"/>
  <c r="O755" i="2"/>
  <c r="N755" i="2"/>
  <c r="M755" i="2"/>
  <c r="L755" i="2"/>
  <c r="K755" i="2"/>
  <c r="P751" i="2"/>
  <c r="P750" i="2" s="1"/>
  <c r="P749" i="2" s="1"/>
  <c r="O751" i="2"/>
  <c r="O750" i="2" s="1"/>
  <c r="O749" i="2" s="1"/>
  <c r="N751" i="2"/>
  <c r="N750" i="2" s="1"/>
  <c r="N749" i="2" s="1"/>
  <c r="M751" i="2"/>
  <c r="M750" i="2" s="1"/>
  <c r="M749" i="2" s="1"/>
  <c r="L751" i="2"/>
  <c r="L750" i="2" s="1"/>
  <c r="L749" i="2" s="1"/>
  <c r="K751" i="2"/>
  <c r="K750" i="2" s="1"/>
  <c r="K749" i="2" s="1"/>
  <c r="P747" i="2"/>
  <c r="P746" i="2" s="1"/>
  <c r="P745" i="2" s="1"/>
  <c r="O747" i="2"/>
  <c r="O746" i="2" s="1"/>
  <c r="O745" i="2" s="1"/>
  <c r="N747" i="2"/>
  <c r="N746" i="2" s="1"/>
  <c r="N745" i="2" s="1"/>
  <c r="M747" i="2"/>
  <c r="M746" i="2" s="1"/>
  <c r="M745" i="2" s="1"/>
  <c r="L747" i="2"/>
  <c r="L746" i="2" s="1"/>
  <c r="L745" i="2" s="1"/>
  <c r="K747" i="2"/>
  <c r="K746" i="2" s="1"/>
  <c r="K745" i="2" s="1"/>
  <c r="P740" i="2"/>
  <c r="P739" i="2" s="1"/>
  <c r="P738" i="2" s="1"/>
  <c r="P737" i="2" s="1"/>
  <c r="O740" i="2"/>
  <c r="O739" i="2" s="1"/>
  <c r="O738" i="2" s="1"/>
  <c r="O737" i="2" s="1"/>
  <c r="N740" i="2"/>
  <c r="N739" i="2" s="1"/>
  <c r="N738" i="2" s="1"/>
  <c r="N737" i="2" s="1"/>
  <c r="M740" i="2"/>
  <c r="M739" i="2" s="1"/>
  <c r="M738" i="2" s="1"/>
  <c r="M737" i="2" s="1"/>
  <c r="L740" i="2"/>
  <c r="L739" i="2" s="1"/>
  <c r="L738" i="2" s="1"/>
  <c r="L737" i="2" s="1"/>
  <c r="K740" i="2"/>
  <c r="K739" i="2" s="1"/>
  <c r="K738" i="2" s="1"/>
  <c r="K737" i="2" s="1"/>
  <c r="P735" i="2"/>
  <c r="P734" i="2" s="1"/>
  <c r="O735" i="2"/>
  <c r="O734" i="2" s="1"/>
  <c r="N735" i="2"/>
  <c r="N734" i="2" s="1"/>
  <c r="M735" i="2"/>
  <c r="M734" i="2" s="1"/>
  <c r="L735" i="2"/>
  <c r="L734" i="2" s="1"/>
  <c r="K735" i="2"/>
  <c r="K734" i="2" s="1"/>
  <c r="P732" i="2"/>
  <c r="P731" i="2" s="1"/>
  <c r="P730" i="2" s="1"/>
  <c r="O732" i="2"/>
  <c r="O731" i="2" s="1"/>
  <c r="O730" i="2" s="1"/>
  <c r="N732" i="2"/>
  <c r="N731" i="2" s="1"/>
  <c r="N730" i="2" s="1"/>
  <c r="M732" i="2"/>
  <c r="M731" i="2" s="1"/>
  <c r="M730" i="2" s="1"/>
  <c r="L732" i="2"/>
  <c r="L731" i="2" s="1"/>
  <c r="L730" i="2" s="1"/>
  <c r="K732" i="2"/>
  <c r="K731" i="2" s="1"/>
  <c r="K730" i="2" s="1"/>
  <c r="R728" i="2"/>
  <c r="R727" i="2" s="1"/>
  <c r="R726" i="2" s="1"/>
  <c r="P728" i="2"/>
  <c r="P727" i="2" s="1"/>
  <c r="P726" i="2" s="1"/>
  <c r="O728" i="2"/>
  <c r="O727" i="2" s="1"/>
  <c r="O726" i="2" s="1"/>
  <c r="N728" i="2"/>
  <c r="N727" i="2" s="1"/>
  <c r="N726" i="2" s="1"/>
  <c r="M728" i="2"/>
  <c r="M727" i="2" s="1"/>
  <c r="M726" i="2" s="1"/>
  <c r="L728" i="2"/>
  <c r="L727" i="2" s="1"/>
  <c r="L726" i="2" s="1"/>
  <c r="K728" i="2"/>
  <c r="K727" i="2" s="1"/>
  <c r="K726" i="2" s="1"/>
  <c r="P721" i="2"/>
  <c r="P720" i="2" s="1"/>
  <c r="O721" i="2"/>
  <c r="O720" i="2" s="1"/>
  <c r="N721" i="2"/>
  <c r="N720" i="2" s="1"/>
  <c r="M721" i="2"/>
  <c r="M720" i="2" s="1"/>
  <c r="L721" i="2"/>
  <c r="L720" i="2" s="1"/>
  <c r="K721" i="2"/>
  <c r="K720" i="2" s="1"/>
  <c r="P718" i="2"/>
  <c r="P717" i="2" s="1"/>
  <c r="O718" i="2"/>
  <c r="O717" i="2" s="1"/>
  <c r="N718" i="2"/>
  <c r="N717" i="2" s="1"/>
  <c r="M718" i="2"/>
  <c r="M717" i="2" s="1"/>
  <c r="L718" i="2"/>
  <c r="L717" i="2" s="1"/>
  <c r="K718" i="2"/>
  <c r="K717" i="2" s="1"/>
  <c r="P715" i="2"/>
  <c r="P714" i="2" s="1"/>
  <c r="O715" i="2"/>
  <c r="O714" i="2" s="1"/>
  <c r="N715" i="2"/>
  <c r="N714" i="2" s="1"/>
  <c r="M715" i="2"/>
  <c r="M714" i="2" s="1"/>
  <c r="L715" i="2"/>
  <c r="L714" i="2" s="1"/>
  <c r="K715" i="2"/>
  <c r="K714" i="2" s="1"/>
  <c r="P709" i="2"/>
  <c r="P708" i="2" s="1"/>
  <c r="P707" i="2" s="1"/>
  <c r="O709" i="2"/>
  <c r="O708" i="2" s="1"/>
  <c r="O707" i="2" s="1"/>
  <c r="N709" i="2"/>
  <c r="N708" i="2" s="1"/>
  <c r="N707" i="2" s="1"/>
  <c r="M709" i="2"/>
  <c r="M708" i="2" s="1"/>
  <c r="M707" i="2" s="1"/>
  <c r="L709" i="2"/>
  <c r="L708" i="2" s="1"/>
  <c r="L707" i="2" s="1"/>
  <c r="K709" i="2"/>
  <c r="K708" i="2" s="1"/>
  <c r="K707" i="2" s="1"/>
  <c r="R705" i="2"/>
  <c r="R704" i="2" s="1"/>
  <c r="R703" i="2" s="1"/>
  <c r="P705" i="2"/>
  <c r="P704" i="2" s="1"/>
  <c r="P703" i="2" s="1"/>
  <c r="O705" i="2"/>
  <c r="O704" i="2" s="1"/>
  <c r="O703" i="2" s="1"/>
  <c r="N705" i="2"/>
  <c r="N704" i="2" s="1"/>
  <c r="N703" i="2" s="1"/>
  <c r="M705" i="2"/>
  <c r="M704" i="2" s="1"/>
  <c r="M703" i="2" s="1"/>
  <c r="L705" i="2"/>
  <c r="L704" i="2" s="1"/>
  <c r="L703" i="2" s="1"/>
  <c r="K705" i="2"/>
  <c r="K704" i="2" s="1"/>
  <c r="K703" i="2" s="1"/>
  <c r="P695" i="2"/>
  <c r="P694" i="2" s="1"/>
  <c r="O695" i="2"/>
  <c r="O694" i="2" s="1"/>
  <c r="N695" i="2"/>
  <c r="N694" i="2" s="1"/>
  <c r="M695" i="2"/>
  <c r="M694" i="2" s="1"/>
  <c r="L695" i="2"/>
  <c r="L694" i="2" s="1"/>
  <c r="K695" i="2"/>
  <c r="K694" i="2" s="1"/>
  <c r="P686" i="2"/>
  <c r="P685" i="2" s="1"/>
  <c r="N686" i="2"/>
  <c r="N685" i="2" s="1"/>
  <c r="M686" i="2"/>
  <c r="M685" i="2" s="1"/>
  <c r="L686" i="2"/>
  <c r="L685" i="2" s="1"/>
  <c r="K686" i="2"/>
  <c r="K685" i="2" s="1"/>
  <c r="P683" i="2"/>
  <c r="P682" i="2" s="1"/>
  <c r="N683" i="2"/>
  <c r="N682" i="2" s="1"/>
  <c r="M683" i="2"/>
  <c r="M682" i="2" s="1"/>
  <c r="L682" i="2"/>
  <c r="K682" i="2"/>
  <c r="P680" i="2"/>
  <c r="P679" i="2" s="1"/>
  <c r="N680" i="2"/>
  <c r="N679" i="2" s="1"/>
  <c r="M680" i="2"/>
  <c r="M679" i="2" s="1"/>
  <c r="L680" i="2"/>
  <c r="L679" i="2" s="1"/>
  <c r="K680" i="2"/>
  <c r="K679" i="2" s="1"/>
  <c r="N677" i="2"/>
  <c r="M677" i="2"/>
  <c r="M676" i="2" s="1"/>
  <c r="L677" i="2"/>
  <c r="L676" i="2" s="1"/>
  <c r="K677" i="2"/>
  <c r="K676" i="2" s="1"/>
  <c r="N676" i="2"/>
  <c r="R674" i="2"/>
  <c r="R673" i="2" s="1"/>
  <c r="Q674" i="2"/>
  <c r="Q673" i="2" s="1"/>
  <c r="N674" i="2"/>
  <c r="N673" i="2" s="1"/>
  <c r="M674" i="2"/>
  <c r="M673" i="2" s="1"/>
  <c r="L674" i="2"/>
  <c r="L673" i="2" s="1"/>
  <c r="K674" i="2"/>
  <c r="K673" i="2" s="1"/>
  <c r="R671" i="2"/>
  <c r="R670" i="2" s="1"/>
  <c r="Q671" i="2"/>
  <c r="Q670" i="2" s="1"/>
  <c r="N671" i="2"/>
  <c r="N670" i="2" s="1"/>
  <c r="M671" i="2"/>
  <c r="M670" i="2" s="1"/>
  <c r="L671" i="2"/>
  <c r="L670" i="2" s="1"/>
  <c r="K671" i="2"/>
  <c r="K670" i="2" s="1"/>
  <c r="R667" i="2"/>
  <c r="R666" i="2" s="1"/>
  <c r="Q667" i="2"/>
  <c r="Q666" i="2" s="1"/>
  <c r="N667" i="2"/>
  <c r="N666" i="2" s="1"/>
  <c r="M667" i="2"/>
  <c r="M666" i="2" s="1"/>
  <c r="L667" i="2"/>
  <c r="L666" i="2" s="1"/>
  <c r="K667" i="2"/>
  <c r="K666" i="2" s="1"/>
  <c r="Q664" i="2"/>
  <c r="Q663" i="2" s="1"/>
  <c r="N664" i="2"/>
  <c r="N663" i="2" s="1"/>
  <c r="M664" i="2"/>
  <c r="M663" i="2" s="1"/>
  <c r="L664" i="2"/>
  <c r="L663" i="2" s="1"/>
  <c r="K664" i="2"/>
  <c r="K663" i="2" s="1"/>
  <c r="R661" i="2"/>
  <c r="R660" i="2" s="1"/>
  <c r="Q661" i="2"/>
  <c r="Q660" i="2" s="1"/>
  <c r="N661" i="2"/>
  <c r="N660" i="2" s="1"/>
  <c r="M661" i="2"/>
  <c r="M660" i="2" s="1"/>
  <c r="L661" i="2"/>
  <c r="L660" i="2" s="1"/>
  <c r="K661" i="2"/>
  <c r="K660" i="2" s="1"/>
  <c r="R658" i="2"/>
  <c r="R657" i="2" s="1"/>
  <c r="R656" i="2" s="1"/>
  <c r="Q658" i="2"/>
  <c r="Q657" i="2" s="1"/>
  <c r="Q656" i="2" s="1"/>
  <c r="N658" i="2"/>
  <c r="N657" i="2" s="1"/>
  <c r="N656" i="2" s="1"/>
  <c r="M658" i="2"/>
  <c r="M657" i="2" s="1"/>
  <c r="M656" i="2" s="1"/>
  <c r="L658" i="2"/>
  <c r="L657" i="2" s="1"/>
  <c r="L656" i="2" s="1"/>
  <c r="K658" i="2"/>
  <c r="K657" i="2" s="1"/>
  <c r="K656" i="2" s="1"/>
  <c r="R654" i="2"/>
  <c r="R653" i="2" s="1"/>
  <c r="R652" i="2" s="1"/>
  <c r="P654" i="2"/>
  <c r="P653" i="2" s="1"/>
  <c r="P652" i="2" s="1"/>
  <c r="N654" i="2"/>
  <c r="M654" i="2"/>
  <c r="M653" i="2" s="1"/>
  <c r="M652" i="2" s="1"/>
  <c r="L654" i="2"/>
  <c r="L653" i="2" s="1"/>
  <c r="L652" i="2" s="1"/>
  <c r="K654" i="2"/>
  <c r="K653" i="2" s="1"/>
  <c r="K652" i="2" s="1"/>
  <c r="N653" i="2"/>
  <c r="N652" i="2" s="1"/>
  <c r="P650" i="2"/>
  <c r="P649" i="2" s="1"/>
  <c r="P648" i="2" s="1"/>
  <c r="O650" i="2"/>
  <c r="O649" i="2" s="1"/>
  <c r="O648" i="2" s="1"/>
  <c r="N650" i="2"/>
  <c r="N649" i="2" s="1"/>
  <c r="N648" i="2" s="1"/>
  <c r="M650" i="2"/>
  <c r="M649" i="2" s="1"/>
  <c r="M648" i="2" s="1"/>
  <c r="L650" i="2"/>
  <c r="L649" i="2" s="1"/>
  <c r="L648" i="2" s="1"/>
  <c r="K650" i="2"/>
  <c r="K649" i="2" s="1"/>
  <c r="K648" i="2" s="1"/>
  <c r="P642" i="2"/>
  <c r="P641" i="2" s="1"/>
  <c r="O642" i="2"/>
  <c r="O641" i="2" s="1"/>
  <c r="N642" i="2"/>
  <c r="M642" i="2"/>
  <c r="M641" i="2" s="1"/>
  <c r="L642" i="2"/>
  <c r="L641" i="2" s="1"/>
  <c r="K642" i="2"/>
  <c r="K641" i="2" s="1"/>
  <c r="N641" i="2"/>
  <c r="P638" i="2"/>
  <c r="P637" i="2" s="1"/>
  <c r="O638" i="2"/>
  <c r="O637" i="2" s="1"/>
  <c r="N638" i="2"/>
  <c r="N637" i="2" s="1"/>
  <c r="M638" i="2"/>
  <c r="M637" i="2" s="1"/>
  <c r="L638" i="2"/>
  <c r="L637" i="2" s="1"/>
  <c r="K638" i="2"/>
  <c r="K637" i="2" s="1"/>
  <c r="P630" i="2"/>
  <c r="P629" i="2" s="1"/>
  <c r="O630" i="2"/>
  <c r="O629" i="2" s="1"/>
  <c r="N630" i="2"/>
  <c r="N629" i="2" s="1"/>
  <c r="M630" i="2"/>
  <c r="M629" i="2" s="1"/>
  <c r="L630" i="2"/>
  <c r="L629" i="2" s="1"/>
  <c r="K630" i="2"/>
  <c r="K629" i="2" s="1"/>
  <c r="P627" i="2"/>
  <c r="P626" i="2" s="1"/>
  <c r="O627" i="2"/>
  <c r="O626" i="2" s="1"/>
  <c r="N627" i="2"/>
  <c r="N626" i="2" s="1"/>
  <c r="M627" i="2"/>
  <c r="M626" i="2" s="1"/>
  <c r="L627" i="2"/>
  <c r="L626" i="2" s="1"/>
  <c r="K627" i="2"/>
  <c r="K626" i="2" s="1"/>
  <c r="P624" i="2"/>
  <c r="P623" i="2" s="1"/>
  <c r="P622" i="2" s="1"/>
  <c r="O624" i="2"/>
  <c r="O623" i="2" s="1"/>
  <c r="O622" i="2" s="1"/>
  <c r="N624" i="2"/>
  <c r="N623" i="2" s="1"/>
  <c r="N622" i="2" s="1"/>
  <c r="M624" i="2"/>
  <c r="M623" i="2" s="1"/>
  <c r="M622" i="2" s="1"/>
  <c r="L624" i="2"/>
  <c r="L623" i="2" s="1"/>
  <c r="L622" i="2" s="1"/>
  <c r="K624" i="2"/>
  <c r="K623" i="2" s="1"/>
  <c r="K622" i="2" s="1"/>
  <c r="P619" i="2"/>
  <c r="P618" i="2" s="1"/>
  <c r="P617" i="2" s="1"/>
  <c r="O619" i="2"/>
  <c r="O618" i="2" s="1"/>
  <c r="O617" i="2" s="1"/>
  <c r="N619" i="2"/>
  <c r="N618" i="2" s="1"/>
  <c r="N617" i="2" s="1"/>
  <c r="M619" i="2"/>
  <c r="M618" i="2" s="1"/>
  <c r="M617" i="2" s="1"/>
  <c r="L619" i="2"/>
  <c r="L618" i="2" s="1"/>
  <c r="L617" i="2" s="1"/>
  <c r="K619" i="2"/>
  <c r="K618" i="2" s="1"/>
  <c r="K617" i="2" s="1"/>
  <c r="P614" i="2"/>
  <c r="P613" i="2" s="1"/>
  <c r="P612" i="2" s="1"/>
  <c r="O614" i="2"/>
  <c r="O613" i="2" s="1"/>
  <c r="O612" i="2" s="1"/>
  <c r="N614" i="2"/>
  <c r="N613" i="2" s="1"/>
  <c r="N612" i="2" s="1"/>
  <c r="M614" i="2"/>
  <c r="M613" i="2" s="1"/>
  <c r="M612" i="2" s="1"/>
  <c r="L614" i="2"/>
  <c r="L613" i="2" s="1"/>
  <c r="L612" i="2" s="1"/>
  <c r="K614" i="2"/>
  <c r="K613" i="2" s="1"/>
  <c r="K612" i="2" s="1"/>
  <c r="Q606" i="2"/>
  <c r="Q605" i="2" s="1"/>
  <c r="Q604" i="2" s="1"/>
  <c r="Q603" i="2" s="1"/>
  <c r="P606" i="2"/>
  <c r="P605" i="2" s="1"/>
  <c r="P604" i="2" s="1"/>
  <c r="P603" i="2" s="1"/>
  <c r="O606" i="2"/>
  <c r="O605" i="2" s="1"/>
  <c r="O604" i="2" s="1"/>
  <c r="O603" i="2" s="1"/>
  <c r="N606" i="2"/>
  <c r="N605" i="2" s="1"/>
  <c r="N604" i="2" s="1"/>
  <c r="N603" i="2" s="1"/>
  <c r="M606" i="2"/>
  <c r="M605" i="2" s="1"/>
  <c r="M604" i="2" s="1"/>
  <c r="M603" i="2" s="1"/>
  <c r="L606" i="2"/>
  <c r="L605" i="2" s="1"/>
  <c r="L604" i="2" s="1"/>
  <c r="L603" i="2" s="1"/>
  <c r="K606" i="2"/>
  <c r="K605" i="2" s="1"/>
  <c r="K604" i="2" s="1"/>
  <c r="K603" i="2" s="1"/>
  <c r="P601" i="2"/>
  <c r="P600" i="2" s="1"/>
  <c r="P599" i="2" s="1"/>
  <c r="P598" i="2" s="1"/>
  <c r="O601" i="2"/>
  <c r="O600" i="2" s="1"/>
  <c r="O599" i="2" s="1"/>
  <c r="O598" i="2" s="1"/>
  <c r="N601" i="2"/>
  <c r="N600" i="2" s="1"/>
  <c r="N599" i="2" s="1"/>
  <c r="N598" i="2" s="1"/>
  <c r="M601" i="2"/>
  <c r="M600" i="2" s="1"/>
  <c r="M599" i="2" s="1"/>
  <c r="M598" i="2" s="1"/>
  <c r="L601" i="2"/>
  <c r="L600" i="2" s="1"/>
  <c r="L599" i="2" s="1"/>
  <c r="L598" i="2" s="1"/>
  <c r="K601" i="2"/>
  <c r="K600" i="2" s="1"/>
  <c r="K599" i="2" s="1"/>
  <c r="K598" i="2" s="1"/>
  <c r="R593" i="2"/>
  <c r="R592" i="2" s="1"/>
  <c r="P593" i="2"/>
  <c r="P592" i="2" s="1"/>
  <c r="O593" i="2"/>
  <c r="O592" i="2" s="1"/>
  <c r="N593" i="2"/>
  <c r="N592" i="2" s="1"/>
  <c r="M593" i="2"/>
  <c r="M592" i="2" s="1"/>
  <c r="L593" i="2"/>
  <c r="L592" i="2" s="1"/>
  <c r="K593" i="2"/>
  <c r="K592" i="2" s="1"/>
  <c r="P589" i="2"/>
  <c r="P588" i="2" s="1"/>
  <c r="N589" i="2"/>
  <c r="N588" i="2" s="1"/>
  <c r="L589" i="2"/>
  <c r="L588" i="2" s="1"/>
  <c r="K589" i="2"/>
  <c r="K588" i="2" s="1"/>
  <c r="R585" i="2"/>
  <c r="R584" i="2" s="1"/>
  <c r="N585" i="2"/>
  <c r="N584" i="2" s="1"/>
  <c r="M585" i="2"/>
  <c r="M584" i="2" s="1"/>
  <c r="L585" i="2"/>
  <c r="L584" i="2" s="1"/>
  <c r="K585" i="2"/>
  <c r="K584" i="2" s="1"/>
  <c r="R581" i="2"/>
  <c r="R580" i="2" s="1"/>
  <c r="N581" i="2"/>
  <c r="N580" i="2" s="1"/>
  <c r="M581" i="2"/>
  <c r="M580" i="2" s="1"/>
  <c r="L581" i="2"/>
  <c r="L580" i="2" s="1"/>
  <c r="K581" i="2"/>
  <c r="K580" i="2" s="1"/>
  <c r="R578" i="2"/>
  <c r="R577" i="2" s="1"/>
  <c r="Q578" i="2"/>
  <c r="Q577" i="2" s="1"/>
  <c r="N578" i="2"/>
  <c r="N577" i="2" s="1"/>
  <c r="M578" i="2"/>
  <c r="M577" i="2" s="1"/>
  <c r="L578" i="2"/>
  <c r="L577" i="2" s="1"/>
  <c r="K578" i="2"/>
  <c r="K577" i="2" s="1"/>
  <c r="R574" i="2"/>
  <c r="R573" i="2" s="1"/>
  <c r="O574" i="2"/>
  <c r="O573" i="2" s="1"/>
  <c r="N574" i="2"/>
  <c r="N573" i="2" s="1"/>
  <c r="M574" i="2"/>
  <c r="M573" i="2" s="1"/>
  <c r="L574" i="2"/>
  <c r="L573" i="2" s="1"/>
  <c r="K574" i="2"/>
  <c r="K573" i="2" s="1"/>
  <c r="R571" i="2"/>
  <c r="Q571" i="2"/>
  <c r="Q570" i="2" s="1"/>
  <c r="P571" i="2"/>
  <c r="P570" i="2" s="1"/>
  <c r="O571" i="2"/>
  <c r="O570" i="2" s="1"/>
  <c r="N571" i="2"/>
  <c r="N570" i="2" s="1"/>
  <c r="M571" i="2"/>
  <c r="M570" i="2" s="1"/>
  <c r="L571" i="2"/>
  <c r="L570" i="2" s="1"/>
  <c r="K571" i="2"/>
  <c r="K570" i="2" s="1"/>
  <c r="R570" i="2"/>
  <c r="R566" i="2"/>
  <c r="R565" i="2" s="1"/>
  <c r="N566" i="2"/>
  <c r="N565" i="2" s="1"/>
  <c r="M566" i="2"/>
  <c r="M565" i="2" s="1"/>
  <c r="L566" i="2"/>
  <c r="L565" i="2" s="1"/>
  <c r="K566" i="2"/>
  <c r="K565" i="2" s="1"/>
  <c r="R562" i="2"/>
  <c r="R561" i="2" s="1"/>
  <c r="Q562" i="2"/>
  <c r="Q561" i="2" s="1"/>
  <c r="N562" i="2"/>
  <c r="N561" i="2" s="1"/>
  <c r="M562" i="2"/>
  <c r="M561" i="2" s="1"/>
  <c r="L562" i="2"/>
  <c r="L561" i="2" s="1"/>
  <c r="K562" i="2"/>
  <c r="K561" i="2" s="1"/>
  <c r="R559" i="2"/>
  <c r="R558" i="2" s="1"/>
  <c r="N559" i="2"/>
  <c r="N558" i="2" s="1"/>
  <c r="M559" i="2"/>
  <c r="M558" i="2" s="1"/>
  <c r="L559" i="2"/>
  <c r="L558" i="2" s="1"/>
  <c r="K559" i="2"/>
  <c r="K558" i="2" s="1"/>
  <c r="R555" i="2"/>
  <c r="R554" i="2" s="1"/>
  <c r="N555" i="2"/>
  <c r="N554" i="2" s="1"/>
  <c r="M555" i="2"/>
  <c r="M554" i="2" s="1"/>
  <c r="L555" i="2"/>
  <c r="L554" i="2" s="1"/>
  <c r="K555" i="2"/>
  <c r="K554" i="2" s="1"/>
  <c r="R552" i="2"/>
  <c r="R551" i="2" s="1"/>
  <c r="O552" i="2"/>
  <c r="O551" i="2" s="1"/>
  <c r="N552" i="2"/>
  <c r="N551" i="2" s="1"/>
  <c r="M552" i="2"/>
  <c r="M551" i="2" s="1"/>
  <c r="L552" i="2"/>
  <c r="L551" i="2" s="1"/>
  <c r="K552" i="2"/>
  <c r="K551" i="2" s="1"/>
  <c r="R539" i="2"/>
  <c r="Q539" i="2"/>
  <c r="P539" i="2"/>
  <c r="O539" i="2"/>
  <c r="O538" i="2" s="1"/>
  <c r="N539" i="2"/>
  <c r="N538" i="2" s="1"/>
  <c r="M539" i="2"/>
  <c r="M538" i="2" s="1"/>
  <c r="L539" i="2"/>
  <c r="L538" i="2" s="1"/>
  <c r="K539" i="2"/>
  <c r="K538" i="2" s="1"/>
  <c r="R538" i="2"/>
  <c r="Q538" i="2"/>
  <c r="P538" i="2"/>
  <c r="R535" i="2"/>
  <c r="R534" i="2" s="1"/>
  <c r="N535" i="2"/>
  <c r="N534" i="2" s="1"/>
  <c r="M535" i="2"/>
  <c r="M534" i="2" s="1"/>
  <c r="L535" i="2"/>
  <c r="L534" i="2" s="1"/>
  <c r="K535" i="2"/>
  <c r="K534" i="2" s="1"/>
  <c r="R531" i="2"/>
  <c r="R530" i="2" s="1"/>
  <c r="O531" i="2"/>
  <c r="O530" i="2" s="1"/>
  <c r="N531" i="2"/>
  <c r="N530" i="2" s="1"/>
  <c r="M531" i="2"/>
  <c r="M530" i="2" s="1"/>
  <c r="L531" i="2"/>
  <c r="L530" i="2" s="1"/>
  <c r="K531" i="2"/>
  <c r="K530" i="2" s="1"/>
  <c r="R528" i="2"/>
  <c r="R527" i="2" s="1"/>
  <c r="N528" i="2"/>
  <c r="N527" i="2" s="1"/>
  <c r="M528" i="2"/>
  <c r="M527" i="2" s="1"/>
  <c r="L528" i="2"/>
  <c r="L527" i="2" s="1"/>
  <c r="K528" i="2"/>
  <c r="K527" i="2" s="1"/>
  <c r="R524" i="2"/>
  <c r="R523" i="2" s="1"/>
  <c r="N524" i="2"/>
  <c r="N523" i="2" s="1"/>
  <c r="M524" i="2"/>
  <c r="M523" i="2" s="1"/>
  <c r="L524" i="2"/>
  <c r="L523" i="2" s="1"/>
  <c r="K524" i="2"/>
  <c r="K523" i="2" s="1"/>
  <c r="R521" i="2"/>
  <c r="R520" i="2" s="1"/>
  <c r="N521" i="2"/>
  <c r="N520" i="2" s="1"/>
  <c r="M521" i="2"/>
  <c r="M520" i="2" s="1"/>
  <c r="L521" i="2"/>
  <c r="L520" i="2" s="1"/>
  <c r="K521" i="2"/>
  <c r="K520" i="2" s="1"/>
  <c r="R516" i="2"/>
  <c r="R515" i="2" s="1"/>
  <c r="Q516" i="2"/>
  <c r="Q515" i="2" s="1"/>
  <c r="N516" i="2"/>
  <c r="N515" i="2" s="1"/>
  <c r="M516" i="2"/>
  <c r="M515" i="2" s="1"/>
  <c r="L516" i="2"/>
  <c r="L515" i="2" s="1"/>
  <c r="K516" i="2"/>
  <c r="K515" i="2" s="1"/>
  <c r="R512" i="2"/>
  <c r="R511" i="2" s="1"/>
  <c r="N512" i="2"/>
  <c r="N511" i="2" s="1"/>
  <c r="M512" i="2"/>
  <c r="M511" i="2" s="1"/>
  <c r="L512" i="2"/>
  <c r="L511" i="2" s="1"/>
  <c r="K512" i="2"/>
  <c r="K511" i="2" s="1"/>
  <c r="R509" i="2"/>
  <c r="R508" i="2" s="1"/>
  <c r="O509" i="2"/>
  <c r="O508" i="2" s="1"/>
  <c r="N509" i="2"/>
  <c r="N508" i="2" s="1"/>
  <c r="M509" i="2"/>
  <c r="M508" i="2" s="1"/>
  <c r="L509" i="2"/>
  <c r="L508" i="2" s="1"/>
  <c r="K509" i="2"/>
  <c r="K508" i="2" s="1"/>
  <c r="R505" i="2"/>
  <c r="R504" i="2" s="1"/>
  <c r="N505" i="2"/>
  <c r="N504" i="2" s="1"/>
  <c r="M505" i="2"/>
  <c r="M504" i="2" s="1"/>
  <c r="L505" i="2"/>
  <c r="L504" i="2" s="1"/>
  <c r="K505" i="2"/>
  <c r="K504" i="2" s="1"/>
  <c r="R502" i="2"/>
  <c r="R501" i="2" s="1"/>
  <c r="Q502" i="2"/>
  <c r="P502" i="2"/>
  <c r="N502" i="2"/>
  <c r="M502" i="2"/>
  <c r="M501" i="2" s="1"/>
  <c r="L502" i="2"/>
  <c r="K502" i="2"/>
  <c r="Q501" i="2"/>
  <c r="P501" i="2"/>
  <c r="N501" i="2"/>
  <c r="L501" i="2"/>
  <c r="K501" i="2"/>
  <c r="R495" i="2"/>
  <c r="R494" i="2" s="1"/>
  <c r="Q495" i="2"/>
  <c r="P495" i="2"/>
  <c r="P494" i="2" s="1"/>
  <c r="N495" i="2"/>
  <c r="N494" i="2" s="1"/>
  <c r="M495" i="2"/>
  <c r="M494" i="2" s="1"/>
  <c r="L495" i="2"/>
  <c r="L494" i="2" s="1"/>
  <c r="K495" i="2"/>
  <c r="K494" i="2" s="1"/>
  <c r="Q494" i="2"/>
  <c r="R492" i="2"/>
  <c r="R491" i="2" s="1"/>
  <c r="N492" i="2"/>
  <c r="N491" i="2" s="1"/>
  <c r="M492" i="2"/>
  <c r="M491" i="2" s="1"/>
  <c r="L492" i="2"/>
  <c r="L491" i="2" s="1"/>
  <c r="K492" i="2"/>
  <c r="K491" i="2" s="1"/>
  <c r="N490" i="2"/>
  <c r="Q488" i="2"/>
  <c r="Q487" i="2" s="1"/>
  <c r="Q486" i="2" s="1"/>
  <c r="N488" i="2"/>
  <c r="N487" i="2" s="1"/>
  <c r="N486" i="2" s="1"/>
  <c r="M488" i="2"/>
  <c r="M487" i="2" s="1"/>
  <c r="M486" i="2" s="1"/>
  <c r="L488" i="2"/>
  <c r="L487" i="2" s="1"/>
  <c r="L486" i="2" s="1"/>
  <c r="K488" i="2"/>
  <c r="K487" i="2" s="1"/>
  <c r="K486" i="2" s="1"/>
  <c r="Q483" i="2"/>
  <c r="Q482" i="2" s="1"/>
  <c r="N483" i="2"/>
  <c r="N482" i="2" s="1"/>
  <c r="M483" i="2"/>
  <c r="M482" i="2" s="1"/>
  <c r="L483" i="2"/>
  <c r="L482" i="2" s="1"/>
  <c r="K483" i="2"/>
  <c r="K482" i="2" s="1"/>
  <c r="R480" i="2"/>
  <c r="R479" i="2" s="1"/>
  <c r="R478" i="2" s="1"/>
  <c r="Q480" i="2"/>
  <c r="Q479" i="2" s="1"/>
  <c r="Q478" i="2" s="1"/>
  <c r="P480" i="2"/>
  <c r="P479" i="2" s="1"/>
  <c r="P478" i="2" s="1"/>
  <c r="N480" i="2"/>
  <c r="M480" i="2"/>
  <c r="M479" i="2" s="1"/>
  <c r="M478" i="2" s="1"/>
  <c r="L480" i="2"/>
  <c r="L479" i="2" s="1"/>
  <c r="L478" i="2" s="1"/>
  <c r="K480" i="2"/>
  <c r="K479" i="2" s="1"/>
  <c r="K478" i="2" s="1"/>
  <c r="N479" i="2"/>
  <c r="N478" i="2" s="1"/>
  <c r="R476" i="2"/>
  <c r="R475" i="2" s="1"/>
  <c r="R474" i="2" s="1"/>
  <c r="Q476" i="2"/>
  <c r="Q475" i="2" s="1"/>
  <c r="Q474" i="2" s="1"/>
  <c r="P476" i="2"/>
  <c r="P475" i="2" s="1"/>
  <c r="P474" i="2" s="1"/>
  <c r="N476" i="2"/>
  <c r="N475" i="2" s="1"/>
  <c r="N474" i="2" s="1"/>
  <c r="M476" i="2"/>
  <c r="M475" i="2" s="1"/>
  <c r="M474" i="2" s="1"/>
  <c r="L476" i="2"/>
  <c r="L475" i="2" s="1"/>
  <c r="L474" i="2" s="1"/>
  <c r="K476" i="2"/>
  <c r="K475" i="2" s="1"/>
  <c r="K474" i="2" s="1"/>
  <c r="Q468" i="2"/>
  <c r="Q467" i="2" s="1"/>
  <c r="Q466" i="2" s="1"/>
  <c r="N468" i="2"/>
  <c r="N467" i="2" s="1"/>
  <c r="N466" i="2" s="1"/>
  <c r="M468" i="2"/>
  <c r="M467" i="2" s="1"/>
  <c r="M466" i="2" s="1"/>
  <c r="L468" i="2"/>
  <c r="L467" i="2" s="1"/>
  <c r="L466" i="2" s="1"/>
  <c r="K468" i="2"/>
  <c r="K467" i="2" s="1"/>
  <c r="K466" i="2" s="1"/>
  <c r="R464" i="2"/>
  <c r="R463" i="2" s="1"/>
  <c r="R462" i="2" s="1"/>
  <c r="Q464" i="2"/>
  <c r="Q463" i="2" s="1"/>
  <c r="Q462" i="2" s="1"/>
  <c r="N464" i="2"/>
  <c r="N463" i="2" s="1"/>
  <c r="N462" i="2" s="1"/>
  <c r="M464" i="2"/>
  <c r="M463" i="2" s="1"/>
  <c r="M462" i="2" s="1"/>
  <c r="L464" i="2"/>
  <c r="L463" i="2" s="1"/>
  <c r="L462" i="2" s="1"/>
  <c r="K464" i="2"/>
  <c r="K463" i="2" s="1"/>
  <c r="K462" i="2" s="1"/>
  <c r="Q459" i="2"/>
  <c r="N459" i="2"/>
  <c r="M459" i="2"/>
  <c r="L459" i="2"/>
  <c r="K459" i="2"/>
  <c r="Q458" i="2"/>
  <c r="Q457" i="2" s="1"/>
  <c r="P458" i="2"/>
  <c r="P457" i="2" s="1"/>
  <c r="N458" i="2"/>
  <c r="M458" i="2"/>
  <c r="M457" i="2" s="1"/>
  <c r="L458" i="2"/>
  <c r="L457" i="2" s="1"/>
  <c r="K458" i="2"/>
  <c r="K457" i="2" s="1"/>
  <c r="R455" i="2"/>
  <c r="R454" i="2" s="1"/>
  <c r="R453" i="2" s="1"/>
  <c r="Q455" i="2"/>
  <c r="Q454" i="2" s="1"/>
  <c r="Q453" i="2" s="1"/>
  <c r="N455" i="2"/>
  <c r="N454" i="2" s="1"/>
  <c r="N453" i="2" s="1"/>
  <c r="M455" i="2"/>
  <c r="M454" i="2" s="1"/>
  <c r="M453" i="2" s="1"/>
  <c r="L455" i="2"/>
  <c r="L454" i="2" s="1"/>
  <c r="L453" i="2" s="1"/>
  <c r="K455" i="2"/>
  <c r="K454" i="2" s="1"/>
  <c r="K453" i="2" s="1"/>
  <c r="Q448" i="2"/>
  <c r="Q447" i="2" s="1"/>
  <c r="N448" i="2"/>
  <c r="N447" i="2" s="1"/>
  <c r="M448" i="2"/>
  <c r="M447" i="2" s="1"/>
  <c r="L448" i="2"/>
  <c r="L447" i="2" s="1"/>
  <c r="K448" i="2"/>
  <c r="K447" i="2" s="1"/>
  <c r="Q445" i="2"/>
  <c r="N445" i="2"/>
  <c r="M445" i="2"/>
  <c r="L445" i="2"/>
  <c r="K445" i="2"/>
  <c r="Q443" i="2"/>
  <c r="P443" i="2"/>
  <c r="N443" i="2"/>
  <c r="M443" i="2"/>
  <c r="L443" i="2"/>
  <c r="K443" i="2"/>
  <c r="Q438" i="2"/>
  <c r="Q437" i="2" s="1"/>
  <c r="Q436" i="2" s="1"/>
  <c r="Q435" i="2" s="1"/>
  <c r="N438" i="2"/>
  <c r="N437" i="2" s="1"/>
  <c r="N436" i="2" s="1"/>
  <c r="N435" i="2" s="1"/>
  <c r="M438" i="2"/>
  <c r="M437" i="2" s="1"/>
  <c r="M436" i="2" s="1"/>
  <c r="M435" i="2" s="1"/>
  <c r="L438" i="2"/>
  <c r="L437" i="2" s="1"/>
  <c r="L436" i="2" s="1"/>
  <c r="L435" i="2" s="1"/>
  <c r="K438" i="2"/>
  <c r="K437" i="2" s="1"/>
  <c r="K436" i="2" s="1"/>
  <c r="K435" i="2" s="1"/>
  <c r="Q433" i="2"/>
  <c r="Q432" i="2" s="1"/>
  <c r="Q431" i="2" s="1"/>
  <c r="Q430" i="2" s="1"/>
  <c r="N433" i="2"/>
  <c r="N432" i="2" s="1"/>
  <c r="N431" i="2" s="1"/>
  <c r="N430" i="2" s="1"/>
  <c r="M433" i="2"/>
  <c r="M432" i="2" s="1"/>
  <c r="M431" i="2" s="1"/>
  <c r="M430" i="2" s="1"/>
  <c r="L433" i="2"/>
  <c r="L432" i="2" s="1"/>
  <c r="L431" i="2" s="1"/>
  <c r="L430" i="2" s="1"/>
  <c r="K433" i="2"/>
  <c r="K432" i="2" s="1"/>
  <c r="K431" i="2" s="1"/>
  <c r="K430" i="2" s="1"/>
  <c r="Q425" i="2"/>
  <c r="Q424" i="2" s="1"/>
  <c r="Q423" i="2" s="1"/>
  <c r="Q422" i="2" s="1"/>
  <c r="Q421" i="2" s="1"/>
  <c r="Q420" i="2" s="1"/>
  <c r="M425" i="2"/>
  <c r="M424" i="2" s="1"/>
  <c r="M423" i="2" s="1"/>
  <c r="M422" i="2" s="1"/>
  <c r="M421" i="2" s="1"/>
  <c r="M420" i="2" s="1"/>
  <c r="L425" i="2"/>
  <c r="L424" i="2" s="1"/>
  <c r="L423" i="2" s="1"/>
  <c r="L422" i="2" s="1"/>
  <c r="L421" i="2" s="1"/>
  <c r="L420" i="2" s="1"/>
  <c r="K425" i="2"/>
  <c r="K424" i="2" s="1"/>
  <c r="K423" i="2" s="1"/>
  <c r="K422" i="2" s="1"/>
  <c r="K421" i="2" s="1"/>
  <c r="K420" i="2" s="1"/>
  <c r="R422" i="2"/>
  <c r="R421" i="2" s="1"/>
  <c r="R420" i="2" s="1"/>
  <c r="N422" i="2"/>
  <c r="N421" i="2" s="1"/>
  <c r="N420" i="2" s="1"/>
  <c r="Q417" i="2"/>
  <c r="Q416" i="2" s="1"/>
  <c r="Q415" i="2" s="1"/>
  <c r="Q414" i="2" s="1"/>
  <c r="N417" i="2"/>
  <c r="N416" i="2" s="1"/>
  <c r="N415" i="2" s="1"/>
  <c r="N414" i="2" s="1"/>
  <c r="M417" i="2"/>
  <c r="M416" i="2" s="1"/>
  <c r="M415" i="2" s="1"/>
  <c r="M414" i="2" s="1"/>
  <c r="L417" i="2"/>
  <c r="L416" i="2" s="1"/>
  <c r="L415" i="2" s="1"/>
  <c r="L414" i="2" s="1"/>
  <c r="K417" i="2"/>
  <c r="K416" i="2" s="1"/>
  <c r="K415" i="2" s="1"/>
  <c r="K414" i="2" s="1"/>
  <c r="Q412" i="2"/>
  <c r="P412" i="2"/>
  <c r="N412" i="2"/>
  <c r="M412" i="2"/>
  <c r="L412" i="2"/>
  <c r="K412" i="2"/>
  <c r="R410" i="2"/>
  <c r="Q410" i="2"/>
  <c r="P410" i="2"/>
  <c r="N410" i="2"/>
  <c r="M410" i="2"/>
  <c r="L410" i="2"/>
  <c r="K410" i="2"/>
  <c r="Q408" i="2"/>
  <c r="Q407" i="2" s="1"/>
  <c r="Q406" i="2" s="1"/>
  <c r="P408" i="2"/>
  <c r="P407" i="2" s="1"/>
  <c r="P406" i="2" s="1"/>
  <c r="N408" i="2"/>
  <c r="M408" i="2"/>
  <c r="L408" i="2"/>
  <c r="L407" i="2" s="1"/>
  <c r="L406" i="2" s="1"/>
  <c r="K408" i="2"/>
  <c r="K407" i="2" s="1"/>
  <c r="K406" i="2" s="1"/>
  <c r="Q404" i="2"/>
  <c r="Q403" i="2" s="1"/>
  <c r="O404" i="2"/>
  <c r="O403" i="2" s="1"/>
  <c r="N404" i="2"/>
  <c r="M404" i="2"/>
  <c r="M403" i="2" s="1"/>
  <c r="L404" i="2"/>
  <c r="L403" i="2" s="1"/>
  <c r="K404" i="2"/>
  <c r="K403" i="2" s="1"/>
  <c r="N403" i="2"/>
  <c r="O396" i="2"/>
  <c r="N396" i="2"/>
  <c r="M396" i="2"/>
  <c r="L396" i="2"/>
  <c r="K396" i="2"/>
  <c r="R394" i="2"/>
  <c r="O394" i="2"/>
  <c r="N394" i="2"/>
  <c r="M394" i="2"/>
  <c r="L394" i="2"/>
  <c r="K394" i="2"/>
  <c r="O391" i="2"/>
  <c r="O390" i="2" s="1"/>
  <c r="N391" i="2"/>
  <c r="N390" i="2" s="1"/>
  <c r="M391" i="2"/>
  <c r="M390" i="2" s="1"/>
  <c r="L391" i="2"/>
  <c r="L390" i="2" s="1"/>
  <c r="K391" i="2"/>
  <c r="K390" i="2" s="1"/>
  <c r="O388" i="2"/>
  <c r="O387" i="2" s="1"/>
  <c r="N388" i="2"/>
  <c r="N387" i="2" s="1"/>
  <c r="M388" i="2"/>
  <c r="M387" i="2" s="1"/>
  <c r="L388" i="2"/>
  <c r="L387" i="2" s="1"/>
  <c r="K388" i="2"/>
  <c r="K387" i="2" s="1"/>
  <c r="P385" i="2"/>
  <c r="P384" i="2" s="1"/>
  <c r="O385" i="2"/>
  <c r="O384" i="2" s="1"/>
  <c r="N385" i="2"/>
  <c r="N384" i="2" s="1"/>
  <c r="M385" i="2"/>
  <c r="M384" i="2" s="1"/>
  <c r="L385" i="2"/>
  <c r="L384" i="2" s="1"/>
  <c r="K385" i="2"/>
  <c r="K384" i="2" s="1"/>
  <c r="R380" i="2"/>
  <c r="R379" i="2" s="1"/>
  <c r="R378" i="2" s="1"/>
  <c r="R377" i="2" s="1"/>
  <c r="O380" i="2"/>
  <c r="O379" i="2" s="1"/>
  <c r="O378" i="2" s="1"/>
  <c r="O377" i="2" s="1"/>
  <c r="N380" i="2"/>
  <c r="M380" i="2"/>
  <c r="M379" i="2" s="1"/>
  <c r="M378" i="2" s="1"/>
  <c r="M377" i="2" s="1"/>
  <c r="L380" i="2"/>
  <c r="L379" i="2" s="1"/>
  <c r="L378" i="2" s="1"/>
  <c r="L377" i="2" s="1"/>
  <c r="K380" i="2"/>
  <c r="K379" i="2" s="1"/>
  <c r="K378" i="2" s="1"/>
  <c r="K377" i="2" s="1"/>
  <c r="N379" i="2"/>
  <c r="N378" i="2" s="1"/>
  <c r="N377" i="2" s="1"/>
  <c r="N372" i="2"/>
  <c r="M372" i="2"/>
  <c r="M371" i="2" s="1"/>
  <c r="L372" i="2"/>
  <c r="L371" i="2" s="1"/>
  <c r="K372" i="2"/>
  <c r="K371" i="2" s="1"/>
  <c r="N371" i="2"/>
  <c r="O369" i="2"/>
  <c r="O368" i="2" s="1"/>
  <c r="N369" i="2"/>
  <c r="N368" i="2" s="1"/>
  <c r="M369" i="2"/>
  <c r="M368" i="2" s="1"/>
  <c r="L369" i="2"/>
  <c r="L368" i="2" s="1"/>
  <c r="K369" i="2"/>
  <c r="K368" i="2" s="1"/>
  <c r="O366" i="2"/>
  <c r="O365" i="2" s="1"/>
  <c r="N366" i="2"/>
  <c r="N365" i="2" s="1"/>
  <c r="M366" i="2"/>
  <c r="M365" i="2" s="1"/>
  <c r="L366" i="2"/>
  <c r="L365" i="2" s="1"/>
  <c r="K366" i="2"/>
  <c r="K365" i="2" s="1"/>
  <c r="R363" i="2"/>
  <c r="R362" i="2" s="1"/>
  <c r="O363" i="2"/>
  <c r="O362" i="2" s="1"/>
  <c r="N363" i="2"/>
  <c r="N362" i="2" s="1"/>
  <c r="M363" i="2"/>
  <c r="M362" i="2" s="1"/>
  <c r="L363" i="2"/>
  <c r="L362" i="2" s="1"/>
  <c r="K363" i="2"/>
  <c r="K362" i="2" s="1"/>
  <c r="O360" i="2"/>
  <c r="O359" i="2" s="1"/>
  <c r="N360" i="2"/>
  <c r="N359" i="2" s="1"/>
  <c r="M360" i="2"/>
  <c r="M359" i="2" s="1"/>
  <c r="L360" i="2"/>
  <c r="L359" i="2" s="1"/>
  <c r="K360" i="2"/>
  <c r="K359" i="2" s="1"/>
  <c r="P357" i="2"/>
  <c r="P356" i="2" s="1"/>
  <c r="O357" i="2"/>
  <c r="O356" i="2" s="1"/>
  <c r="N357" i="2"/>
  <c r="N356" i="2" s="1"/>
  <c r="M357" i="2"/>
  <c r="M356" i="2" s="1"/>
  <c r="L357" i="2"/>
  <c r="L356" i="2" s="1"/>
  <c r="K357" i="2"/>
  <c r="K356" i="2" s="1"/>
  <c r="O353" i="2"/>
  <c r="O352" i="2" s="1"/>
  <c r="N353" i="2"/>
  <c r="N352" i="2" s="1"/>
  <c r="M353" i="2"/>
  <c r="M352" i="2" s="1"/>
  <c r="L353" i="2"/>
  <c r="L352" i="2" s="1"/>
  <c r="K353" i="2"/>
  <c r="K352" i="2" s="1"/>
  <c r="N350" i="2"/>
  <c r="N349" i="2" s="1"/>
  <c r="M350" i="2"/>
  <c r="M349" i="2" s="1"/>
  <c r="L350" i="2"/>
  <c r="L349" i="2" s="1"/>
  <c r="K350" i="2"/>
  <c r="K349" i="2" s="1"/>
  <c r="P341" i="2"/>
  <c r="P340" i="2" s="1"/>
  <c r="P339" i="2" s="1"/>
  <c r="P338" i="2" s="1"/>
  <c r="P337" i="2" s="1"/>
  <c r="N341" i="2"/>
  <c r="N340" i="2" s="1"/>
  <c r="N339" i="2" s="1"/>
  <c r="N338" i="2" s="1"/>
  <c r="N337" i="2" s="1"/>
  <c r="M341" i="2"/>
  <c r="M340" i="2" s="1"/>
  <c r="M339" i="2" s="1"/>
  <c r="M338" i="2" s="1"/>
  <c r="M337" i="2" s="1"/>
  <c r="L341" i="2"/>
  <c r="L340" i="2" s="1"/>
  <c r="L339" i="2" s="1"/>
  <c r="L338" i="2" s="1"/>
  <c r="L337" i="2" s="1"/>
  <c r="K341" i="2"/>
  <c r="K340" i="2" s="1"/>
  <c r="K339" i="2" s="1"/>
  <c r="K338" i="2" s="1"/>
  <c r="K337" i="2" s="1"/>
  <c r="P333" i="2"/>
  <c r="P332" i="2" s="1"/>
  <c r="P331" i="2" s="1"/>
  <c r="P330" i="2" s="1"/>
  <c r="P329" i="2" s="1"/>
  <c r="O333" i="2"/>
  <c r="O332" i="2" s="1"/>
  <c r="O331" i="2" s="1"/>
  <c r="O330" i="2" s="1"/>
  <c r="O329" i="2" s="1"/>
  <c r="N333" i="2"/>
  <c r="N332" i="2" s="1"/>
  <c r="N331" i="2" s="1"/>
  <c r="N330" i="2" s="1"/>
  <c r="N329" i="2" s="1"/>
  <c r="M333" i="2"/>
  <c r="M332" i="2" s="1"/>
  <c r="M331" i="2" s="1"/>
  <c r="M330" i="2" s="1"/>
  <c r="M329" i="2" s="1"/>
  <c r="L333" i="2"/>
  <c r="L332" i="2" s="1"/>
  <c r="L331" i="2" s="1"/>
  <c r="L330" i="2" s="1"/>
  <c r="L329" i="2" s="1"/>
  <c r="K333" i="2"/>
  <c r="K332" i="2" s="1"/>
  <c r="K331" i="2" s="1"/>
  <c r="K330" i="2" s="1"/>
  <c r="K329" i="2" s="1"/>
  <c r="P323" i="2"/>
  <c r="N323" i="2"/>
  <c r="M323" i="2"/>
  <c r="L323" i="2"/>
  <c r="K323" i="2"/>
  <c r="Q321" i="2"/>
  <c r="P321" i="2"/>
  <c r="N321" i="2"/>
  <c r="M321" i="2"/>
  <c r="L321" i="2"/>
  <c r="K321" i="2"/>
  <c r="P319" i="2"/>
  <c r="N319" i="2"/>
  <c r="M319" i="2"/>
  <c r="L319" i="2"/>
  <c r="K319" i="2"/>
  <c r="P315" i="2"/>
  <c r="P314" i="2" s="1"/>
  <c r="P313" i="2" s="1"/>
  <c r="O315" i="2"/>
  <c r="O314" i="2" s="1"/>
  <c r="O313" i="2" s="1"/>
  <c r="N315" i="2"/>
  <c r="N314" i="2" s="1"/>
  <c r="N313" i="2" s="1"/>
  <c r="M315" i="2"/>
  <c r="M314" i="2" s="1"/>
  <c r="M313" i="2" s="1"/>
  <c r="L315" i="2"/>
  <c r="L314" i="2" s="1"/>
  <c r="L313" i="2" s="1"/>
  <c r="K315" i="2"/>
  <c r="K314" i="2" s="1"/>
  <c r="K313" i="2" s="1"/>
  <c r="P311" i="2"/>
  <c r="P310" i="2" s="1"/>
  <c r="P309" i="2" s="1"/>
  <c r="N311" i="2"/>
  <c r="N310" i="2" s="1"/>
  <c r="N309" i="2" s="1"/>
  <c r="M311" i="2"/>
  <c r="M310" i="2" s="1"/>
  <c r="M309" i="2" s="1"/>
  <c r="L311" i="2"/>
  <c r="L310" i="2" s="1"/>
  <c r="L309" i="2" s="1"/>
  <c r="K311" i="2"/>
  <c r="K310" i="2" s="1"/>
  <c r="K309" i="2" s="1"/>
  <c r="P306" i="2"/>
  <c r="P305" i="2" s="1"/>
  <c r="N306" i="2"/>
  <c r="N305" i="2" s="1"/>
  <c r="M306" i="2"/>
  <c r="M305" i="2" s="1"/>
  <c r="L306" i="2"/>
  <c r="L305" i="2" s="1"/>
  <c r="K306" i="2"/>
  <c r="K305" i="2" s="1"/>
  <c r="P303" i="2"/>
  <c r="N303" i="2"/>
  <c r="M303" i="2"/>
  <c r="L303" i="2"/>
  <c r="K303" i="2"/>
  <c r="Q301" i="2"/>
  <c r="P301" i="2"/>
  <c r="O301" i="2"/>
  <c r="N301" i="2"/>
  <c r="M301" i="2"/>
  <c r="L301" i="2"/>
  <c r="K301" i="2"/>
  <c r="P299" i="2"/>
  <c r="N299" i="2"/>
  <c r="M299" i="2"/>
  <c r="L299" i="2"/>
  <c r="K299" i="2"/>
  <c r="P295" i="2"/>
  <c r="P294" i="2" s="1"/>
  <c r="P293" i="2" s="1"/>
  <c r="N295" i="2"/>
  <c r="N294" i="2" s="1"/>
  <c r="N293" i="2" s="1"/>
  <c r="M295" i="2"/>
  <c r="M294" i="2" s="1"/>
  <c r="M293" i="2" s="1"/>
  <c r="L295" i="2"/>
  <c r="L294" i="2" s="1"/>
  <c r="L293" i="2" s="1"/>
  <c r="K295" i="2"/>
  <c r="K294" i="2" s="1"/>
  <c r="K293" i="2" s="1"/>
  <c r="Q290" i="2"/>
  <c r="Q289" i="2" s="1"/>
  <c r="Q288" i="2" s="1"/>
  <c r="Q287" i="2" s="1"/>
  <c r="P290" i="2"/>
  <c r="P289" i="2" s="1"/>
  <c r="P288" i="2" s="1"/>
  <c r="P287" i="2" s="1"/>
  <c r="N290" i="2"/>
  <c r="N289" i="2" s="1"/>
  <c r="N288" i="2" s="1"/>
  <c r="N287" i="2" s="1"/>
  <c r="M290" i="2"/>
  <c r="M289" i="2" s="1"/>
  <c r="M288" i="2" s="1"/>
  <c r="M287" i="2" s="1"/>
  <c r="L290" i="2"/>
  <c r="L289" i="2" s="1"/>
  <c r="L288" i="2" s="1"/>
  <c r="L287" i="2" s="1"/>
  <c r="K290" i="2"/>
  <c r="K289" i="2" s="1"/>
  <c r="K288" i="2" s="1"/>
  <c r="K287" i="2" s="1"/>
  <c r="P283" i="2"/>
  <c r="P282" i="2" s="1"/>
  <c r="P281" i="2" s="1"/>
  <c r="P280" i="2" s="1"/>
  <c r="O283" i="2"/>
  <c r="O282" i="2" s="1"/>
  <c r="O281" i="2" s="1"/>
  <c r="O280" i="2" s="1"/>
  <c r="N283" i="2"/>
  <c r="N282" i="2" s="1"/>
  <c r="N281" i="2" s="1"/>
  <c r="N280" i="2" s="1"/>
  <c r="M283" i="2"/>
  <c r="M282" i="2" s="1"/>
  <c r="M281" i="2" s="1"/>
  <c r="M280" i="2" s="1"/>
  <c r="L283" i="2"/>
  <c r="L282" i="2" s="1"/>
  <c r="L281" i="2" s="1"/>
  <c r="L280" i="2" s="1"/>
  <c r="K283" i="2"/>
  <c r="K282" i="2" s="1"/>
  <c r="K281" i="2" s="1"/>
  <c r="K280" i="2" s="1"/>
  <c r="Q278" i="2"/>
  <c r="P278" i="2"/>
  <c r="N278" i="2"/>
  <c r="M278" i="2"/>
  <c r="L278" i="2"/>
  <c r="K278" i="2"/>
  <c r="P276" i="2"/>
  <c r="N276" i="2"/>
  <c r="M276" i="2"/>
  <c r="L276" i="2"/>
  <c r="K276" i="2"/>
  <c r="P274" i="2"/>
  <c r="N274" i="2"/>
  <c r="M274" i="2"/>
  <c r="L274" i="2"/>
  <c r="K274" i="2"/>
  <c r="P249" i="2"/>
  <c r="P248" i="2" s="1"/>
  <c r="O249" i="2"/>
  <c r="O247" i="2" s="1"/>
  <c r="O246" i="2" s="1"/>
  <c r="N249" i="2"/>
  <c r="N247" i="2" s="1"/>
  <c r="N246" i="2" s="1"/>
  <c r="M249" i="2"/>
  <c r="M247" i="2" s="1"/>
  <c r="M246" i="2" s="1"/>
  <c r="L249" i="2"/>
  <c r="L248" i="2" s="1"/>
  <c r="K249" i="2"/>
  <c r="K248" i="2" s="1"/>
  <c r="P244" i="2"/>
  <c r="P243" i="2" s="1"/>
  <c r="P242" i="2" s="1"/>
  <c r="N244" i="2"/>
  <c r="N243" i="2" s="1"/>
  <c r="N242" i="2" s="1"/>
  <c r="M244" i="2"/>
  <c r="M243" i="2" s="1"/>
  <c r="M242" i="2" s="1"/>
  <c r="L244" i="2"/>
  <c r="L243" i="2" s="1"/>
  <c r="L242" i="2" s="1"/>
  <c r="K244" i="2"/>
  <c r="K243" i="2" s="1"/>
  <c r="K242" i="2" s="1"/>
  <c r="Q238" i="2"/>
  <c r="Q237" i="2" s="1"/>
  <c r="Q236" i="2" s="1"/>
  <c r="Q235" i="2" s="1"/>
  <c r="Q234" i="2" s="1"/>
  <c r="P238" i="2"/>
  <c r="P237" i="2" s="1"/>
  <c r="P236" i="2" s="1"/>
  <c r="P235" i="2" s="1"/>
  <c r="P234" i="2" s="1"/>
  <c r="N238" i="2"/>
  <c r="N237" i="2" s="1"/>
  <c r="N236" i="2" s="1"/>
  <c r="N235" i="2" s="1"/>
  <c r="N234" i="2" s="1"/>
  <c r="M238" i="2"/>
  <c r="M237" i="2" s="1"/>
  <c r="M236" i="2" s="1"/>
  <c r="M235" i="2" s="1"/>
  <c r="M234" i="2" s="1"/>
  <c r="L238" i="2"/>
  <c r="L237" i="2" s="1"/>
  <c r="L236" i="2" s="1"/>
  <c r="L235" i="2" s="1"/>
  <c r="L234" i="2" s="1"/>
  <c r="K238" i="2"/>
  <c r="K237" i="2" s="1"/>
  <c r="K236" i="2" s="1"/>
  <c r="K235" i="2" s="1"/>
  <c r="K234" i="2" s="1"/>
  <c r="P231" i="2"/>
  <c r="P230" i="2" s="1"/>
  <c r="P229" i="2" s="1"/>
  <c r="P228" i="2" s="1"/>
  <c r="P227" i="2" s="1"/>
  <c r="N231" i="2"/>
  <c r="N230" i="2" s="1"/>
  <c r="N229" i="2" s="1"/>
  <c r="N228" i="2" s="1"/>
  <c r="N227" i="2" s="1"/>
  <c r="M231" i="2"/>
  <c r="M230" i="2" s="1"/>
  <c r="M229" i="2" s="1"/>
  <c r="M228" i="2" s="1"/>
  <c r="M227" i="2" s="1"/>
  <c r="L231" i="2"/>
  <c r="L230" i="2" s="1"/>
  <c r="L229" i="2" s="1"/>
  <c r="L228" i="2" s="1"/>
  <c r="L227" i="2" s="1"/>
  <c r="K231" i="2"/>
  <c r="K230" i="2" s="1"/>
  <c r="K229" i="2" s="1"/>
  <c r="K228" i="2" s="1"/>
  <c r="K227" i="2" s="1"/>
  <c r="P224" i="2"/>
  <c r="P223" i="2" s="1"/>
  <c r="P222" i="2" s="1"/>
  <c r="P221" i="2" s="1"/>
  <c r="P220" i="2" s="1"/>
  <c r="O224" i="2"/>
  <c r="O223" i="2" s="1"/>
  <c r="O222" i="2" s="1"/>
  <c r="O221" i="2" s="1"/>
  <c r="O220" i="2" s="1"/>
  <c r="N224" i="2"/>
  <c r="N223" i="2" s="1"/>
  <c r="N222" i="2" s="1"/>
  <c r="N221" i="2" s="1"/>
  <c r="N220" i="2" s="1"/>
  <c r="M224" i="2"/>
  <c r="M223" i="2" s="1"/>
  <c r="M222" i="2" s="1"/>
  <c r="M221" i="2" s="1"/>
  <c r="M220" i="2" s="1"/>
  <c r="L224" i="2"/>
  <c r="L223" i="2" s="1"/>
  <c r="L222" i="2" s="1"/>
  <c r="L221" i="2" s="1"/>
  <c r="L220" i="2" s="1"/>
  <c r="K224" i="2"/>
  <c r="K223" i="2" s="1"/>
  <c r="K222" i="2" s="1"/>
  <c r="K221" i="2" s="1"/>
  <c r="K220" i="2" s="1"/>
  <c r="P217" i="2"/>
  <c r="P216" i="2" s="1"/>
  <c r="P215" i="2" s="1"/>
  <c r="P214" i="2" s="1"/>
  <c r="P213" i="2" s="1"/>
  <c r="N217" i="2"/>
  <c r="N216" i="2" s="1"/>
  <c r="N215" i="2" s="1"/>
  <c r="N214" i="2" s="1"/>
  <c r="N213" i="2" s="1"/>
  <c r="M217" i="2"/>
  <c r="M216" i="2" s="1"/>
  <c r="M215" i="2" s="1"/>
  <c r="M214" i="2" s="1"/>
  <c r="M213" i="2" s="1"/>
  <c r="L217" i="2"/>
  <c r="L216" i="2" s="1"/>
  <c r="L215" i="2" s="1"/>
  <c r="L214" i="2" s="1"/>
  <c r="L213" i="2" s="1"/>
  <c r="K217" i="2"/>
  <c r="K216" i="2" s="1"/>
  <c r="K215" i="2" s="1"/>
  <c r="K214" i="2" s="1"/>
  <c r="K213" i="2" s="1"/>
  <c r="R210" i="2"/>
  <c r="R209" i="2" s="1"/>
  <c r="P210" i="2"/>
  <c r="P209" i="2" s="1"/>
  <c r="N210" i="2"/>
  <c r="N209" i="2" s="1"/>
  <c r="M210" i="2"/>
  <c r="M209" i="2" s="1"/>
  <c r="L210" i="2"/>
  <c r="L209" i="2" s="1"/>
  <c r="K210" i="2"/>
  <c r="K209" i="2" s="1"/>
  <c r="P206" i="2"/>
  <c r="N206" i="2"/>
  <c r="M206" i="2"/>
  <c r="L206" i="2"/>
  <c r="K206" i="2"/>
  <c r="P204" i="2"/>
  <c r="N204" i="2"/>
  <c r="M204" i="2"/>
  <c r="L204" i="2"/>
  <c r="K204" i="2"/>
  <c r="Q199" i="2"/>
  <c r="Q198" i="2" s="1"/>
  <c r="P199" i="2"/>
  <c r="P198" i="2" s="1"/>
  <c r="N199" i="2"/>
  <c r="N198" i="2" s="1"/>
  <c r="M199" i="2"/>
  <c r="M198" i="2" s="1"/>
  <c r="L199" i="2"/>
  <c r="L198" i="2" s="1"/>
  <c r="K199" i="2"/>
  <c r="K198" i="2" s="1"/>
  <c r="N196" i="2"/>
  <c r="M196" i="2"/>
  <c r="L196" i="2"/>
  <c r="K196" i="2"/>
  <c r="R194" i="2"/>
  <c r="N194" i="2"/>
  <c r="M194" i="2"/>
  <c r="L194" i="2"/>
  <c r="K194" i="2"/>
  <c r="R186" i="2"/>
  <c r="R185" i="2" s="1"/>
  <c r="R184" i="2" s="1"/>
  <c r="R183" i="2" s="1"/>
  <c r="N186" i="2"/>
  <c r="N185" i="2" s="1"/>
  <c r="N184" i="2" s="1"/>
  <c r="N183" i="2" s="1"/>
  <c r="M186" i="2"/>
  <c r="M185" i="2" s="1"/>
  <c r="M184" i="2" s="1"/>
  <c r="M183" i="2" s="1"/>
  <c r="L186" i="2"/>
  <c r="L185" i="2" s="1"/>
  <c r="L184" i="2" s="1"/>
  <c r="L183" i="2" s="1"/>
  <c r="K186" i="2"/>
  <c r="K185" i="2" s="1"/>
  <c r="K184" i="2" s="1"/>
  <c r="K183" i="2" s="1"/>
  <c r="R180" i="2"/>
  <c r="R179" i="2" s="1"/>
  <c r="O180" i="2"/>
  <c r="O179" i="2" s="1"/>
  <c r="N180" i="2"/>
  <c r="N179" i="2" s="1"/>
  <c r="M180" i="2"/>
  <c r="M179" i="2" s="1"/>
  <c r="L180" i="2"/>
  <c r="L179" i="2" s="1"/>
  <c r="K180" i="2"/>
  <c r="K179" i="2" s="1"/>
  <c r="R177" i="2"/>
  <c r="R176" i="2" s="1"/>
  <c r="N177" i="2"/>
  <c r="N176" i="2" s="1"/>
  <c r="M177" i="2"/>
  <c r="M176" i="2" s="1"/>
  <c r="L177" i="2"/>
  <c r="L176" i="2" s="1"/>
  <c r="K177" i="2"/>
  <c r="K176" i="2" s="1"/>
  <c r="R174" i="2"/>
  <c r="R173" i="2" s="1"/>
  <c r="N174" i="2"/>
  <c r="N173" i="2" s="1"/>
  <c r="M174" i="2"/>
  <c r="M173" i="2" s="1"/>
  <c r="L174" i="2"/>
  <c r="L173" i="2" s="1"/>
  <c r="K174" i="2"/>
  <c r="K173" i="2" s="1"/>
  <c r="R167" i="2"/>
  <c r="R166" i="2" s="1"/>
  <c r="R165" i="2" s="1"/>
  <c r="R164" i="2" s="1"/>
  <c r="R163" i="2" s="1"/>
  <c r="Q167" i="2"/>
  <c r="Q166" i="2" s="1"/>
  <c r="Q165" i="2" s="1"/>
  <c r="Q164" i="2" s="1"/>
  <c r="Q163" i="2" s="1"/>
  <c r="N167" i="2"/>
  <c r="N166" i="2" s="1"/>
  <c r="N165" i="2" s="1"/>
  <c r="N164" i="2" s="1"/>
  <c r="N163" i="2" s="1"/>
  <c r="M167" i="2"/>
  <c r="M166" i="2" s="1"/>
  <c r="M165" i="2" s="1"/>
  <c r="M164" i="2" s="1"/>
  <c r="M163" i="2" s="1"/>
  <c r="L167" i="2"/>
  <c r="L166" i="2" s="1"/>
  <c r="L165" i="2" s="1"/>
  <c r="L164" i="2" s="1"/>
  <c r="L163" i="2" s="1"/>
  <c r="K167" i="2"/>
  <c r="K166" i="2" s="1"/>
  <c r="K165" i="2" s="1"/>
  <c r="K164" i="2" s="1"/>
  <c r="K163" i="2" s="1"/>
  <c r="O160" i="2"/>
  <c r="M160" i="2"/>
  <c r="K160" i="2"/>
  <c r="R158" i="2"/>
  <c r="Q158" i="2"/>
  <c r="N158" i="2"/>
  <c r="M158" i="2"/>
  <c r="L158" i="2"/>
  <c r="K158" i="2"/>
  <c r="R156" i="2"/>
  <c r="Q156" i="2"/>
  <c r="O156" i="2"/>
  <c r="N156" i="2"/>
  <c r="N155" i="2" s="1"/>
  <c r="N154" i="2" s="1"/>
  <c r="N153" i="2" s="1"/>
  <c r="M156" i="2"/>
  <c r="L156" i="2"/>
  <c r="K156" i="2"/>
  <c r="M151" i="2"/>
  <c r="K151" i="2"/>
  <c r="R149" i="2"/>
  <c r="Q149" i="2"/>
  <c r="N149" i="2"/>
  <c r="M149" i="2"/>
  <c r="L149" i="2"/>
  <c r="K149" i="2"/>
  <c r="R147" i="2"/>
  <c r="N147" i="2"/>
  <c r="M147" i="2"/>
  <c r="L147" i="2"/>
  <c r="K147" i="2"/>
  <c r="R139" i="2"/>
  <c r="R138" i="2" s="1"/>
  <c r="R137" i="2" s="1"/>
  <c r="R136" i="2" s="1"/>
  <c r="N139" i="2"/>
  <c r="N138" i="2" s="1"/>
  <c r="N137" i="2" s="1"/>
  <c r="N136" i="2" s="1"/>
  <c r="M139" i="2"/>
  <c r="M138" i="2" s="1"/>
  <c r="M137" i="2" s="1"/>
  <c r="M136" i="2" s="1"/>
  <c r="L139" i="2"/>
  <c r="L138" i="2" s="1"/>
  <c r="L137" i="2" s="1"/>
  <c r="L136" i="2" s="1"/>
  <c r="K139" i="2"/>
  <c r="K138" i="2" s="1"/>
  <c r="K137" i="2" s="1"/>
  <c r="K136" i="2" s="1"/>
  <c r="R134" i="2"/>
  <c r="R133" i="2" s="1"/>
  <c r="R132" i="2" s="1"/>
  <c r="R131" i="2" s="1"/>
  <c r="R130" i="2" s="1"/>
  <c r="O134" i="2"/>
  <c r="O133" i="2" s="1"/>
  <c r="O132" i="2" s="1"/>
  <c r="O131" i="2" s="1"/>
  <c r="O130" i="2" s="1"/>
  <c r="N134" i="2"/>
  <c r="N133" i="2" s="1"/>
  <c r="N132" i="2" s="1"/>
  <c r="N131" i="2" s="1"/>
  <c r="N130" i="2" s="1"/>
  <c r="M134" i="2"/>
  <c r="M133" i="2" s="1"/>
  <c r="M132" i="2" s="1"/>
  <c r="M131" i="2" s="1"/>
  <c r="M130" i="2" s="1"/>
  <c r="L134" i="2"/>
  <c r="L133" i="2" s="1"/>
  <c r="L132" i="2" s="1"/>
  <c r="L131" i="2" s="1"/>
  <c r="L130" i="2" s="1"/>
  <c r="K134" i="2"/>
  <c r="K133" i="2" s="1"/>
  <c r="K132" i="2" s="1"/>
  <c r="K131" i="2" s="1"/>
  <c r="K130" i="2" s="1"/>
  <c r="R126" i="2"/>
  <c r="R125" i="2" s="1"/>
  <c r="Q126" i="2"/>
  <c r="Q125" i="2" s="1"/>
  <c r="N126" i="2"/>
  <c r="N125" i="2" s="1"/>
  <c r="M126" i="2"/>
  <c r="M125" i="2" s="1"/>
  <c r="L126" i="2"/>
  <c r="L125" i="2" s="1"/>
  <c r="K126" i="2"/>
  <c r="K125" i="2" s="1"/>
  <c r="R123" i="2"/>
  <c r="R122" i="2" s="1"/>
  <c r="N123" i="2"/>
  <c r="N122" i="2" s="1"/>
  <c r="M123" i="2"/>
  <c r="M122" i="2" s="1"/>
  <c r="L123" i="2"/>
  <c r="L122" i="2" s="1"/>
  <c r="K123" i="2"/>
  <c r="K122" i="2" s="1"/>
  <c r="R120" i="2"/>
  <c r="R119" i="2" s="1"/>
  <c r="N120" i="2"/>
  <c r="N119" i="2" s="1"/>
  <c r="M120" i="2"/>
  <c r="M119" i="2" s="1"/>
  <c r="L120" i="2"/>
  <c r="L119" i="2" s="1"/>
  <c r="K120" i="2"/>
  <c r="K119" i="2" s="1"/>
  <c r="R117" i="2"/>
  <c r="R116" i="2" s="1"/>
  <c r="N117" i="2"/>
  <c r="N116" i="2" s="1"/>
  <c r="M117" i="2"/>
  <c r="M116" i="2" s="1"/>
  <c r="L117" i="2"/>
  <c r="L116" i="2" s="1"/>
  <c r="K117" i="2"/>
  <c r="K116" i="2" s="1"/>
  <c r="R114" i="2"/>
  <c r="R113" i="2" s="1"/>
  <c r="N114" i="2"/>
  <c r="N113" i="2" s="1"/>
  <c r="M114" i="2"/>
  <c r="M113" i="2" s="1"/>
  <c r="L114" i="2"/>
  <c r="L113" i="2" s="1"/>
  <c r="K114" i="2"/>
  <c r="K113" i="2" s="1"/>
  <c r="R111" i="2"/>
  <c r="R110" i="2" s="1"/>
  <c r="Q111" i="2"/>
  <c r="Q110" i="2" s="1"/>
  <c r="N111" i="2"/>
  <c r="N110" i="2" s="1"/>
  <c r="M111" i="2"/>
  <c r="M110" i="2" s="1"/>
  <c r="L111" i="2"/>
  <c r="L110" i="2" s="1"/>
  <c r="K111" i="2"/>
  <c r="K110" i="2" s="1"/>
  <c r="R107" i="2"/>
  <c r="N107" i="2"/>
  <c r="M107" i="2"/>
  <c r="K107" i="2"/>
  <c r="R105" i="2"/>
  <c r="N105" i="2"/>
  <c r="M105" i="2"/>
  <c r="K105" i="2"/>
  <c r="P104" i="2"/>
  <c r="L104" i="2"/>
  <c r="R100" i="2"/>
  <c r="R99" i="2" s="1"/>
  <c r="O100" i="2"/>
  <c r="O99" i="2" s="1"/>
  <c r="N100" i="2"/>
  <c r="N99" i="2" s="1"/>
  <c r="M100" i="2"/>
  <c r="M99" i="2" s="1"/>
  <c r="L100" i="2"/>
  <c r="L99" i="2" s="1"/>
  <c r="K100" i="2"/>
  <c r="K99" i="2" s="1"/>
  <c r="R97" i="2"/>
  <c r="R96" i="2" s="1"/>
  <c r="N97" i="2"/>
  <c r="N96" i="2" s="1"/>
  <c r="M97" i="2"/>
  <c r="M96" i="2" s="1"/>
  <c r="L97" i="2"/>
  <c r="L96" i="2" s="1"/>
  <c r="K97" i="2"/>
  <c r="K96" i="2" s="1"/>
  <c r="R94" i="2"/>
  <c r="R93" i="2" s="1"/>
  <c r="Q94" i="2"/>
  <c r="Q93" i="2" s="1"/>
  <c r="N94" i="2"/>
  <c r="N93" i="2" s="1"/>
  <c r="M94" i="2"/>
  <c r="M93" i="2" s="1"/>
  <c r="L94" i="2"/>
  <c r="L93" i="2" s="1"/>
  <c r="K94" i="2"/>
  <c r="K93" i="2" s="1"/>
  <c r="R91" i="2"/>
  <c r="R90" i="2" s="1"/>
  <c r="Q91" i="2"/>
  <c r="Q90" i="2" s="1"/>
  <c r="O91" i="2"/>
  <c r="O90" i="2" s="1"/>
  <c r="N91" i="2"/>
  <c r="N90" i="2" s="1"/>
  <c r="M91" i="2"/>
  <c r="M90" i="2" s="1"/>
  <c r="L91" i="2"/>
  <c r="L90" i="2" s="1"/>
  <c r="K91" i="2"/>
  <c r="K90" i="2" s="1"/>
  <c r="R88" i="2"/>
  <c r="Q88" i="2"/>
  <c r="Q87" i="2" s="1"/>
  <c r="N88" i="2"/>
  <c r="N87" i="2" s="1"/>
  <c r="M88" i="2"/>
  <c r="M87" i="2" s="1"/>
  <c r="L88" i="2"/>
  <c r="L87" i="2" s="1"/>
  <c r="K88" i="2"/>
  <c r="K87" i="2" s="1"/>
  <c r="R87" i="2"/>
  <c r="R85" i="2"/>
  <c r="R84" i="2" s="1"/>
  <c r="N85" i="2"/>
  <c r="N84" i="2" s="1"/>
  <c r="M85" i="2"/>
  <c r="M84" i="2" s="1"/>
  <c r="L85" i="2"/>
  <c r="L84" i="2" s="1"/>
  <c r="K85" i="2"/>
  <c r="K84" i="2" s="1"/>
  <c r="R82" i="2"/>
  <c r="R81" i="2" s="1"/>
  <c r="Q82" i="2"/>
  <c r="Q81" i="2" s="1"/>
  <c r="N82" i="2"/>
  <c r="N81" i="2" s="1"/>
  <c r="M82" i="2"/>
  <c r="M81" i="2" s="1"/>
  <c r="L82" i="2"/>
  <c r="L81" i="2" s="1"/>
  <c r="K82" i="2"/>
  <c r="K81" i="2" s="1"/>
  <c r="R79" i="2"/>
  <c r="N79" i="2"/>
  <c r="M79" i="2"/>
  <c r="K79" i="2"/>
  <c r="R77" i="2"/>
  <c r="O77" i="2"/>
  <c r="N77" i="2"/>
  <c r="M77" i="2"/>
  <c r="K77" i="2"/>
  <c r="P76" i="2"/>
  <c r="L76" i="2"/>
  <c r="R70" i="2"/>
  <c r="R69" i="2" s="1"/>
  <c r="R68" i="2" s="1"/>
  <c r="R67" i="2" s="1"/>
  <c r="N70" i="2"/>
  <c r="N69" i="2" s="1"/>
  <c r="N68" i="2" s="1"/>
  <c r="N67" i="2" s="1"/>
  <c r="M70" i="2"/>
  <c r="M69" i="2" s="1"/>
  <c r="M68" i="2" s="1"/>
  <c r="M67" i="2" s="1"/>
  <c r="L70" i="2"/>
  <c r="K70" i="2"/>
  <c r="K69" i="2" s="1"/>
  <c r="K68" i="2" s="1"/>
  <c r="K67" i="2" s="1"/>
  <c r="P67" i="2"/>
  <c r="L67" i="2"/>
  <c r="R65" i="2"/>
  <c r="R64" i="2" s="1"/>
  <c r="R63" i="2" s="1"/>
  <c r="R62" i="2" s="1"/>
  <c r="N65" i="2"/>
  <c r="N64" i="2" s="1"/>
  <c r="N63" i="2" s="1"/>
  <c r="N62" i="2" s="1"/>
  <c r="M65" i="2"/>
  <c r="M64" i="2" s="1"/>
  <c r="M63" i="2" s="1"/>
  <c r="M62" i="2" s="1"/>
  <c r="L65" i="2"/>
  <c r="K65" i="2"/>
  <c r="K64" i="2" s="1"/>
  <c r="K63" i="2" s="1"/>
  <c r="K62" i="2" s="1"/>
  <c r="P62" i="2"/>
  <c r="L62" i="2"/>
  <c r="R57" i="2"/>
  <c r="R56" i="2" s="1"/>
  <c r="N57" i="2"/>
  <c r="N56" i="2" s="1"/>
  <c r="M57" i="2"/>
  <c r="M56" i="2" s="1"/>
  <c r="K57" i="2"/>
  <c r="K56" i="2" s="1"/>
  <c r="P56" i="2"/>
  <c r="L56" i="2"/>
  <c r="R52" i="2"/>
  <c r="N52" i="2"/>
  <c r="M52" i="2"/>
  <c r="K52" i="2"/>
  <c r="R50" i="2"/>
  <c r="O50" i="2"/>
  <c r="N50" i="2"/>
  <c r="M50" i="2"/>
  <c r="K50" i="2"/>
  <c r="P49" i="2"/>
  <c r="L49" i="2"/>
  <c r="P46" i="2"/>
  <c r="L46" i="2"/>
  <c r="R43" i="2"/>
  <c r="N43" i="2"/>
  <c r="M43" i="2"/>
  <c r="L43" i="2"/>
  <c r="K43" i="2"/>
  <c r="R41" i="2"/>
  <c r="Q41" i="2"/>
  <c r="O41" i="2"/>
  <c r="N41" i="2"/>
  <c r="M41" i="2"/>
  <c r="L41" i="2"/>
  <c r="K41" i="2"/>
  <c r="R39" i="2"/>
  <c r="N39" i="2"/>
  <c r="M39" i="2"/>
  <c r="K39" i="2"/>
  <c r="R31" i="2"/>
  <c r="N31" i="2"/>
  <c r="M31" i="2"/>
  <c r="L31" i="2"/>
  <c r="K31" i="2"/>
  <c r="R29" i="2"/>
  <c r="Q29" i="2"/>
  <c r="N29" i="2"/>
  <c r="M29" i="2"/>
  <c r="L29" i="2"/>
  <c r="K29" i="2"/>
  <c r="R27" i="2"/>
  <c r="N27" i="2"/>
  <c r="M27" i="2"/>
  <c r="K27" i="2"/>
  <c r="R25" i="2"/>
  <c r="O25" i="2"/>
  <c r="N25" i="2"/>
  <c r="M25" i="2"/>
  <c r="K25" i="2"/>
  <c r="R22" i="2"/>
  <c r="R21" i="2" s="1"/>
  <c r="N22" i="2"/>
  <c r="N21" i="2" s="1"/>
  <c r="M22" i="2"/>
  <c r="M21" i="2" s="1"/>
  <c r="K22" i="2"/>
  <c r="K21" i="2" s="1"/>
  <c r="Q19" i="2"/>
  <c r="Q18" i="2" s="1"/>
  <c r="N19" i="2"/>
  <c r="N18" i="2" s="1"/>
  <c r="M19" i="2"/>
  <c r="M18" i="2" s="1"/>
  <c r="K19" i="2"/>
  <c r="K18" i="2" s="1"/>
  <c r="O27" i="2" l="1"/>
  <c r="O43" i="2"/>
  <c r="O57" i="2"/>
  <c r="O56" i="2" s="1"/>
  <c r="O65" i="2"/>
  <c r="O64" i="2" s="1"/>
  <c r="O63" i="2" s="1"/>
  <c r="O62" i="2" s="1"/>
  <c r="O70" i="2"/>
  <c r="O69" i="2" s="1"/>
  <c r="O68" i="2" s="1"/>
  <c r="O67" i="2" s="1"/>
  <c r="O79" i="2"/>
  <c r="O151" i="2"/>
  <c r="O158" i="2"/>
  <c r="O174" i="2"/>
  <c r="O173" i="2" s="1"/>
  <c r="Q206" i="2"/>
  <c r="Q299" i="2"/>
  <c r="Q298" i="2" s="1"/>
  <c r="Q297" i="2" s="1"/>
  <c r="Q292" i="2" s="1"/>
  <c r="P363" i="2"/>
  <c r="P362" i="2" s="1"/>
  <c r="P369" i="2"/>
  <c r="P368" i="2" s="1"/>
  <c r="P380" i="2"/>
  <c r="P379" i="2" s="1"/>
  <c r="P378" i="2" s="1"/>
  <c r="P377" i="2" s="1"/>
  <c r="R438" i="2"/>
  <c r="R437" i="2" s="1"/>
  <c r="R436" i="2" s="1"/>
  <c r="R435" i="2" s="1"/>
  <c r="R445" i="2"/>
  <c r="R488" i="2"/>
  <c r="R487" i="2" s="1"/>
  <c r="R486" i="2" s="1"/>
  <c r="W140" i="2"/>
  <c r="O139" i="2"/>
  <c r="O138" i="2" s="1"/>
  <c r="O137" i="2" s="1"/>
  <c r="O136" i="2" s="1"/>
  <c r="O129" i="2" s="1"/>
  <c r="W168" i="2"/>
  <c r="O167" i="2"/>
  <c r="O166" i="2" s="1"/>
  <c r="O165" i="2" s="1"/>
  <c r="O164" i="2" s="1"/>
  <c r="O163" i="2" s="1"/>
  <c r="W178" i="2"/>
  <c r="O177" i="2"/>
  <c r="O176" i="2" s="1"/>
  <c r="W187" i="2"/>
  <c r="O186" i="2"/>
  <c r="O185" i="2" s="1"/>
  <c r="O184" i="2" s="1"/>
  <c r="O183" i="2" s="1"/>
  <c r="X197" i="2"/>
  <c r="P196" i="2"/>
  <c r="P193" i="2" s="1"/>
  <c r="P192" i="2" s="1"/>
  <c r="P191" i="2" s="1"/>
  <c r="Y205" i="2"/>
  <c r="Q204" i="2"/>
  <c r="Y211" i="2"/>
  <c r="Q210" i="2"/>
  <c r="Q209" i="2" s="1"/>
  <c r="Y218" i="2"/>
  <c r="Q217" i="2"/>
  <c r="Q216" i="2" s="1"/>
  <c r="Q215" i="2" s="1"/>
  <c r="Q214" i="2" s="1"/>
  <c r="Q213" i="2" s="1"/>
  <c r="Y232" i="2"/>
  <c r="Q231" i="2"/>
  <c r="Q230" i="2" s="1"/>
  <c r="Q229" i="2" s="1"/>
  <c r="Q228" i="2" s="1"/>
  <c r="Q227" i="2" s="1"/>
  <c r="Y245" i="2"/>
  <c r="Q244" i="2"/>
  <c r="Q243" i="2" s="1"/>
  <c r="Q242" i="2" s="1"/>
  <c r="Y250" i="2"/>
  <c r="Q249" i="2"/>
  <c r="Q247" i="2" s="1"/>
  <c r="Q246" i="2" s="1"/>
  <c r="Q241" i="2" s="1"/>
  <c r="Y277" i="2"/>
  <c r="Q276" i="2"/>
  <c r="Y284" i="2"/>
  <c r="Q283" i="2"/>
  <c r="Q282" i="2" s="1"/>
  <c r="Q281" i="2" s="1"/>
  <c r="Q280" i="2" s="1"/>
  <c r="Q270" i="2" s="1"/>
  <c r="Y296" i="2"/>
  <c r="Q295" i="2"/>
  <c r="Q294" i="2" s="1"/>
  <c r="Q293" i="2" s="1"/>
  <c r="Y304" i="2"/>
  <c r="Q303" i="2"/>
  <c r="Y312" i="2"/>
  <c r="Q311" i="2"/>
  <c r="Q310" i="2" s="1"/>
  <c r="Q309" i="2" s="1"/>
  <c r="Y320" i="2"/>
  <c r="Q319" i="2"/>
  <c r="Q318" i="2" s="1"/>
  <c r="Q317" i="2" s="1"/>
  <c r="Q308" i="2" s="1"/>
  <c r="Y324" i="2"/>
  <c r="Q323" i="2"/>
  <c r="Y334" i="2"/>
  <c r="Q333" i="2"/>
  <c r="Q332" i="2" s="1"/>
  <c r="Q331" i="2" s="1"/>
  <c r="Q330" i="2" s="1"/>
  <c r="Q329" i="2" s="1"/>
  <c r="X354" i="2"/>
  <c r="P353" i="2"/>
  <c r="P352" i="2" s="1"/>
  <c r="X361" i="2"/>
  <c r="P360" i="2"/>
  <c r="P359" i="2" s="1"/>
  <c r="X367" i="2"/>
  <c r="P366" i="2"/>
  <c r="P365" i="2" s="1"/>
  <c r="X389" i="2"/>
  <c r="P388" i="2"/>
  <c r="P387" i="2" s="1"/>
  <c r="P383" i="2" s="1"/>
  <c r="X395" i="2"/>
  <c r="P394" i="2"/>
  <c r="Z409" i="2"/>
  <c r="R408" i="2"/>
  <c r="R407" i="2" s="1"/>
  <c r="R406" i="2" s="1"/>
  <c r="R402" i="2" s="1"/>
  <c r="R401" i="2" s="1"/>
  <c r="Z418" i="2"/>
  <c r="R417" i="2"/>
  <c r="R416" i="2" s="1"/>
  <c r="R415" i="2" s="1"/>
  <c r="R414" i="2" s="1"/>
  <c r="Z434" i="2"/>
  <c r="R433" i="2"/>
  <c r="R432" i="2" s="1"/>
  <c r="R431" i="2" s="1"/>
  <c r="R430" i="2" s="1"/>
  <c r="Z444" i="2"/>
  <c r="R443" i="2"/>
  <c r="Z449" i="2"/>
  <c r="R448" i="2"/>
  <c r="R447" i="2" s="1"/>
  <c r="Z460" i="2"/>
  <c r="AH460" i="2" s="1"/>
  <c r="R459" i="2"/>
  <c r="Z469" i="2"/>
  <c r="R468" i="2"/>
  <c r="R467" i="2" s="1"/>
  <c r="R466" i="2" s="1"/>
  <c r="R461" i="2" s="1"/>
  <c r="R451" i="2" s="1"/>
  <c r="Z484" i="2"/>
  <c r="R483" i="2"/>
  <c r="R482" i="2" s="1"/>
  <c r="W496" i="2"/>
  <c r="O495" i="2"/>
  <c r="O494" i="2" s="1"/>
  <c r="W503" i="2"/>
  <c r="O502" i="2"/>
  <c r="O501" i="2" s="1"/>
  <c r="W506" i="2"/>
  <c r="O505" i="2"/>
  <c r="O504" i="2" s="1"/>
  <c r="O500" i="2" s="1"/>
  <c r="W513" i="2"/>
  <c r="O512" i="2"/>
  <c r="O511" i="2" s="1"/>
  <c r="W522" i="2"/>
  <c r="O521" i="2"/>
  <c r="O520" i="2" s="1"/>
  <c r="W529" i="2"/>
  <c r="O528" i="2"/>
  <c r="O527" i="2" s="1"/>
  <c r="W536" i="2"/>
  <c r="O535" i="2"/>
  <c r="O534" i="2" s="1"/>
  <c r="W556" i="2"/>
  <c r="O555" i="2"/>
  <c r="O554" i="2" s="1"/>
  <c r="W563" i="2"/>
  <c r="O562" i="2"/>
  <c r="O561" i="2" s="1"/>
  <c r="W579" i="2"/>
  <c r="O578" i="2"/>
  <c r="O577" i="2" s="1"/>
  <c r="W582" i="2"/>
  <c r="O581" i="2"/>
  <c r="O580" i="2" s="1"/>
  <c r="Y628" i="2"/>
  <c r="Q627" i="2"/>
  <c r="Q626" i="2" s="1"/>
  <c r="W665" i="2"/>
  <c r="O664" i="2"/>
  <c r="O663" i="2" s="1"/>
  <c r="Y687" i="2"/>
  <c r="Q686" i="2"/>
  <c r="Q685" i="2" s="1"/>
  <c r="Y716" i="2"/>
  <c r="Q715" i="2"/>
  <c r="Q714" i="2" s="1"/>
  <c r="Y719" i="2"/>
  <c r="Q718" i="2"/>
  <c r="Q717" i="2" s="1"/>
  <c r="Y763" i="2"/>
  <c r="Q762" i="2"/>
  <c r="Q761" i="2" s="1"/>
  <c r="Y804" i="2"/>
  <c r="Q803" i="2"/>
  <c r="Q802" i="2" s="1"/>
  <c r="Y811" i="2"/>
  <c r="Q810" i="2"/>
  <c r="Q808" i="2" s="1"/>
  <c r="W827" i="2"/>
  <c r="O826" i="2"/>
  <c r="O825" i="2" s="1"/>
  <c r="X884" i="2"/>
  <c r="P883" i="2"/>
  <c r="P882" i="2" s="1"/>
  <c r="X905" i="2"/>
  <c r="P904" i="2"/>
  <c r="P903" i="2" s="1"/>
  <c r="W1033" i="2"/>
  <c r="O1032" i="2"/>
  <c r="O1031" i="2" s="1"/>
  <c r="O1030" i="2" s="1"/>
  <c r="O1029" i="2" s="1"/>
  <c r="W1118" i="2"/>
  <c r="O1117" i="2"/>
  <c r="W1123" i="2"/>
  <c r="O1122" i="2"/>
  <c r="O1121" i="2" s="1"/>
  <c r="O1120" i="2" s="1"/>
  <c r="O1119" i="2" s="1"/>
  <c r="W1142" i="2"/>
  <c r="O1141" i="2"/>
  <c r="O1140" i="2" s="1"/>
  <c r="O1139" i="2" s="1"/>
  <c r="O1138" i="2" s="1"/>
  <c r="W1147" i="2"/>
  <c r="O1146" i="2"/>
  <c r="O1145" i="2" s="1"/>
  <c r="O1144" i="2" s="1"/>
  <c r="O1143" i="2" s="1"/>
  <c r="X1163" i="2"/>
  <c r="P1162" i="2"/>
  <c r="Y1165" i="2"/>
  <c r="Q1164" i="2"/>
  <c r="Q1161" i="2" s="1"/>
  <c r="Q1160" i="2" s="1"/>
  <c r="Q1155" i="2" s="1"/>
  <c r="Y1167" i="2"/>
  <c r="Q1166" i="2"/>
  <c r="Y1177" i="2"/>
  <c r="Q1176" i="2"/>
  <c r="Q1175" i="2" s="1"/>
  <c r="Q1174" i="2" s="1"/>
  <c r="Q1173" i="2" s="1"/>
  <c r="X1279" i="2"/>
  <c r="P1278" i="2"/>
  <c r="P1277" i="2" s="1"/>
  <c r="P1276" i="2" s="1"/>
  <c r="Y1319" i="2"/>
  <c r="Q1318" i="2"/>
  <c r="Q1317" i="2" s="1"/>
  <c r="Q1316" i="2" s="1"/>
  <c r="Q1315" i="2" s="1"/>
  <c r="Y1321" i="2"/>
  <c r="Q1320" i="2"/>
  <c r="Y1435" i="2"/>
  <c r="Q1434" i="2"/>
  <c r="Q1433" i="2" s="1"/>
  <c r="Q1432" i="2" s="1"/>
  <c r="Q1431" i="2" s="1"/>
  <c r="Q1430" i="2" s="1"/>
  <c r="Y1444" i="2"/>
  <c r="AG1444" i="2" s="1"/>
  <c r="Q1442" i="2"/>
  <c r="Q1441" i="2" s="1"/>
  <c r="Q1440" i="2" s="1"/>
  <c r="Q1439" i="2" s="1"/>
  <c r="Q1437" i="2" s="1"/>
  <c r="Q1443" i="2"/>
  <c r="Y1448" i="2"/>
  <c r="Y1447" i="2" s="1"/>
  <c r="Q1447" i="2"/>
  <c r="Y1451" i="2"/>
  <c r="AG1451" i="2" s="1"/>
  <c r="Q1449" i="2"/>
  <c r="Q1450" i="2"/>
  <c r="Y1464" i="2"/>
  <c r="Q1463" i="2"/>
  <c r="Q1462" i="2" s="1"/>
  <c r="Y1467" i="2"/>
  <c r="Q1466" i="2"/>
  <c r="Q1465" i="2" s="1"/>
  <c r="Q1454" i="2" s="1"/>
  <c r="Y1470" i="2"/>
  <c r="Q1469" i="2"/>
  <c r="Q1468" i="2" s="1"/>
  <c r="Y1473" i="2"/>
  <c r="Q1472" i="2"/>
  <c r="Q1471" i="2" s="1"/>
  <c r="Y1478" i="2"/>
  <c r="Q1477" i="2"/>
  <c r="Q1476" i="2" s="1"/>
  <c r="Q1475" i="2" s="1"/>
  <c r="Y1482" i="2"/>
  <c r="Q1481" i="2"/>
  <c r="Q1480" i="2" s="1"/>
  <c r="Q1479" i="2" s="1"/>
  <c r="Q1474" i="2" s="1"/>
  <c r="Y1485" i="2"/>
  <c r="Q1484" i="2"/>
  <c r="Q1483" i="2" s="1"/>
  <c r="Y1488" i="2"/>
  <c r="Q1487" i="2"/>
  <c r="Q1486" i="2" s="1"/>
  <c r="Y1491" i="2"/>
  <c r="Q1490" i="2"/>
  <c r="Q1489" i="2" s="1"/>
  <c r="Y1558" i="2"/>
  <c r="Q1557" i="2"/>
  <c r="Y1560" i="2"/>
  <c r="Q1559" i="2"/>
  <c r="Y1565" i="2"/>
  <c r="Q1564" i="2"/>
  <c r="Q1561" i="2" s="1"/>
  <c r="Y1570" i="2"/>
  <c r="Q1569" i="2"/>
  <c r="Q1568" i="2" s="1"/>
  <c r="Q1567" i="2" s="1"/>
  <c r="Q1566" i="2" s="1"/>
  <c r="Y1575" i="2"/>
  <c r="Q1574" i="2"/>
  <c r="Q1573" i="2" s="1"/>
  <c r="Q1572" i="2" s="1"/>
  <c r="Y1577" i="2"/>
  <c r="Q1576" i="2"/>
  <c r="Y1579" i="2"/>
  <c r="Q1578" i="2"/>
  <c r="Y1585" i="2"/>
  <c r="Q1584" i="2"/>
  <c r="Q1581" i="2" s="1"/>
  <c r="Q1580" i="2" s="1"/>
  <c r="Y1587" i="2"/>
  <c r="Q1586" i="2"/>
  <c r="Y1590" i="2"/>
  <c r="Q1589" i="2"/>
  <c r="Y1594" i="2"/>
  <c r="Q1593" i="2"/>
  <c r="Y1598" i="2"/>
  <c r="Q1597" i="2"/>
  <c r="Y1600" i="2"/>
  <c r="Q1599" i="2"/>
  <c r="Q1596" i="2" s="1"/>
  <c r="Q1595" i="2" s="1"/>
  <c r="Q1571" i="2" s="1"/>
  <c r="Y1603" i="2"/>
  <c r="Q1602" i="2"/>
  <c r="Q1601" i="2" s="1"/>
  <c r="Y1609" i="2"/>
  <c r="Q1608" i="2"/>
  <c r="Q1607" i="2" s="1"/>
  <c r="Y1611" i="2"/>
  <c r="Q1610" i="2"/>
  <c r="Y1613" i="2"/>
  <c r="Q1612" i="2"/>
  <c r="Y1616" i="2"/>
  <c r="Q1615" i="2"/>
  <c r="Y1618" i="2"/>
  <c r="Q1617" i="2"/>
  <c r="Y1623" i="2"/>
  <c r="Q1622" i="2"/>
  <c r="Y1625" i="2"/>
  <c r="Q1624" i="2"/>
  <c r="Y1632" i="2"/>
  <c r="Q1631" i="2"/>
  <c r="Q1630" i="2" s="1"/>
  <c r="Q1629" i="2" s="1"/>
  <c r="Q1628" i="2" s="1"/>
  <c r="Q1627" i="2" s="1"/>
  <c r="Y1639" i="2"/>
  <c r="Q1638" i="2"/>
  <c r="Q1637" i="2" s="1"/>
  <c r="Q1636" i="2" s="1"/>
  <c r="Q1635" i="2" s="1"/>
  <c r="Q1634" i="2" s="1"/>
  <c r="Y1644" i="2"/>
  <c r="Q1643" i="2"/>
  <c r="Q1642" i="2" s="1"/>
  <c r="Q1641" i="2" s="1"/>
  <c r="Q1640" i="2" s="1"/>
  <c r="Y1654" i="2"/>
  <c r="Q1653" i="2"/>
  <c r="Q1650" i="2" s="1"/>
  <c r="Q1649" i="2" s="1"/>
  <c r="Q1648" i="2" s="1"/>
  <c r="Q1647" i="2" s="1"/>
  <c r="Y1656" i="2"/>
  <c r="Q1655" i="2"/>
  <c r="Y1663" i="2"/>
  <c r="Q1662" i="2"/>
  <c r="Q1661" i="2" s="1"/>
  <c r="Q1660" i="2" s="1"/>
  <c r="Y1665" i="2"/>
  <c r="Q1664" i="2"/>
  <c r="Y1669" i="2"/>
  <c r="Q1668" i="2"/>
  <c r="Q1667" i="2" s="1"/>
  <c r="Q1666" i="2" s="1"/>
  <c r="Y1675" i="2"/>
  <c r="Q1674" i="2"/>
  <c r="Q1673" i="2" s="1"/>
  <c r="Y1686" i="2"/>
  <c r="Q1685" i="2"/>
  <c r="Q1684" i="2" s="1"/>
  <c r="Q1683" i="2" s="1"/>
  <c r="Q1682" i="2" s="1"/>
  <c r="Q1681" i="2" s="1"/>
  <c r="Q1680" i="2" s="1"/>
  <c r="Y1691" i="2"/>
  <c r="Q1690" i="2"/>
  <c r="Q1689" i="2" s="1"/>
  <c r="Q1688" i="2" s="1"/>
  <c r="Q1687" i="2" s="1"/>
  <c r="W20" i="2"/>
  <c r="O19" i="2"/>
  <c r="O18" i="2" s="1"/>
  <c r="W23" i="2"/>
  <c r="O22" i="2"/>
  <c r="O21" i="2" s="1"/>
  <c r="W30" i="2"/>
  <c r="O29" i="2"/>
  <c r="O24" i="2" s="1"/>
  <c r="O17" i="2" s="1"/>
  <c r="O16" i="2" s="1"/>
  <c r="O15" i="2" s="1"/>
  <c r="W32" i="2"/>
  <c r="O31" i="2"/>
  <c r="W40" i="2"/>
  <c r="O39" i="2"/>
  <c r="O38" i="2" s="1"/>
  <c r="O37" i="2" s="1"/>
  <c r="O36" i="2" s="1"/>
  <c r="O35" i="2" s="1"/>
  <c r="W53" i="2"/>
  <c r="O52" i="2"/>
  <c r="W83" i="2"/>
  <c r="O82" i="2"/>
  <c r="O81" i="2" s="1"/>
  <c r="W86" i="2"/>
  <c r="O85" i="2"/>
  <c r="O84" i="2" s="1"/>
  <c r="W95" i="2"/>
  <c r="O94" i="2"/>
  <c r="O93" i="2" s="1"/>
  <c r="W98" i="2"/>
  <c r="O97" i="2"/>
  <c r="O96" i="2" s="1"/>
  <c r="W118" i="2"/>
  <c r="O117" i="2"/>
  <c r="O116" i="2" s="1"/>
  <c r="W150" i="2"/>
  <c r="O149" i="2"/>
  <c r="O88" i="2"/>
  <c r="O87" i="2" s="1"/>
  <c r="O147" i="2"/>
  <c r="O146" i="2" s="1"/>
  <c r="O145" i="2" s="1"/>
  <c r="O144" i="2" s="1"/>
  <c r="O194" i="2"/>
  <c r="Q224" i="2"/>
  <c r="Q223" i="2" s="1"/>
  <c r="Q222" i="2" s="1"/>
  <c r="Q221" i="2" s="1"/>
  <c r="Q220" i="2" s="1"/>
  <c r="Q274" i="2"/>
  <c r="Q306" i="2"/>
  <c r="Q305" i="2" s="1"/>
  <c r="Q315" i="2"/>
  <c r="Q314" i="2" s="1"/>
  <c r="Q313" i="2" s="1"/>
  <c r="Q341" i="2"/>
  <c r="Q340" i="2" s="1"/>
  <c r="Q339" i="2" s="1"/>
  <c r="Q338" i="2" s="1"/>
  <c r="Q337" i="2" s="1"/>
  <c r="P391" i="2"/>
  <c r="P390" i="2" s="1"/>
  <c r="P396" i="2"/>
  <c r="P393" i="2" s="1"/>
  <c r="R404" i="2"/>
  <c r="R403" i="2" s="1"/>
  <c r="R412" i="2"/>
  <c r="R458" i="2"/>
  <c r="O516" i="2"/>
  <c r="O515" i="2" s="1"/>
  <c r="O524" i="2"/>
  <c r="O523" i="2" s="1"/>
  <c r="O559" i="2"/>
  <c r="O558" i="2" s="1"/>
  <c r="O566" i="2"/>
  <c r="O565" i="2" s="1"/>
  <c r="O585" i="2"/>
  <c r="O584" i="2" s="1"/>
  <c r="P850" i="2"/>
  <c r="P849" i="2" s="1"/>
  <c r="P848" i="2" s="1"/>
  <c r="P847" i="2" s="1"/>
  <c r="P846" i="2" s="1"/>
  <c r="M1280" i="2"/>
  <c r="Q1280" i="2"/>
  <c r="N1280" i="2"/>
  <c r="N1275" i="2" s="1"/>
  <c r="N1274" i="2" s="1"/>
  <c r="P1614" i="2"/>
  <c r="K1621" i="2"/>
  <c r="O1621" i="2"/>
  <c r="U1452" i="2"/>
  <c r="L155" i="2"/>
  <c r="L154" i="2" s="1"/>
  <c r="L153" i="2" s="1"/>
  <c r="M407" i="2"/>
  <c r="M406" i="2" s="1"/>
  <c r="N1588" i="2"/>
  <c r="M1614" i="2"/>
  <c r="R155" i="2"/>
  <c r="R154" i="2" s="1"/>
  <c r="R153" i="2" s="1"/>
  <c r="N407" i="2"/>
  <c r="N406" i="2" s="1"/>
  <c r="L1280" i="2"/>
  <c r="P1280" i="2"/>
  <c r="P1275" i="2" s="1"/>
  <c r="P1274" i="2" s="1"/>
  <c r="K1317" i="2"/>
  <c r="K1316" i="2" s="1"/>
  <c r="K1315" i="2" s="1"/>
  <c r="L1561" i="2"/>
  <c r="P1561" i="2"/>
  <c r="M1573" i="2"/>
  <c r="M1572" i="2" s="1"/>
  <c r="P1581" i="2"/>
  <c r="O1588" i="2"/>
  <c r="M1607" i="2"/>
  <c r="N1614" i="2"/>
  <c r="N1621" i="2"/>
  <c r="P167" i="2"/>
  <c r="P166" i="2" s="1"/>
  <c r="P165" i="2" s="1"/>
  <c r="P164" i="2" s="1"/>
  <c r="P163" i="2" s="1"/>
  <c r="R199" i="2"/>
  <c r="R198" i="2" s="1"/>
  <c r="Q357" i="2"/>
  <c r="Q356" i="2" s="1"/>
  <c r="O408" i="2"/>
  <c r="O410" i="2"/>
  <c r="O412" i="2"/>
  <c r="O417" i="2"/>
  <c r="O416" i="2" s="1"/>
  <c r="O415" i="2" s="1"/>
  <c r="O414" i="2" s="1"/>
  <c r="R627" i="2"/>
  <c r="R626" i="2" s="1"/>
  <c r="R747" i="2"/>
  <c r="R746" i="2" s="1"/>
  <c r="R745" i="2" s="1"/>
  <c r="Q867" i="2"/>
  <c r="Q866" i="2" s="1"/>
  <c r="P988" i="2"/>
  <c r="P987" i="2" s="1"/>
  <c r="P969" i="2" s="1"/>
  <c r="P968" i="2" s="1"/>
  <c r="P1018" i="2"/>
  <c r="P1017" i="2" s="1"/>
  <c r="P1016" i="2" s="1"/>
  <c r="P1015" i="2" s="1"/>
  <c r="R1171" i="2"/>
  <c r="R1170" i="2" s="1"/>
  <c r="R1169" i="2" s="1"/>
  <c r="R1168" i="2" s="1"/>
  <c r="P1212" i="2"/>
  <c r="P1211" i="2" s="1"/>
  <c r="R1490" i="2"/>
  <c r="R1489" i="2" s="1"/>
  <c r="R1539" i="2"/>
  <c r="R1552" i="2"/>
  <c r="N1561" i="2"/>
  <c r="K1573" i="2"/>
  <c r="K1572" i="2" s="1"/>
  <c r="O1573" i="2"/>
  <c r="O1572" i="2" s="1"/>
  <c r="R1615" i="2"/>
  <c r="R1617" i="2"/>
  <c r="R1619" i="2"/>
  <c r="M1621" i="2"/>
  <c r="R1685" i="2"/>
  <c r="R1684" i="2" s="1"/>
  <c r="R1683" i="2" s="1"/>
  <c r="R1682" i="2" s="1"/>
  <c r="O1280" i="2"/>
  <c r="P123" i="2"/>
  <c r="P122" i="2" s="1"/>
  <c r="P88" i="2"/>
  <c r="P87" i="2" s="1"/>
  <c r="P91" i="2"/>
  <c r="P90" i="2" s="1"/>
  <c r="P94" i="2"/>
  <c r="P93" i="2" s="1"/>
  <c r="P156" i="2"/>
  <c r="P158" i="2"/>
  <c r="P180" i="2"/>
  <c r="P179" i="2" s="1"/>
  <c r="R196" i="2"/>
  <c r="O438" i="2"/>
  <c r="O437" i="2" s="1"/>
  <c r="O436" i="2" s="1"/>
  <c r="O435" i="2" s="1"/>
  <c r="O483" i="2"/>
  <c r="O482" i="2" s="1"/>
  <c r="P528" i="2"/>
  <c r="P527" i="2" s="1"/>
  <c r="R619" i="2"/>
  <c r="R618" i="2" s="1"/>
  <c r="R617" i="2" s="1"/>
  <c r="R611" i="2" s="1"/>
  <c r="R610" i="2" s="1"/>
  <c r="P671" i="2"/>
  <c r="P670" i="2" s="1"/>
  <c r="R759" i="2"/>
  <c r="R774" i="2"/>
  <c r="R773" i="2" s="1"/>
  <c r="Q880" i="2"/>
  <c r="Q879" i="2" s="1"/>
  <c r="P1052" i="2"/>
  <c r="P1051" i="2" s="1"/>
  <c r="P1055" i="2"/>
  <c r="P1054" i="2" s="1"/>
  <c r="P1230" i="2"/>
  <c r="P1229" i="2" s="1"/>
  <c r="P1228" i="2" s="1"/>
  <c r="R1291" i="2"/>
  <c r="R1290" i="2" s="1"/>
  <c r="R1509" i="2"/>
  <c r="K1596" i="2"/>
  <c r="K1607" i="2"/>
  <c r="O1607" i="2"/>
  <c r="O1595" i="2" s="1"/>
  <c r="O1571" i="2" s="1"/>
  <c r="R1643" i="2"/>
  <c r="R1642" i="2" s="1"/>
  <c r="R1641" i="2" s="1"/>
  <c r="R1640" i="2" s="1"/>
  <c r="S1013" i="2"/>
  <c r="N808" i="2"/>
  <c r="K1280" i="2"/>
  <c r="P65" i="2"/>
  <c r="P177" i="2"/>
  <c r="P176" i="2" s="1"/>
  <c r="P194" i="2"/>
  <c r="O433" i="2"/>
  <c r="O432" i="2" s="1"/>
  <c r="O431" i="2" s="1"/>
  <c r="O430" i="2" s="1"/>
  <c r="P524" i="2"/>
  <c r="P523" i="2" s="1"/>
  <c r="P578" i="2"/>
  <c r="P577" i="2" s="1"/>
  <c r="P826" i="2"/>
  <c r="P825" i="2" s="1"/>
  <c r="R920" i="2"/>
  <c r="R919" i="2" s="1"/>
  <c r="P976" i="2"/>
  <c r="P975" i="2" s="1"/>
  <c r="P974" i="2" s="1"/>
  <c r="P1065" i="2"/>
  <c r="P1078" i="2"/>
  <c r="P1108" i="2"/>
  <c r="P1105" i="2" s="1"/>
  <c r="P1080" i="2" s="1"/>
  <c r="P1129" i="2"/>
  <c r="R1181" i="2"/>
  <c r="R1180" i="2" s="1"/>
  <c r="R1179" i="2" s="1"/>
  <c r="R1184" i="2"/>
  <c r="R1183" i="2" s="1"/>
  <c r="R1282" i="2"/>
  <c r="R1281" i="2" s="1"/>
  <c r="R1280" i="2" s="1"/>
  <c r="R1285" i="2"/>
  <c r="R1284" i="2" s="1"/>
  <c r="R1313" i="2"/>
  <c r="R1442" i="2"/>
  <c r="R1443" i="2"/>
  <c r="R1445" i="2"/>
  <c r="R1447" i="2"/>
  <c r="R1449" i="2"/>
  <c r="R1450" i="2"/>
  <c r="R1463" i="2"/>
  <c r="R1462" i="2" s="1"/>
  <c r="R1519" i="2"/>
  <c r="O808" i="2"/>
  <c r="Q1246" i="2"/>
  <c r="K1264" i="2"/>
  <c r="K1263" i="2" s="1"/>
  <c r="Q1264" i="2"/>
  <c r="Q1263" i="2" s="1"/>
  <c r="M1317" i="2"/>
  <c r="M1316" i="2" s="1"/>
  <c r="M1315" i="2" s="1"/>
  <c r="M1307" i="2" s="1"/>
  <c r="L1596" i="2"/>
  <c r="P1596" i="2"/>
  <c r="N1650" i="2"/>
  <c r="N1649" i="2" s="1"/>
  <c r="N1648" i="2" s="1"/>
  <c r="N1647" i="2" s="1"/>
  <c r="K1666" i="2"/>
  <c r="O1666" i="2"/>
  <c r="L1581" i="2"/>
  <c r="L193" i="2"/>
  <c r="L192" i="2" s="1"/>
  <c r="L191" i="2" s="1"/>
  <c r="P809" i="2"/>
  <c r="L1317" i="2"/>
  <c r="L1316" i="2" s="1"/>
  <c r="L1315" i="2" s="1"/>
  <c r="P1317" i="2"/>
  <c r="P1316" i="2" s="1"/>
  <c r="P1315" i="2" s="1"/>
  <c r="M1596" i="2"/>
  <c r="M1595" i="2" s="1"/>
  <c r="M1571" i="2" s="1"/>
  <c r="V498" i="2"/>
  <c r="V471" i="2" s="1"/>
  <c r="L1588" i="2"/>
  <c r="P1588" i="2"/>
  <c r="P1580" i="2" s="1"/>
  <c r="N1317" i="2"/>
  <c r="N1316" i="2" s="1"/>
  <c r="N1315" i="2" s="1"/>
  <c r="M1561" i="2"/>
  <c r="N1581" i="2"/>
  <c r="K1588" i="2"/>
  <c r="K1580" i="2" s="1"/>
  <c r="N1596" i="2"/>
  <c r="L1621" i="2"/>
  <c r="P1621" i="2"/>
  <c r="Q1621" i="2"/>
  <c r="K808" i="2"/>
  <c r="M1666" i="2"/>
  <c r="M193" i="2"/>
  <c r="M192" i="2" s="1"/>
  <c r="M191" i="2" s="1"/>
  <c r="L1573" i="2"/>
  <c r="L1572" i="2" s="1"/>
  <c r="P1573" i="2"/>
  <c r="P1572" i="2" s="1"/>
  <c r="M1588" i="2"/>
  <c r="Q1588" i="2"/>
  <c r="L1607" i="2"/>
  <c r="P1607" i="2"/>
  <c r="M1650" i="2"/>
  <c r="M1649" i="2" s="1"/>
  <c r="M1648" i="2" s="1"/>
  <c r="M1647" i="2" s="1"/>
  <c r="M589" i="2"/>
  <c r="M588" i="2" s="1"/>
  <c r="N193" i="2"/>
  <c r="M809" i="2"/>
  <c r="K1561" i="2"/>
  <c r="O1561" i="2"/>
  <c r="K1581" i="2"/>
  <c r="O1581" i="2"/>
  <c r="O1580" i="2" s="1"/>
  <c r="N1607" i="2"/>
  <c r="N1595" i="2" s="1"/>
  <c r="K1650" i="2"/>
  <c r="K1649" i="2" s="1"/>
  <c r="K1648" i="2" s="1"/>
  <c r="K1647" i="2" s="1"/>
  <c r="O1650" i="2"/>
  <c r="O1649" i="2" s="1"/>
  <c r="O1648" i="2" s="1"/>
  <c r="O1647" i="2" s="1"/>
  <c r="N1666" i="2"/>
  <c r="N1659" i="2" s="1"/>
  <c r="N1658" i="2" s="1"/>
  <c r="P1666" i="2"/>
  <c r="K193" i="2"/>
  <c r="L808" i="2"/>
  <c r="L1650" i="2"/>
  <c r="L1649" i="2" s="1"/>
  <c r="L1648" i="2" s="1"/>
  <c r="L1647" i="2" s="1"/>
  <c r="P1650" i="2"/>
  <c r="P1649" i="2" s="1"/>
  <c r="P1648" i="2" s="1"/>
  <c r="P1647" i="2" s="1"/>
  <c r="P1646" i="2" s="1"/>
  <c r="T1452" i="2"/>
  <c r="Q22" i="2"/>
  <c r="Q21" i="2" s="1"/>
  <c r="Q27" i="2"/>
  <c r="Q39" i="2"/>
  <c r="Q38" i="2" s="1"/>
  <c r="Q37" i="2" s="1"/>
  <c r="Q36" i="2" s="1"/>
  <c r="Q35" i="2" s="1"/>
  <c r="Q50" i="2"/>
  <c r="Q79" i="2"/>
  <c r="Q105" i="2"/>
  <c r="Q117" i="2"/>
  <c r="Q116" i="2" s="1"/>
  <c r="Q147" i="2"/>
  <c r="Q151" i="2"/>
  <c r="Q160" i="2"/>
  <c r="O206" i="2"/>
  <c r="O203" i="2" s="1"/>
  <c r="O202" i="2" s="1"/>
  <c r="O201" i="2" s="1"/>
  <c r="O210" i="2"/>
  <c r="O209" i="2" s="1"/>
  <c r="O217" i="2"/>
  <c r="O216" i="2" s="1"/>
  <c r="O215" i="2" s="1"/>
  <c r="O214" i="2" s="1"/>
  <c r="O213" i="2" s="1"/>
  <c r="O244" i="2"/>
  <c r="O243" i="2" s="1"/>
  <c r="O242" i="2" s="1"/>
  <c r="O278" i="2"/>
  <c r="O273" i="2" s="1"/>
  <c r="O272" i="2" s="1"/>
  <c r="O271" i="2" s="1"/>
  <c r="O270" i="2" s="1"/>
  <c r="O299" i="2"/>
  <c r="O311" i="2"/>
  <c r="O310" i="2" s="1"/>
  <c r="O309" i="2" s="1"/>
  <c r="O323" i="2"/>
  <c r="P350" i="2"/>
  <c r="P349" i="2" s="1"/>
  <c r="R353" i="2"/>
  <c r="R352" i="2" s="1"/>
  <c r="R360" i="2"/>
  <c r="R359" i="2" s="1"/>
  <c r="R391" i="2"/>
  <c r="R390" i="2" s="1"/>
  <c r="P404" i="2"/>
  <c r="P403" i="2" s="1"/>
  <c r="P438" i="2"/>
  <c r="P437" i="2" s="1"/>
  <c r="P436" i="2" s="1"/>
  <c r="P435" i="2" s="1"/>
  <c r="P455" i="2"/>
  <c r="P454" i="2" s="1"/>
  <c r="P453" i="2" s="1"/>
  <c r="P468" i="2"/>
  <c r="P467" i="2" s="1"/>
  <c r="P466" i="2" s="1"/>
  <c r="Q512" i="2"/>
  <c r="Q511" i="2" s="1"/>
  <c r="Q524" i="2"/>
  <c r="Q523" i="2" s="1"/>
  <c r="Q535" i="2"/>
  <c r="Q534" i="2" s="1"/>
  <c r="Q559" i="2"/>
  <c r="Q558" i="2" s="1"/>
  <c r="R589" i="2"/>
  <c r="R588" i="2" s="1"/>
  <c r="R614" i="2"/>
  <c r="R613" i="2" s="1"/>
  <c r="R612" i="2" s="1"/>
  <c r="R680" i="2"/>
  <c r="R679" i="2" s="1"/>
  <c r="R695" i="2"/>
  <c r="R694" i="2" s="1"/>
  <c r="R721" i="2"/>
  <c r="R720" i="2" s="1"/>
  <c r="R740" i="2"/>
  <c r="R739" i="2" s="1"/>
  <c r="R738" i="2" s="1"/>
  <c r="R737" i="2" s="1"/>
  <c r="R757" i="2"/>
  <c r="R765" i="2"/>
  <c r="R764" i="2" s="1"/>
  <c r="R800" i="2"/>
  <c r="Q863" i="2"/>
  <c r="Q862" i="2" s="1"/>
  <c r="Q861" i="2" s="1"/>
  <c r="Q877" i="2"/>
  <c r="Q876" i="2" s="1"/>
  <c r="Q875" i="2" s="1"/>
  <c r="Q897" i="2"/>
  <c r="Q896" i="2" s="1"/>
  <c r="Q895" i="2" s="1"/>
  <c r="Q894" i="2" s="1"/>
  <c r="Q893" i="2" s="1"/>
  <c r="Q911" i="2"/>
  <c r="Q910" i="2" s="1"/>
  <c r="R930" i="2"/>
  <c r="P972" i="2"/>
  <c r="P971" i="2" s="1"/>
  <c r="P970" i="2" s="1"/>
  <c r="P994" i="2"/>
  <c r="P993" i="2" s="1"/>
  <c r="P1010" i="2"/>
  <c r="P1008" i="2" s="1"/>
  <c r="P1063" i="2"/>
  <c r="P1076" i="2"/>
  <c r="P1089" i="2"/>
  <c r="P1097" i="2"/>
  <c r="P1096" i="2" s="1"/>
  <c r="P1106" i="2"/>
  <c r="P1127" i="2"/>
  <c r="P1126" i="2" s="1"/>
  <c r="P1125" i="2" s="1"/>
  <c r="P1124" i="2" s="1"/>
  <c r="P1146" i="2"/>
  <c r="P1145" i="2" s="1"/>
  <c r="P1144" i="2" s="1"/>
  <c r="P1143" i="2" s="1"/>
  <c r="R1176" i="2"/>
  <c r="R1175" i="2" s="1"/>
  <c r="R1174" i="2" s="1"/>
  <c r="R1173" i="2" s="1"/>
  <c r="R1193" i="2"/>
  <c r="R1192" i="2" s="1"/>
  <c r="O1207" i="2"/>
  <c r="P1209" i="2"/>
  <c r="P1225" i="2"/>
  <c r="P1224" i="2" s="1"/>
  <c r="P1223" i="2" s="1"/>
  <c r="P1222" i="2" s="1"/>
  <c r="P1244" i="2"/>
  <c r="P1243" i="2" s="1"/>
  <c r="P1242" i="2" s="1"/>
  <c r="P1241" i="2" s="1"/>
  <c r="P1267" i="2"/>
  <c r="P1266" i="2" s="1"/>
  <c r="P1265" i="2" s="1"/>
  <c r="P1270" i="2"/>
  <c r="P1269" i="2" s="1"/>
  <c r="R1311" i="2"/>
  <c r="R1310" i="2" s="1"/>
  <c r="R1309" i="2" s="1"/>
  <c r="R1308" i="2" s="1"/>
  <c r="R1318" i="2"/>
  <c r="R1320" i="2"/>
  <c r="R1457" i="2"/>
  <c r="R1456" i="2" s="1"/>
  <c r="R1455" i="2" s="1"/>
  <c r="R1481" i="2"/>
  <c r="R1480" i="2" s="1"/>
  <c r="R1479" i="2" s="1"/>
  <c r="R1474" i="2" s="1"/>
  <c r="R1507" i="2"/>
  <c r="R1517" i="2"/>
  <c r="R1526" i="2"/>
  <c r="R1537" i="2"/>
  <c r="R1550" i="2"/>
  <c r="R1569" i="2"/>
  <c r="R1568" i="2" s="1"/>
  <c r="R1567" i="2" s="1"/>
  <c r="R1566" i="2" s="1"/>
  <c r="R1589" i="2"/>
  <c r="R1591" i="2"/>
  <c r="R1593" i="2"/>
  <c r="R1597" i="2"/>
  <c r="R1599" i="2"/>
  <c r="R1605" i="2"/>
  <c r="R1604" i="2" s="1"/>
  <c r="R1608" i="2"/>
  <c r="R1610" i="2"/>
  <c r="R1612" i="2"/>
  <c r="R1690" i="2"/>
  <c r="R1689" i="2" s="1"/>
  <c r="R1688" i="2" s="1"/>
  <c r="R1687" i="2" s="1"/>
  <c r="L1666" i="2"/>
  <c r="Q25" i="2"/>
  <c r="Q31" i="2"/>
  <c r="Q43" i="2"/>
  <c r="Q52" i="2"/>
  <c r="Q57" i="2"/>
  <c r="Q56" i="2" s="1"/>
  <c r="Q70" i="2"/>
  <c r="Q69" i="2" s="1"/>
  <c r="Q68" i="2" s="1"/>
  <c r="Q67" i="2" s="1"/>
  <c r="Q77" i="2"/>
  <c r="Q76" i="2" s="1"/>
  <c r="Q75" i="2" s="1"/>
  <c r="Q74" i="2" s="1"/>
  <c r="Q85" i="2"/>
  <c r="Q84" i="2" s="1"/>
  <c r="Q97" i="2"/>
  <c r="Q96" i="2" s="1"/>
  <c r="Q120" i="2"/>
  <c r="Q119" i="2" s="1"/>
  <c r="Q134" i="2"/>
  <c r="Q133" i="2" s="1"/>
  <c r="Q132" i="2" s="1"/>
  <c r="Q131" i="2" s="1"/>
  <c r="Q130" i="2" s="1"/>
  <c r="Q129" i="2" s="1"/>
  <c r="Q174" i="2"/>
  <c r="Q173" i="2" s="1"/>
  <c r="Q177" i="2"/>
  <c r="Q176" i="2" s="1"/>
  <c r="Q180" i="2"/>
  <c r="Q179" i="2" s="1"/>
  <c r="O231" i="2"/>
  <c r="O230" i="2" s="1"/>
  <c r="O229" i="2" s="1"/>
  <c r="O228" i="2" s="1"/>
  <c r="O227" i="2" s="1"/>
  <c r="O274" i="2"/>
  <c r="O290" i="2"/>
  <c r="O289" i="2" s="1"/>
  <c r="O288" i="2" s="1"/>
  <c r="O287" i="2" s="1"/>
  <c r="O303" i="2"/>
  <c r="O319" i="2"/>
  <c r="O341" i="2"/>
  <c r="O340" i="2" s="1"/>
  <c r="O339" i="2" s="1"/>
  <c r="O338" i="2" s="1"/>
  <c r="O337" i="2" s="1"/>
  <c r="R366" i="2"/>
  <c r="R365" i="2" s="1"/>
  <c r="R369" i="2"/>
  <c r="R368" i="2" s="1"/>
  <c r="R385" i="2"/>
  <c r="R384" i="2" s="1"/>
  <c r="P417" i="2"/>
  <c r="P416" i="2" s="1"/>
  <c r="P415" i="2" s="1"/>
  <c r="P414" i="2" s="1"/>
  <c r="P425" i="2"/>
  <c r="P424" i="2" s="1"/>
  <c r="P423" i="2" s="1"/>
  <c r="P422" i="2" s="1"/>
  <c r="P421" i="2" s="1"/>
  <c r="P420" i="2" s="1"/>
  <c r="P445" i="2"/>
  <c r="P459" i="2"/>
  <c r="P483" i="2"/>
  <c r="P482" i="2" s="1"/>
  <c r="Q505" i="2"/>
  <c r="Q504" i="2" s="1"/>
  <c r="Q521" i="2"/>
  <c r="Q520" i="2" s="1"/>
  <c r="Q528" i="2"/>
  <c r="Q527" i="2" s="1"/>
  <c r="Q552" i="2"/>
  <c r="Q551" i="2" s="1"/>
  <c r="Q566" i="2"/>
  <c r="Q565" i="2" s="1"/>
  <c r="Q574" i="2"/>
  <c r="Q573" i="2" s="1"/>
  <c r="Q569" i="2" s="1"/>
  <c r="Q581" i="2"/>
  <c r="Q580" i="2" s="1"/>
  <c r="R601" i="2"/>
  <c r="R600" i="2" s="1"/>
  <c r="R599" i="2" s="1"/>
  <c r="R598" i="2" s="1"/>
  <c r="R624" i="2"/>
  <c r="R623" i="2" s="1"/>
  <c r="R622" i="2" s="1"/>
  <c r="R630" i="2"/>
  <c r="R629" i="2" s="1"/>
  <c r="P674" i="2"/>
  <c r="P673" i="2" s="1"/>
  <c r="R677" i="2"/>
  <c r="R676" i="2" s="1"/>
  <c r="R683" i="2"/>
  <c r="R682" i="2" s="1"/>
  <c r="R709" i="2"/>
  <c r="R708" i="2" s="1"/>
  <c r="R707" i="2" s="1"/>
  <c r="R702" i="2" s="1"/>
  <c r="R701" i="2" s="1"/>
  <c r="R732" i="2"/>
  <c r="R731" i="2" s="1"/>
  <c r="R730" i="2" s="1"/>
  <c r="R751" i="2"/>
  <c r="R750" i="2" s="1"/>
  <c r="R749" i="2" s="1"/>
  <c r="R762" i="2"/>
  <c r="R761" i="2" s="1"/>
  <c r="R782" i="2"/>
  <c r="R781" i="2" s="1"/>
  <c r="R780" i="2" s="1"/>
  <c r="R779" i="2" s="1"/>
  <c r="R778" i="2" s="1"/>
  <c r="P817" i="2"/>
  <c r="P816" i="2" s="1"/>
  <c r="Q829" i="2"/>
  <c r="Q828" i="2" s="1"/>
  <c r="Q824" i="2" s="1"/>
  <c r="Q819" i="2" s="1"/>
  <c r="Q850" i="2"/>
  <c r="Q849" i="2" s="1"/>
  <c r="Q848" i="2" s="1"/>
  <c r="Q847" i="2" s="1"/>
  <c r="Q846" i="2" s="1"/>
  <c r="Q870" i="2"/>
  <c r="Q869" i="2" s="1"/>
  <c r="Q865" i="2" s="1"/>
  <c r="Q860" i="2" s="1"/>
  <c r="Q859" i="2" s="1"/>
  <c r="Q904" i="2"/>
  <c r="Q903" i="2" s="1"/>
  <c r="R914" i="2"/>
  <c r="R913" i="2" s="1"/>
  <c r="R909" i="2" s="1"/>
  <c r="R923" i="2"/>
  <c r="R940" i="2"/>
  <c r="R939" i="2" s="1"/>
  <c r="R938" i="2" s="1"/>
  <c r="P958" i="2"/>
  <c r="P956" i="2" s="1"/>
  <c r="P982" i="2"/>
  <c r="P981" i="2" s="1"/>
  <c r="P999" i="2"/>
  <c r="P998" i="2" s="1"/>
  <c r="P997" i="2" s="1"/>
  <c r="P996" i="2" s="1"/>
  <c r="P1023" i="2"/>
  <c r="P1032" i="2"/>
  <c r="P1031" i="2" s="1"/>
  <c r="P1030" i="2" s="1"/>
  <c r="P1029" i="2" s="1"/>
  <c r="P1047" i="2"/>
  <c r="P1058" i="2"/>
  <c r="P1068" i="2"/>
  <c r="P1083" i="2"/>
  <c r="P1082" i="2" s="1"/>
  <c r="P1081" i="2" s="1"/>
  <c r="P1094" i="2"/>
  <c r="P1093" i="2" s="1"/>
  <c r="P1100" i="2"/>
  <c r="P1099" i="2" s="1"/>
  <c r="P1115" i="2"/>
  <c r="P1114" i="2" s="1"/>
  <c r="P1113" i="2" s="1"/>
  <c r="P1112" i="2" s="1"/>
  <c r="P1136" i="2"/>
  <c r="P1135" i="2" s="1"/>
  <c r="P1134" i="2" s="1"/>
  <c r="P1133" i="2" s="1"/>
  <c r="P1158" i="2"/>
  <c r="P1157" i="2" s="1"/>
  <c r="P1156" i="2" s="1"/>
  <c r="Q1162" i="2"/>
  <c r="R1164" i="2"/>
  <c r="R1161" i="2" s="1"/>
  <c r="R1160" i="2" s="1"/>
  <c r="R1155" i="2" s="1"/>
  <c r="R1166" i="2"/>
  <c r="R1188" i="2"/>
  <c r="R1201" i="2"/>
  <c r="R1200" i="2" s="1"/>
  <c r="R1199" i="2" s="1"/>
  <c r="P1215" i="2"/>
  <c r="P1214" i="2" s="1"/>
  <c r="P1234" i="2"/>
  <c r="P1233" i="2" s="1"/>
  <c r="P1232" i="2" s="1"/>
  <c r="R1288" i="2"/>
  <c r="R1287" i="2" s="1"/>
  <c r="R1294" i="2"/>
  <c r="R1293" i="2" s="1"/>
  <c r="R1434" i="2"/>
  <c r="R1433" i="2" s="1"/>
  <c r="R1432" i="2" s="1"/>
  <c r="R1431" i="2" s="1"/>
  <c r="R1430" i="2" s="1"/>
  <c r="R1460" i="2"/>
  <c r="R1459" i="2" s="1"/>
  <c r="R1472" i="2"/>
  <c r="R1471" i="2" s="1"/>
  <c r="R1497" i="2"/>
  <c r="R1496" i="2" s="1"/>
  <c r="R1495" i="2" s="1"/>
  <c r="R1494" i="2" s="1"/>
  <c r="R1511" i="2"/>
  <c r="R1506" i="2" s="1"/>
  <c r="R1505" i="2" s="1"/>
  <c r="R1522" i="2"/>
  <c r="R1531" i="2"/>
  <c r="R1528" i="2" s="1"/>
  <c r="R1542" i="2"/>
  <c r="R1541" i="2" s="1"/>
  <c r="R1545" i="2"/>
  <c r="R1544" i="2" s="1"/>
  <c r="R1555" i="2"/>
  <c r="R1557" i="2"/>
  <c r="R1559" i="2"/>
  <c r="R1562" i="2"/>
  <c r="R1564" i="2"/>
  <c r="R1574" i="2"/>
  <c r="R1576" i="2"/>
  <c r="R1578" i="2"/>
  <c r="R1582" i="2"/>
  <c r="R1584" i="2"/>
  <c r="R1586" i="2"/>
  <c r="R1602" i="2"/>
  <c r="R1601" i="2" s="1"/>
  <c r="Q590" i="2"/>
  <c r="Y590" i="2" s="1"/>
  <c r="Q65" i="2"/>
  <c r="Q64" i="2" s="1"/>
  <c r="Q63" i="2" s="1"/>
  <c r="Q62" i="2" s="1"/>
  <c r="Q100" i="2"/>
  <c r="Q99" i="2" s="1"/>
  <c r="Q107" i="2"/>
  <c r="Q104" i="2" s="1"/>
  <c r="Q103" i="2" s="1"/>
  <c r="Q114" i="2"/>
  <c r="Q113" i="2" s="1"/>
  <c r="Q123" i="2"/>
  <c r="Q122" i="2" s="1"/>
  <c r="Q139" i="2"/>
  <c r="Q138" i="2" s="1"/>
  <c r="Q137" i="2" s="1"/>
  <c r="Q136" i="2" s="1"/>
  <c r="Q186" i="2"/>
  <c r="Q185" i="2" s="1"/>
  <c r="Q184" i="2" s="1"/>
  <c r="Q183" i="2" s="1"/>
  <c r="Q194" i="2"/>
  <c r="O199" i="2"/>
  <c r="O198" i="2" s="1"/>
  <c r="O204" i="2"/>
  <c r="O238" i="2"/>
  <c r="O237" i="2" s="1"/>
  <c r="O236" i="2" s="1"/>
  <c r="O235" i="2" s="1"/>
  <c r="O234" i="2" s="1"/>
  <c r="O276" i="2"/>
  <c r="O295" i="2"/>
  <c r="O294" i="2" s="1"/>
  <c r="O293" i="2" s="1"/>
  <c r="O306" i="2"/>
  <c r="O305" i="2" s="1"/>
  <c r="O321" i="2"/>
  <c r="R357" i="2"/>
  <c r="R356" i="2" s="1"/>
  <c r="R388" i="2"/>
  <c r="R387" i="2" s="1"/>
  <c r="P433" i="2"/>
  <c r="P432" i="2" s="1"/>
  <c r="P431" i="2" s="1"/>
  <c r="P430" i="2" s="1"/>
  <c r="P448" i="2"/>
  <c r="P447" i="2" s="1"/>
  <c r="P464" i="2"/>
  <c r="P463" i="2" s="1"/>
  <c r="P462" i="2" s="1"/>
  <c r="P488" i="2"/>
  <c r="P487" i="2" s="1"/>
  <c r="P486" i="2" s="1"/>
  <c r="Q492" i="2"/>
  <c r="Q491" i="2" s="1"/>
  <c r="Q509" i="2"/>
  <c r="Q508" i="2" s="1"/>
  <c r="Q500" i="2" s="1"/>
  <c r="Q531" i="2"/>
  <c r="Q530" i="2" s="1"/>
  <c r="Q555" i="2"/>
  <c r="Q554" i="2" s="1"/>
  <c r="Q585" i="2"/>
  <c r="Q584" i="2" s="1"/>
  <c r="R606" i="2"/>
  <c r="R605" i="2" s="1"/>
  <c r="R604" i="2" s="1"/>
  <c r="R603" i="2" s="1"/>
  <c r="R638" i="2"/>
  <c r="R637" i="2" s="1"/>
  <c r="R642" i="2"/>
  <c r="R641" i="2" s="1"/>
  <c r="R686" i="2"/>
  <c r="R685" i="2" s="1"/>
  <c r="R715" i="2"/>
  <c r="R714" i="2" s="1"/>
  <c r="R718" i="2"/>
  <c r="R717" i="2" s="1"/>
  <c r="R735" i="2"/>
  <c r="R734" i="2" s="1"/>
  <c r="R725" i="2" s="1"/>
  <c r="R724" i="2" s="1"/>
  <c r="R755" i="2"/>
  <c r="R771" i="2"/>
  <c r="R770" i="2" s="1"/>
  <c r="R797" i="2"/>
  <c r="R796" i="2" s="1"/>
  <c r="R795" i="2" s="1"/>
  <c r="R803" i="2"/>
  <c r="R802" i="2" s="1"/>
  <c r="R810" i="2"/>
  <c r="P822" i="2"/>
  <c r="P821" i="2" s="1"/>
  <c r="P820" i="2" s="1"/>
  <c r="Q843" i="2"/>
  <c r="Q842" i="2" s="1"/>
  <c r="Q841" i="2" s="1"/>
  <c r="Q840" i="2" s="1"/>
  <c r="Q832" i="2" s="1"/>
  <c r="Q857" i="2"/>
  <c r="Q855" i="2" s="1"/>
  <c r="Q854" i="2" s="1"/>
  <c r="Q853" i="2" s="1"/>
  <c r="Q883" i="2"/>
  <c r="Q882" i="2" s="1"/>
  <c r="Q890" i="2"/>
  <c r="Q889" i="2" s="1"/>
  <c r="Q887" i="2" s="1"/>
  <c r="Q886" i="2" s="1"/>
  <c r="Q907" i="2"/>
  <c r="Q906" i="2" s="1"/>
  <c r="R925" i="2"/>
  <c r="R922" i="2" s="1"/>
  <c r="R944" i="2"/>
  <c r="R943" i="2" s="1"/>
  <c r="R942" i="2" s="1"/>
  <c r="P965" i="2"/>
  <c r="P964" i="2" s="1"/>
  <c r="P963" i="2" s="1"/>
  <c r="P962" i="2" s="1"/>
  <c r="P961" i="2" s="1"/>
  <c r="P985" i="2"/>
  <c r="P984" i="2" s="1"/>
  <c r="P991" i="2"/>
  <c r="P990" i="2" s="1"/>
  <c r="P1025" i="2"/>
  <c r="P1037" i="2"/>
  <c r="P1036" i="2" s="1"/>
  <c r="P1035" i="2" s="1"/>
  <c r="P1049" i="2"/>
  <c r="P1060" i="2"/>
  <c r="P1057" i="2" s="1"/>
  <c r="P1070" i="2"/>
  <c r="P1073" i="2"/>
  <c r="P1072" i="2" s="1"/>
  <c r="P1087" i="2"/>
  <c r="P1103" i="2"/>
  <c r="P1102" i="2" s="1"/>
  <c r="P1117" i="2"/>
  <c r="P1141" i="2"/>
  <c r="P1140" i="2" s="1"/>
  <c r="P1139" i="2" s="1"/>
  <c r="P1138" i="2" s="1"/>
  <c r="R1190" i="2"/>
  <c r="P1218" i="2"/>
  <c r="P1217" i="2" s="1"/>
  <c r="P1239" i="2"/>
  <c r="P1238" i="2" s="1"/>
  <c r="P1237" i="2" s="1"/>
  <c r="P1236" i="2" s="1"/>
  <c r="P1249" i="2"/>
  <c r="P1248" i="2" s="1"/>
  <c r="P1247" i="2" s="1"/>
  <c r="P1253" i="2"/>
  <c r="P1252" i="2" s="1"/>
  <c r="P1251" i="2" s="1"/>
  <c r="P1260" i="2"/>
  <c r="P1259" i="2" s="1"/>
  <c r="P1258" i="2" s="1"/>
  <c r="P1257" i="2" s="1"/>
  <c r="P1256" i="2" s="1"/>
  <c r="R1278" i="2"/>
  <c r="R1277" i="2" s="1"/>
  <c r="R1276" i="2" s="1"/>
  <c r="R1297" i="2"/>
  <c r="R1296" i="2" s="1"/>
  <c r="R1466" i="2"/>
  <c r="R1465" i="2" s="1"/>
  <c r="R1469" i="2"/>
  <c r="R1468" i="2" s="1"/>
  <c r="R1484" i="2"/>
  <c r="R1483" i="2" s="1"/>
  <c r="R1502" i="2"/>
  <c r="R1501" i="2" s="1"/>
  <c r="R1500" i="2" s="1"/>
  <c r="R1499" i="2" s="1"/>
  <c r="R1515" i="2"/>
  <c r="R1524" i="2"/>
  <c r="R1521" i="2" s="1"/>
  <c r="R1534" i="2"/>
  <c r="R1533" i="2" s="1"/>
  <c r="R1548" i="2"/>
  <c r="R1547" i="2" s="1"/>
  <c r="R1622" i="2"/>
  <c r="R1624" i="2"/>
  <c r="R1638" i="2"/>
  <c r="R1637" i="2" s="1"/>
  <c r="R1636" i="2" s="1"/>
  <c r="R1635" i="2" s="1"/>
  <c r="R1634" i="2" s="1"/>
  <c r="R1651" i="2"/>
  <c r="R1653" i="2"/>
  <c r="R1655" i="2"/>
  <c r="R1668" i="2"/>
  <c r="R1667" i="2" s="1"/>
  <c r="R1671" i="2"/>
  <c r="R1670" i="2" s="1"/>
  <c r="R1674" i="2"/>
  <c r="R1673" i="2" s="1"/>
  <c r="R1677" i="2"/>
  <c r="R1676" i="2" s="1"/>
  <c r="V336" i="2"/>
  <c r="M393" i="2"/>
  <c r="K1634" i="2"/>
  <c r="O1634" i="2"/>
  <c r="T471" i="2"/>
  <c r="M1580" i="2"/>
  <c r="L247" i="2"/>
  <c r="L246" i="2" s="1"/>
  <c r="L241" i="2" s="1"/>
  <c r="K922" i="2"/>
  <c r="P1067" i="2"/>
  <c r="M1310" i="2"/>
  <c r="M1309" i="2" s="1"/>
  <c r="M1308" i="2" s="1"/>
  <c r="L1659" i="2"/>
  <c r="L1658" i="2" s="1"/>
  <c r="P1659" i="2"/>
  <c r="P1658" i="2" s="1"/>
  <c r="L146" i="2"/>
  <c r="L145" i="2" s="1"/>
  <c r="L144" i="2" s="1"/>
  <c r="K247" i="2"/>
  <c r="K246" i="2" s="1"/>
  <c r="N393" i="2"/>
  <c r="R1067" i="2"/>
  <c r="O1514" i="2"/>
  <c r="O248" i="2"/>
  <c r="S498" i="2"/>
  <c r="S471" i="2" s="1"/>
  <c r="L1067" i="2"/>
  <c r="Q1067" i="2"/>
  <c r="N922" i="2"/>
  <c r="Q1044" i="2"/>
  <c r="Q1043" i="2" s="1"/>
  <c r="K1062" i="2"/>
  <c r="R1398" i="2"/>
  <c r="R1397" i="2" s="1"/>
  <c r="R1396" i="2" s="1"/>
  <c r="K1521" i="2"/>
  <c r="M1528" i="2"/>
  <c r="K1506" i="2"/>
  <c r="K1505" i="2" s="1"/>
  <c r="N146" i="2"/>
  <c r="N145" i="2" s="1"/>
  <c r="N144" i="2" s="1"/>
  <c r="M203" i="2"/>
  <c r="Q203" i="2"/>
  <c r="K273" i="2"/>
  <c r="K272" i="2" s="1"/>
  <c r="K271" i="2" s="1"/>
  <c r="K270" i="2" s="1"/>
  <c r="N1022" i="2"/>
  <c r="N1021" i="2" s="1"/>
  <c r="N1020" i="2" s="1"/>
  <c r="L1126" i="2"/>
  <c r="L1125" i="2" s="1"/>
  <c r="L1124" i="2" s="1"/>
  <c r="Q1126" i="2"/>
  <c r="Q1125" i="2" s="1"/>
  <c r="Q1124" i="2" s="1"/>
  <c r="P1454" i="2"/>
  <c r="K1514" i="2"/>
  <c r="K1513" i="2" s="1"/>
  <c r="L1554" i="2"/>
  <c r="L1057" i="2"/>
  <c r="Q1057" i="2"/>
  <c r="N1062" i="2"/>
  <c r="K1067" i="2"/>
  <c r="L1310" i="2"/>
  <c r="L1309" i="2" s="1"/>
  <c r="L1308" i="2" s="1"/>
  <c r="L1307" i="2" s="1"/>
  <c r="P1310" i="2"/>
  <c r="P1309" i="2" s="1"/>
  <c r="P1308" i="2" s="1"/>
  <c r="M1521" i="2"/>
  <c r="L1634" i="2"/>
  <c r="P1634" i="2"/>
  <c r="K1681" i="2"/>
  <c r="K1680" i="2" s="1"/>
  <c r="N1681" i="2"/>
  <c r="N1680" i="2" s="1"/>
  <c r="R146" i="2"/>
  <c r="R145" i="2" s="1"/>
  <c r="R144" i="2" s="1"/>
  <c r="L203" i="2"/>
  <c r="L202" i="2" s="1"/>
  <c r="L201" i="2" s="1"/>
  <c r="N273" i="2"/>
  <c r="N272" i="2" s="1"/>
  <c r="N271" i="2" s="1"/>
  <c r="R1009" i="2"/>
  <c r="K1022" i="2"/>
  <c r="K1021" i="2" s="1"/>
  <c r="K1020" i="2" s="1"/>
  <c r="P1022" i="2"/>
  <c r="P1021" i="2" s="1"/>
  <c r="P1020" i="2" s="1"/>
  <c r="P1014" i="2" s="1"/>
  <c r="L1022" i="2"/>
  <c r="L1021" i="2" s="1"/>
  <c r="L1020" i="2" s="1"/>
  <c r="Q1022" i="2"/>
  <c r="Q1021" i="2" s="1"/>
  <c r="Q1020" i="2" s="1"/>
  <c r="M1126" i="2"/>
  <c r="M1125" i="2" s="1"/>
  <c r="M1124" i="2" s="1"/>
  <c r="R1126" i="2"/>
  <c r="R1125" i="2" s="1"/>
  <c r="R1124" i="2" s="1"/>
  <c r="K1536" i="2"/>
  <c r="M1554" i="2"/>
  <c r="Q991" i="2"/>
  <c r="Q990" i="2" s="1"/>
  <c r="Q999" i="2"/>
  <c r="Q998" i="2" s="1"/>
  <c r="Q997" i="2" s="1"/>
  <c r="Q996" i="2" s="1"/>
  <c r="Q985" i="2"/>
  <c r="Q984" i="2" s="1"/>
  <c r="Q988" i="2"/>
  <c r="Q987" i="2" s="1"/>
  <c r="Q994" i="2"/>
  <c r="Q993" i="2" s="1"/>
  <c r="P247" i="2"/>
  <c r="P246" i="2" s="1"/>
  <c r="P241" i="2" s="1"/>
  <c r="M298" i="2"/>
  <c r="M297" i="2" s="1"/>
  <c r="L922" i="2"/>
  <c r="L918" i="2" s="1"/>
  <c r="L917" i="2" s="1"/>
  <c r="P922" i="2"/>
  <c r="L1044" i="2"/>
  <c r="L1043" i="2" s="1"/>
  <c r="M1057" i="2"/>
  <c r="R1057" i="2"/>
  <c r="N1057" i="2"/>
  <c r="L1075" i="2"/>
  <c r="Q1075" i="2"/>
  <c r="Q1227" i="2"/>
  <c r="Q1221" i="2" s="1"/>
  <c r="N1246" i="2"/>
  <c r="M1246" i="2"/>
  <c r="P1506" i="2"/>
  <c r="P1505" i="2" s="1"/>
  <c r="N1528" i="2"/>
  <c r="N1536" i="2"/>
  <c r="O1536" i="2"/>
  <c r="L1547" i="2"/>
  <c r="P1547" i="2"/>
  <c r="K1595" i="2"/>
  <c r="K1659" i="2"/>
  <c r="K1658" i="2" s="1"/>
  <c r="K1646" i="2" s="1"/>
  <c r="M273" i="2"/>
  <c r="M272" i="2" s="1"/>
  <c r="M271" i="2" s="1"/>
  <c r="M270" i="2" s="1"/>
  <c r="Q273" i="2"/>
  <c r="Q272" i="2" s="1"/>
  <c r="Q271" i="2" s="1"/>
  <c r="M1022" i="2"/>
  <c r="M1021" i="2" s="1"/>
  <c r="M1020" i="2" s="1"/>
  <c r="R1022" i="2"/>
  <c r="R1021" i="2" s="1"/>
  <c r="R1020" i="2" s="1"/>
  <c r="R1014" i="2" s="1"/>
  <c r="N1067" i="2"/>
  <c r="N1521" i="2"/>
  <c r="L1580" i="2"/>
  <c r="R1681" i="2"/>
  <c r="R1680" i="2" s="1"/>
  <c r="M248" i="2"/>
  <c r="P273" i="2"/>
  <c r="P272" i="2" s="1"/>
  <c r="P271" i="2" s="1"/>
  <c r="P270" i="2" s="1"/>
  <c r="L318" i="2"/>
  <c r="L317" i="2" s="1"/>
  <c r="P318" i="2"/>
  <c r="P317" i="2" s="1"/>
  <c r="O922" i="2"/>
  <c r="O918" i="2" s="1"/>
  <c r="O917" i="2" s="1"/>
  <c r="K1057" i="2"/>
  <c r="K1310" i="2"/>
  <c r="K1309" i="2" s="1"/>
  <c r="K1308" i="2" s="1"/>
  <c r="K1307" i="2" s="1"/>
  <c r="O1310" i="2"/>
  <c r="O1309" i="2" s="1"/>
  <c r="O1308" i="2" s="1"/>
  <c r="R1325" i="2"/>
  <c r="R1324" i="2" s="1"/>
  <c r="R1323" i="2" s="1"/>
  <c r="K1479" i="2"/>
  <c r="K1474" i="2" s="1"/>
  <c r="O1479" i="2"/>
  <c r="O1474" i="2" s="1"/>
  <c r="M1506" i="2"/>
  <c r="M1505" i="2" s="1"/>
  <c r="K1528" i="2"/>
  <c r="O1528" i="2"/>
  <c r="L1536" i="2"/>
  <c r="P1536" i="2"/>
  <c r="K1547" i="2"/>
  <c r="O1547" i="2"/>
  <c r="P1554" i="2"/>
  <c r="M1227" i="2"/>
  <c r="R1227" i="2"/>
  <c r="M1634" i="2"/>
  <c r="O1681" i="2"/>
  <c r="O1680" i="2" s="1"/>
  <c r="Z19" i="2"/>
  <c r="Z18" i="2" s="1"/>
  <c r="AH20" i="2"/>
  <c r="AH19" i="2" s="1"/>
  <c r="AH18" i="2" s="1"/>
  <c r="X29" i="2"/>
  <c r="AF30" i="2"/>
  <c r="AF29" i="2" s="1"/>
  <c r="X31" i="2"/>
  <c r="AF32" i="2"/>
  <c r="AF31" i="2" s="1"/>
  <c r="X41" i="2"/>
  <c r="AF42" i="2"/>
  <c r="AF41" i="2" s="1"/>
  <c r="X43" i="2"/>
  <c r="AF44" i="2"/>
  <c r="AF43" i="2" s="1"/>
  <c r="X65" i="2"/>
  <c r="AF66" i="2"/>
  <c r="AF65" i="2" s="1"/>
  <c r="X82" i="2"/>
  <c r="X81" i="2" s="1"/>
  <c r="AF83" i="2"/>
  <c r="AF82" i="2" s="1"/>
  <c r="AF81" i="2" s="1"/>
  <c r="X85" i="2"/>
  <c r="X84" i="2" s="1"/>
  <c r="AF86" i="2"/>
  <c r="AF85" i="2" s="1"/>
  <c r="AF84" i="2" s="1"/>
  <c r="X88" i="2"/>
  <c r="X87" i="2" s="1"/>
  <c r="AF89" i="2"/>
  <c r="AF88" i="2" s="1"/>
  <c r="AF87" i="2" s="1"/>
  <c r="X91" i="2"/>
  <c r="X90" i="2" s="1"/>
  <c r="AF92" i="2"/>
  <c r="AF91" i="2" s="1"/>
  <c r="AF90" i="2" s="1"/>
  <c r="X94" i="2"/>
  <c r="X93" i="2" s="1"/>
  <c r="AF95" i="2"/>
  <c r="AF94" i="2" s="1"/>
  <c r="AF93" i="2" s="1"/>
  <c r="X97" i="2"/>
  <c r="X96" i="2" s="1"/>
  <c r="AF98" i="2"/>
  <c r="AF97" i="2" s="1"/>
  <c r="AF96" i="2" s="1"/>
  <c r="X100" i="2"/>
  <c r="X99" i="2" s="1"/>
  <c r="AF101" i="2"/>
  <c r="AF100" i="2" s="1"/>
  <c r="AF99" i="2" s="1"/>
  <c r="X111" i="2"/>
  <c r="X110" i="2" s="1"/>
  <c r="AF112" i="2"/>
  <c r="AF111" i="2" s="1"/>
  <c r="AF110" i="2" s="1"/>
  <c r="X114" i="2"/>
  <c r="X113" i="2" s="1"/>
  <c r="AF115" i="2"/>
  <c r="AF114" i="2" s="1"/>
  <c r="AF113" i="2" s="1"/>
  <c r="X117" i="2"/>
  <c r="X116" i="2" s="1"/>
  <c r="AF118" i="2"/>
  <c r="AF117" i="2" s="1"/>
  <c r="AF116" i="2" s="1"/>
  <c r="X120" i="2"/>
  <c r="X119" i="2" s="1"/>
  <c r="AF121" i="2"/>
  <c r="AF120" i="2" s="1"/>
  <c r="AF119" i="2" s="1"/>
  <c r="X123" i="2"/>
  <c r="X122" i="2" s="1"/>
  <c r="AF124" i="2"/>
  <c r="AF123" i="2" s="1"/>
  <c r="AF122" i="2" s="1"/>
  <c r="X126" i="2"/>
  <c r="X125" i="2" s="1"/>
  <c r="AF127" i="2"/>
  <c r="AF126" i="2" s="1"/>
  <c r="AF125" i="2" s="1"/>
  <c r="X134" i="2"/>
  <c r="X133" i="2" s="1"/>
  <c r="X132" i="2" s="1"/>
  <c r="X131" i="2" s="1"/>
  <c r="X130" i="2" s="1"/>
  <c r="AF135" i="2"/>
  <c r="AF134" i="2" s="1"/>
  <c r="AF133" i="2" s="1"/>
  <c r="AF132" i="2" s="1"/>
  <c r="AF131" i="2" s="1"/>
  <c r="AF130" i="2" s="1"/>
  <c r="X139" i="2"/>
  <c r="X138" i="2" s="1"/>
  <c r="X137" i="2" s="1"/>
  <c r="X136" i="2" s="1"/>
  <c r="AF140" i="2"/>
  <c r="AF139" i="2" s="1"/>
  <c r="AF138" i="2" s="1"/>
  <c r="AF137" i="2" s="1"/>
  <c r="AF136" i="2" s="1"/>
  <c r="X147" i="2"/>
  <c r="AF148" i="2"/>
  <c r="AF147" i="2" s="1"/>
  <c r="X149" i="2"/>
  <c r="AF150" i="2"/>
  <c r="AF149" i="2" s="1"/>
  <c r="X156" i="2"/>
  <c r="AF157" i="2"/>
  <c r="AF156" i="2" s="1"/>
  <c r="X158" i="2"/>
  <c r="AF159" i="2"/>
  <c r="AF158" i="2" s="1"/>
  <c r="X167" i="2"/>
  <c r="X166" i="2" s="1"/>
  <c r="X165" i="2" s="1"/>
  <c r="X164" i="2" s="1"/>
  <c r="X163" i="2" s="1"/>
  <c r="AF168" i="2"/>
  <c r="AF167" i="2" s="1"/>
  <c r="AF166" i="2" s="1"/>
  <c r="AF165" i="2" s="1"/>
  <c r="AF164" i="2" s="1"/>
  <c r="AF163" i="2" s="1"/>
  <c r="X174" i="2"/>
  <c r="X173" i="2" s="1"/>
  <c r="AF175" i="2"/>
  <c r="AF174" i="2" s="1"/>
  <c r="AF173" i="2" s="1"/>
  <c r="X177" i="2"/>
  <c r="X176" i="2" s="1"/>
  <c r="AF178" i="2"/>
  <c r="AF177" i="2" s="1"/>
  <c r="AF176" i="2" s="1"/>
  <c r="X180" i="2"/>
  <c r="X179" i="2" s="1"/>
  <c r="AF181" i="2"/>
  <c r="AF180" i="2" s="1"/>
  <c r="AF179" i="2" s="1"/>
  <c r="X186" i="2"/>
  <c r="X185" i="2" s="1"/>
  <c r="X184" i="2" s="1"/>
  <c r="X183" i="2" s="1"/>
  <c r="AF187" i="2"/>
  <c r="AF186" i="2" s="1"/>
  <c r="AF185" i="2" s="1"/>
  <c r="AF184" i="2" s="1"/>
  <c r="AF183" i="2" s="1"/>
  <c r="X194" i="2"/>
  <c r="AF195" i="2"/>
  <c r="AF194" i="2" s="1"/>
  <c r="Z196" i="2"/>
  <c r="AH197" i="2"/>
  <c r="AH196" i="2" s="1"/>
  <c r="Z199" i="2"/>
  <c r="Z198" i="2" s="1"/>
  <c r="AH200" i="2"/>
  <c r="AH199" i="2" s="1"/>
  <c r="AH198" i="2" s="1"/>
  <c r="Z204" i="2"/>
  <c r="AH205" i="2"/>
  <c r="AH204" i="2" s="1"/>
  <c r="Z206" i="2"/>
  <c r="AH207" i="2"/>
  <c r="AH206" i="2" s="1"/>
  <c r="Z210" i="2"/>
  <c r="Z209" i="2" s="1"/>
  <c r="AH211" i="2"/>
  <c r="AH210" i="2" s="1"/>
  <c r="AH209" i="2" s="1"/>
  <c r="Z217" i="2"/>
  <c r="Z216" i="2" s="1"/>
  <c r="Z215" i="2" s="1"/>
  <c r="Z214" i="2" s="1"/>
  <c r="Z213" i="2" s="1"/>
  <c r="AH218" i="2"/>
  <c r="AH217" i="2" s="1"/>
  <c r="AH216" i="2" s="1"/>
  <c r="AH215" i="2" s="1"/>
  <c r="AH214" i="2" s="1"/>
  <c r="AH213" i="2" s="1"/>
  <c r="Z224" i="2"/>
  <c r="Z223" i="2" s="1"/>
  <c r="Z222" i="2" s="1"/>
  <c r="Z221" i="2" s="1"/>
  <c r="Z220" i="2" s="1"/>
  <c r="AH225" i="2"/>
  <c r="AH224" i="2" s="1"/>
  <c r="AH223" i="2" s="1"/>
  <c r="AH222" i="2" s="1"/>
  <c r="AH221" i="2" s="1"/>
  <c r="AH220" i="2" s="1"/>
  <c r="Z231" i="2"/>
  <c r="Z230" i="2" s="1"/>
  <c r="Z229" i="2" s="1"/>
  <c r="Z228" i="2" s="1"/>
  <c r="Z227" i="2" s="1"/>
  <c r="AH232" i="2"/>
  <c r="AH231" i="2" s="1"/>
  <c r="AH230" i="2" s="1"/>
  <c r="AH229" i="2" s="1"/>
  <c r="AH228" i="2" s="1"/>
  <c r="AH227" i="2" s="1"/>
  <c r="Z238" i="2"/>
  <c r="Z237" i="2" s="1"/>
  <c r="Z236" i="2" s="1"/>
  <c r="Z235" i="2" s="1"/>
  <c r="Z234" i="2" s="1"/>
  <c r="AH239" i="2"/>
  <c r="AH238" i="2" s="1"/>
  <c r="AH237" i="2" s="1"/>
  <c r="AH236" i="2" s="1"/>
  <c r="AH235" i="2" s="1"/>
  <c r="AH234" i="2" s="1"/>
  <c r="Z244" i="2"/>
  <c r="Z243" i="2" s="1"/>
  <c r="Z242" i="2" s="1"/>
  <c r="AH245" i="2"/>
  <c r="AH244" i="2" s="1"/>
  <c r="AH243" i="2" s="1"/>
  <c r="AH242" i="2" s="1"/>
  <c r="Z249" i="2"/>
  <c r="AH250" i="2"/>
  <c r="AH249" i="2" s="1"/>
  <c r="Z274" i="2"/>
  <c r="AH275" i="2"/>
  <c r="AH274" i="2" s="1"/>
  <c r="Z276" i="2"/>
  <c r="AH277" i="2"/>
  <c r="AH276" i="2" s="1"/>
  <c r="Z278" i="2"/>
  <c r="AH279" i="2"/>
  <c r="AH278" i="2" s="1"/>
  <c r="Z283" i="2"/>
  <c r="Z282" i="2" s="1"/>
  <c r="Z281" i="2" s="1"/>
  <c r="Z280" i="2" s="1"/>
  <c r="AH284" i="2"/>
  <c r="AH283" i="2" s="1"/>
  <c r="AH282" i="2" s="1"/>
  <c r="AH281" i="2" s="1"/>
  <c r="AH280" i="2" s="1"/>
  <c r="Z290" i="2"/>
  <c r="Z289" i="2" s="1"/>
  <c r="Z288" i="2" s="1"/>
  <c r="Z287" i="2" s="1"/>
  <c r="AH291" i="2"/>
  <c r="AH290" i="2" s="1"/>
  <c r="AH289" i="2" s="1"/>
  <c r="AH288" i="2" s="1"/>
  <c r="AH287" i="2" s="1"/>
  <c r="Z295" i="2"/>
  <c r="Z294" i="2" s="1"/>
  <c r="Z293" i="2" s="1"/>
  <c r="AH296" i="2"/>
  <c r="AH295" i="2" s="1"/>
  <c r="AH294" i="2" s="1"/>
  <c r="AH293" i="2" s="1"/>
  <c r="Z299" i="2"/>
  <c r="AH300" i="2"/>
  <c r="AH299" i="2" s="1"/>
  <c r="Z301" i="2"/>
  <c r="AH302" i="2"/>
  <c r="AH301" i="2" s="1"/>
  <c r="Z311" i="2"/>
  <c r="Z310" i="2" s="1"/>
  <c r="Z309" i="2" s="1"/>
  <c r="AH312" i="2"/>
  <c r="AH311" i="2" s="1"/>
  <c r="AH310" i="2" s="1"/>
  <c r="AH309" i="2" s="1"/>
  <c r="Z315" i="2"/>
  <c r="Z314" i="2" s="1"/>
  <c r="Z313" i="2" s="1"/>
  <c r="AH316" i="2"/>
  <c r="AH315" i="2" s="1"/>
  <c r="AH314" i="2" s="1"/>
  <c r="AH313" i="2" s="1"/>
  <c r="Z319" i="2"/>
  <c r="AH320" i="2"/>
  <c r="AH319" i="2" s="1"/>
  <c r="Z321" i="2"/>
  <c r="AH322" i="2"/>
  <c r="AH321" i="2" s="1"/>
  <c r="Z323" i="2"/>
  <c r="AH324" i="2"/>
  <c r="AH323" i="2" s="1"/>
  <c r="Z333" i="2"/>
  <c r="Z332" i="2" s="1"/>
  <c r="Z331" i="2" s="1"/>
  <c r="Z330" i="2" s="1"/>
  <c r="Z329" i="2" s="1"/>
  <c r="AH334" i="2"/>
  <c r="AH333" i="2" s="1"/>
  <c r="AH332" i="2" s="1"/>
  <c r="AH331" i="2" s="1"/>
  <c r="AH330" i="2" s="1"/>
  <c r="AH329" i="2" s="1"/>
  <c r="Y353" i="2"/>
  <c r="Y352" i="2" s="1"/>
  <c r="AG354" i="2"/>
  <c r="AG353" i="2" s="1"/>
  <c r="AG352" i="2" s="1"/>
  <c r="Y357" i="2"/>
  <c r="Y356" i="2" s="1"/>
  <c r="AG358" i="2"/>
  <c r="AG357" i="2" s="1"/>
  <c r="AG356" i="2" s="1"/>
  <c r="Y360" i="2"/>
  <c r="Y359" i="2" s="1"/>
  <c r="AG361" i="2"/>
  <c r="AG360" i="2" s="1"/>
  <c r="AG359" i="2" s="1"/>
  <c r="Y363" i="2"/>
  <c r="Y362" i="2" s="1"/>
  <c r="AG364" i="2"/>
  <c r="AG363" i="2" s="1"/>
  <c r="AG362" i="2" s="1"/>
  <c r="Y366" i="2"/>
  <c r="Y365" i="2" s="1"/>
  <c r="AG367" i="2"/>
  <c r="AG366" i="2" s="1"/>
  <c r="AG365" i="2" s="1"/>
  <c r="Y369" i="2"/>
  <c r="Y368" i="2" s="1"/>
  <c r="AG370" i="2"/>
  <c r="AG369" i="2" s="1"/>
  <c r="AG368" i="2" s="1"/>
  <c r="Y380" i="2"/>
  <c r="Y379" i="2" s="1"/>
  <c r="Y378" i="2" s="1"/>
  <c r="Y377" i="2" s="1"/>
  <c r="AG381" i="2"/>
  <c r="AG380" i="2" s="1"/>
  <c r="AG379" i="2" s="1"/>
  <c r="AG378" i="2" s="1"/>
  <c r="AG377" i="2" s="1"/>
  <c r="Y385" i="2"/>
  <c r="Y384" i="2" s="1"/>
  <c r="AG386" i="2"/>
  <c r="AG385" i="2" s="1"/>
  <c r="AG384" i="2" s="1"/>
  <c r="Y388" i="2"/>
  <c r="Y387" i="2" s="1"/>
  <c r="AG389" i="2"/>
  <c r="AG388" i="2" s="1"/>
  <c r="AG387" i="2" s="1"/>
  <c r="Y391" i="2"/>
  <c r="Y390" i="2" s="1"/>
  <c r="AG392" i="2"/>
  <c r="AG391" i="2" s="1"/>
  <c r="AG390" i="2" s="1"/>
  <c r="Y394" i="2"/>
  <c r="AG395" i="2"/>
  <c r="AG394" i="2" s="1"/>
  <c r="W404" i="2"/>
  <c r="W403" i="2" s="1"/>
  <c r="AE405" i="2"/>
  <c r="AE404" i="2" s="1"/>
  <c r="AE403" i="2" s="1"/>
  <c r="W408" i="2"/>
  <c r="AE409" i="2"/>
  <c r="AE408" i="2" s="1"/>
  <c r="W410" i="2"/>
  <c r="AE411" i="2"/>
  <c r="AE410" i="2" s="1"/>
  <c r="W412" i="2"/>
  <c r="AE413" i="2"/>
  <c r="AE412" i="2" s="1"/>
  <c r="W417" i="2"/>
  <c r="W416" i="2" s="1"/>
  <c r="W415" i="2" s="1"/>
  <c r="W414" i="2" s="1"/>
  <c r="AE418" i="2"/>
  <c r="AE417" i="2" s="1"/>
  <c r="AE416" i="2" s="1"/>
  <c r="AE415" i="2" s="1"/>
  <c r="AE414" i="2" s="1"/>
  <c r="W425" i="2"/>
  <c r="W424" i="2" s="1"/>
  <c r="W423" i="2" s="1"/>
  <c r="W422" i="2" s="1"/>
  <c r="W421" i="2" s="1"/>
  <c r="W420" i="2" s="1"/>
  <c r="AE426" i="2"/>
  <c r="AE425" i="2" s="1"/>
  <c r="AE424" i="2" s="1"/>
  <c r="AE423" i="2" s="1"/>
  <c r="AE422" i="2" s="1"/>
  <c r="AE421" i="2" s="1"/>
  <c r="AE420" i="2" s="1"/>
  <c r="W433" i="2"/>
  <c r="W432" i="2" s="1"/>
  <c r="W431" i="2" s="1"/>
  <c r="W430" i="2" s="1"/>
  <c r="AE434" i="2"/>
  <c r="AE433" i="2" s="1"/>
  <c r="AE432" i="2" s="1"/>
  <c r="AE431" i="2" s="1"/>
  <c r="AE430" i="2" s="1"/>
  <c r="W438" i="2"/>
  <c r="W437" i="2" s="1"/>
  <c r="W436" i="2" s="1"/>
  <c r="W435" i="2" s="1"/>
  <c r="AE439" i="2"/>
  <c r="AE438" i="2" s="1"/>
  <c r="AE437" i="2" s="1"/>
  <c r="AE436" i="2" s="1"/>
  <c r="AE435" i="2" s="1"/>
  <c r="W443" i="2"/>
  <c r="AE444" i="2"/>
  <c r="AE443" i="2" s="1"/>
  <c r="W445" i="2"/>
  <c r="AE446" i="2"/>
  <c r="AE445" i="2" s="1"/>
  <c r="W448" i="2"/>
  <c r="W447" i="2" s="1"/>
  <c r="AE449" i="2"/>
  <c r="AE448" i="2" s="1"/>
  <c r="AE447" i="2" s="1"/>
  <c r="W455" i="2"/>
  <c r="W454" i="2" s="1"/>
  <c r="W453" i="2" s="1"/>
  <c r="AE456" i="2"/>
  <c r="AE455" i="2" s="1"/>
  <c r="AE454" i="2" s="1"/>
  <c r="AE453" i="2" s="1"/>
  <c r="AE459" i="2"/>
  <c r="AE458" i="2"/>
  <c r="AE457" i="2" s="1"/>
  <c r="W464" i="2"/>
  <c r="W463" i="2" s="1"/>
  <c r="W462" i="2" s="1"/>
  <c r="AE465" i="2"/>
  <c r="AE464" i="2" s="1"/>
  <c r="AE463" i="2" s="1"/>
  <c r="AE462" i="2" s="1"/>
  <c r="W468" i="2"/>
  <c r="W467" i="2" s="1"/>
  <c r="W466" i="2" s="1"/>
  <c r="AE469" i="2"/>
  <c r="AE468" i="2" s="1"/>
  <c r="AE467" i="2" s="1"/>
  <c r="AE466" i="2" s="1"/>
  <c r="W476" i="2"/>
  <c r="W475" i="2" s="1"/>
  <c r="W474" i="2" s="1"/>
  <c r="AE477" i="2"/>
  <c r="AE476" i="2" s="1"/>
  <c r="AE475" i="2" s="1"/>
  <c r="AE474" i="2" s="1"/>
  <c r="W480" i="2"/>
  <c r="W479" i="2" s="1"/>
  <c r="W478" i="2" s="1"/>
  <c r="AE481" i="2"/>
  <c r="AE480" i="2" s="1"/>
  <c r="AE479" i="2" s="1"/>
  <c r="AE478" i="2" s="1"/>
  <c r="W483" i="2"/>
  <c r="W482" i="2" s="1"/>
  <c r="AE484" i="2"/>
  <c r="AE483" i="2" s="1"/>
  <c r="AE482" i="2" s="1"/>
  <c r="W488" i="2"/>
  <c r="W487" i="2" s="1"/>
  <c r="W486" i="2" s="1"/>
  <c r="AE489" i="2"/>
  <c r="AE488" i="2" s="1"/>
  <c r="AE487" i="2" s="1"/>
  <c r="AE486" i="2" s="1"/>
  <c r="X492" i="2"/>
  <c r="X491" i="2" s="1"/>
  <c r="AF493" i="2"/>
  <c r="AF492" i="2" s="1"/>
  <c r="N203" i="2"/>
  <c r="L442" i="2"/>
  <c r="L441" i="2" s="1"/>
  <c r="L440" i="2" s="1"/>
  <c r="Q442" i="2"/>
  <c r="Q441" i="2" s="1"/>
  <c r="Q440" i="2" s="1"/>
  <c r="Q429" i="2" s="1"/>
  <c r="R457" i="2"/>
  <c r="L754" i="2"/>
  <c r="L753" i="2" s="1"/>
  <c r="P754" i="2"/>
  <c r="P753" i="2" s="1"/>
  <c r="R754" i="2"/>
  <c r="R753" i="2" s="1"/>
  <c r="R744" i="2" s="1"/>
  <c r="R743" i="2" s="1"/>
  <c r="M922" i="2"/>
  <c r="K929" i="2"/>
  <c r="K928" i="2" s="1"/>
  <c r="K927" i="2" s="1"/>
  <c r="O929" i="2"/>
  <c r="O928" i="2" s="1"/>
  <c r="O927" i="2" s="1"/>
  <c r="K1044" i="2"/>
  <c r="K1043" i="2" s="1"/>
  <c r="P1062" i="2"/>
  <c r="M1075" i="2"/>
  <c r="R1075" i="2"/>
  <c r="N1075" i="2"/>
  <c r="N1178" i="2"/>
  <c r="K1227" i="2"/>
  <c r="N1227" i="2"/>
  <c r="N1221" i="2" s="1"/>
  <c r="N1454" i="2"/>
  <c r="L1479" i="2"/>
  <c r="P1479" i="2"/>
  <c r="N1506" i="2"/>
  <c r="N1505" i="2" s="1"/>
  <c r="O1506" i="2"/>
  <c r="O1505" i="2" s="1"/>
  <c r="O1521" i="2"/>
  <c r="L1528" i="2"/>
  <c r="M1536" i="2"/>
  <c r="R1536" i="2"/>
  <c r="M1547" i="2"/>
  <c r="N1554" i="2"/>
  <c r="K1554" i="2"/>
  <c r="O1554" i="2"/>
  <c r="P1681" i="2"/>
  <c r="P1680" i="2" s="1"/>
  <c r="W19" i="2"/>
  <c r="W18" i="2" s="1"/>
  <c r="AE20" i="2"/>
  <c r="AE19" i="2" s="1"/>
  <c r="AE18" i="2" s="1"/>
  <c r="W22" i="2"/>
  <c r="W21" i="2" s="1"/>
  <c r="AE23" i="2"/>
  <c r="AE22" i="2" s="1"/>
  <c r="AE21" i="2" s="1"/>
  <c r="W25" i="2"/>
  <c r="AE26" i="2"/>
  <c r="AE25" i="2" s="1"/>
  <c r="W27" i="2"/>
  <c r="AE28" i="2"/>
  <c r="AE27" i="2" s="1"/>
  <c r="W29" i="2"/>
  <c r="AE30" i="2"/>
  <c r="AE29" i="2" s="1"/>
  <c r="W31" i="2"/>
  <c r="AE32" i="2"/>
  <c r="AE31" i="2" s="1"/>
  <c r="W39" i="2"/>
  <c r="AE40" i="2"/>
  <c r="AE39" i="2" s="1"/>
  <c r="W41" i="2"/>
  <c r="AE42" i="2"/>
  <c r="AE41" i="2" s="1"/>
  <c r="W43" i="2"/>
  <c r="AE44" i="2"/>
  <c r="AE43" i="2" s="1"/>
  <c r="W50" i="2"/>
  <c r="AE51" i="2"/>
  <c r="AE50" i="2" s="1"/>
  <c r="W52" i="2"/>
  <c r="AE53" i="2"/>
  <c r="AE52" i="2" s="1"/>
  <c r="W57" i="2"/>
  <c r="W56" i="2" s="1"/>
  <c r="AE58" i="2"/>
  <c r="AE57" i="2" s="1"/>
  <c r="AE56" i="2" s="1"/>
  <c r="W65" i="2"/>
  <c r="W64" i="2" s="1"/>
  <c r="W63" i="2" s="1"/>
  <c r="W62" i="2" s="1"/>
  <c r="AE66" i="2"/>
  <c r="AE65" i="2" s="1"/>
  <c r="AE64" i="2" s="1"/>
  <c r="AE63" i="2" s="1"/>
  <c r="AE62" i="2" s="1"/>
  <c r="W70" i="2"/>
  <c r="W69" i="2" s="1"/>
  <c r="W68" i="2" s="1"/>
  <c r="W67" i="2" s="1"/>
  <c r="AE71" i="2"/>
  <c r="AE70" i="2" s="1"/>
  <c r="AE69" i="2" s="1"/>
  <c r="AE68" i="2" s="1"/>
  <c r="AE67" i="2" s="1"/>
  <c r="W77" i="2"/>
  <c r="AE78" i="2"/>
  <c r="AE77" i="2" s="1"/>
  <c r="W79" i="2"/>
  <c r="AE80" i="2"/>
  <c r="AE79" i="2" s="1"/>
  <c r="W82" i="2"/>
  <c r="W81" i="2" s="1"/>
  <c r="AE83" i="2"/>
  <c r="AE82" i="2" s="1"/>
  <c r="AE81" i="2" s="1"/>
  <c r="W85" i="2"/>
  <c r="W84" i="2" s="1"/>
  <c r="AE86" i="2"/>
  <c r="AE85" i="2" s="1"/>
  <c r="AE84" i="2" s="1"/>
  <c r="W88" i="2"/>
  <c r="W87" i="2" s="1"/>
  <c r="AE89" i="2"/>
  <c r="AE88" i="2" s="1"/>
  <c r="AE87" i="2" s="1"/>
  <c r="W91" i="2"/>
  <c r="W90" i="2" s="1"/>
  <c r="AE92" i="2"/>
  <c r="AE91" i="2" s="1"/>
  <c r="AE90" i="2" s="1"/>
  <c r="W94" i="2"/>
  <c r="W93" i="2" s="1"/>
  <c r="AE95" i="2"/>
  <c r="AE94" i="2" s="1"/>
  <c r="AE93" i="2" s="1"/>
  <c r="W97" i="2"/>
  <c r="W96" i="2" s="1"/>
  <c r="AE98" i="2"/>
  <c r="AE97" i="2" s="1"/>
  <c r="AE96" i="2" s="1"/>
  <c r="W100" i="2"/>
  <c r="W99" i="2" s="1"/>
  <c r="AE101" i="2"/>
  <c r="AE100" i="2" s="1"/>
  <c r="AE99" i="2" s="1"/>
  <c r="W117" i="2"/>
  <c r="W116" i="2" s="1"/>
  <c r="AE118" i="2"/>
  <c r="AE117" i="2" s="1"/>
  <c r="AE116" i="2" s="1"/>
  <c r="W134" i="2"/>
  <c r="W133" i="2" s="1"/>
  <c r="W132" i="2" s="1"/>
  <c r="W131" i="2" s="1"/>
  <c r="W130" i="2" s="1"/>
  <c r="AE135" i="2"/>
  <c r="AE134" i="2" s="1"/>
  <c r="AE133" i="2" s="1"/>
  <c r="AE132" i="2" s="1"/>
  <c r="AE131" i="2" s="1"/>
  <c r="AE130" i="2" s="1"/>
  <c r="W139" i="2"/>
  <c r="W138" i="2" s="1"/>
  <c r="W137" i="2" s="1"/>
  <c r="W136" i="2" s="1"/>
  <c r="AE140" i="2"/>
  <c r="AE139" i="2" s="1"/>
  <c r="AE138" i="2" s="1"/>
  <c r="AE137" i="2" s="1"/>
  <c r="AE136" i="2" s="1"/>
  <c r="W147" i="2"/>
  <c r="AE148" i="2"/>
  <c r="AE147" i="2" s="1"/>
  <c r="W149" i="2"/>
  <c r="AE150" i="2"/>
  <c r="AE149" i="2" s="1"/>
  <c r="W151" i="2"/>
  <c r="AE152" i="2"/>
  <c r="AE151" i="2" s="1"/>
  <c r="W156" i="2"/>
  <c r="AE157" i="2"/>
  <c r="AE156" i="2" s="1"/>
  <c r="W158" i="2"/>
  <c r="AE159" i="2"/>
  <c r="AE158" i="2" s="1"/>
  <c r="W160" i="2"/>
  <c r="AE161" i="2"/>
  <c r="AE160" i="2" s="1"/>
  <c r="W167" i="2"/>
  <c r="W166" i="2" s="1"/>
  <c r="W165" i="2" s="1"/>
  <c r="W164" i="2" s="1"/>
  <c r="W163" i="2" s="1"/>
  <c r="AE168" i="2"/>
  <c r="AE167" i="2" s="1"/>
  <c r="AE166" i="2" s="1"/>
  <c r="AE165" i="2" s="1"/>
  <c r="AE164" i="2" s="1"/>
  <c r="AE163" i="2" s="1"/>
  <c r="W174" i="2"/>
  <c r="W173" i="2" s="1"/>
  <c r="AE175" i="2"/>
  <c r="AE174" i="2" s="1"/>
  <c r="AE173" i="2" s="1"/>
  <c r="W177" i="2"/>
  <c r="W176" i="2" s="1"/>
  <c r="AE178" i="2"/>
  <c r="AE177" i="2" s="1"/>
  <c r="AE176" i="2" s="1"/>
  <c r="W180" i="2"/>
  <c r="W179" i="2" s="1"/>
  <c r="AE181" i="2"/>
  <c r="AE180" i="2" s="1"/>
  <c r="AE179" i="2" s="1"/>
  <c r="W186" i="2"/>
  <c r="W185" i="2" s="1"/>
  <c r="W184" i="2" s="1"/>
  <c r="W183" i="2" s="1"/>
  <c r="AE187" i="2"/>
  <c r="AE186" i="2" s="1"/>
  <c r="AE185" i="2" s="1"/>
  <c r="AE184" i="2" s="1"/>
  <c r="AE183" i="2" s="1"/>
  <c r="W194" i="2"/>
  <c r="AE195" i="2"/>
  <c r="AE194" i="2" s="1"/>
  <c r="X196" i="2"/>
  <c r="AF197" i="2"/>
  <c r="AF196" i="2" s="1"/>
  <c r="Y199" i="2"/>
  <c r="Y198" i="2" s="1"/>
  <c r="AG200" i="2"/>
  <c r="AG199" i="2" s="1"/>
  <c r="AG198" i="2" s="1"/>
  <c r="Y204" i="2"/>
  <c r="AG205" i="2"/>
  <c r="AG204" i="2" s="1"/>
  <c r="Y206" i="2"/>
  <c r="AG207" i="2"/>
  <c r="AG206" i="2" s="1"/>
  <c r="Y210" i="2"/>
  <c r="Y209" i="2" s="1"/>
  <c r="AG211" i="2"/>
  <c r="AG210" i="2" s="1"/>
  <c r="AG209" i="2" s="1"/>
  <c r="Y217" i="2"/>
  <c r="Y216" i="2" s="1"/>
  <c r="Y215" i="2" s="1"/>
  <c r="Y214" i="2" s="1"/>
  <c r="Y213" i="2" s="1"/>
  <c r="AG218" i="2"/>
  <c r="AG217" i="2" s="1"/>
  <c r="AG216" i="2" s="1"/>
  <c r="AG215" i="2" s="1"/>
  <c r="AG214" i="2" s="1"/>
  <c r="AG213" i="2" s="1"/>
  <c r="Y224" i="2"/>
  <c r="Y223" i="2" s="1"/>
  <c r="Y222" i="2" s="1"/>
  <c r="Y221" i="2" s="1"/>
  <c r="Y220" i="2" s="1"/>
  <c r="AG225" i="2"/>
  <c r="AG224" i="2" s="1"/>
  <c r="AG223" i="2" s="1"/>
  <c r="AG222" i="2" s="1"/>
  <c r="AG221" i="2" s="1"/>
  <c r="AG220" i="2" s="1"/>
  <c r="Y231" i="2"/>
  <c r="Y230" i="2" s="1"/>
  <c r="Y229" i="2" s="1"/>
  <c r="Y228" i="2" s="1"/>
  <c r="Y227" i="2" s="1"/>
  <c r="AG232" i="2"/>
  <c r="AG231" i="2" s="1"/>
  <c r="AG230" i="2" s="1"/>
  <c r="AG229" i="2" s="1"/>
  <c r="AG228" i="2" s="1"/>
  <c r="AG227" i="2" s="1"/>
  <c r="Y238" i="2"/>
  <c r="Y237" i="2" s="1"/>
  <c r="Y236" i="2" s="1"/>
  <c r="Y235" i="2" s="1"/>
  <c r="Y234" i="2" s="1"/>
  <c r="AG239" i="2"/>
  <c r="AG238" i="2" s="1"/>
  <c r="AG237" i="2" s="1"/>
  <c r="AG236" i="2" s="1"/>
  <c r="AG235" i="2" s="1"/>
  <c r="AG234" i="2" s="1"/>
  <c r="Y244" i="2"/>
  <c r="Y243" i="2" s="1"/>
  <c r="Y242" i="2" s="1"/>
  <c r="AG245" i="2"/>
  <c r="AG244" i="2" s="1"/>
  <c r="AG243" i="2" s="1"/>
  <c r="AG242" i="2" s="1"/>
  <c r="Y249" i="2"/>
  <c r="Y247" i="2" s="1"/>
  <c r="Y246" i="2" s="1"/>
  <c r="Y241" i="2" s="1"/>
  <c r="AG250" i="2"/>
  <c r="AG249" i="2" s="1"/>
  <c r="Y274" i="2"/>
  <c r="AG275" i="2"/>
  <c r="AG274" i="2" s="1"/>
  <c r="Y276" i="2"/>
  <c r="AG277" i="2"/>
  <c r="AG276" i="2" s="1"/>
  <c r="Y278" i="2"/>
  <c r="AG279" i="2"/>
  <c r="AG278" i="2" s="1"/>
  <c r="Y283" i="2"/>
  <c r="Y282" i="2" s="1"/>
  <c r="Y281" i="2" s="1"/>
  <c r="Y280" i="2" s="1"/>
  <c r="AG284" i="2"/>
  <c r="AG283" i="2" s="1"/>
  <c r="AG282" i="2" s="1"/>
  <c r="AG281" i="2" s="1"/>
  <c r="AG280" i="2" s="1"/>
  <c r="Y290" i="2"/>
  <c r="Y289" i="2" s="1"/>
  <c r="Y288" i="2" s="1"/>
  <c r="Y287" i="2" s="1"/>
  <c r="AG291" i="2"/>
  <c r="AG290" i="2" s="1"/>
  <c r="AG289" i="2" s="1"/>
  <c r="AG288" i="2" s="1"/>
  <c r="AG287" i="2" s="1"/>
  <c r="Y295" i="2"/>
  <c r="Y294" i="2" s="1"/>
  <c r="Y293" i="2" s="1"/>
  <c r="AG296" i="2"/>
  <c r="AG295" i="2" s="1"/>
  <c r="AG294" i="2" s="1"/>
  <c r="AG293" i="2" s="1"/>
  <c r="Y299" i="2"/>
  <c r="AG300" i="2"/>
  <c r="AG299" i="2" s="1"/>
  <c r="Y301" i="2"/>
  <c r="AG302" i="2"/>
  <c r="AG301" i="2" s="1"/>
  <c r="Y311" i="2"/>
  <c r="Y310" i="2" s="1"/>
  <c r="Y309" i="2" s="1"/>
  <c r="AG312" i="2"/>
  <c r="AG311" i="2" s="1"/>
  <c r="AG310" i="2" s="1"/>
  <c r="AG309" i="2" s="1"/>
  <c r="Y315" i="2"/>
  <c r="Y314" i="2" s="1"/>
  <c r="Y313" i="2" s="1"/>
  <c r="AG316" i="2"/>
  <c r="AG315" i="2" s="1"/>
  <c r="AG314" i="2" s="1"/>
  <c r="AG313" i="2" s="1"/>
  <c r="Y319" i="2"/>
  <c r="AG320" i="2"/>
  <c r="AG319" i="2" s="1"/>
  <c r="Y321" i="2"/>
  <c r="AG322" i="2"/>
  <c r="AG321" i="2" s="1"/>
  <c r="Y323" i="2"/>
  <c r="AG324" i="2"/>
  <c r="AG323" i="2" s="1"/>
  <c r="Y333" i="2"/>
  <c r="Y332" i="2" s="1"/>
  <c r="Y331" i="2" s="1"/>
  <c r="Y330" i="2" s="1"/>
  <c r="Y329" i="2" s="1"/>
  <c r="AG334" i="2"/>
  <c r="AG333" i="2" s="1"/>
  <c r="AG332" i="2" s="1"/>
  <c r="AG331" i="2" s="1"/>
  <c r="AG330" i="2" s="1"/>
  <c r="AG329" i="2" s="1"/>
  <c r="Y341" i="2"/>
  <c r="Y340" i="2" s="1"/>
  <c r="Y339" i="2" s="1"/>
  <c r="Y338" i="2" s="1"/>
  <c r="Y337" i="2" s="1"/>
  <c r="AG342" i="2"/>
  <c r="AG341" i="2" s="1"/>
  <c r="AG340" i="2" s="1"/>
  <c r="AG339" i="2" s="1"/>
  <c r="AG338" i="2" s="1"/>
  <c r="AG337" i="2" s="1"/>
  <c r="X353" i="2"/>
  <c r="X352" i="2" s="1"/>
  <c r="AF354" i="2"/>
  <c r="AF353" i="2" s="1"/>
  <c r="AF352" i="2" s="1"/>
  <c r="X357" i="2"/>
  <c r="X356" i="2" s="1"/>
  <c r="AF358" i="2"/>
  <c r="AF357" i="2" s="1"/>
  <c r="AF356" i="2" s="1"/>
  <c r="X360" i="2"/>
  <c r="X359" i="2" s="1"/>
  <c r="AF361" i="2"/>
  <c r="AF360" i="2" s="1"/>
  <c r="AF359" i="2" s="1"/>
  <c r="X363" i="2"/>
  <c r="X362" i="2" s="1"/>
  <c r="AF364" i="2"/>
  <c r="AF363" i="2" s="1"/>
  <c r="AF362" i="2" s="1"/>
  <c r="X366" i="2"/>
  <c r="X365" i="2" s="1"/>
  <c r="AF367" i="2"/>
  <c r="AF366" i="2" s="1"/>
  <c r="AF365" i="2" s="1"/>
  <c r="X369" i="2"/>
  <c r="X368" i="2" s="1"/>
  <c r="AF370" i="2"/>
  <c r="AF369" i="2" s="1"/>
  <c r="AF368" i="2" s="1"/>
  <c r="X380" i="2"/>
  <c r="X379" i="2" s="1"/>
  <c r="X378" i="2" s="1"/>
  <c r="X377" i="2" s="1"/>
  <c r="AF381" i="2"/>
  <c r="AF380" i="2" s="1"/>
  <c r="AF379" i="2" s="1"/>
  <c r="AF378" i="2" s="1"/>
  <c r="AF377" i="2" s="1"/>
  <c r="X385" i="2"/>
  <c r="X384" i="2" s="1"/>
  <c r="AF386" i="2"/>
  <c r="AF385" i="2" s="1"/>
  <c r="AF384" i="2" s="1"/>
  <c r="X388" i="2"/>
  <c r="X387" i="2" s="1"/>
  <c r="AF389" i="2"/>
  <c r="AF388" i="2" s="1"/>
  <c r="AF387" i="2" s="1"/>
  <c r="X391" i="2"/>
  <c r="X390" i="2" s="1"/>
  <c r="AF392" i="2"/>
  <c r="AF391" i="2" s="1"/>
  <c r="AF390" i="2" s="1"/>
  <c r="X394" i="2"/>
  <c r="AF395" i="2"/>
  <c r="AF394" i="2" s="1"/>
  <c r="X396" i="2"/>
  <c r="AF397" i="2"/>
  <c r="AF396" i="2" s="1"/>
  <c r="Z404" i="2"/>
  <c r="Z403" i="2" s="1"/>
  <c r="AH405" i="2"/>
  <c r="AH404" i="2" s="1"/>
  <c r="AH403" i="2" s="1"/>
  <c r="Z408" i="2"/>
  <c r="AH409" i="2"/>
  <c r="AH408" i="2" s="1"/>
  <c r="Z410" i="2"/>
  <c r="AH411" i="2"/>
  <c r="AH410" i="2" s="1"/>
  <c r="Z412" i="2"/>
  <c r="AH413" i="2"/>
  <c r="AH412" i="2" s="1"/>
  <c r="Z417" i="2"/>
  <c r="Z416" i="2" s="1"/>
  <c r="Z415" i="2" s="1"/>
  <c r="Z414" i="2" s="1"/>
  <c r="AH418" i="2"/>
  <c r="AH417" i="2" s="1"/>
  <c r="AH416" i="2" s="1"/>
  <c r="AH415" i="2" s="1"/>
  <c r="AH414" i="2" s="1"/>
  <c r="Z433" i="2"/>
  <c r="Z432" i="2" s="1"/>
  <c r="Z431" i="2" s="1"/>
  <c r="Z430" i="2" s="1"/>
  <c r="AH434" i="2"/>
  <c r="AH433" i="2" s="1"/>
  <c r="AH432" i="2" s="1"/>
  <c r="AH431" i="2" s="1"/>
  <c r="AH430" i="2" s="1"/>
  <c r="Z438" i="2"/>
  <c r="Z437" i="2" s="1"/>
  <c r="Z436" i="2" s="1"/>
  <c r="Z435" i="2" s="1"/>
  <c r="AH439" i="2"/>
  <c r="AH438" i="2" s="1"/>
  <c r="AH437" i="2" s="1"/>
  <c r="AH436" i="2" s="1"/>
  <c r="AH435" i="2" s="1"/>
  <c r="Z443" i="2"/>
  <c r="AH444" i="2"/>
  <c r="AH443" i="2" s="1"/>
  <c r="Z445" i="2"/>
  <c r="AH446" i="2"/>
  <c r="AH445" i="2" s="1"/>
  <c r="Z448" i="2"/>
  <c r="Z447" i="2" s="1"/>
  <c r="AH449" i="2"/>
  <c r="AH448" i="2" s="1"/>
  <c r="AH447" i="2" s="1"/>
  <c r="Z455" i="2"/>
  <c r="Z454" i="2" s="1"/>
  <c r="Z453" i="2" s="1"/>
  <c r="AH456" i="2"/>
  <c r="AH455" i="2" s="1"/>
  <c r="AH454" i="2" s="1"/>
  <c r="AH453" i="2" s="1"/>
  <c r="AH459" i="2"/>
  <c r="AH458" i="2"/>
  <c r="Z464" i="2"/>
  <c r="Z463" i="2" s="1"/>
  <c r="Z462" i="2" s="1"/>
  <c r="AH465" i="2"/>
  <c r="AH464" i="2" s="1"/>
  <c r="AH463" i="2" s="1"/>
  <c r="AH462" i="2" s="1"/>
  <c r="Z468" i="2"/>
  <c r="Z467" i="2" s="1"/>
  <c r="Z466" i="2" s="1"/>
  <c r="AH469" i="2"/>
  <c r="AH468" i="2" s="1"/>
  <c r="AH467" i="2" s="1"/>
  <c r="AH466" i="2" s="1"/>
  <c r="Z476" i="2"/>
  <c r="Z475" i="2" s="1"/>
  <c r="Z474" i="2" s="1"/>
  <c r="AH477" i="2"/>
  <c r="AH476" i="2" s="1"/>
  <c r="AH475" i="2" s="1"/>
  <c r="AH474" i="2" s="1"/>
  <c r="Z480" i="2"/>
  <c r="Z479" i="2" s="1"/>
  <c r="Z478" i="2" s="1"/>
  <c r="AH481" i="2"/>
  <c r="AH480" i="2" s="1"/>
  <c r="AH479" i="2" s="1"/>
  <c r="AH478" i="2" s="1"/>
  <c r="Z483" i="2"/>
  <c r="Z482" i="2" s="1"/>
  <c r="AH484" i="2"/>
  <c r="AH483" i="2" s="1"/>
  <c r="AH482" i="2" s="1"/>
  <c r="L1325" i="2"/>
  <c r="L1324" i="2" s="1"/>
  <c r="L1323" i="2" s="1"/>
  <c r="P1325" i="2"/>
  <c r="P1324" i="2" s="1"/>
  <c r="P1323" i="2" s="1"/>
  <c r="L1398" i="2"/>
  <c r="L1397" i="2" s="1"/>
  <c r="L1396" i="2" s="1"/>
  <c r="P1398" i="2"/>
  <c r="P1397" i="2" s="1"/>
  <c r="P1396" i="2" s="1"/>
  <c r="Z22" i="2"/>
  <c r="Z21" i="2" s="1"/>
  <c r="AH23" i="2"/>
  <c r="AH22" i="2" s="1"/>
  <c r="AH21" i="2" s="1"/>
  <c r="Z25" i="2"/>
  <c r="AH26" i="2"/>
  <c r="AH25" i="2" s="1"/>
  <c r="Z27" i="2"/>
  <c r="AH28" i="2"/>
  <c r="AH27" i="2" s="1"/>
  <c r="Z29" i="2"/>
  <c r="AH30" i="2"/>
  <c r="AH29" i="2" s="1"/>
  <c r="Z31" i="2"/>
  <c r="AH32" i="2"/>
  <c r="AH31" i="2" s="1"/>
  <c r="Z39" i="2"/>
  <c r="AH40" i="2"/>
  <c r="AH39" i="2" s="1"/>
  <c r="Z41" i="2"/>
  <c r="AH42" i="2"/>
  <c r="AH41" i="2" s="1"/>
  <c r="Z43" i="2"/>
  <c r="AH44" i="2"/>
  <c r="AH43" i="2" s="1"/>
  <c r="Z50" i="2"/>
  <c r="Z49" i="2" s="1"/>
  <c r="Z48" i="2" s="1"/>
  <c r="Z47" i="2" s="1"/>
  <c r="Z46" i="2" s="1"/>
  <c r="AH51" i="2"/>
  <c r="AH50" i="2" s="1"/>
  <c r="Z52" i="2"/>
  <c r="AH53" i="2"/>
  <c r="AH52" i="2" s="1"/>
  <c r="Z57" i="2"/>
  <c r="Z56" i="2" s="1"/>
  <c r="AH58" i="2"/>
  <c r="AH57" i="2" s="1"/>
  <c r="AH56" i="2" s="1"/>
  <c r="Z65" i="2"/>
  <c r="Z64" i="2" s="1"/>
  <c r="Z63" i="2" s="1"/>
  <c r="Z62" i="2" s="1"/>
  <c r="AH66" i="2"/>
  <c r="AH65" i="2" s="1"/>
  <c r="AH64" i="2" s="1"/>
  <c r="AH63" i="2" s="1"/>
  <c r="AH62" i="2" s="1"/>
  <c r="Z70" i="2"/>
  <c r="Z69" i="2" s="1"/>
  <c r="Z68" i="2" s="1"/>
  <c r="Z67" i="2" s="1"/>
  <c r="AH71" i="2"/>
  <c r="AH70" i="2" s="1"/>
  <c r="AH69" i="2" s="1"/>
  <c r="AH68" i="2" s="1"/>
  <c r="AH67" i="2" s="1"/>
  <c r="Z77" i="2"/>
  <c r="AH78" i="2"/>
  <c r="AH77" i="2" s="1"/>
  <c r="Z79" i="2"/>
  <c r="AH80" i="2"/>
  <c r="AH79" i="2" s="1"/>
  <c r="Z82" i="2"/>
  <c r="Z81" i="2" s="1"/>
  <c r="AH83" i="2"/>
  <c r="AH82" i="2" s="1"/>
  <c r="AH81" i="2" s="1"/>
  <c r="Z85" i="2"/>
  <c r="Z84" i="2" s="1"/>
  <c r="AH86" i="2"/>
  <c r="AH85" i="2" s="1"/>
  <c r="AH84" i="2" s="1"/>
  <c r="Z88" i="2"/>
  <c r="Z87" i="2" s="1"/>
  <c r="AH89" i="2"/>
  <c r="AH88" i="2" s="1"/>
  <c r="AH87" i="2" s="1"/>
  <c r="Z91" i="2"/>
  <c r="Z90" i="2" s="1"/>
  <c r="AH92" i="2"/>
  <c r="AH91" i="2" s="1"/>
  <c r="AH90" i="2" s="1"/>
  <c r="Z94" i="2"/>
  <c r="Z93" i="2" s="1"/>
  <c r="AH95" i="2"/>
  <c r="AH94" i="2" s="1"/>
  <c r="AH93" i="2" s="1"/>
  <c r="Z97" i="2"/>
  <c r="Z96" i="2" s="1"/>
  <c r="AH98" i="2"/>
  <c r="AH97" i="2" s="1"/>
  <c r="AH96" i="2" s="1"/>
  <c r="Z100" i="2"/>
  <c r="Z99" i="2" s="1"/>
  <c r="AH101" i="2"/>
  <c r="AH100" i="2" s="1"/>
  <c r="AH99" i="2" s="1"/>
  <c r="Z105" i="2"/>
  <c r="AH106" i="2"/>
  <c r="AH105" i="2" s="1"/>
  <c r="Z107" i="2"/>
  <c r="AH108" i="2"/>
  <c r="AH107" i="2" s="1"/>
  <c r="Z111" i="2"/>
  <c r="Z110" i="2" s="1"/>
  <c r="AH112" i="2"/>
  <c r="AH111" i="2" s="1"/>
  <c r="AH110" i="2" s="1"/>
  <c r="Z114" i="2"/>
  <c r="Z113" i="2" s="1"/>
  <c r="AH115" i="2"/>
  <c r="AH114" i="2" s="1"/>
  <c r="AH113" i="2" s="1"/>
  <c r="Z117" i="2"/>
  <c r="Z116" i="2" s="1"/>
  <c r="AH118" i="2"/>
  <c r="AH117" i="2" s="1"/>
  <c r="AH116" i="2" s="1"/>
  <c r="Z120" i="2"/>
  <c r="Z119" i="2" s="1"/>
  <c r="AH121" i="2"/>
  <c r="AH120" i="2" s="1"/>
  <c r="AH119" i="2" s="1"/>
  <c r="Z123" i="2"/>
  <c r="Z122" i="2" s="1"/>
  <c r="AH124" i="2"/>
  <c r="AH123" i="2" s="1"/>
  <c r="AH122" i="2" s="1"/>
  <c r="Z126" i="2"/>
  <c r="Z125" i="2" s="1"/>
  <c r="AH127" i="2"/>
  <c r="AH126" i="2" s="1"/>
  <c r="AH125" i="2" s="1"/>
  <c r="Z134" i="2"/>
  <c r="Z133" i="2" s="1"/>
  <c r="Z132" i="2" s="1"/>
  <c r="Z131" i="2" s="1"/>
  <c r="Z130" i="2" s="1"/>
  <c r="AH135" i="2"/>
  <c r="AH134" i="2" s="1"/>
  <c r="AH133" i="2" s="1"/>
  <c r="AH132" i="2" s="1"/>
  <c r="AH131" i="2" s="1"/>
  <c r="AH130" i="2" s="1"/>
  <c r="Z139" i="2"/>
  <c r="Z138" i="2" s="1"/>
  <c r="Z137" i="2" s="1"/>
  <c r="Z136" i="2" s="1"/>
  <c r="AH140" i="2"/>
  <c r="AH139" i="2" s="1"/>
  <c r="AH138" i="2" s="1"/>
  <c r="AH137" i="2" s="1"/>
  <c r="AH136" i="2" s="1"/>
  <c r="Z147" i="2"/>
  <c r="AH148" i="2"/>
  <c r="AH147" i="2" s="1"/>
  <c r="Z149" i="2"/>
  <c r="AH150" i="2"/>
  <c r="AH149" i="2" s="1"/>
  <c r="Z156" i="2"/>
  <c r="AH157" i="2"/>
  <c r="AH156" i="2" s="1"/>
  <c r="Z158" i="2"/>
  <c r="AH159" i="2"/>
  <c r="AH158" i="2" s="1"/>
  <c r="Z167" i="2"/>
  <c r="Z166" i="2" s="1"/>
  <c r="Z165" i="2" s="1"/>
  <c r="Z164" i="2" s="1"/>
  <c r="Z163" i="2" s="1"/>
  <c r="AH168" i="2"/>
  <c r="AH167" i="2" s="1"/>
  <c r="AH166" i="2" s="1"/>
  <c r="AH165" i="2" s="1"/>
  <c r="AH164" i="2" s="1"/>
  <c r="AH163" i="2" s="1"/>
  <c r="Z174" i="2"/>
  <c r="Z173" i="2" s="1"/>
  <c r="AH175" i="2"/>
  <c r="AH174" i="2" s="1"/>
  <c r="AH173" i="2" s="1"/>
  <c r="Z177" i="2"/>
  <c r="Z176" i="2" s="1"/>
  <c r="AH178" i="2"/>
  <c r="AH177" i="2" s="1"/>
  <c r="AH176" i="2" s="1"/>
  <c r="Z180" i="2"/>
  <c r="Z179" i="2" s="1"/>
  <c r="AH181" i="2"/>
  <c r="AH180" i="2" s="1"/>
  <c r="AH179" i="2" s="1"/>
  <c r="Z186" i="2"/>
  <c r="Z185" i="2" s="1"/>
  <c r="Z184" i="2" s="1"/>
  <c r="Z183" i="2" s="1"/>
  <c r="AH187" i="2"/>
  <c r="AH186" i="2" s="1"/>
  <c r="AH185" i="2" s="1"/>
  <c r="AH184" i="2" s="1"/>
  <c r="AH183" i="2" s="1"/>
  <c r="Z194" i="2"/>
  <c r="AH195" i="2"/>
  <c r="AH194" i="2" s="1"/>
  <c r="AH193" i="2" s="1"/>
  <c r="X199" i="2"/>
  <c r="X198" i="2" s="1"/>
  <c r="AF200" i="2"/>
  <c r="AF199" i="2" s="1"/>
  <c r="AF198" i="2" s="1"/>
  <c r="X204" i="2"/>
  <c r="AF205" i="2"/>
  <c r="AF204" i="2" s="1"/>
  <c r="X206" i="2"/>
  <c r="AF207" i="2"/>
  <c r="AF206" i="2" s="1"/>
  <c r="X210" i="2"/>
  <c r="X209" i="2" s="1"/>
  <c r="AF211" i="2"/>
  <c r="AF210" i="2" s="1"/>
  <c r="AF209" i="2" s="1"/>
  <c r="X217" i="2"/>
  <c r="X216" i="2" s="1"/>
  <c r="X215" i="2" s="1"/>
  <c r="X214" i="2" s="1"/>
  <c r="X213" i="2" s="1"/>
  <c r="AF218" i="2"/>
  <c r="AF217" i="2" s="1"/>
  <c r="AF216" i="2" s="1"/>
  <c r="AF215" i="2" s="1"/>
  <c r="AF214" i="2" s="1"/>
  <c r="AF213" i="2" s="1"/>
  <c r="X224" i="2"/>
  <c r="X223" i="2" s="1"/>
  <c r="X222" i="2" s="1"/>
  <c r="X221" i="2" s="1"/>
  <c r="X220" i="2" s="1"/>
  <c r="AF225" i="2"/>
  <c r="AF224" i="2" s="1"/>
  <c r="AF223" i="2" s="1"/>
  <c r="AF222" i="2" s="1"/>
  <c r="AF221" i="2" s="1"/>
  <c r="AF220" i="2" s="1"/>
  <c r="X231" i="2"/>
  <c r="X230" i="2" s="1"/>
  <c r="X229" i="2" s="1"/>
  <c r="X228" i="2" s="1"/>
  <c r="X227" i="2" s="1"/>
  <c r="AF232" i="2"/>
  <c r="AF231" i="2" s="1"/>
  <c r="AF230" i="2" s="1"/>
  <c r="AF229" i="2" s="1"/>
  <c r="AF228" i="2" s="1"/>
  <c r="AF227" i="2" s="1"/>
  <c r="X238" i="2"/>
  <c r="X237" i="2" s="1"/>
  <c r="X236" i="2" s="1"/>
  <c r="X235" i="2" s="1"/>
  <c r="X234" i="2" s="1"/>
  <c r="AF239" i="2"/>
  <c r="AF238" i="2" s="1"/>
  <c r="AF237" i="2" s="1"/>
  <c r="AF236" i="2" s="1"/>
  <c r="AF235" i="2" s="1"/>
  <c r="AF234" i="2" s="1"/>
  <c r="X244" i="2"/>
  <c r="X243" i="2" s="1"/>
  <c r="X242" i="2" s="1"/>
  <c r="AF245" i="2"/>
  <c r="AF244" i="2" s="1"/>
  <c r="AF243" i="2" s="1"/>
  <c r="AF242" i="2" s="1"/>
  <c r="X249" i="2"/>
  <c r="AF250" i="2"/>
  <c r="AF249" i="2" s="1"/>
  <c r="X274" i="2"/>
  <c r="AF275" i="2"/>
  <c r="AF274" i="2" s="1"/>
  <c r="X276" i="2"/>
  <c r="AF277" i="2"/>
  <c r="AF276" i="2" s="1"/>
  <c r="X278" i="2"/>
  <c r="AF279" i="2"/>
  <c r="AF278" i="2" s="1"/>
  <c r="X283" i="2"/>
  <c r="X282" i="2" s="1"/>
  <c r="X281" i="2" s="1"/>
  <c r="X280" i="2" s="1"/>
  <c r="AF284" i="2"/>
  <c r="AF283" i="2" s="1"/>
  <c r="AF282" i="2" s="1"/>
  <c r="AF281" i="2" s="1"/>
  <c r="AF280" i="2" s="1"/>
  <c r="X290" i="2"/>
  <c r="X289" i="2" s="1"/>
  <c r="X288" i="2" s="1"/>
  <c r="X287" i="2" s="1"/>
  <c r="AF291" i="2"/>
  <c r="AF290" i="2" s="1"/>
  <c r="AF289" i="2" s="1"/>
  <c r="AF288" i="2" s="1"/>
  <c r="AF287" i="2" s="1"/>
  <c r="X295" i="2"/>
  <c r="X294" i="2" s="1"/>
  <c r="X293" i="2" s="1"/>
  <c r="AF296" i="2"/>
  <c r="AF295" i="2" s="1"/>
  <c r="AF294" i="2" s="1"/>
  <c r="AF293" i="2" s="1"/>
  <c r="X299" i="2"/>
  <c r="AF300" i="2"/>
  <c r="AF299" i="2" s="1"/>
  <c r="X301" i="2"/>
  <c r="AF302" i="2"/>
  <c r="AF301" i="2" s="1"/>
  <c r="X311" i="2"/>
  <c r="X310" i="2" s="1"/>
  <c r="X309" i="2" s="1"/>
  <c r="AF312" i="2"/>
  <c r="AF311" i="2" s="1"/>
  <c r="AF310" i="2" s="1"/>
  <c r="AF309" i="2" s="1"/>
  <c r="X315" i="2"/>
  <c r="X314" i="2" s="1"/>
  <c r="X313" i="2" s="1"/>
  <c r="AF316" i="2"/>
  <c r="AF315" i="2" s="1"/>
  <c r="AF314" i="2" s="1"/>
  <c r="AF313" i="2" s="1"/>
  <c r="X319" i="2"/>
  <c r="AF320" i="2"/>
  <c r="AF319" i="2" s="1"/>
  <c r="X321" i="2"/>
  <c r="AF322" i="2"/>
  <c r="AF321" i="2" s="1"/>
  <c r="X323" i="2"/>
  <c r="AF324" i="2"/>
  <c r="AF323" i="2" s="1"/>
  <c r="X333" i="2"/>
  <c r="X332" i="2" s="1"/>
  <c r="X331" i="2" s="1"/>
  <c r="X330" i="2" s="1"/>
  <c r="X329" i="2" s="1"/>
  <c r="AF334" i="2"/>
  <c r="AF333" i="2" s="1"/>
  <c r="AF332" i="2" s="1"/>
  <c r="AF331" i="2" s="1"/>
  <c r="AF330" i="2" s="1"/>
  <c r="AF329" i="2" s="1"/>
  <c r="X341" i="2"/>
  <c r="X340" i="2" s="1"/>
  <c r="X339" i="2" s="1"/>
  <c r="X338" i="2" s="1"/>
  <c r="X337" i="2" s="1"/>
  <c r="AF342" i="2"/>
  <c r="AF341" i="2" s="1"/>
  <c r="AF340" i="2" s="1"/>
  <c r="AF339" i="2" s="1"/>
  <c r="AF338" i="2" s="1"/>
  <c r="AF337" i="2" s="1"/>
  <c r="W353" i="2"/>
  <c r="W352" i="2" s="1"/>
  <c r="AE354" i="2"/>
  <c r="AE353" i="2" s="1"/>
  <c r="AE352" i="2" s="1"/>
  <c r="W357" i="2"/>
  <c r="W356" i="2" s="1"/>
  <c r="AE358" i="2"/>
  <c r="AE357" i="2" s="1"/>
  <c r="AE356" i="2" s="1"/>
  <c r="W360" i="2"/>
  <c r="W359" i="2" s="1"/>
  <c r="AE361" i="2"/>
  <c r="AE360" i="2" s="1"/>
  <c r="AE359" i="2" s="1"/>
  <c r="W363" i="2"/>
  <c r="W362" i="2" s="1"/>
  <c r="AE364" i="2"/>
  <c r="AE363" i="2" s="1"/>
  <c r="AE362" i="2" s="1"/>
  <c r="W366" i="2"/>
  <c r="W365" i="2" s="1"/>
  <c r="AE367" i="2"/>
  <c r="AE366" i="2" s="1"/>
  <c r="AE365" i="2" s="1"/>
  <c r="W369" i="2"/>
  <c r="W368" i="2" s="1"/>
  <c r="AE370" i="2"/>
  <c r="AE369" i="2" s="1"/>
  <c r="AE368" i="2" s="1"/>
  <c r="W380" i="2"/>
  <c r="W379" i="2" s="1"/>
  <c r="W378" i="2" s="1"/>
  <c r="W377" i="2" s="1"/>
  <c r="AE381" i="2"/>
  <c r="AE380" i="2" s="1"/>
  <c r="AE379" i="2" s="1"/>
  <c r="AE378" i="2" s="1"/>
  <c r="AE377" i="2" s="1"/>
  <c r="W385" i="2"/>
  <c r="W384" i="2" s="1"/>
  <c r="W383" i="2" s="1"/>
  <c r="AE386" i="2"/>
  <c r="AE385" i="2" s="1"/>
  <c r="AE384" i="2" s="1"/>
  <c r="W388" i="2"/>
  <c r="W387" i="2" s="1"/>
  <c r="AE389" i="2"/>
  <c r="AE388" i="2" s="1"/>
  <c r="AE387" i="2" s="1"/>
  <c r="W391" i="2"/>
  <c r="W390" i="2" s="1"/>
  <c r="AE392" i="2"/>
  <c r="AE391" i="2" s="1"/>
  <c r="AE390" i="2" s="1"/>
  <c r="W394" i="2"/>
  <c r="AE395" i="2"/>
  <c r="AE394" i="2" s="1"/>
  <c r="W396" i="2"/>
  <c r="AE397" i="2"/>
  <c r="AE396" i="2" s="1"/>
  <c r="Y404" i="2"/>
  <c r="Y403" i="2" s="1"/>
  <c r="AG405" i="2"/>
  <c r="AG404" i="2" s="1"/>
  <c r="AG403" i="2" s="1"/>
  <c r="Y408" i="2"/>
  <c r="AG409" i="2"/>
  <c r="AG408" i="2" s="1"/>
  <c r="Y410" i="2"/>
  <c r="AG411" i="2"/>
  <c r="AG410" i="2" s="1"/>
  <c r="Y412" i="2"/>
  <c r="AG413" i="2"/>
  <c r="AG412" i="2" s="1"/>
  <c r="Y417" i="2"/>
  <c r="Y416" i="2" s="1"/>
  <c r="Y415" i="2" s="1"/>
  <c r="Y414" i="2" s="1"/>
  <c r="AG418" i="2"/>
  <c r="AG417" i="2" s="1"/>
  <c r="AG416" i="2" s="1"/>
  <c r="AG415" i="2" s="1"/>
  <c r="AG414" i="2" s="1"/>
  <c r="Y425" i="2"/>
  <c r="Y424" i="2" s="1"/>
  <c r="Y423" i="2" s="1"/>
  <c r="Y422" i="2" s="1"/>
  <c r="Y421" i="2" s="1"/>
  <c r="Y420" i="2" s="1"/>
  <c r="AG426" i="2"/>
  <c r="AG425" i="2" s="1"/>
  <c r="AG424" i="2" s="1"/>
  <c r="AG423" i="2" s="1"/>
  <c r="AG422" i="2" s="1"/>
  <c r="AG421" i="2" s="1"/>
  <c r="AG420" i="2" s="1"/>
  <c r="Y433" i="2"/>
  <c r="Y432" i="2" s="1"/>
  <c r="Y431" i="2" s="1"/>
  <c r="Y430" i="2" s="1"/>
  <c r="AG434" i="2"/>
  <c r="AG433" i="2" s="1"/>
  <c r="AG432" i="2" s="1"/>
  <c r="AG431" i="2" s="1"/>
  <c r="AG430" i="2" s="1"/>
  <c r="Y438" i="2"/>
  <c r="Y437" i="2" s="1"/>
  <c r="Y436" i="2" s="1"/>
  <c r="Y435" i="2" s="1"/>
  <c r="AG439" i="2"/>
  <c r="AG438" i="2" s="1"/>
  <c r="AG437" i="2" s="1"/>
  <c r="AG436" i="2" s="1"/>
  <c r="AG435" i="2" s="1"/>
  <c r="Y443" i="2"/>
  <c r="AG444" i="2"/>
  <c r="AG443" i="2" s="1"/>
  <c r="Y445" i="2"/>
  <c r="AG446" i="2"/>
  <c r="AG445" i="2" s="1"/>
  <c r="Y448" i="2"/>
  <c r="Y447" i="2" s="1"/>
  <c r="AG449" i="2"/>
  <c r="AG448" i="2" s="1"/>
  <c r="AG447" i="2" s="1"/>
  <c r="Y455" i="2"/>
  <c r="Y454" i="2" s="1"/>
  <c r="Y453" i="2" s="1"/>
  <c r="AG456" i="2"/>
  <c r="AG455" i="2" s="1"/>
  <c r="AG454" i="2" s="1"/>
  <c r="AG453" i="2" s="1"/>
  <c r="AG459" i="2"/>
  <c r="AG458" i="2"/>
  <c r="AG457" i="2" s="1"/>
  <c r="Y464" i="2"/>
  <c r="Y463" i="2" s="1"/>
  <c r="Y462" i="2" s="1"/>
  <c r="AG465" i="2"/>
  <c r="AG464" i="2" s="1"/>
  <c r="AG463" i="2" s="1"/>
  <c r="AG462" i="2" s="1"/>
  <c r="Y468" i="2"/>
  <c r="Y467" i="2" s="1"/>
  <c r="Y466" i="2" s="1"/>
  <c r="AG469" i="2"/>
  <c r="AG468" i="2" s="1"/>
  <c r="AG467" i="2" s="1"/>
  <c r="AG466" i="2" s="1"/>
  <c r="Y476" i="2"/>
  <c r="Y475" i="2" s="1"/>
  <c r="Y474" i="2" s="1"/>
  <c r="AG477" i="2"/>
  <c r="AG476" i="2" s="1"/>
  <c r="AG475" i="2" s="1"/>
  <c r="AG474" i="2" s="1"/>
  <c r="Y480" i="2"/>
  <c r="Y479" i="2" s="1"/>
  <c r="Y478" i="2" s="1"/>
  <c r="AG481" i="2"/>
  <c r="AG480" i="2" s="1"/>
  <c r="AG479" i="2" s="1"/>
  <c r="AG478" i="2" s="1"/>
  <c r="Y483" i="2"/>
  <c r="Y482" i="2" s="1"/>
  <c r="AG484" i="2"/>
  <c r="AG483" i="2" s="1"/>
  <c r="AG482" i="2" s="1"/>
  <c r="Y488" i="2"/>
  <c r="Y487" i="2" s="1"/>
  <c r="Y486" i="2" s="1"/>
  <c r="AG489" i="2"/>
  <c r="AG488" i="2" s="1"/>
  <c r="AG487" i="2" s="1"/>
  <c r="AG486" i="2" s="1"/>
  <c r="L24" i="2"/>
  <c r="P203" i="2"/>
  <c r="P202" i="2" s="1"/>
  <c r="P201" i="2" s="1"/>
  <c r="L273" i="2"/>
  <c r="L272" i="2" s="1"/>
  <c r="L271" i="2" s="1"/>
  <c r="N442" i="2"/>
  <c r="N441" i="2" s="1"/>
  <c r="N440" i="2" s="1"/>
  <c r="N429" i="2" s="1"/>
  <c r="N457" i="2"/>
  <c r="N452" i="2" s="1"/>
  <c r="N918" i="2"/>
  <c r="N917" i="2" s="1"/>
  <c r="P918" i="2"/>
  <c r="P917" i="2" s="1"/>
  <c r="M929" i="2"/>
  <c r="M928" i="2" s="1"/>
  <c r="M927" i="2" s="1"/>
  <c r="R929" i="2"/>
  <c r="R928" i="2" s="1"/>
  <c r="R927" i="2" s="1"/>
  <c r="M1044" i="2"/>
  <c r="M1043" i="2" s="1"/>
  <c r="R1044" i="2"/>
  <c r="R1043" i="2" s="1"/>
  <c r="N1044" i="2"/>
  <c r="N1043" i="2" s="1"/>
  <c r="N1034" i="2" s="1"/>
  <c r="L1062" i="2"/>
  <c r="L1034" i="2" s="1"/>
  <c r="Q1062" i="2"/>
  <c r="R1062" i="2"/>
  <c r="K1075" i="2"/>
  <c r="P1075" i="2"/>
  <c r="R1114" i="2"/>
  <c r="R1113" i="2" s="1"/>
  <c r="R1112" i="2" s="1"/>
  <c r="N1126" i="2"/>
  <c r="N1125" i="2" s="1"/>
  <c r="N1124" i="2" s="1"/>
  <c r="L1178" i="2"/>
  <c r="N1264" i="2"/>
  <c r="N1263" i="2" s="1"/>
  <c r="N1310" i="2"/>
  <c r="N1309" i="2" s="1"/>
  <c r="N1308" i="2" s="1"/>
  <c r="M1514" i="2"/>
  <c r="M1513" i="2" s="1"/>
  <c r="N1514" i="2"/>
  <c r="N1513" i="2" s="1"/>
  <c r="N1580" i="2"/>
  <c r="M1659" i="2"/>
  <c r="M1658" i="2" s="1"/>
  <c r="M1646" i="2" s="1"/>
  <c r="Y19" i="2"/>
  <c r="Y18" i="2" s="1"/>
  <c r="AG20" i="2"/>
  <c r="AG19" i="2" s="1"/>
  <c r="AG18" i="2" s="1"/>
  <c r="Y22" i="2"/>
  <c r="Y21" i="2" s="1"/>
  <c r="AG23" i="2"/>
  <c r="AG22" i="2" s="1"/>
  <c r="AG21" i="2" s="1"/>
  <c r="Y25" i="2"/>
  <c r="AG26" i="2"/>
  <c r="AG25" i="2" s="1"/>
  <c r="Y27" i="2"/>
  <c r="AG28" i="2"/>
  <c r="AG27" i="2" s="1"/>
  <c r="Y29" i="2"/>
  <c r="AG30" i="2"/>
  <c r="AG29" i="2" s="1"/>
  <c r="Y31" i="2"/>
  <c r="AG32" i="2"/>
  <c r="AG31" i="2" s="1"/>
  <c r="Y39" i="2"/>
  <c r="AG40" i="2"/>
  <c r="AG39" i="2" s="1"/>
  <c r="Y41" i="2"/>
  <c r="AG42" i="2"/>
  <c r="AG41" i="2" s="1"/>
  <c r="Y43" i="2"/>
  <c r="AG44" i="2"/>
  <c r="AG43" i="2" s="1"/>
  <c r="Y50" i="2"/>
  <c r="AG51" i="2"/>
  <c r="AG50" i="2" s="1"/>
  <c r="Y52" i="2"/>
  <c r="AG53" i="2"/>
  <c r="AG52" i="2" s="1"/>
  <c r="Y57" i="2"/>
  <c r="Y56" i="2" s="1"/>
  <c r="AG58" i="2"/>
  <c r="AG57" i="2" s="1"/>
  <c r="AG56" i="2" s="1"/>
  <c r="Y65" i="2"/>
  <c r="Y64" i="2" s="1"/>
  <c r="Y63" i="2" s="1"/>
  <c r="Y62" i="2" s="1"/>
  <c r="AG66" i="2"/>
  <c r="AG65" i="2" s="1"/>
  <c r="AG64" i="2" s="1"/>
  <c r="AG63" i="2" s="1"/>
  <c r="AG62" i="2" s="1"/>
  <c r="Y70" i="2"/>
  <c r="Y69" i="2" s="1"/>
  <c r="Y68" i="2" s="1"/>
  <c r="Y67" i="2" s="1"/>
  <c r="AG71" i="2"/>
  <c r="AG70" i="2" s="1"/>
  <c r="AG69" i="2" s="1"/>
  <c r="AG68" i="2" s="1"/>
  <c r="AG67" i="2" s="1"/>
  <c r="Y77" i="2"/>
  <c r="AG78" i="2"/>
  <c r="AG77" i="2" s="1"/>
  <c r="Y79" i="2"/>
  <c r="AG80" i="2"/>
  <c r="AG79" i="2" s="1"/>
  <c r="Y82" i="2"/>
  <c r="Y81" i="2" s="1"/>
  <c r="AG83" i="2"/>
  <c r="AG82" i="2" s="1"/>
  <c r="AG81" i="2" s="1"/>
  <c r="Y85" i="2"/>
  <c r="Y84" i="2" s="1"/>
  <c r="AG86" i="2"/>
  <c r="AG85" i="2" s="1"/>
  <c r="AG84" i="2" s="1"/>
  <c r="Y88" i="2"/>
  <c r="Y87" i="2" s="1"/>
  <c r="AG89" i="2"/>
  <c r="AG88" i="2" s="1"/>
  <c r="AG87" i="2" s="1"/>
  <c r="Y91" i="2"/>
  <c r="Y90" i="2" s="1"/>
  <c r="AG92" i="2"/>
  <c r="AG91" i="2" s="1"/>
  <c r="AG90" i="2" s="1"/>
  <c r="Y94" i="2"/>
  <c r="Y93" i="2" s="1"/>
  <c r="AG95" i="2"/>
  <c r="AG94" i="2" s="1"/>
  <c r="AG93" i="2" s="1"/>
  <c r="Y97" i="2"/>
  <c r="Y96" i="2" s="1"/>
  <c r="AG98" i="2"/>
  <c r="AG97" i="2" s="1"/>
  <c r="AG96" i="2" s="1"/>
  <c r="Y100" i="2"/>
  <c r="Y99" i="2" s="1"/>
  <c r="AG101" i="2"/>
  <c r="AG100" i="2" s="1"/>
  <c r="AG99" i="2" s="1"/>
  <c r="Y105" i="2"/>
  <c r="AG106" i="2"/>
  <c r="AG105" i="2" s="1"/>
  <c r="Y107" i="2"/>
  <c r="AG108" i="2"/>
  <c r="AG107" i="2" s="1"/>
  <c r="Y111" i="2"/>
  <c r="Y110" i="2" s="1"/>
  <c r="AG112" i="2"/>
  <c r="AG111" i="2" s="1"/>
  <c r="AG110" i="2" s="1"/>
  <c r="Y114" i="2"/>
  <c r="Y113" i="2" s="1"/>
  <c r="AG115" i="2"/>
  <c r="AG114" i="2" s="1"/>
  <c r="AG113" i="2" s="1"/>
  <c r="Y117" i="2"/>
  <c r="Y116" i="2" s="1"/>
  <c r="AG118" i="2"/>
  <c r="AG117" i="2" s="1"/>
  <c r="AG116" i="2" s="1"/>
  <c r="Y120" i="2"/>
  <c r="Y119" i="2" s="1"/>
  <c r="AG121" i="2"/>
  <c r="AG120" i="2" s="1"/>
  <c r="AG119" i="2" s="1"/>
  <c r="Y123" i="2"/>
  <c r="Y122" i="2" s="1"/>
  <c r="AG124" i="2"/>
  <c r="AG123" i="2" s="1"/>
  <c r="AG122" i="2" s="1"/>
  <c r="Y126" i="2"/>
  <c r="Y125" i="2" s="1"/>
  <c r="AG127" i="2"/>
  <c r="AG126" i="2" s="1"/>
  <c r="AG125" i="2" s="1"/>
  <c r="Y134" i="2"/>
  <c r="Y133" i="2" s="1"/>
  <c r="Y132" i="2" s="1"/>
  <c r="Y131" i="2" s="1"/>
  <c r="Y130" i="2" s="1"/>
  <c r="AG135" i="2"/>
  <c r="AG134" i="2" s="1"/>
  <c r="AG133" i="2" s="1"/>
  <c r="AG132" i="2" s="1"/>
  <c r="AG131" i="2" s="1"/>
  <c r="AG130" i="2" s="1"/>
  <c r="Y139" i="2"/>
  <c r="Y138" i="2" s="1"/>
  <c r="Y137" i="2" s="1"/>
  <c r="Y136" i="2" s="1"/>
  <c r="AG140" i="2"/>
  <c r="AG139" i="2" s="1"/>
  <c r="AG138" i="2" s="1"/>
  <c r="AG137" i="2" s="1"/>
  <c r="AG136" i="2" s="1"/>
  <c r="Y147" i="2"/>
  <c r="AG148" i="2"/>
  <c r="AG147" i="2" s="1"/>
  <c r="Y149" i="2"/>
  <c r="Y146" i="2" s="1"/>
  <c r="Y145" i="2" s="1"/>
  <c r="Y144" i="2" s="1"/>
  <c r="AG150" i="2"/>
  <c r="AG149" i="2" s="1"/>
  <c r="Y151" i="2"/>
  <c r="AG152" i="2"/>
  <c r="AG151" i="2" s="1"/>
  <c r="Y156" i="2"/>
  <c r="Y155" i="2" s="1"/>
  <c r="Y154" i="2" s="1"/>
  <c r="Y153" i="2" s="1"/>
  <c r="AG157" i="2"/>
  <c r="AG156" i="2" s="1"/>
  <c r="Y158" i="2"/>
  <c r="AG159" i="2"/>
  <c r="AG158" i="2" s="1"/>
  <c r="Y160" i="2"/>
  <c r="AG161" i="2"/>
  <c r="AG160" i="2" s="1"/>
  <c r="Y167" i="2"/>
  <c r="Y166" i="2" s="1"/>
  <c r="Y165" i="2" s="1"/>
  <c r="Y164" i="2" s="1"/>
  <c r="Y163" i="2" s="1"/>
  <c r="AG168" i="2"/>
  <c r="AG167" i="2" s="1"/>
  <c r="AG166" i="2" s="1"/>
  <c r="AG165" i="2" s="1"/>
  <c r="AG164" i="2" s="1"/>
  <c r="AG163" i="2" s="1"/>
  <c r="Y174" i="2"/>
  <c r="Y173" i="2" s="1"/>
  <c r="AG175" i="2"/>
  <c r="AG174" i="2" s="1"/>
  <c r="AG173" i="2" s="1"/>
  <c r="Y177" i="2"/>
  <c r="Y176" i="2" s="1"/>
  <c r="AG178" i="2"/>
  <c r="AG177" i="2" s="1"/>
  <c r="AG176" i="2" s="1"/>
  <c r="Y180" i="2"/>
  <c r="Y179" i="2" s="1"/>
  <c r="AG181" i="2"/>
  <c r="AG180" i="2" s="1"/>
  <c r="AG179" i="2" s="1"/>
  <c r="Y186" i="2"/>
  <c r="Y185" i="2" s="1"/>
  <c r="Y184" i="2" s="1"/>
  <c r="Y183" i="2" s="1"/>
  <c r="AG187" i="2"/>
  <c r="AG186" i="2" s="1"/>
  <c r="AG185" i="2" s="1"/>
  <c r="AG184" i="2" s="1"/>
  <c r="AG183" i="2" s="1"/>
  <c r="Y194" i="2"/>
  <c r="AG195" i="2"/>
  <c r="AG194" i="2" s="1"/>
  <c r="W199" i="2"/>
  <c r="W198" i="2" s="1"/>
  <c r="AE200" i="2"/>
  <c r="AE199" i="2" s="1"/>
  <c r="AE198" i="2" s="1"/>
  <c r="W204" i="2"/>
  <c r="AE205" i="2"/>
  <c r="AE204" i="2" s="1"/>
  <c r="W206" i="2"/>
  <c r="AE207" i="2"/>
  <c r="AE206" i="2" s="1"/>
  <c r="W210" i="2"/>
  <c r="W209" i="2" s="1"/>
  <c r="AE211" i="2"/>
  <c r="AE210" i="2" s="1"/>
  <c r="AE209" i="2" s="1"/>
  <c r="W217" i="2"/>
  <c r="W216" i="2" s="1"/>
  <c r="W215" i="2" s="1"/>
  <c r="W214" i="2" s="1"/>
  <c r="W213" i="2" s="1"/>
  <c r="AE218" i="2"/>
  <c r="AE217" i="2" s="1"/>
  <c r="AE216" i="2" s="1"/>
  <c r="AE215" i="2" s="1"/>
  <c r="AE214" i="2" s="1"/>
  <c r="AE213" i="2" s="1"/>
  <c r="W224" i="2"/>
  <c r="W223" i="2" s="1"/>
  <c r="W222" i="2" s="1"/>
  <c r="W221" i="2" s="1"/>
  <c r="W220" i="2" s="1"/>
  <c r="AE225" i="2"/>
  <c r="AE224" i="2" s="1"/>
  <c r="AE223" i="2" s="1"/>
  <c r="AE222" i="2" s="1"/>
  <c r="AE221" i="2" s="1"/>
  <c r="AE220" i="2" s="1"/>
  <c r="W231" i="2"/>
  <c r="W230" i="2" s="1"/>
  <c r="W229" i="2" s="1"/>
  <c r="W228" i="2" s="1"/>
  <c r="W227" i="2" s="1"/>
  <c r="AE232" i="2"/>
  <c r="AE231" i="2" s="1"/>
  <c r="AE230" i="2" s="1"/>
  <c r="AE229" i="2" s="1"/>
  <c r="AE228" i="2" s="1"/>
  <c r="AE227" i="2" s="1"/>
  <c r="W238" i="2"/>
  <c r="W237" i="2" s="1"/>
  <c r="W236" i="2" s="1"/>
  <c r="W235" i="2" s="1"/>
  <c r="W234" i="2" s="1"/>
  <c r="AE239" i="2"/>
  <c r="AE238" i="2" s="1"/>
  <c r="AE237" i="2" s="1"/>
  <c r="AE236" i="2" s="1"/>
  <c r="AE235" i="2" s="1"/>
  <c r="AE234" i="2" s="1"/>
  <c r="W244" i="2"/>
  <c r="W243" i="2" s="1"/>
  <c r="W242" i="2" s="1"/>
  <c r="AE245" i="2"/>
  <c r="AE244" i="2" s="1"/>
  <c r="AE243" i="2" s="1"/>
  <c r="AE242" i="2" s="1"/>
  <c r="W249" i="2"/>
  <c r="W247" i="2" s="1"/>
  <c r="W246" i="2" s="1"/>
  <c r="W241" i="2" s="1"/>
  <c r="AE250" i="2"/>
  <c r="AE249" i="2" s="1"/>
  <c r="W274" i="2"/>
  <c r="AE275" i="2"/>
  <c r="AE274" i="2" s="1"/>
  <c r="W276" i="2"/>
  <c r="AE277" i="2"/>
  <c r="AE276" i="2" s="1"/>
  <c r="W278" i="2"/>
  <c r="AE279" i="2"/>
  <c r="AE278" i="2" s="1"/>
  <c r="W283" i="2"/>
  <c r="W282" i="2" s="1"/>
  <c r="W281" i="2" s="1"/>
  <c r="W280" i="2" s="1"/>
  <c r="AE284" i="2"/>
  <c r="AE283" i="2" s="1"/>
  <c r="AE282" i="2" s="1"/>
  <c r="AE281" i="2" s="1"/>
  <c r="AE280" i="2" s="1"/>
  <c r="W290" i="2"/>
  <c r="W289" i="2" s="1"/>
  <c r="W288" i="2" s="1"/>
  <c r="W287" i="2" s="1"/>
  <c r="AE291" i="2"/>
  <c r="AE290" i="2" s="1"/>
  <c r="AE289" i="2" s="1"/>
  <c r="AE288" i="2" s="1"/>
  <c r="AE287" i="2" s="1"/>
  <c r="W295" i="2"/>
  <c r="W294" i="2" s="1"/>
  <c r="W293" i="2" s="1"/>
  <c r="AE296" i="2"/>
  <c r="AE295" i="2" s="1"/>
  <c r="AE294" i="2" s="1"/>
  <c r="AE293" i="2" s="1"/>
  <c r="W299" i="2"/>
  <c r="AE300" i="2"/>
  <c r="AE299" i="2" s="1"/>
  <c r="W301" i="2"/>
  <c r="AE302" i="2"/>
  <c r="AE301" i="2" s="1"/>
  <c r="W311" i="2"/>
  <c r="W310" i="2" s="1"/>
  <c r="W309" i="2" s="1"/>
  <c r="AE312" i="2"/>
  <c r="AE311" i="2" s="1"/>
  <c r="AE310" i="2" s="1"/>
  <c r="AE309" i="2" s="1"/>
  <c r="W315" i="2"/>
  <c r="W314" i="2" s="1"/>
  <c r="W313" i="2" s="1"/>
  <c r="AE316" i="2"/>
  <c r="AE315" i="2" s="1"/>
  <c r="AE314" i="2" s="1"/>
  <c r="AE313" i="2" s="1"/>
  <c r="W319" i="2"/>
  <c r="AE320" i="2"/>
  <c r="AE319" i="2" s="1"/>
  <c r="W321" i="2"/>
  <c r="AE322" i="2"/>
  <c r="AE321" i="2" s="1"/>
  <c r="W323" i="2"/>
  <c r="AE324" i="2"/>
  <c r="AE323" i="2" s="1"/>
  <c r="W333" i="2"/>
  <c r="W332" i="2" s="1"/>
  <c r="W331" i="2" s="1"/>
  <c r="W330" i="2" s="1"/>
  <c r="W329" i="2" s="1"/>
  <c r="AE334" i="2"/>
  <c r="AE333" i="2" s="1"/>
  <c r="AE332" i="2" s="1"/>
  <c r="AE331" i="2" s="1"/>
  <c r="AE330" i="2" s="1"/>
  <c r="AE329" i="2" s="1"/>
  <c r="W341" i="2"/>
  <c r="W340" i="2" s="1"/>
  <c r="W339" i="2" s="1"/>
  <c r="W338" i="2" s="1"/>
  <c r="W337" i="2" s="1"/>
  <c r="AE342" i="2"/>
  <c r="AE341" i="2" s="1"/>
  <c r="AE340" i="2" s="1"/>
  <c r="AE339" i="2" s="1"/>
  <c r="AE338" i="2" s="1"/>
  <c r="AE337" i="2" s="1"/>
  <c r="X350" i="2"/>
  <c r="X349" i="2" s="1"/>
  <c r="AF351" i="2"/>
  <c r="AF350" i="2" s="1"/>
  <c r="AF349" i="2" s="1"/>
  <c r="Z353" i="2"/>
  <c r="Z352" i="2" s="1"/>
  <c r="AH354" i="2"/>
  <c r="AH353" i="2" s="1"/>
  <c r="AH352" i="2" s="1"/>
  <c r="Z357" i="2"/>
  <c r="Z356" i="2" s="1"/>
  <c r="AH358" i="2"/>
  <c r="AH357" i="2" s="1"/>
  <c r="AH356" i="2" s="1"/>
  <c r="Z360" i="2"/>
  <c r="Z359" i="2" s="1"/>
  <c r="AH361" i="2"/>
  <c r="AH360" i="2" s="1"/>
  <c r="AH359" i="2" s="1"/>
  <c r="Z363" i="2"/>
  <c r="Z362" i="2" s="1"/>
  <c r="AH364" i="2"/>
  <c r="AH363" i="2" s="1"/>
  <c r="AH362" i="2" s="1"/>
  <c r="Z366" i="2"/>
  <c r="Z365" i="2" s="1"/>
  <c r="AH367" i="2"/>
  <c r="AH366" i="2" s="1"/>
  <c r="AH365" i="2" s="1"/>
  <c r="Z369" i="2"/>
  <c r="Z368" i="2" s="1"/>
  <c r="AH370" i="2"/>
  <c r="AH369" i="2" s="1"/>
  <c r="AH368" i="2" s="1"/>
  <c r="Z380" i="2"/>
  <c r="Z379" i="2" s="1"/>
  <c r="Z378" i="2" s="1"/>
  <c r="Z377" i="2" s="1"/>
  <c r="AH381" i="2"/>
  <c r="AH380" i="2" s="1"/>
  <c r="AH379" i="2" s="1"/>
  <c r="AH378" i="2" s="1"/>
  <c r="AH377" i="2" s="1"/>
  <c r="Z385" i="2"/>
  <c r="Z384" i="2" s="1"/>
  <c r="Z383" i="2" s="1"/>
  <c r="AH386" i="2"/>
  <c r="AH385" i="2" s="1"/>
  <c r="AH384" i="2" s="1"/>
  <c r="Z388" i="2"/>
  <c r="Z387" i="2" s="1"/>
  <c r="AH389" i="2"/>
  <c r="AH388" i="2" s="1"/>
  <c r="AH387" i="2" s="1"/>
  <c r="Z391" i="2"/>
  <c r="Z390" i="2" s="1"/>
  <c r="AH392" i="2"/>
  <c r="AH391" i="2" s="1"/>
  <c r="AH390" i="2" s="1"/>
  <c r="Z394" i="2"/>
  <c r="AH395" i="2"/>
  <c r="AH394" i="2" s="1"/>
  <c r="X404" i="2"/>
  <c r="X403" i="2" s="1"/>
  <c r="AF405" i="2"/>
  <c r="AF404" i="2" s="1"/>
  <c r="AF403" i="2" s="1"/>
  <c r="X408" i="2"/>
  <c r="AF409" i="2"/>
  <c r="AF408" i="2" s="1"/>
  <c r="X410" i="2"/>
  <c r="AF411" i="2"/>
  <c r="AF410" i="2" s="1"/>
  <c r="X412" i="2"/>
  <c r="AF413" i="2"/>
  <c r="AF412" i="2" s="1"/>
  <c r="X417" i="2"/>
  <c r="X416" i="2" s="1"/>
  <c r="X415" i="2" s="1"/>
  <c r="X414" i="2" s="1"/>
  <c r="AF418" i="2"/>
  <c r="AF417" i="2" s="1"/>
  <c r="AF416" i="2" s="1"/>
  <c r="AF415" i="2" s="1"/>
  <c r="AF414" i="2" s="1"/>
  <c r="X425" i="2"/>
  <c r="X424" i="2" s="1"/>
  <c r="X423" i="2" s="1"/>
  <c r="X422" i="2" s="1"/>
  <c r="X421" i="2" s="1"/>
  <c r="X420" i="2" s="1"/>
  <c r="AF426" i="2"/>
  <c r="AF425" i="2" s="1"/>
  <c r="AF424" i="2" s="1"/>
  <c r="AF423" i="2" s="1"/>
  <c r="AF422" i="2" s="1"/>
  <c r="AF421" i="2" s="1"/>
  <c r="AF420" i="2" s="1"/>
  <c r="X433" i="2"/>
  <c r="X432" i="2" s="1"/>
  <c r="X431" i="2" s="1"/>
  <c r="X430" i="2" s="1"/>
  <c r="AF434" i="2"/>
  <c r="AF433" i="2" s="1"/>
  <c r="AF432" i="2" s="1"/>
  <c r="AF431" i="2" s="1"/>
  <c r="AF430" i="2" s="1"/>
  <c r="X438" i="2"/>
  <c r="X437" i="2" s="1"/>
  <c r="X436" i="2" s="1"/>
  <c r="X435" i="2" s="1"/>
  <c r="AF439" i="2"/>
  <c r="AF438" i="2" s="1"/>
  <c r="AF437" i="2" s="1"/>
  <c r="AF436" i="2" s="1"/>
  <c r="AF435" i="2" s="1"/>
  <c r="X443" i="2"/>
  <c r="AF444" i="2"/>
  <c r="AF443" i="2" s="1"/>
  <c r="X445" i="2"/>
  <c r="AF446" i="2"/>
  <c r="AF445" i="2" s="1"/>
  <c r="X448" i="2"/>
  <c r="X447" i="2" s="1"/>
  <c r="AF449" i="2"/>
  <c r="AF448" i="2" s="1"/>
  <c r="AF447" i="2" s="1"/>
  <c r="X455" i="2"/>
  <c r="X454" i="2" s="1"/>
  <c r="X453" i="2" s="1"/>
  <c r="AF456" i="2"/>
  <c r="AF455" i="2" s="1"/>
  <c r="AF454" i="2" s="1"/>
  <c r="AF453" i="2" s="1"/>
  <c r="AF459" i="2"/>
  <c r="AF458" i="2"/>
  <c r="AF457" i="2" s="1"/>
  <c r="X464" i="2"/>
  <c r="X463" i="2" s="1"/>
  <c r="X462" i="2" s="1"/>
  <c r="AF465" i="2"/>
  <c r="AF464" i="2" s="1"/>
  <c r="AF463" i="2" s="1"/>
  <c r="AF462" i="2" s="1"/>
  <c r="X468" i="2"/>
  <c r="X467" i="2" s="1"/>
  <c r="X466" i="2" s="1"/>
  <c r="AF469" i="2"/>
  <c r="AF468" i="2" s="1"/>
  <c r="AF467" i="2" s="1"/>
  <c r="AF466" i="2" s="1"/>
  <c r="X476" i="2"/>
  <c r="X475" i="2" s="1"/>
  <c r="X474" i="2" s="1"/>
  <c r="AF477" i="2"/>
  <c r="AF476" i="2" s="1"/>
  <c r="AF475" i="2" s="1"/>
  <c r="AF474" i="2" s="1"/>
  <c r="X480" i="2"/>
  <c r="X479" i="2" s="1"/>
  <c r="X478" i="2" s="1"/>
  <c r="AF481" i="2"/>
  <c r="AF480" i="2" s="1"/>
  <c r="AF479" i="2" s="1"/>
  <c r="AF478" i="2" s="1"/>
  <c r="X483" i="2"/>
  <c r="X482" i="2" s="1"/>
  <c r="AF484" i="2"/>
  <c r="AF483" i="2" s="1"/>
  <c r="AF482" i="2" s="1"/>
  <c r="X488" i="2"/>
  <c r="X487" i="2" s="1"/>
  <c r="X486" i="2" s="1"/>
  <c r="AF489" i="2"/>
  <c r="AF488" i="2" s="1"/>
  <c r="AF487" i="2" s="1"/>
  <c r="AF486" i="2" s="1"/>
  <c r="K1086" i="2"/>
  <c r="K1085" i="2" s="1"/>
  <c r="P1086" i="2"/>
  <c r="P1085" i="2" s="1"/>
  <c r="N1114" i="2"/>
  <c r="N1113" i="2" s="1"/>
  <c r="N1112" i="2" s="1"/>
  <c r="N1111" i="2" s="1"/>
  <c r="R1246" i="2"/>
  <c r="N1325" i="2"/>
  <c r="N1324" i="2" s="1"/>
  <c r="N1323" i="2" s="1"/>
  <c r="N1398" i="2"/>
  <c r="N1397" i="2" s="1"/>
  <c r="N1396" i="2" s="1"/>
  <c r="K1454" i="2"/>
  <c r="O1454" i="2"/>
  <c r="L1514" i="2"/>
  <c r="P1514" i="2"/>
  <c r="N1547" i="2"/>
  <c r="O1659" i="2"/>
  <c r="O1658" i="2" s="1"/>
  <c r="Z488" i="2"/>
  <c r="Z487" i="2" s="1"/>
  <c r="Z486" i="2" s="1"/>
  <c r="AH489" i="2"/>
  <c r="AH488" i="2" s="1"/>
  <c r="AH487" i="2" s="1"/>
  <c r="AH486" i="2" s="1"/>
  <c r="W495" i="2"/>
  <c r="W494" i="2" s="1"/>
  <c r="AE496" i="2"/>
  <c r="AE495" i="2" s="1"/>
  <c r="AE494" i="2" s="1"/>
  <c r="W502" i="2"/>
  <c r="W501" i="2" s="1"/>
  <c r="AE503" i="2"/>
  <c r="AE502" i="2" s="1"/>
  <c r="AE501" i="2" s="1"/>
  <c r="W505" i="2"/>
  <c r="W504" i="2" s="1"/>
  <c r="AE506" i="2"/>
  <c r="AE505" i="2" s="1"/>
  <c r="AE504" i="2" s="1"/>
  <c r="W509" i="2"/>
  <c r="W508" i="2" s="1"/>
  <c r="AE510" i="2"/>
  <c r="AE509" i="2" s="1"/>
  <c r="AE508" i="2" s="1"/>
  <c r="W512" i="2"/>
  <c r="W511" i="2" s="1"/>
  <c r="AE513" i="2"/>
  <c r="AE512" i="2" s="1"/>
  <c r="AE511" i="2" s="1"/>
  <c r="W516" i="2"/>
  <c r="W515" i="2" s="1"/>
  <c r="AE517" i="2"/>
  <c r="AE516" i="2" s="1"/>
  <c r="AE515" i="2" s="1"/>
  <c r="W521" i="2"/>
  <c r="W520" i="2" s="1"/>
  <c r="AE522" i="2"/>
  <c r="AE521" i="2" s="1"/>
  <c r="AE520" i="2" s="1"/>
  <c r="W524" i="2"/>
  <c r="W523" i="2" s="1"/>
  <c r="AE525" i="2"/>
  <c r="AE524" i="2" s="1"/>
  <c r="AE523" i="2" s="1"/>
  <c r="W528" i="2"/>
  <c r="W527" i="2" s="1"/>
  <c r="AE529" i="2"/>
  <c r="AE528" i="2" s="1"/>
  <c r="AE527" i="2" s="1"/>
  <c r="W531" i="2"/>
  <c r="W530" i="2" s="1"/>
  <c r="AE532" i="2"/>
  <c r="AE531" i="2" s="1"/>
  <c r="AE530" i="2" s="1"/>
  <c r="W535" i="2"/>
  <c r="W534" i="2" s="1"/>
  <c r="AE536" i="2"/>
  <c r="AE535" i="2" s="1"/>
  <c r="AE534" i="2" s="1"/>
  <c r="W539" i="2"/>
  <c r="W538" i="2" s="1"/>
  <c r="AE540" i="2"/>
  <c r="AE539" i="2" s="1"/>
  <c r="AE538" i="2" s="1"/>
  <c r="W552" i="2"/>
  <c r="W551" i="2" s="1"/>
  <c r="AE553" i="2"/>
  <c r="AE552" i="2" s="1"/>
  <c r="AE551" i="2" s="1"/>
  <c r="W555" i="2"/>
  <c r="W554" i="2" s="1"/>
  <c r="AE556" i="2"/>
  <c r="AE555" i="2" s="1"/>
  <c r="AE554" i="2" s="1"/>
  <c r="W559" i="2"/>
  <c r="W558" i="2" s="1"/>
  <c r="AE560" i="2"/>
  <c r="AE559" i="2" s="1"/>
  <c r="AE558" i="2" s="1"/>
  <c r="W562" i="2"/>
  <c r="W561" i="2" s="1"/>
  <c r="AE563" i="2"/>
  <c r="AE562" i="2" s="1"/>
  <c r="AE561" i="2" s="1"/>
  <c r="W566" i="2"/>
  <c r="W565" i="2" s="1"/>
  <c r="AE567" i="2"/>
  <c r="AE566" i="2" s="1"/>
  <c r="AE565" i="2" s="1"/>
  <c r="W571" i="2"/>
  <c r="W570" i="2" s="1"/>
  <c r="AE572" i="2"/>
  <c r="AE571" i="2" s="1"/>
  <c r="AE570" i="2" s="1"/>
  <c r="W574" i="2"/>
  <c r="W573" i="2" s="1"/>
  <c r="AE575" i="2"/>
  <c r="AE574" i="2" s="1"/>
  <c r="AE573" i="2" s="1"/>
  <c r="W578" i="2"/>
  <c r="W577" i="2" s="1"/>
  <c r="AE579" i="2"/>
  <c r="AE578" i="2" s="1"/>
  <c r="AE577" i="2" s="1"/>
  <c r="W581" i="2"/>
  <c r="W580" i="2" s="1"/>
  <c r="AE582" i="2"/>
  <c r="AE581" i="2" s="1"/>
  <c r="AE580" i="2" s="1"/>
  <c r="W585" i="2"/>
  <c r="W584" i="2" s="1"/>
  <c r="AE586" i="2"/>
  <c r="AE585" i="2" s="1"/>
  <c r="AE584" i="2" s="1"/>
  <c r="X589" i="2"/>
  <c r="X588" i="2" s="1"/>
  <c r="AF590" i="2"/>
  <c r="AF589" i="2" s="1"/>
  <c r="AF588" i="2" s="1"/>
  <c r="X593" i="2"/>
  <c r="X592" i="2" s="1"/>
  <c r="AF594" i="2"/>
  <c r="AF593" i="2" s="1"/>
  <c r="AF592" i="2" s="1"/>
  <c r="X601" i="2"/>
  <c r="X600" i="2" s="1"/>
  <c r="X599" i="2" s="1"/>
  <c r="X598" i="2" s="1"/>
  <c r="AF602" i="2"/>
  <c r="AF601" i="2" s="1"/>
  <c r="AF600" i="2" s="1"/>
  <c r="AF599" i="2" s="1"/>
  <c r="AF598" i="2" s="1"/>
  <c r="X606" i="2"/>
  <c r="X605" i="2" s="1"/>
  <c r="X604" i="2" s="1"/>
  <c r="X603" i="2" s="1"/>
  <c r="AF607" i="2"/>
  <c r="AF606" i="2" s="1"/>
  <c r="AF605" i="2" s="1"/>
  <c r="AF604" i="2" s="1"/>
  <c r="AF603" i="2" s="1"/>
  <c r="X614" i="2"/>
  <c r="X613" i="2" s="1"/>
  <c r="X612" i="2" s="1"/>
  <c r="AF615" i="2"/>
  <c r="AF614" i="2" s="1"/>
  <c r="AF613" i="2" s="1"/>
  <c r="AF612" i="2" s="1"/>
  <c r="X619" i="2"/>
  <c r="X618" i="2" s="1"/>
  <c r="X617" i="2" s="1"/>
  <c r="AF620" i="2"/>
  <c r="AF619" i="2" s="1"/>
  <c r="AF618" i="2" s="1"/>
  <c r="AF617" i="2" s="1"/>
  <c r="X624" i="2"/>
  <c r="X623" i="2" s="1"/>
  <c r="X622" i="2" s="1"/>
  <c r="AF625" i="2"/>
  <c r="AF624" i="2" s="1"/>
  <c r="AF623" i="2" s="1"/>
  <c r="AF622" i="2" s="1"/>
  <c r="X627" i="2"/>
  <c r="X626" i="2" s="1"/>
  <c r="AF628" i="2"/>
  <c r="AF627" i="2" s="1"/>
  <c r="AF626" i="2" s="1"/>
  <c r="X630" i="2"/>
  <c r="X629" i="2" s="1"/>
  <c r="AF631" i="2"/>
  <c r="AF630" i="2" s="1"/>
  <c r="AF629" i="2" s="1"/>
  <c r="X638" i="2"/>
  <c r="X637" i="2" s="1"/>
  <c r="AF639" i="2"/>
  <c r="AF638" i="2" s="1"/>
  <c r="AF637" i="2" s="1"/>
  <c r="X642" i="2"/>
  <c r="X641" i="2" s="1"/>
  <c r="AF643" i="2"/>
  <c r="AF642" i="2" s="1"/>
  <c r="AF641" i="2" s="1"/>
  <c r="X650" i="2"/>
  <c r="X649" i="2" s="1"/>
  <c r="X648" i="2" s="1"/>
  <c r="AF651" i="2"/>
  <c r="AF650" i="2" s="1"/>
  <c r="AF649" i="2" s="1"/>
  <c r="AF648" i="2" s="1"/>
  <c r="Z654" i="2"/>
  <c r="Z653" i="2" s="1"/>
  <c r="Z652" i="2" s="1"/>
  <c r="AH655" i="2"/>
  <c r="AH654" i="2" s="1"/>
  <c r="AH653" i="2" s="1"/>
  <c r="AH652" i="2" s="1"/>
  <c r="Z658" i="2"/>
  <c r="Z657" i="2" s="1"/>
  <c r="Z656" i="2" s="1"/>
  <c r="AH659" i="2"/>
  <c r="AH658" i="2" s="1"/>
  <c r="AH657" i="2" s="1"/>
  <c r="AH656" i="2" s="1"/>
  <c r="Z661" i="2"/>
  <c r="Z660" i="2" s="1"/>
  <c r="AH662" i="2"/>
  <c r="AH661" i="2" s="1"/>
  <c r="AH660" i="2" s="1"/>
  <c r="Z664" i="2"/>
  <c r="Z663" i="2" s="1"/>
  <c r="AH665" i="2"/>
  <c r="AH664" i="2" s="1"/>
  <c r="AH663" i="2" s="1"/>
  <c r="Z667" i="2"/>
  <c r="Z666" i="2" s="1"/>
  <c r="AH668" i="2"/>
  <c r="AH667" i="2" s="1"/>
  <c r="AH666" i="2" s="1"/>
  <c r="Z671" i="2"/>
  <c r="Z670" i="2" s="1"/>
  <c r="AH672" i="2"/>
  <c r="AH671" i="2" s="1"/>
  <c r="AH670" i="2" s="1"/>
  <c r="Z674" i="2"/>
  <c r="Z673" i="2" s="1"/>
  <c r="AH675" i="2"/>
  <c r="AH674" i="2" s="1"/>
  <c r="AH673" i="2" s="1"/>
  <c r="X680" i="2"/>
  <c r="X679" i="2" s="1"/>
  <c r="AF681" i="2"/>
  <c r="AF680" i="2" s="1"/>
  <c r="AF679" i="2" s="1"/>
  <c r="X683" i="2"/>
  <c r="X682" i="2" s="1"/>
  <c r="AF684" i="2"/>
  <c r="AF683" i="2" s="1"/>
  <c r="AF682" i="2" s="1"/>
  <c r="X686" i="2"/>
  <c r="X685" i="2" s="1"/>
  <c r="AF687" i="2"/>
  <c r="AF686" i="2" s="1"/>
  <c r="AF685" i="2" s="1"/>
  <c r="X695" i="2"/>
  <c r="X694" i="2" s="1"/>
  <c r="AF696" i="2"/>
  <c r="AF695" i="2" s="1"/>
  <c r="AF694" i="2" s="1"/>
  <c r="X705" i="2"/>
  <c r="X704" i="2" s="1"/>
  <c r="X703" i="2" s="1"/>
  <c r="AF706" i="2"/>
  <c r="AF705" i="2" s="1"/>
  <c r="AF704" i="2" s="1"/>
  <c r="AF703" i="2" s="1"/>
  <c r="X709" i="2"/>
  <c r="X708" i="2" s="1"/>
  <c r="X707" i="2" s="1"/>
  <c r="AF710" i="2"/>
  <c r="AF709" i="2" s="1"/>
  <c r="AF708" i="2" s="1"/>
  <c r="AF707" i="2" s="1"/>
  <c r="X712" i="2"/>
  <c r="X711" i="2" s="1"/>
  <c r="AF713" i="2"/>
  <c r="AF712" i="2" s="1"/>
  <c r="AF711" i="2" s="1"/>
  <c r="X715" i="2"/>
  <c r="X714" i="2" s="1"/>
  <c r="AF716" i="2"/>
  <c r="AF715" i="2" s="1"/>
  <c r="AF714" i="2" s="1"/>
  <c r="X718" i="2"/>
  <c r="X717" i="2" s="1"/>
  <c r="AF719" i="2"/>
  <c r="AF718" i="2" s="1"/>
  <c r="AF717" i="2" s="1"/>
  <c r="X721" i="2"/>
  <c r="X720" i="2" s="1"/>
  <c r="AF722" i="2"/>
  <c r="AF721" i="2" s="1"/>
  <c r="AF720" i="2" s="1"/>
  <c r="X728" i="2"/>
  <c r="X727" i="2" s="1"/>
  <c r="X726" i="2" s="1"/>
  <c r="AF729" i="2"/>
  <c r="AF728" i="2" s="1"/>
  <c r="AF727" i="2" s="1"/>
  <c r="AF726" i="2" s="1"/>
  <c r="X732" i="2"/>
  <c r="X731" i="2" s="1"/>
  <c r="X730" i="2" s="1"/>
  <c r="AF733" i="2"/>
  <c r="AF732" i="2" s="1"/>
  <c r="AF731" i="2" s="1"/>
  <c r="AF730" i="2" s="1"/>
  <c r="X735" i="2"/>
  <c r="X734" i="2" s="1"/>
  <c r="AF736" i="2"/>
  <c r="AF735" i="2" s="1"/>
  <c r="AF734" i="2" s="1"/>
  <c r="X740" i="2"/>
  <c r="X739" i="2" s="1"/>
  <c r="X738" i="2" s="1"/>
  <c r="X737" i="2" s="1"/>
  <c r="AF741" i="2"/>
  <c r="AF740" i="2" s="1"/>
  <c r="AF739" i="2" s="1"/>
  <c r="AF738" i="2" s="1"/>
  <c r="AF737" i="2" s="1"/>
  <c r="X747" i="2"/>
  <c r="X746" i="2" s="1"/>
  <c r="X745" i="2" s="1"/>
  <c r="AF748" i="2"/>
  <c r="AF747" i="2" s="1"/>
  <c r="AF746" i="2" s="1"/>
  <c r="AF745" i="2" s="1"/>
  <c r="X751" i="2"/>
  <c r="X750" i="2" s="1"/>
  <c r="X749" i="2" s="1"/>
  <c r="AF752" i="2"/>
  <c r="AF751" i="2" s="1"/>
  <c r="AF750" i="2" s="1"/>
  <c r="AF749" i="2" s="1"/>
  <c r="X755" i="2"/>
  <c r="AF756" i="2"/>
  <c r="AF755" i="2" s="1"/>
  <c r="X757" i="2"/>
  <c r="AF758" i="2"/>
  <c r="AF757" i="2" s="1"/>
  <c r="X759" i="2"/>
  <c r="AF760" i="2"/>
  <c r="AF759" i="2" s="1"/>
  <c r="X782" i="2"/>
  <c r="X781" i="2" s="1"/>
  <c r="X780" i="2" s="1"/>
  <c r="X779" i="2" s="1"/>
  <c r="X778" i="2" s="1"/>
  <c r="AF783" i="2"/>
  <c r="AF782" i="2" s="1"/>
  <c r="AF781" i="2" s="1"/>
  <c r="AF780" i="2" s="1"/>
  <c r="AF779" i="2" s="1"/>
  <c r="AF778" i="2" s="1"/>
  <c r="X797" i="2"/>
  <c r="X796" i="2" s="1"/>
  <c r="X795" i="2" s="1"/>
  <c r="AF798" i="2"/>
  <c r="AF797" i="2" s="1"/>
  <c r="AF796" i="2" s="1"/>
  <c r="AF795" i="2" s="1"/>
  <c r="X800" i="2"/>
  <c r="AF801" i="2"/>
  <c r="AF800" i="2" s="1"/>
  <c r="X803" i="2"/>
  <c r="X802" i="2" s="1"/>
  <c r="AF804" i="2"/>
  <c r="AF803" i="2" s="1"/>
  <c r="AF802" i="2" s="1"/>
  <c r="X810" i="2"/>
  <c r="AF811" i="2"/>
  <c r="AF810" i="2" s="1"/>
  <c r="Z814" i="2"/>
  <c r="Z813" i="2" s="1"/>
  <c r="AH815" i="2"/>
  <c r="AH814" i="2" s="1"/>
  <c r="AH813" i="2" s="1"/>
  <c r="Z817" i="2"/>
  <c r="Z816" i="2" s="1"/>
  <c r="AH818" i="2"/>
  <c r="AH817" i="2" s="1"/>
  <c r="AH816" i="2" s="1"/>
  <c r="W829" i="2"/>
  <c r="W828" i="2" s="1"/>
  <c r="AE830" i="2"/>
  <c r="AE829" i="2" s="1"/>
  <c r="AE828" i="2" s="1"/>
  <c r="W843" i="2"/>
  <c r="W842" i="2" s="1"/>
  <c r="W841" i="2" s="1"/>
  <c r="W840" i="2" s="1"/>
  <c r="W832" i="2" s="1"/>
  <c r="AE844" i="2"/>
  <c r="AE843" i="2" s="1"/>
  <c r="AE842" i="2" s="1"/>
  <c r="AE841" i="2" s="1"/>
  <c r="AE840" i="2" s="1"/>
  <c r="AE832" i="2" s="1"/>
  <c r="W850" i="2"/>
  <c r="W849" i="2" s="1"/>
  <c r="W848" i="2" s="1"/>
  <c r="W847" i="2" s="1"/>
  <c r="W846" i="2" s="1"/>
  <c r="AE851" i="2"/>
  <c r="AE850" i="2" s="1"/>
  <c r="AE849" i="2" s="1"/>
  <c r="AE848" i="2" s="1"/>
  <c r="AE847" i="2" s="1"/>
  <c r="AE846" i="2" s="1"/>
  <c r="W857" i="2"/>
  <c r="AE858" i="2"/>
  <c r="AE857" i="2" s="1"/>
  <c r="W863" i="2"/>
  <c r="W862" i="2" s="1"/>
  <c r="W861" i="2" s="1"/>
  <c r="AE864" i="2"/>
  <c r="AE863" i="2" s="1"/>
  <c r="AE862" i="2" s="1"/>
  <c r="AE861" i="2" s="1"/>
  <c r="W867" i="2"/>
  <c r="W866" i="2" s="1"/>
  <c r="AE868" i="2"/>
  <c r="AE867" i="2" s="1"/>
  <c r="AE866" i="2" s="1"/>
  <c r="W870" i="2"/>
  <c r="W869" i="2" s="1"/>
  <c r="AE871" i="2"/>
  <c r="AE870" i="2" s="1"/>
  <c r="AE869" i="2" s="1"/>
  <c r="W877" i="2"/>
  <c r="W876" i="2" s="1"/>
  <c r="W875" i="2" s="1"/>
  <c r="AE878" i="2"/>
  <c r="AE877" i="2" s="1"/>
  <c r="AE876" i="2" s="1"/>
  <c r="AE875" i="2" s="1"/>
  <c r="W880" i="2"/>
  <c r="W879" i="2" s="1"/>
  <c r="AE881" i="2"/>
  <c r="AE880" i="2" s="1"/>
  <c r="AE879" i="2" s="1"/>
  <c r="W883" i="2"/>
  <c r="W882" i="2" s="1"/>
  <c r="AE884" i="2"/>
  <c r="AE883" i="2" s="1"/>
  <c r="AE882" i="2" s="1"/>
  <c r="W890" i="2"/>
  <c r="W889" i="2" s="1"/>
  <c r="W887" i="2" s="1"/>
  <c r="W886" i="2" s="1"/>
  <c r="AE891" i="2"/>
  <c r="AE890" i="2" s="1"/>
  <c r="AE889" i="2" s="1"/>
  <c r="W897" i="2"/>
  <c r="W896" i="2" s="1"/>
  <c r="W895" i="2" s="1"/>
  <c r="W894" i="2" s="1"/>
  <c r="W893" i="2" s="1"/>
  <c r="AE898" i="2"/>
  <c r="AE897" i="2" s="1"/>
  <c r="AE896" i="2" s="1"/>
  <c r="AE895" i="2" s="1"/>
  <c r="AE894" i="2" s="1"/>
  <c r="AE893" i="2" s="1"/>
  <c r="W904" i="2"/>
  <c r="W903" i="2" s="1"/>
  <c r="AE905" i="2"/>
  <c r="AE904" i="2" s="1"/>
  <c r="AE903" i="2" s="1"/>
  <c r="W907" i="2"/>
  <c r="W906" i="2" s="1"/>
  <c r="AE908" i="2"/>
  <c r="AE907" i="2" s="1"/>
  <c r="AE906" i="2" s="1"/>
  <c r="W911" i="2"/>
  <c r="W910" i="2" s="1"/>
  <c r="AE912" i="2"/>
  <c r="AE911" i="2" s="1"/>
  <c r="AE910" i="2" s="1"/>
  <c r="W914" i="2"/>
  <c r="W913" i="2" s="1"/>
  <c r="AE915" i="2"/>
  <c r="AE914" i="2" s="1"/>
  <c r="AE913" i="2" s="1"/>
  <c r="X920" i="2"/>
  <c r="X919" i="2" s="1"/>
  <c r="AF921" i="2"/>
  <c r="AF920" i="2" s="1"/>
  <c r="AF919" i="2" s="1"/>
  <c r="X923" i="2"/>
  <c r="AF924" i="2"/>
  <c r="AF923" i="2" s="1"/>
  <c r="X925" i="2"/>
  <c r="AF926" i="2"/>
  <c r="AF925" i="2" s="1"/>
  <c r="X930" i="2"/>
  <c r="AF931" i="2"/>
  <c r="AF930" i="2" s="1"/>
  <c r="X932" i="2"/>
  <c r="AF933" i="2"/>
  <c r="AF932" i="2" s="1"/>
  <c r="Z954" i="2"/>
  <c r="Z953" i="2" s="1"/>
  <c r="Z952" i="2" s="1"/>
  <c r="AH955" i="2"/>
  <c r="AH954" i="2" s="1"/>
  <c r="AH953" i="2" s="1"/>
  <c r="AH952" i="2" s="1"/>
  <c r="Z958" i="2"/>
  <c r="Z956" i="2" s="1"/>
  <c r="AH959" i="2"/>
  <c r="AH958" i="2" s="1"/>
  <c r="Z965" i="2"/>
  <c r="Z964" i="2" s="1"/>
  <c r="Z963" i="2" s="1"/>
  <c r="Z962" i="2" s="1"/>
  <c r="Z961" i="2" s="1"/>
  <c r="AH966" i="2"/>
  <c r="AH965" i="2" s="1"/>
  <c r="AH964" i="2" s="1"/>
  <c r="AH963" i="2" s="1"/>
  <c r="AH962" i="2" s="1"/>
  <c r="AH961" i="2" s="1"/>
  <c r="Z972" i="2"/>
  <c r="Z971" i="2" s="1"/>
  <c r="Z970" i="2" s="1"/>
  <c r="AH973" i="2"/>
  <c r="AH972" i="2" s="1"/>
  <c r="AH971" i="2" s="1"/>
  <c r="AH970" i="2" s="1"/>
  <c r="Z976" i="2"/>
  <c r="Z975" i="2" s="1"/>
  <c r="Z974" i="2" s="1"/>
  <c r="AH977" i="2"/>
  <c r="AH976" i="2" s="1"/>
  <c r="AH975" i="2" s="1"/>
  <c r="AH974" i="2" s="1"/>
  <c r="Z982" i="2"/>
  <c r="Z981" i="2" s="1"/>
  <c r="AH983" i="2"/>
  <c r="AH982" i="2" s="1"/>
  <c r="AH981" i="2" s="1"/>
  <c r="Z985" i="2"/>
  <c r="Z984" i="2" s="1"/>
  <c r="AH986" i="2"/>
  <c r="AH985" i="2" s="1"/>
  <c r="AH984" i="2" s="1"/>
  <c r="Z988" i="2"/>
  <c r="Z987" i="2" s="1"/>
  <c r="AH989" i="2"/>
  <c r="AH988" i="2" s="1"/>
  <c r="AH987" i="2" s="1"/>
  <c r="Z991" i="2"/>
  <c r="Z990" i="2" s="1"/>
  <c r="AH992" i="2"/>
  <c r="AH991" i="2" s="1"/>
  <c r="AH990" i="2" s="1"/>
  <c r="Z994" i="2"/>
  <c r="Z993" i="2" s="1"/>
  <c r="AH995" i="2"/>
  <c r="AH994" i="2" s="1"/>
  <c r="AH993" i="2" s="1"/>
  <c r="Z999" i="2"/>
  <c r="Z998" i="2" s="1"/>
  <c r="Z997" i="2" s="1"/>
  <c r="Z996" i="2" s="1"/>
  <c r="AH1000" i="2"/>
  <c r="AH999" i="2" s="1"/>
  <c r="AH998" i="2" s="1"/>
  <c r="AH997" i="2" s="1"/>
  <c r="AH996" i="2" s="1"/>
  <c r="Z1010" i="2"/>
  <c r="Z1007" i="2" s="1"/>
  <c r="Z1006" i="2" s="1"/>
  <c r="Z1005" i="2" s="1"/>
  <c r="AH1011" i="2"/>
  <c r="AH1010" i="2" s="1"/>
  <c r="Z1018" i="2"/>
  <c r="Z1017" i="2" s="1"/>
  <c r="Z1016" i="2" s="1"/>
  <c r="Z1015" i="2" s="1"/>
  <c r="AH1019" i="2"/>
  <c r="AH1018" i="2" s="1"/>
  <c r="AH1017" i="2" s="1"/>
  <c r="AH1016" i="2" s="1"/>
  <c r="AH1015" i="2" s="1"/>
  <c r="Z1023" i="2"/>
  <c r="AH1024" i="2"/>
  <c r="AH1023" i="2" s="1"/>
  <c r="Z1025" i="2"/>
  <c r="AH1026" i="2"/>
  <c r="AH1025" i="2" s="1"/>
  <c r="Z1032" i="2"/>
  <c r="Z1031" i="2" s="1"/>
  <c r="Z1030" i="2" s="1"/>
  <c r="Z1029" i="2" s="1"/>
  <c r="AH1033" i="2"/>
  <c r="AH1032" i="2" s="1"/>
  <c r="AH1031" i="2" s="1"/>
  <c r="AH1030" i="2" s="1"/>
  <c r="AH1029" i="2" s="1"/>
  <c r="Z1037" i="2"/>
  <c r="Z1036" i="2" s="1"/>
  <c r="Z1035" i="2" s="1"/>
  <c r="AH1038" i="2"/>
  <c r="AH1037" i="2" s="1"/>
  <c r="AH1036" i="2" s="1"/>
  <c r="AH1035" i="2" s="1"/>
  <c r="Z1045" i="2"/>
  <c r="AH1046" i="2"/>
  <c r="AH1045" i="2" s="1"/>
  <c r="Z1047" i="2"/>
  <c r="AH1048" i="2"/>
  <c r="AH1047" i="2" s="1"/>
  <c r="Z1049" i="2"/>
  <c r="AH1050" i="2"/>
  <c r="AH1049" i="2" s="1"/>
  <c r="Z1052" i="2"/>
  <c r="Z1051" i="2" s="1"/>
  <c r="AH1053" i="2"/>
  <c r="AH1052" i="2" s="1"/>
  <c r="AH1051" i="2" s="1"/>
  <c r="Z1055" i="2"/>
  <c r="Z1054" i="2" s="1"/>
  <c r="AH1056" i="2"/>
  <c r="AH1055" i="2" s="1"/>
  <c r="AH1054" i="2" s="1"/>
  <c r="Z1058" i="2"/>
  <c r="AH1059" i="2"/>
  <c r="AH1058" i="2" s="1"/>
  <c r="Z1060" i="2"/>
  <c r="AH1061" i="2"/>
  <c r="AH1060" i="2" s="1"/>
  <c r="Z1063" i="2"/>
  <c r="AH1064" i="2"/>
  <c r="AH1063" i="2" s="1"/>
  <c r="Z1065" i="2"/>
  <c r="AH1066" i="2"/>
  <c r="AH1065" i="2" s="1"/>
  <c r="Z1068" i="2"/>
  <c r="AH1069" i="2"/>
  <c r="AH1068" i="2" s="1"/>
  <c r="Z1070" i="2"/>
  <c r="AH1071" i="2"/>
  <c r="AH1070" i="2" s="1"/>
  <c r="Z1073" i="2"/>
  <c r="Z1072" i="2" s="1"/>
  <c r="AH1074" i="2"/>
  <c r="AH1073" i="2" s="1"/>
  <c r="AH1072" i="2" s="1"/>
  <c r="Z1076" i="2"/>
  <c r="AH1077" i="2"/>
  <c r="AH1076" i="2" s="1"/>
  <c r="Z1078" i="2"/>
  <c r="AH1079" i="2"/>
  <c r="AH1078" i="2" s="1"/>
  <c r="Z1083" i="2"/>
  <c r="Z1082" i="2" s="1"/>
  <c r="Z1081" i="2" s="1"/>
  <c r="AH1084" i="2"/>
  <c r="AH1083" i="2" s="1"/>
  <c r="AH1082" i="2" s="1"/>
  <c r="AH1081" i="2" s="1"/>
  <c r="Z1087" i="2"/>
  <c r="AH1088" i="2"/>
  <c r="AH1087" i="2" s="1"/>
  <c r="Z1089" i="2"/>
  <c r="AH1090" i="2"/>
  <c r="AH1089" i="2" s="1"/>
  <c r="Z1100" i="2"/>
  <c r="Z1099" i="2" s="1"/>
  <c r="AH1101" i="2"/>
  <c r="AH1100" i="2" s="1"/>
  <c r="AH1099" i="2" s="1"/>
  <c r="Z1103" i="2"/>
  <c r="Z1102" i="2" s="1"/>
  <c r="AH1104" i="2"/>
  <c r="AH1103" i="2" s="1"/>
  <c r="AH1102" i="2" s="1"/>
  <c r="Z1106" i="2"/>
  <c r="AH1107" i="2"/>
  <c r="AH1106" i="2" s="1"/>
  <c r="Z1108" i="2"/>
  <c r="AH1109" i="2"/>
  <c r="AH1108" i="2" s="1"/>
  <c r="Z1115" i="2"/>
  <c r="AH1116" i="2"/>
  <c r="AH1115" i="2" s="1"/>
  <c r="Z1117" i="2"/>
  <c r="AH1118" i="2"/>
  <c r="AH1117" i="2" s="1"/>
  <c r="Z1127" i="2"/>
  <c r="AH1128" i="2"/>
  <c r="AH1127" i="2" s="1"/>
  <c r="Z1129" i="2"/>
  <c r="AH1130" i="2"/>
  <c r="AH1129" i="2" s="1"/>
  <c r="Z1136" i="2"/>
  <c r="Z1135" i="2" s="1"/>
  <c r="Z1134" i="2" s="1"/>
  <c r="Z1133" i="2" s="1"/>
  <c r="AH1137" i="2"/>
  <c r="AH1136" i="2" s="1"/>
  <c r="AH1135" i="2" s="1"/>
  <c r="AH1134" i="2" s="1"/>
  <c r="AH1133" i="2" s="1"/>
  <c r="Z1141" i="2"/>
  <c r="Z1140" i="2" s="1"/>
  <c r="Z1139" i="2" s="1"/>
  <c r="Z1138" i="2" s="1"/>
  <c r="AH1142" i="2"/>
  <c r="AH1141" i="2" s="1"/>
  <c r="AH1140" i="2" s="1"/>
  <c r="AH1139" i="2" s="1"/>
  <c r="AH1138" i="2" s="1"/>
  <c r="Z1146" i="2"/>
  <c r="Z1145" i="2" s="1"/>
  <c r="Z1144" i="2" s="1"/>
  <c r="Z1143" i="2" s="1"/>
  <c r="AH1147" i="2"/>
  <c r="AH1146" i="2" s="1"/>
  <c r="AH1145" i="2" s="1"/>
  <c r="AH1144" i="2" s="1"/>
  <c r="AH1143" i="2" s="1"/>
  <c r="Z1151" i="2"/>
  <c r="Z1150" i="2" s="1"/>
  <c r="Z1149" i="2" s="1"/>
  <c r="Z1148" i="2" s="1"/>
  <c r="AH1152" i="2"/>
  <c r="AH1151" i="2" s="1"/>
  <c r="AH1150" i="2" s="1"/>
  <c r="AH1149" i="2" s="1"/>
  <c r="AH1148" i="2" s="1"/>
  <c r="Z1158" i="2"/>
  <c r="Z1157" i="2" s="1"/>
  <c r="Z1156" i="2" s="1"/>
  <c r="AH1159" i="2"/>
  <c r="AH1158" i="2" s="1"/>
  <c r="AH1157" i="2" s="1"/>
  <c r="AH1156" i="2" s="1"/>
  <c r="X1164" i="2"/>
  <c r="AF1165" i="2"/>
  <c r="AF1164" i="2" s="1"/>
  <c r="X1166" i="2"/>
  <c r="AF1167" i="2"/>
  <c r="AF1166" i="2" s="1"/>
  <c r="X1171" i="2"/>
  <c r="X1170" i="2" s="1"/>
  <c r="X1169" i="2" s="1"/>
  <c r="X1168" i="2" s="1"/>
  <c r="AF1172" i="2"/>
  <c r="AF1171" i="2" s="1"/>
  <c r="AF1170" i="2" s="1"/>
  <c r="AF1169" i="2" s="1"/>
  <c r="AF1168" i="2" s="1"/>
  <c r="X1176" i="2"/>
  <c r="X1175" i="2" s="1"/>
  <c r="X1174" i="2" s="1"/>
  <c r="X1173" i="2" s="1"/>
  <c r="AF1177" i="2"/>
  <c r="AF1176" i="2" s="1"/>
  <c r="AF1175" i="2" s="1"/>
  <c r="AF1174" i="2" s="1"/>
  <c r="AF1173" i="2" s="1"/>
  <c r="X1181" i="2"/>
  <c r="X1180" i="2" s="1"/>
  <c r="X1179" i="2" s="1"/>
  <c r="AF1182" i="2"/>
  <c r="AF1181" i="2" s="1"/>
  <c r="AF1180" i="2" s="1"/>
  <c r="AF1179" i="2" s="1"/>
  <c r="X1184" i="2"/>
  <c r="X1183" i="2" s="1"/>
  <c r="AF1185" i="2"/>
  <c r="AF1184" i="2" s="1"/>
  <c r="AF1183" i="2" s="1"/>
  <c r="X1188" i="2"/>
  <c r="AF1189" i="2"/>
  <c r="AF1188" i="2" s="1"/>
  <c r="X1190" i="2"/>
  <c r="AF1191" i="2"/>
  <c r="AF1190" i="2" s="1"/>
  <c r="X1193" i="2"/>
  <c r="X1192" i="2" s="1"/>
  <c r="AF1194" i="2"/>
  <c r="AF1193" i="2" s="1"/>
  <c r="AF1192" i="2" s="1"/>
  <c r="X1196" i="2"/>
  <c r="X1195" i="2" s="1"/>
  <c r="AF1197" i="2"/>
  <c r="AF1196" i="2" s="1"/>
  <c r="AF1195" i="2" s="1"/>
  <c r="X1201" i="2"/>
  <c r="X1200" i="2" s="1"/>
  <c r="X1199" i="2" s="1"/>
  <c r="AF1202" i="2"/>
  <c r="AF1201" i="2" s="1"/>
  <c r="AF1200" i="2" s="1"/>
  <c r="AF1199" i="2" s="1"/>
  <c r="X1205" i="2"/>
  <c r="AF1206" i="2"/>
  <c r="AF1205" i="2" s="1"/>
  <c r="Z1207" i="2"/>
  <c r="AH1208" i="2"/>
  <c r="AH1207" i="2" s="1"/>
  <c r="Z1209" i="2"/>
  <c r="AH1210" i="2"/>
  <c r="AH1209" i="2" s="1"/>
  <c r="Z1212" i="2"/>
  <c r="Z1211" i="2" s="1"/>
  <c r="AH1213" i="2"/>
  <c r="AH1212" i="2" s="1"/>
  <c r="AH1211" i="2" s="1"/>
  <c r="Z1215" i="2"/>
  <c r="Z1214" i="2" s="1"/>
  <c r="AH1216" i="2"/>
  <c r="AH1215" i="2" s="1"/>
  <c r="AH1214" i="2" s="1"/>
  <c r="Z1218" i="2"/>
  <c r="Z1217" i="2" s="1"/>
  <c r="AH1219" i="2"/>
  <c r="AH1218" i="2" s="1"/>
  <c r="AH1217" i="2" s="1"/>
  <c r="Z1225" i="2"/>
  <c r="Z1224" i="2" s="1"/>
  <c r="Z1223" i="2" s="1"/>
  <c r="Z1222" i="2" s="1"/>
  <c r="AH1226" i="2"/>
  <c r="AH1225" i="2" s="1"/>
  <c r="AH1224" i="2" s="1"/>
  <c r="AH1223" i="2" s="1"/>
  <c r="AH1222" i="2" s="1"/>
  <c r="Z1230" i="2"/>
  <c r="Z1229" i="2" s="1"/>
  <c r="Z1228" i="2" s="1"/>
  <c r="AH1231" i="2"/>
  <c r="AH1230" i="2" s="1"/>
  <c r="AH1229" i="2" s="1"/>
  <c r="AH1228" i="2" s="1"/>
  <c r="Z1234" i="2"/>
  <c r="Z1233" i="2" s="1"/>
  <c r="Z1232" i="2" s="1"/>
  <c r="AH1235" i="2"/>
  <c r="AH1234" i="2" s="1"/>
  <c r="AH1233" i="2" s="1"/>
  <c r="AH1232" i="2" s="1"/>
  <c r="Z1239" i="2"/>
  <c r="Z1238" i="2" s="1"/>
  <c r="Z1237" i="2" s="1"/>
  <c r="Z1236" i="2" s="1"/>
  <c r="AH1240" i="2"/>
  <c r="AH1239" i="2" s="1"/>
  <c r="AH1238" i="2" s="1"/>
  <c r="AH1237" i="2" s="1"/>
  <c r="AH1236" i="2" s="1"/>
  <c r="Z1244" i="2"/>
  <c r="Z1243" i="2" s="1"/>
  <c r="Z1242" i="2" s="1"/>
  <c r="Z1241" i="2" s="1"/>
  <c r="AH1245" i="2"/>
  <c r="AH1244" i="2" s="1"/>
  <c r="AH1243" i="2" s="1"/>
  <c r="AH1242" i="2" s="1"/>
  <c r="AH1241" i="2" s="1"/>
  <c r="Z1249" i="2"/>
  <c r="Z1248" i="2" s="1"/>
  <c r="Z1247" i="2" s="1"/>
  <c r="AH1250" i="2"/>
  <c r="AH1249" i="2" s="1"/>
  <c r="AH1248" i="2" s="1"/>
  <c r="AH1247" i="2" s="1"/>
  <c r="Z1253" i="2"/>
  <c r="Z1252" i="2" s="1"/>
  <c r="Z1251" i="2" s="1"/>
  <c r="AH1254" i="2"/>
  <c r="AH1253" i="2" s="1"/>
  <c r="AH1252" i="2" s="1"/>
  <c r="AH1251" i="2" s="1"/>
  <c r="Z1260" i="2"/>
  <c r="Z1259" i="2" s="1"/>
  <c r="Z1258" i="2" s="1"/>
  <c r="Z1257" i="2" s="1"/>
  <c r="Z1256" i="2" s="1"/>
  <c r="AH1261" i="2"/>
  <c r="AH1260" i="2" s="1"/>
  <c r="AH1259" i="2" s="1"/>
  <c r="AH1258" i="2" s="1"/>
  <c r="AH1257" i="2" s="1"/>
  <c r="AH1256" i="2" s="1"/>
  <c r="Z1267" i="2"/>
  <c r="Z1266" i="2" s="1"/>
  <c r="Z1265" i="2" s="1"/>
  <c r="AH1268" i="2"/>
  <c r="AH1267" i="2" s="1"/>
  <c r="AH1266" i="2" s="1"/>
  <c r="AH1265" i="2" s="1"/>
  <c r="Z1270" i="2"/>
  <c r="Z1269" i="2" s="1"/>
  <c r="AH1271" i="2"/>
  <c r="AH1270" i="2" s="1"/>
  <c r="AH1269" i="2" s="1"/>
  <c r="X1282" i="2"/>
  <c r="X1281" i="2" s="1"/>
  <c r="AF1283" i="2"/>
  <c r="AF1282" i="2" s="1"/>
  <c r="AF1281" i="2" s="1"/>
  <c r="X1285" i="2"/>
  <c r="X1284" i="2" s="1"/>
  <c r="AF1286" i="2"/>
  <c r="AF1285" i="2" s="1"/>
  <c r="AF1284" i="2" s="1"/>
  <c r="X1288" i="2"/>
  <c r="X1287" i="2" s="1"/>
  <c r="AF1289" i="2"/>
  <c r="AF1288" i="2" s="1"/>
  <c r="AF1287" i="2" s="1"/>
  <c r="X1297" i="2"/>
  <c r="X1296" i="2" s="1"/>
  <c r="AF1298" i="2"/>
  <c r="AF1297" i="2" s="1"/>
  <c r="AF1296" i="2" s="1"/>
  <c r="X1311" i="2"/>
  <c r="AF1312" i="2"/>
  <c r="AF1311" i="2" s="1"/>
  <c r="X1313" i="2"/>
  <c r="AF1314" i="2"/>
  <c r="AF1313" i="2" s="1"/>
  <c r="X1318" i="2"/>
  <c r="AF1319" i="2"/>
  <c r="AF1318" i="2" s="1"/>
  <c r="X1320" i="2"/>
  <c r="AF1321" i="2"/>
  <c r="AF1320" i="2" s="1"/>
  <c r="X1434" i="2"/>
  <c r="X1433" i="2" s="1"/>
  <c r="X1432" i="2" s="1"/>
  <c r="X1431" i="2" s="1"/>
  <c r="X1430" i="2" s="1"/>
  <c r="AF1435" i="2"/>
  <c r="AF1434" i="2" s="1"/>
  <c r="AF1433" i="2" s="1"/>
  <c r="AF1432" i="2" s="1"/>
  <c r="AF1431" i="2" s="1"/>
  <c r="AF1430" i="2" s="1"/>
  <c r="AF1443" i="2"/>
  <c r="X1445" i="2"/>
  <c r="AF1446" i="2"/>
  <c r="AF1445" i="2" s="1"/>
  <c r="X1447" i="2"/>
  <c r="AF1448" i="2"/>
  <c r="AF1447" i="2" s="1"/>
  <c r="AF1450" i="2"/>
  <c r="AF1449" i="2"/>
  <c r="X1457" i="2"/>
  <c r="X1456" i="2" s="1"/>
  <c r="X1455" i="2" s="1"/>
  <c r="AF1458" i="2"/>
  <c r="AF1457" i="2" s="1"/>
  <c r="AF1456" i="2" s="1"/>
  <c r="AF1455" i="2" s="1"/>
  <c r="X1460" i="2"/>
  <c r="X1459" i="2" s="1"/>
  <c r="AF1461" i="2"/>
  <c r="AF1460" i="2" s="1"/>
  <c r="AF1459" i="2" s="1"/>
  <c r="X1463" i="2"/>
  <c r="X1462" i="2" s="1"/>
  <c r="AF1464" i="2"/>
  <c r="AF1463" i="2" s="1"/>
  <c r="AF1462" i="2" s="1"/>
  <c r="X1466" i="2"/>
  <c r="X1465" i="2" s="1"/>
  <c r="AF1467" i="2"/>
  <c r="AF1466" i="2" s="1"/>
  <c r="AF1465" i="2" s="1"/>
  <c r="X1469" i="2"/>
  <c r="X1468" i="2" s="1"/>
  <c r="AF1470" i="2"/>
  <c r="AF1469" i="2" s="1"/>
  <c r="AF1468" i="2" s="1"/>
  <c r="X1472" i="2"/>
  <c r="X1471" i="2" s="1"/>
  <c r="AF1473" i="2"/>
  <c r="AF1472" i="2" s="1"/>
  <c r="AF1471" i="2" s="1"/>
  <c r="X1477" i="2"/>
  <c r="X1476" i="2" s="1"/>
  <c r="X1475" i="2" s="1"/>
  <c r="AF1478" i="2"/>
  <c r="AF1477" i="2" s="1"/>
  <c r="AF1476" i="2" s="1"/>
  <c r="AF1475" i="2" s="1"/>
  <c r="X1481" i="2"/>
  <c r="X1480" i="2" s="1"/>
  <c r="AF1482" i="2"/>
  <c r="AF1481" i="2" s="1"/>
  <c r="AF1480" i="2" s="1"/>
  <c r="X1484" i="2"/>
  <c r="X1483" i="2" s="1"/>
  <c r="AF1485" i="2"/>
  <c r="AF1484" i="2" s="1"/>
  <c r="AF1483" i="2" s="1"/>
  <c r="X1487" i="2"/>
  <c r="X1486" i="2" s="1"/>
  <c r="AF1488" i="2"/>
  <c r="AF1487" i="2" s="1"/>
  <c r="AF1486" i="2" s="1"/>
  <c r="X1490" i="2"/>
  <c r="X1489" i="2" s="1"/>
  <c r="AF1491" i="2"/>
  <c r="AF1490" i="2" s="1"/>
  <c r="AF1489" i="2" s="1"/>
  <c r="X1497" i="2"/>
  <c r="X1496" i="2" s="1"/>
  <c r="X1495" i="2" s="1"/>
  <c r="X1494" i="2" s="1"/>
  <c r="AF1498" i="2"/>
  <c r="AF1497" i="2" s="1"/>
  <c r="AF1496" i="2" s="1"/>
  <c r="AF1495" i="2" s="1"/>
  <c r="AF1494" i="2" s="1"/>
  <c r="X1502" i="2"/>
  <c r="X1501" i="2" s="1"/>
  <c r="X1500" i="2" s="1"/>
  <c r="X1499" i="2" s="1"/>
  <c r="AF1503" i="2"/>
  <c r="AF1502" i="2" s="1"/>
  <c r="AF1501" i="2" s="1"/>
  <c r="AF1500" i="2" s="1"/>
  <c r="AF1499" i="2" s="1"/>
  <c r="X1507" i="2"/>
  <c r="AF1508" i="2"/>
  <c r="AF1507" i="2" s="1"/>
  <c r="X1509" i="2"/>
  <c r="AF1510" i="2"/>
  <c r="AF1509" i="2" s="1"/>
  <c r="X1511" i="2"/>
  <c r="AF1512" i="2"/>
  <c r="AF1511" i="2" s="1"/>
  <c r="X1515" i="2"/>
  <c r="AF1516" i="2"/>
  <c r="AF1515" i="2" s="1"/>
  <c r="X1517" i="2"/>
  <c r="AF1518" i="2"/>
  <c r="AF1517" i="2" s="1"/>
  <c r="X1519" i="2"/>
  <c r="AF1520" i="2"/>
  <c r="AF1519" i="2" s="1"/>
  <c r="X1522" i="2"/>
  <c r="AF1523" i="2"/>
  <c r="AF1522" i="2" s="1"/>
  <c r="X1524" i="2"/>
  <c r="AF1525" i="2"/>
  <c r="AF1524" i="2" s="1"/>
  <c r="X1526" i="2"/>
  <c r="AF1527" i="2"/>
  <c r="AF1526" i="2" s="1"/>
  <c r="X1529" i="2"/>
  <c r="AF1530" i="2"/>
  <c r="AF1529" i="2" s="1"/>
  <c r="X1531" i="2"/>
  <c r="AF1532" i="2"/>
  <c r="AF1531" i="2" s="1"/>
  <c r="X1534" i="2"/>
  <c r="X1533" i="2" s="1"/>
  <c r="AF1535" i="2"/>
  <c r="AF1534" i="2" s="1"/>
  <c r="AF1533" i="2" s="1"/>
  <c r="X1537" i="2"/>
  <c r="AF1538" i="2"/>
  <c r="AF1537" i="2" s="1"/>
  <c r="X1539" i="2"/>
  <c r="AF1540" i="2"/>
  <c r="AF1539" i="2" s="1"/>
  <c r="X1542" i="2"/>
  <c r="X1541" i="2" s="1"/>
  <c r="AF1543" i="2"/>
  <c r="AF1542" i="2" s="1"/>
  <c r="AF1541" i="2" s="1"/>
  <c r="X1545" i="2"/>
  <c r="X1544" i="2" s="1"/>
  <c r="AF1546" i="2"/>
  <c r="AF1545" i="2" s="1"/>
  <c r="AF1544" i="2" s="1"/>
  <c r="X1548" i="2"/>
  <c r="AF1549" i="2"/>
  <c r="AF1548" i="2" s="1"/>
  <c r="X1550" i="2"/>
  <c r="AF1551" i="2"/>
  <c r="AF1550" i="2" s="1"/>
  <c r="X1552" i="2"/>
  <c r="AF1553" i="2"/>
  <c r="AF1552" i="2" s="1"/>
  <c r="X1555" i="2"/>
  <c r="AF1556" i="2"/>
  <c r="AF1555" i="2" s="1"/>
  <c r="X1557" i="2"/>
  <c r="AF1558" i="2"/>
  <c r="AF1557" i="2" s="1"/>
  <c r="X1559" i="2"/>
  <c r="AF1560" i="2"/>
  <c r="AF1559" i="2" s="1"/>
  <c r="X1562" i="2"/>
  <c r="AF1563" i="2"/>
  <c r="AF1562" i="2" s="1"/>
  <c r="X1564" i="2"/>
  <c r="AF1565" i="2"/>
  <c r="AF1564" i="2" s="1"/>
  <c r="X1569" i="2"/>
  <c r="X1568" i="2" s="1"/>
  <c r="X1567" i="2" s="1"/>
  <c r="X1566" i="2" s="1"/>
  <c r="AF1570" i="2"/>
  <c r="AF1569" i="2" s="1"/>
  <c r="AF1568" i="2" s="1"/>
  <c r="AF1567" i="2" s="1"/>
  <c r="AF1566" i="2" s="1"/>
  <c r="X1574" i="2"/>
  <c r="AF1575" i="2"/>
  <c r="AF1574" i="2" s="1"/>
  <c r="X1576" i="2"/>
  <c r="AF1577" i="2"/>
  <c r="AF1576" i="2" s="1"/>
  <c r="X1578" i="2"/>
  <c r="AF1579" i="2"/>
  <c r="AF1578" i="2" s="1"/>
  <c r="X1582" i="2"/>
  <c r="AF1583" i="2"/>
  <c r="AF1582" i="2" s="1"/>
  <c r="X1584" i="2"/>
  <c r="AF1585" i="2"/>
  <c r="AF1584" i="2" s="1"/>
  <c r="X1586" i="2"/>
  <c r="AF1587" i="2"/>
  <c r="AF1586" i="2" s="1"/>
  <c r="X1589" i="2"/>
  <c r="AF1590" i="2"/>
  <c r="AF1589" i="2" s="1"/>
  <c r="X1591" i="2"/>
  <c r="AF1592" i="2"/>
  <c r="AF1591" i="2" s="1"/>
  <c r="X1593" i="2"/>
  <c r="AF1594" i="2"/>
  <c r="AF1593" i="2" s="1"/>
  <c r="X1597" i="2"/>
  <c r="AF1598" i="2"/>
  <c r="AF1597" i="2" s="1"/>
  <c r="X1599" i="2"/>
  <c r="AF1600" i="2"/>
  <c r="AF1599" i="2" s="1"/>
  <c r="X1602" i="2"/>
  <c r="X1601" i="2" s="1"/>
  <c r="AF1603" i="2"/>
  <c r="AF1602" i="2" s="1"/>
  <c r="AF1601" i="2" s="1"/>
  <c r="X1605" i="2"/>
  <c r="X1604" i="2" s="1"/>
  <c r="AF1606" i="2"/>
  <c r="AF1605" i="2" s="1"/>
  <c r="AF1604" i="2" s="1"/>
  <c r="X1608" i="2"/>
  <c r="AF1609" i="2"/>
  <c r="AF1608" i="2" s="1"/>
  <c r="X1610" i="2"/>
  <c r="AF1611" i="2"/>
  <c r="AF1610" i="2" s="1"/>
  <c r="X1612" i="2"/>
  <c r="AF1613" i="2"/>
  <c r="AF1612" i="2" s="1"/>
  <c r="X1615" i="2"/>
  <c r="AF1616" i="2"/>
  <c r="AF1615" i="2" s="1"/>
  <c r="X1617" i="2"/>
  <c r="AF1618" i="2"/>
  <c r="AF1617" i="2" s="1"/>
  <c r="X1619" i="2"/>
  <c r="AF1620" i="2"/>
  <c r="AF1619" i="2" s="1"/>
  <c r="X1622" i="2"/>
  <c r="AF1623" i="2"/>
  <c r="AF1622" i="2" s="1"/>
  <c r="X1624" i="2"/>
  <c r="AF1625" i="2"/>
  <c r="AF1624" i="2" s="1"/>
  <c r="X1631" i="2"/>
  <c r="X1630" i="2" s="1"/>
  <c r="X1629" i="2" s="1"/>
  <c r="X1628" i="2" s="1"/>
  <c r="X1627" i="2" s="1"/>
  <c r="AF1632" i="2"/>
  <c r="AF1631" i="2" s="1"/>
  <c r="AF1630" i="2" s="1"/>
  <c r="AF1629" i="2" s="1"/>
  <c r="AF1628" i="2" s="1"/>
  <c r="AF1627" i="2" s="1"/>
  <c r="X1638" i="2"/>
  <c r="X1637" i="2" s="1"/>
  <c r="X1636" i="2" s="1"/>
  <c r="X1635" i="2" s="1"/>
  <c r="AF1639" i="2"/>
  <c r="AF1638" i="2" s="1"/>
  <c r="AF1637" i="2" s="1"/>
  <c r="AF1636" i="2" s="1"/>
  <c r="AF1635" i="2" s="1"/>
  <c r="X1643" i="2"/>
  <c r="X1642" i="2" s="1"/>
  <c r="X1641" i="2" s="1"/>
  <c r="X1640" i="2" s="1"/>
  <c r="AF1644" i="2"/>
  <c r="AF1643" i="2" s="1"/>
  <c r="AF1642" i="2" s="1"/>
  <c r="AF1641" i="2" s="1"/>
  <c r="AF1640" i="2" s="1"/>
  <c r="X1651" i="2"/>
  <c r="AF1652" i="2"/>
  <c r="AF1651" i="2" s="1"/>
  <c r="X1653" i="2"/>
  <c r="AF1654" i="2"/>
  <c r="AF1653" i="2" s="1"/>
  <c r="X1655" i="2"/>
  <c r="AF1656" i="2"/>
  <c r="AF1655" i="2" s="1"/>
  <c r="X1662" i="2"/>
  <c r="AF1663" i="2"/>
  <c r="AF1662" i="2" s="1"/>
  <c r="X1664" i="2"/>
  <c r="AF1665" i="2"/>
  <c r="AF1664" i="2" s="1"/>
  <c r="X1668" i="2"/>
  <c r="X1667" i="2" s="1"/>
  <c r="AF1669" i="2"/>
  <c r="AF1668" i="2" s="1"/>
  <c r="AF1667" i="2" s="1"/>
  <c r="X1671" i="2"/>
  <c r="X1670" i="2" s="1"/>
  <c r="AF1672" i="2"/>
  <c r="AF1671" i="2" s="1"/>
  <c r="AF1670" i="2" s="1"/>
  <c r="X1674" i="2"/>
  <c r="X1673" i="2" s="1"/>
  <c r="AF1675" i="2"/>
  <c r="AF1674" i="2" s="1"/>
  <c r="AF1673" i="2" s="1"/>
  <c r="X1677" i="2"/>
  <c r="X1676" i="2" s="1"/>
  <c r="AF1678" i="2"/>
  <c r="AF1677" i="2" s="1"/>
  <c r="AF1676" i="2" s="1"/>
  <c r="X1685" i="2"/>
  <c r="X1684" i="2" s="1"/>
  <c r="X1683" i="2" s="1"/>
  <c r="X1682" i="2" s="1"/>
  <c r="AF1686" i="2"/>
  <c r="AF1685" i="2" s="1"/>
  <c r="AF1684" i="2" s="1"/>
  <c r="AF1683" i="2" s="1"/>
  <c r="AF1682" i="2" s="1"/>
  <c r="X1690" i="2"/>
  <c r="X1689" i="2" s="1"/>
  <c r="X1688" i="2" s="1"/>
  <c r="X1687" i="2" s="1"/>
  <c r="X1681" i="2" s="1"/>
  <c r="X1680" i="2" s="1"/>
  <c r="AF1691" i="2"/>
  <c r="AF1690" i="2" s="1"/>
  <c r="AF1689" i="2" s="1"/>
  <c r="AF1688" i="2" s="1"/>
  <c r="AF1687" i="2" s="1"/>
  <c r="AE589" i="2"/>
  <c r="AE588" i="2" s="1"/>
  <c r="Z492" i="2"/>
  <c r="AH493" i="2"/>
  <c r="AH492" i="2" s="1"/>
  <c r="Z495" i="2"/>
  <c r="Z494" i="2" s="1"/>
  <c r="AH496" i="2"/>
  <c r="AH495" i="2" s="1"/>
  <c r="AH494" i="2" s="1"/>
  <c r="Z502" i="2"/>
  <c r="Z501" i="2" s="1"/>
  <c r="AH503" i="2"/>
  <c r="AH502" i="2" s="1"/>
  <c r="AH501" i="2" s="1"/>
  <c r="Z505" i="2"/>
  <c r="Z504" i="2" s="1"/>
  <c r="AH506" i="2"/>
  <c r="AH505" i="2" s="1"/>
  <c r="AH504" i="2" s="1"/>
  <c r="Z509" i="2"/>
  <c r="Z508" i="2" s="1"/>
  <c r="AH510" i="2"/>
  <c r="AH509" i="2" s="1"/>
  <c r="AH508" i="2" s="1"/>
  <c r="Z512" i="2"/>
  <c r="Z511" i="2" s="1"/>
  <c r="AH513" i="2"/>
  <c r="AH512" i="2" s="1"/>
  <c r="AH511" i="2" s="1"/>
  <c r="Z516" i="2"/>
  <c r="Z515" i="2" s="1"/>
  <c r="AH517" i="2"/>
  <c r="AH516" i="2" s="1"/>
  <c r="AH515" i="2" s="1"/>
  <c r="Z521" i="2"/>
  <c r="Z520" i="2" s="1"/>
  <c r="AH522" i="2"/>
  <c r="AH521" i="2" s="1"/>
  <c r="AH520" i="2" s="1"/>
  <c r="Z524" i="2"/>
  <c r="Z523" i="2" s="1"/>
  <c r="AH525" i="2"/>
  <c r="AH524" i="2" s="1"/>
  <c r="AH523" i="2" s="1"/>
  <c r="Z528" i="2"/>
  <c r="Z527" i="2" s="1"/>
  <c r="AH529" i="2"/>
  <c r="AH528" i="2" s="1"/>
  <c r="AH527" i="2" s="1"/>
  <c r="Z531" i="2"/>
  <c r="Z530" i="2" s="1"/>
  <c r="AH532" i="2"/>
  <c r="AH531" i="2" s="1"/>
  <c r="AH530" i="2" s="1"/>
  <c r="Z535" i="2"/>
  <c r="Z534" i="2" s="1"/>
  <c r="AH536" i="2"/>
  <c r="AH535" i="2" s="1"/>
  <c r="AH534" i="2" s="1"/>
  <c r="Z539" i="2"/>
  <c r="Z538" i="2" s="1"/>
  <c r="AH540" i="2"/>
  <c r="AH539" i="2" s="1"/>
  <c r="AH538" i="2" s="1"/>
  <c r="Z552" i="2"/>
  <c r="Z551" i="2" s="1"/>
  <c r="AH553" i="2"/>
  <c r="AH552" i="2" s="1"/>
  <c r="AH551" i="2" s="1"/>
  <c r="Z555" i="2"/>
  <c r="Z554" i="2" s="1"/>
  <c r="AH556" i="2"/>
  <c r="AH555" i="2" s="1"/>
  <c r="AH554" i="2" s="1"/>
  <c r="Z559" i="2"/>
  <c r="Z558" i="2" s="1"/>
  <c r="AH560" i="2"/>
  <c r="AH559" i="2" s="1"/>
  <c r="AH558" i="2" s="1"/>
  <c r="Z562" i="2"/>
  <c r="Z561" i="2" s="1"/>
  <c r="AH563" i="2"/>
  <c r="AH562" i="2" s="1"/>
  <c r="AH561" i="2" s="1"/>
  <c r="Z566" i="2"/>
  <c r="Z565" i="2" s="1"/>
  <c r="AH567" i="2"/>
  <c r="AH566" i="2" s="1"/>
  <c r="AH565" i="2" s="1"/>
  <c r="Z571" i="2"/>
  <c r="Z570" i="2" s="1"/>
  <c r="AH572" i="2"/>
  <c r="AH571" i="2" s="1"/>
  <c r="AH570" i="2" s="1"/>
  <c r="Z574" i="2"/>
  <c r="Z573" i="2" s="1"/>
  <c r="AH575" i="2"/>
  <c r="AH574" i="2" s="1"/>
  <c r="AH573" i="2" s="1"/>
  <c r="Z578" i="2"/>
  <c r="Z577" i="2" s="1"/>
  <c r="AH579" i="2"/>
  <c r="AH578" i="2" s="1"/>
  <c r="AH577" i="2" s="1"/>
  <c r="Z581" i="2"/>
  <c r="Z580" i="2" s="1"/>
  <c r="AH582" i="2"/>
  <c r="AH581" i="2" s="1"/>
  <c r="AH580" i="2" s="1"/>
  <c r="Z585" i="2"/>
  <c r="Z584" i="2" s="1"/>
  <c r="AH586" i="2"/>
  <c r="AH585" i="2" s="1"/>
  <c r="AH584" i="2" s="1"/>
  <c r="W593" i="2"/>
  <c r="W592" i="2" s="1"/>
  <c r="AE594" i="2"/>
  <c r="AE593" i="2" s="1"/>
  <c r="AE592" i="2" s="1"/>
  <c r="W601" i="2"/>
  <c r="W600" i="2" s="1"/>
  <c r="W599" i="2" s="1"/>
  <c r="W598" i="2" s="1"/>
  <c r="AE602" i="2"/>
  <c r="AE601" i="2" s="1"/>
  <c r="AE600" i="2" s="1"/>
  <c r="AE599" i="2" s="1"/>
  <c r="AE598" i="2" s="1"/>
  <c r="W606" i="2"/>
  <c r="W605" i="2" s="1"/>
  <c r="W604" i="2" s="1"/>
  <c r="W603" i="2" s="1"/>
  <c r="AE607" i="2"/>
  <c r="AE606" i="2" s="1"/>
  <c r="AE605" i="2" s="1"/>
  <c r="AE604" i="2" s="1"/>
  <c r="AE603" i="2" s="1"/>
  <c r="W614" i="2"/>
  <c r="W613" i="2" s="1"/>
  <c r="W612" i="2" s="1"/>
  <c r="AE615" i="2"/>
  <c r="AE614" i="2" s="1"/>
  <c r="AE613" i="2" s="1"/>
  <c r="AE612" i="2" s="1"/>
  <c r="W619" i="2"/>
  <c r="W618" i="2" s="1"/>
  <c r="W617" i="2" s="1"/>
  <c r="AE620" i="2"/>
  <c r="AE619" i="2" s="1"/>
  <c r="AE618" i="2" s="1"/>
  <c r="AE617" i="2" s="1"/>
  <c r="W624" i="2"/>
  <c r="W623" i="2" s="1"/>
  <c r="W622" i="2" s="1"/>
  <c r="AE625" i="2"/>
  <c r="AE624" i="2" s="1"/>
  <c r="AE623" i="2" s="1"/>
  <c r="AE622" i="2" s="1"/>
  <c r="W627" i="2"/>
  <c r="W626" i="2" s="1"/>
  <c r="AE628" i="2"/>
  <c r="AE627" i="2" s="1"/>
  <c r="AE626" i="2" s="1"/>
  <c r="W630" i="2"/>
  <c r="W629" i="2" s="1"/>
  <c r="AE631" i="2"/>
  <c r="AE630" i="2" s="1"/>
  <c r="AE629" i="2" s="1"/>
  <c r="W638" i="2"/>
  <c r="W637" i="2" s="1"/>
  <c r="AE639" i="2"/>
  <c r="AE638" i="2" s="1"/>
  <c r="AE637" i="2" s="1"/>
  <c r="W642" i="2"/>
  <c r="W641" i="2" s="1"/>
  <c r="AE643" i="2"/>
  <c r="AE642" i="2" s="1"/>
  <c r="AE641" i="2" s="1"/>
  <c r="W650" i="2"/>
  <c r="W649" i="2" s="1"/>
  <c r="W648" i="2" s="1"/>
  <c r="AE651" i="2"/>
  <c r="AE650" i="2" s="1"/>
  <c r="AE649" i="2" s="1"/>
  <c r="AE648" i="2" s="1"/>
  <c r="X654" i="2"/>
  <c r="X653" i="2" s="1"/>
  <c r="X652" i="2" s="1"/>
  <c r="AF655" i="2"/>
  <c r="AF654" i="2" s="1"/>
  <c r="AF653" i="2" s="1"/>
  <c r="AF652" i="2" s="1"/>
  <c r="Y658" i="2"/>
  <c r="Y657" i="2" s="1"/>
  <c r="Y656" i="2" s="1"/>
  <c r="AG659" i="2"/>
  <c r="AG658" i="2" s="1"/>
  <c r="AG657" i="2" s="1"/>
  <c r="AG656" i="2" s="1"/>
  <c r="Y661" i="2"/>
  <c r="Y660" i="2" s="1"/>
  <c r="AG662" i="2"/>
  <c r="AG661" i="2" s="1"/>
  <c r="AG660" i="2" s="1"/>
  <c r="Y664" i="2"/>
  <c r="Y663" i="2" s="1"/>
  <c r="AG665" i="2"/>
  <c r="AG664" i="2" s="1"/>
  <c r="AG663" i="2" s="1"/>
  <c r="Y667" i="2"/>
  <c r="Y666" i="2" s="1"/>
  <c r="AG668" i="2"/>
  <c r="AG667" i="2" s="1"/>
  <c r="AG666" i="2" s="1"/>
  <c r="Y671" i="2"/>
  <c r="Y670" i="2" s="1"/>
  <c r="AG672" i="2"/>
  <c r="AG671" i="2" s="1"/>
  <c r="AG670" i="2" s="1"/>
  <c r="Y674" i="2"/>
  <c r="Y673" i="2" s="1"/>
  <c r="AG675" i="2"/>
  <c r="AG674" i="2" s="1"/>
  <c r="AG673" i="2" s="1"/>
  <c r="W695" i="2"/>
  <c r="W694" i="2" s="1"/>
  <c r="AE696" i="2"/>
  <c r="AE695" i="2" s="1"/>
  <c r="AE694" i="2" s="1"/>
  <c r="W705" i="2"/>
  <c r="W704" i="2" s="1"/>
  <c r="W703" i="2" s="1"/>
  <c r="AE706" i="2"/>
  <c r="AE705" i="2" s="1"/>
  <c r="AE704" i="2" s="1"/>
  <c r="AE703" i="2" s="1"/>
  <c r="W709" i="2"/>
  <c r="W708" i="2" s="1"/>
  <c r="W707" i="2" s="1"/>
  <c r="AE710" i="2"/>
  <c r="AE709" i="2" s="1"/>
  <c r="AE708" i="2" s="1"/>
  <c r="AE707" i="2" s="1"/>
  <c r="W712" i="2"/>
  <c r="W711" i="2" s="1"/>
  <c r="AE713" i="2"/>
  <c r="AE712" i="2" s="1"/>
  <c r="AE711" i="2" s="1"/>
  <c r="W715" i="2"/>
  <c r="W714" i="2" s="1"/>
  <c r="AE716" i="2"/>
  <c r="AE715" i="2" s="1"/>
  <c r="AE714" i="2" s="1"/>
  <c r="W718" i="2"/>
  <c r="W717" i="2" s="1"/>
  <c r="AE719" i="2"/>
  <c r="AE718" i="2" s="1"/>
  <c r="AE717" i="2" s="1"/>
  <c r="W721" i="2"/>
  <c r="W720" i="2" s="1"/>
  <c r="AE722" i="2"/>
  <c r="AE721" i="2" s="1"/>
  <c r="AE720" i="2" s="1"/>
  <c r="W728" i="2"/>
  <c r="W727" i="2" s="1"/>
  <c r="W726" i="2" s="1"/>
  <c r="AE729" i="2"/>
  <c r="AE728" i="2" s="1"/>
  <c r="AE727" i="2" s="1"/>
  <c r="AE726" i="2" s="1"/>
  <c r="W732" i="2"/>
  <c r="W731" i="2" s="1"/>
  <c r="W730" i="2" s="1"/>
  <c r="AE733" i="2"/>
  <c r="AE732" i="2" s="1"/>
  <c r="AE731" i="2" s="1"/>
  <c r="AE730" i="2" s="1"/>
  <c r="W735" i="2"/>
  <c r="W734" i="2" s="1"/>
  <c r="AE736" i="2"/>
  <c r="AE735" i="2" s="1"/>
  <c r="AE734" i="2" s="1"/>
  <c r="W740" i="2"/>
  <c r="W739" i="2" s="1"/>
  <c r="W738" i="2" s="1"/>
  <c r="W737" i="2" s="1"/>
  <c r="AE741" i="2"/>
  <c r="AE740" i="2" s="1"/>
  <c r="AE739" i="2" s="1"/>
  <c r="AE738" i="2" s="1"/>
  <c r="AE737" i="2" s="1"/>
  <c r="W747" i="2"/>
  <c r="W746" i="2" s="1"/>
  <c r="W745" i="2" s="1"/>
  <c r="AE748" i="2"/>
  <c r="AE747" i="2" s="1"/>
  <c r="AE746" i="2" s="1"/>
  <c r="AE745" i="2" s="1"/>
  <c r="W751" i="2"/>
  <c r="W750" i="2" s="1"/>
  <c r="W749" i="2" s="1"/>
  <c r="AE752" i="2"/>
  <c r="AE751" i="2" s="1"/>
  <c r="AE750" i="2" s="1"/>
  <c r="AE749" i="2" s="1"/>
  <c r="W755" i="2"/>
  <c r="AE756" i="2"/>
  <c r="AE755" i="2" s="1"/>
  <c r="W757" i="2"/>
  <c r="AE758" i="2"/>
  <c r="AE757" i="2" s="1"/>
  <c r="W759" i="2"/>
  <c r="AE760" i="2"/>
  <c r="AE759" i="2" s="1"/>
  <c r="W762" i="2"/>
  <c r="W761" i="2" s="1"/>
  <c r="AE763" i="2"/>
  <c r="AE762" i="2" s="1"/>
  <c r="AE761" i="2" s="1"/>
  <c r="W765" i="2"/>
  <c r="W764" i="2" s="1"/>
  <c r="AE766" i="2"/>
  <c r="AE765" i="2" s="1"/>
  <c r="AE764" i="2" s="1"/>
  <c r="W768" i="2"/>
  <c r="W767" i="2" s="1"/>
  <c r="AE769" i="2"/>
  <c r="AE768" i="2" s="1"/>
  <c r="AE767" i="2" s="1"/>
  <c r="W771" i="2"/>
  <c r="W770" i="2" s="1"/>
  <c r="AE772" i="2"/>
  <c r="AE771" i="2" s="1"/>
  <c r="AE770" i="2" s="1"/>
  <c r="W774" i="2"/>
  <c r="W773" i="2" s="1"/>
  <c r="AE775" i="2"/>
  <c r="AE774" i="2" s="1"/>
  <c r="AE773" i="2" s="1"/>
  <c r="W782" i="2"/>
  <c r="W781" i="2" s="1"/>
  <c r="W780" i="2" s="1"/>
  <c r="W779" i="2" s="1"/>
  <c r="W778" i="2" s="1"/>
  <c r="AE783" i="2"/>
  <c r="AE782" i="2" s="1"/>
  <c r="AE781" i="2" s="1"/>
  <c r="AE780" i="2" s="1"/>
  <c r="AE779" i="2" s="1"/>
  <c r="AE778" i="2" s="1"/>
  <c r="W797" i="2"/>
  <c r="W796" i="2" s="1"/>
  <c r="W795" i="2" s="1"/>
  <c r="AE798" i="2"/>
  <c r="AE797" i="2" s="1"/>
  <c r="AE796" i="2" s="1"/>
  <c r="AE795" i="2" s="1"/>
  <c r="W800" i="2"/>
  <c r="AE801" i="2"/>
  <c r="AE800" i="2" s="1"/>
  <c r="W803" i="2"/>
  <c r="W802" i="2" s="1"/>
  <c r="AE804" i="2"/>
  <c r="AE803" i="2" s="1"/>
  <c r="AE802" i="2" s="1"/>
  <c r="W810" i="2"/>
  <c r="AE811" i="2"/>
  <c r="AE810" i="2" s="1"/>
  <c r="X814" i="2"/>
  <c r="X813" i="2" s="1"/>
  <c r="AF815" i="2"/>
  <c r="AF814" i="2" s="1"/>
  <c r="AF813" i="2" s="1"/>
  <c r="Y817" i="2"/>
  <c r="Y816" i="2" s="1"/>
  <c r="AG818" i="2"/>
  <c r="AG817" i="2" s="1"/>
  <c r="AG816" i="2" s="1"/>
  <c r="Y822" i="2"/>
  <c r="Y821" i="2" s="1"/>
  <c r="Y820" i="2" s="1"/>
  <c r="AG823" i="2"/>
  <c r="AG822" i="2" s="1"/>
  <c r="AG821" i="2" s="1"/>
  <c r="AG820" i="2" s="1"/>
  <c r="Y826" i="2"/>
  <c r="Y825" i="2" s="1"/>
  <c r="AG827" i="2"/>
  <c r="AG826" i="2" s="1"/>
  <c r="AG825" i="2" s="1"/>
  <c r="Z829" i="2"/>
  <c r="Z828" i="2" s="1"/>
  <c r="AH830" i="2"/>
  <c r="AH829" i="2" s="1"/>
  <c r="AH828" i="2" s="1"/>
  <c r="Z843" i="2"/>
  <c r="Z842" i="2" s="1"/>
  <c r="Z841" i="2" s="1"/>
  <c r="Z840" i="2" s="1"/>
  <c r="Z832" i="2" s="1"/>
  <c r="AH844" i="2"/>
  <c r="AH843" i="2" s="1"/>
  <c r="AH842" i="2" s="1"/>
  <c r="AH841" i="2" s="1"/>
  <c r="AH840" i="2" s="1"/>
  <c r="AH832" i="2" s="1"/>
  <c r="Z850" i="2"/>
  <c r="Z849" i="2" s="1"/>
  <c r="Z848" i="2" s="1"/>
  <c r="Z847" i="2" s="1"/>
  <c r="Z846" i="2" s="1"/>
  <c r="AH851" i="2"/>
  <c r="AH850" i="2" s="1"/>
  <c r="AH849" i="2" s="1"/>
  <c r="AH848" i="2" s="1"/>
  <c r="AH847" i="2" s="1"/>
  <c r="AH846" i="2" s="1"/>
  <c r="Z857" i="2"/>
  <c r="AH858" i="2"/>
  <c r="AH857" i="2" s="1"/>
  <c r="Z863" i="2"/>
  <c r="Z862" i="2" s="1"/>
  <c r="Z861" i="2" s="1"/>
  <c r="AH864" i="2"/>
  <c r="AH863" i="2" s="1"/>
  <c r="AH862" i="2" s="1"/>
  <c r="AH861" i="2" s="1"/>
  <c r="Z867" i="2"/>
  <c r="Z866" i="2" s="1"/>
  <c r="AH868" i="2"/>
  <c r="AH867" i="2" s="1"/>
  <c r="AH866" i="2" s="1"/>
  <c r="Z870" i="2"/>
  <c r="Z869" i="2" s="1"/>
  <c r="AH871" i="2"/>
  <c r="AH870" i="2" s="1"/>
  <c r="AH869" i="2" s="1"/>
  <c r="Z877" i="2"/>
  <c r="Z876" i="2" s="1"/>
  <c r="Z875" i="2" s="1"/>
  <c r="AH878" i="2"/>
  <c r="AH877" i="2" s="1"/>
  <c r="AH876" i="2" s="1"/>
  <c r="AH875" i="2" s="1"/>
  <c r="Z880" i="2"/>
  <c r="Z879" i="2" s="1"/>
  <c r="AH881" i="2"/>
  <c r="AH880" i="2" s="1"/>
  <c r="AH879" i="2" s="1"/>
  <c r="Z883" i="2"/>
  <c r="Z882" i="2" s="1"/>
  <c r="AH884" i="2"/>
  <c r="AH883" i="2" s="1"/>
  <c r="AH882" i="2" s="1"/>
  <c r="Z890" i="2"/>
  <c r="Z889" i="2" s="1"/>
  <c r="Z887" i="2" s="1"/>
  <c r="Z886" i="2" s="1"/>
  <c r="AH891" i="2"/>
  <c r="AH890" i="2" s="1"/>
  <c r="AH889" i="2" s="1"/>
  <c r="Z897" i="2"/>
  <c r="Z896" i="2" s="1"/>
  <c r="Z895" i="2" s="1"/>
  <c r="Z894" i="2" s="1"/>
  <c r="Z893" i="2" s="1"/>
  <c r="AH898" i="2"/>
  <c r="AH897" i="2" s="1"/>
  <c r="AH896" i="2" s="1"/>
  <c r="AH895" i="2" s="1"/>
  <c r="AH894" i="2" s="1"/>
  <c r="AH893" i="2" s="1"/>
  <c r="Z904" i="2"/>
  <c r="Z903" i="2" s="1"/>
  <c r="AH905" i="2"/>
  <c r="AH904" i="2" s="1"/>
  <c r="AH903" i="2" s="1"/>
  <c r="Z907" i="2"/>
  <c r="Z906" i="2" s="1"/>
  <c r="AH908" i="2"/>
  <c r="AH907" i="2" s="1"/>
  <c r="AH906" i="2" s="1"/>
  <c r="Z911" i="2"/>
  <c r="Z910" i="2" s="1"/>
  <c r="AH912" i="2"/>
  <c r="AH911" i="2" s="1"/>
  <c r="AH910" i="2" s="1"/>
  <c r="W920" i="2"/>
  <c r="W919" i="2" s="1"/>
  <c r="AE921" i="2"/>
  <c r="AE920" i="2" s="1"/>
  <c r="AE919" i="2" s="1"/>
  <c r="W923" i="2"/>
  <c r="AE924" i="2"/>
  <c r="AE923" i="2" s="1"/>
  <c r="W925" i="2"/>
  <c r="AE926" i="2"/>
  <c r="AE925" i="2" s="1"/>
  <c r="W930" i="2"/>
  <c r="AE931" i="2"/>
  <c r="AE930" i="2" s="1"/>
  <c r="W932" i="2"/>
  <c r="AE933" i="2"/>
  <c r="AE932" i="2" s="1"/>
  <c r="X954" i="2"/>
  <c r="X953" i="2" s="1"/>
  <c r="X952" i="2" s="1"/>
  <c r="AF955" i="2"/>
  <c r="AF954" i="2" s="1"/>
  <c r="AF953" i="2" s="1"/>
  <c r="AF952" i="2" s="1"/>
  <c r="Y958" i="2"/>
  <c r="AG959" i="2"/>
  <c r="AG958" i="2" s="1"/>
  <c r="Y965" i="2"/>
  <c r="Y964" i="2" s="1"/>
  <c r="Y963" i="2" s="1"/>
  <c r="Y962" i="2" s="1"/>
  <c r="Y961" i="2" s="1"/>
  <c r="AG966" i="2"/>
  <c r="AG965" i="2" s="1"/>
  <c r="AG964" i="2" s="1"/>
  <c r="AG963" i="2" s="1"/>
  <c r="AG962" i="2" s="1"/>
  <c r="AG961" i="2" s="1"/>
  <c r="Y972" i="2"/>
  <c r="Y971" i="2" s="1"/>
  <c r="Y970" i="2" s="1"/>
  <c r="AG973" i="2"/>
  <c r="AG972" i="2" s="1"/>
  <c r="AG971" i="2" s="1"/>
  <c r="AG970" i="2" s="1"/>
  <c r="Y976" i="2"/>
  <c r="Y975" i="2" s="1"/>
  <c r="Y974" i="2" s="1"/>
  <c r="AG977" i="2"/>
  <c r="AG976" i="2" s="1"/>
  <c r="AG975" i="2" s="1"/>
  <c r="AG974" i="2" s="1"/>
  <c r="Y982" i="2"/>
  <c r="Y981" i="2" s="1"/>
  <c r="AG983" i="2"/>
  <c r="AG982" i="2" s="1"/>
  <c r="AG981" i="2" s="1"/>
  <c r="Y985" i="2"/>
  <c r="Y984" i="2" s="1"/>
  <c r="AG986" i="2"/>
  <c r="AG985" i="2" s="1"/>
  <c r="AG984" i="2" s="1"/>
  <c r="Y988" i="2"/>
  <c r="Y987" i="2" s="1"/>
  <c r="AG989" i="2"/>
  <c r="AG988" i="2" s="1"/>
  <c r="AG987" i="2" s="1"/>
  <c r="Y991" i="2"/>
  <c r="Y990" i="2" s="1"/>
  <c r="AG992" i="2"/>
  <c r="AG991" i="2" s="1"/>
  <c r="AG990" i="2" s="1"/>
  <c r="Y994" i="2"/>
  <c r="Y993" i="2" s="1"/>
  <c r="AG995" i="2"/>
  <c r="AG994" i="2" s="1"/>
  <c r="AG993" i="2" s="1"/>
  <c r="Y999" i="2"/>
  <c r="Y998" i="2" s="1"/>
  <c r="Y997" i="2" s="1"/>
  <c r="Y996" i="2" s="1"/>
  <c r="AG1000" i="2"/>
  <c r="AG999" i="2" s="1"/>
  <c r="AG998" i="2" s="1"/>
  <c r="AG997" i="2" s="1"/>
  <c r="AG996" i="2" s="1"/>
  <c r="Y1010" i="2"/>
  <c r="AG1011" i="2"/>
  <c r="AG1010" i="2" s="1"/>
  <c r="Y1018" i="2"/>
  <c r="Y1017" i="2" s="1"/>
  <c r="Y1016" i="2" s="1"/>
  <c r="Y1015" i="2" s="1"/>
  <c r="AG1019" i="2"/>
  <c r="AG1018" i="2" s="1"/>
  <c r="AG1017" i="2" s="1"/>
  <c r="AG1016" i="2" s="1"/>
  <c r="AG1015" i="2" s="1"/>
  <c r="Y1023" i="2"/>
  <c r="AG1024" i="2"/>
  <c r="AG1023" i="2" s="1"/>
  <c r="Y1025" i="2"/>
  <c r="AG1026" i="2"/>
  <c r="AG1025" i="2" s="1"/>
  <c r="Y1032" i="2"/>
  <c r="Y1031" i="2" s="1"/>
  <c r="Y1030" i="2" s="1"/>
  <c r="Y1029" i="2" s="1"/>
  <c r="AG1033" i="2"/>
  <c r="AG1032" i="2" s="1"/>
  <c r="AG1031" i="2" s="1"/>
  <c r="AG1030" i="2" s="1"/>
  <c r="AG1029" i="2" s="1"/>
  <c r="Y1037" i="2"/>
  <c r="Y1036" i="2" s="1"/>
  <c r="Y1035" i="2" s="1"/>
  <c r="AG1038" i="2"/>
  <c r="AG1037" i="2" s="1"/>
  <c r="AG1036" i="2" s="1"/>
  <c r="AG1035" i="2" s="1"/>
  <c r="Y1041" i="2"/>
  <c r="Y1040" i="2" s="1"/>
  <c r="Y1039" i="2" s="1"/>
  <c r="AG1042" i="2"/>
  <c r="AG1041" i="2" s="1"/>
  <c r="AG1040" i="2" s="1"/>
  <c r="AG1039" i="2" s="1"/>
  <c r="Y1045" i="2"/>
  <c r="AG1046" i="2"/>
  <c r="AG1045" i="2" s="1"/>
  <c r="Y1047" i="2"/>
  <c r="AG1048" i="2"/>
  <c r="AG1047" i="2" s="1"/>
  <c r="Y1049" i="2"/>
  <c r="AG1050" i="2"/>
  <c r="AG1049" i="2" s="1"/>
  <c r="Y1052" i="2"/>
  <c r="Y1051" i="2" s="1"/>
  <c r="AG1053" i="2"/>
  <c r="AG1052" i="2" s="1"/>
  <c r="AG1051" i="2" s="1"/>
  <c r="Y1055" i="2"/>
  <c r="Y1054" i="2" s="1"/>
  <c r="AG1056" i="2"/>
  <c r="AG1055" i="2" s="1"/>
  <c r="AG1054" i="2" s="1"/>
  <c r="Y1058" i="2"/>
  <c r="AG1059" i="2"/>
  <c r="AG1058" i="2" s="1"/>
  <c r="Y1060" i="2"/>
  <c r="AG1061" i="2"/>
  <c r="AG1060" i="2" s="1"/>
  <c r="Y1063" i="2"/>
  <c r="AG1064" i="2"/>
  <c r="AG1063" i="2" s="1"/>
  <c r="Y1065" i="2"/>
  <c r="AG1066" i="2"/>
  <c r="AG1065" i="2" s="1"/>
  <c r="Y1068" i="2"/>
  <c r="AG1069" i="2"/>
  <c r="AG1068" i="2" s="1"/>
  <c r="Y1070" i="2"/>
  <c r="AG1071" i="2"/>
  <c r="AG1070" i="2" s="1"/>
  <c r="Y1073" i="2"/>
  <c r="Y1072" i="2" s="1"/>
  <c r="AG1074" i="2"/>
  <c r="AG1073" i="2" s="1"/>
  <c r="AG1072" i="2" s="1"/>
  <c r="Y1076" i="2"/>
  <c r="AG1077" i="2"/>
  <c r="AG1076" i="2" s="1"/>
  <c r="Y1078" i="2"/>
  <c r="AG1079" i="2"/>
  <c r="AG1078" i="2" s="1"/>
  <c r="Y1083" i="2"/>
  <c r="Y1082" i="2" s="1"/>
  <c r="Y1081" i="2" s="1"/>
  <c r="AG1084" i="2"/>
  <c r="AG1083" i="2" s="1"/>
  <c r="AG1082" i="2" s="1"/>
  <c r="AG1081" i="2" s="1"/>
  <c r="Y1087" i="2"/>
  <c r="AG1088" i="2"/>
  <c r="AG1087" i="2" s="1"/>
  <c r="Y1089" i="2"/>
  <c r="AG1090" i="2"/>
  <c r="AG1089" i="2" s="1"/>
  <c r="Y1091" i="2"/>
  <c r="AG1092" i="2"/>
  <c r="AG1091" i="2" s="1"/>
  <c r="Y1094" i="2"/>
  <c r="Y1093" i="2" s="1"/>
  <c r="AG1095" i="2"/>
  <c r="AG1094" i="2" s="1"/>
  <c r="AG1093" i="2" s="1"/>
  <c r="Y1097" i="2"/>
  <c r="Y1096" i="2" s="1"/>
  <c r="AG1098" i="2"/>
  <c r="AG1097" i="2" s="1"/>
  <c r="AG1096" i="2" s="1"/>
  <c r="Y1100" i="2"/>
  <c r="Y1099" i="2" s="1"/>
  <c r="AG1101" i="2"/>
  <c r="AG1100" i="2" s="1"/>
  <c r="AG1099" i="2" s="1"/>
  <c r="Y1103" i="2"/>
  <c r="Y1102" i="2" s="1"/>
  <c r="AG1104" i="2"/>
  <c r="AG1103" i="2" s="1"/>
  <c r="AG1102" i="2" s="1"/>
  <c r="Y1106" i="2"/>
  <c r="AG1107" i="2"/>
  <c r="AG1106" i="2" s="1"/>
  <c r="Y1108" i="2"/>
  <c r="AG1109" i="2"/>
  <c r="AG1108" i="2" s="1"/>
  <c r="Y1115" i="2"/>
  <c r="AG1116" i="2"/>
  <c r="AG1115" i="2" s="1"/>
  <c r="Y1117" i="2"/>
  <c r="AG1118" i="2"/>
  <c r="AG1117" i="2" s="1"/>
  <c r="Y1122" i="2"/>
  <c r="Y1121" i="2" s="1"/>
  <c r="Y1120" i="2" s="1"/>
  <c r="Y1119" i="2" s="1"/>
  <c r="AG1123" i="2"/>
  <c r="AG1122" i="2" s="1"/>
  <c r="AG1121" i="2" s="1"/>
  <c r="AG1120" i="2" s="1"/>
  <c r="AG1119" i="2" s="1"/>
  <c r="Y1127" i="2"/>
  <c r="AG1128" i="2"/>
  <c r="AG1127" i="2" s="1"/>
  <c r="Y1129" i="2"/>
  <c r="AG1130" i="2"/>
  <c r="AG1129" i="2" s="1"/>
  <c r="Y1136" i="2"/>
  <c r="Y1135" i="2" s="1"/>
  <c r="Y1134" i="2" s="1"/>
  <c r="Y1133" i="2" s="1"/>
  <c r="AG1137" i="2"/>
  <c r="AG1136" i="2" s="1"/>
  <c r="AG1135" i="2" s="1"/>
  <c r="AG1134" i="2" s="1"/>
  <c r="AG1133" i="2" s="1"/>
  <c r="Y1141" i="2"/>
  <c r="Y1140" i="2" s="1"/>
  <c r="Y1139" i="2" s="1"/>
  <c r="Y1138" i="2" s="1"/>
  <c r="AG1142" i="2"/>
  <c r="AG1141" i="2" s="1"/>
  <c r="AG1140" i="2" s="1"/>
  <c r="AG1139" i="2" s="1"/>
  <c r="AG1138" i="2" s="1"/>
  <c r="Y1146" i="2"/>
  <c r="Y1145" i="2" s="1"/>
  <c r="Y1144" i="2" s="1"/>
  <c r="Y1143" i="2" s="1"/>
  <c r="AG1147" i="2"/>
  <c r="AG1146" i="2" s="1"/>
  <c r="AG1145" i="2" s="1"/>
  <c r="AG1144" i="2" s="1"/>
  <c r="AG1143" i="2" s="1"/>
  <c r="Y1151" i="2"/>
  <c r="Y1150" i="2" s="1"/>
  <c r="Y1149" i="2" s="1"/>
  <c r="Y1148" i="2" s="1"/>
  <c r="AG1152" i="2"/>
  <c r="AG1151" i="2" s="1"/>
  <c r="AG1150" i="2" s="1"/>
  <c r="AG1149" i="2" s="1"/>
  <c r="AG1148" i="2" s="1"/>
  <c r="Y1158" i="2"/>
  <c r="Y1157" i="2" s="1"/>
  <c r="Y1156" i="2" s="1"/>
  <c r="AG1159" i="2"/>
  <c r="AG1158" i="2" s="1"/>
  <c r="AG1157" i="2" s="1"/>
  <c r="AG1156" i="2" s="1"/>
  <c r="Z1162" i="2"/>
  <c r="AH1163" i="2"/>
  <c r="AH1162" i="2" s="1"/>
  <c r="W1166" i="2"/>
  <c r="AE1167" i="2"/>
  <c r="AE1166" i="2" s="1"/>
  <c r="W1171" i="2"/>
  <c r="W1170" i="2" s="1"/>
  <c r="W1169" i="2" s="1"/>
  <c r="W1168" i="2" s="1"/>
  <c r="AE1172" i="2"/>
  <c r="AE1171" i="2" s="1"/>
  <c r="AE1170" i="2" s="1"/>
  <c r="AE1169" i="2" s="1"/>
  <c r="AE1168" i="2" s="1"/>
  <c r="W1176" i="2"/>
  <c r="W1175" i="2" s="1"/>
  <c r="W1174" i="2" s="1"/>
  <c r="W1173" i="2" s="1"/>
  <c r="AE1177" i="2"/>
  <c r="AE1176" i="2" s="1"/>
  <c r="AE1175" i="2" s="1"/>
  <c r="AE1174" i="2" s="1"/>
  <c r="AE1173" i="2" s="1"/>
  <c r="W1181" i="2"/>
  <c r="W1180" i="2" s="1"/>
  <c r="W1179" i="2" s="1"/>
  <c r="AE1182" i="2"/>
  <c r="AE1181" i="2" s="1"/>
  <c r="AE1180" i="2" s="1"/>
  <c r="AE1179" i="2" s="1"/>
  <c r="W1184" i="2"/>
  <c r="W1183" i="2" s="1"/>
  <c r="AE1185" i="2"/>
  <c r="AE1184" i="2" s="1"/>
  <c r="AE1183" i="2" s="1"/>
  <c r="W1188" i="2"/>
  <c r="AE1189" i="2"/>
  <c r="AE1188" i="2" s="1"/>
  <c r="W1190" i="2"/>
  <c r="AE1191" i="2"/>
  <c r="AE1190" i="2" s="1"/>
  <c r="W1193" i="2"/>
  <c r="W1192" i="2" s="1"/>
  <c r="AE1194" i="2"/>
  <c r="AE1193" i="2" s="1"/>
  <c r="AE1192" i="2" s="1"/>
  <c r="W1196" i="2"/>
  <c r="W1195" i="2" s="1"/>
  <c r="AE1197" i="2"/>
  <c r="AE1196" i="2" s="1"/>
  <c r="AE1195" i="2" s="1"/>
  <c r="W1201" i="2"/>
  <c r="W1200" i="2" s="1"/>
  <c r="W1199" i="2" s="1"/>
  <c r="AE1202" i="2"/>
  <c r="AE1201" i="2" s="1"/>
  <c r="AE1200" i="2" s="1"/>
  <c r="AE1199" i="2" s="1"/>
  <c r="W1205" i="2"/>
  <c r="AE1206" i="2"/>
  <c r="AE1205" i="2" s="1"/>
  <c r="X1207" i="2"/>
  <c r="AF1208" i="2"/>
  <c r="AF1207" i="2" s="1"/>
  <c r="Y1209" i="2"/>
  <c r="AG1210" i="2"/>
  <c r="AG1209" i="2" s="1"/>
  <c r="Y1212" i="2"/>
  <c r="Y1211" i="2" s="1"/>
  <c r="AG1213" i="2"/>
  <c r="AG1212" i="2" s="1"/>
  <c r="AG1211" i="2" s="1"/>
  <c r="Y1215" i="2"/>
  <c r="Y1214" i="2" s="1"/>
  <c r="AG1216" i="2"/>
  <c r="AG1215" i="2" s="1"/>
  <c r="AG1214" i="2" s="1"/>
  <c r="Y1218" i="2"/>
  <c r="Y1217" i="2" s="1"/>
  <c r="AG1219" i="2"/>
  <c r="AG1218" i="2" s="1"/>
  <c r="AG1217" i="2" s="1"/>
  <c r="Y1225" i="2"/>
  <c r="Y1224" i="2" s="1"/>
  <c r="Y1223" i="2" s="1"/>
  <c r="Y1222" i="2" s="1"/>
  <c r="AG1226" i="2"/>
  <c r="AG1225" i="2" s="1"/>
  <c r="AG1224" i="2" s="1"/>
  <c r="AG1223" i="2" s="1"/>
  <c r="AG1222" i="2" s="1"/>
  <c r="Y1230" i="2"/>
  <c r="Y1229" i="2" s="1"/>
  <c r="Y1228" i="2" s="1"/>
  <c r="AG1231" i="2"/>
  <c r="AG1230" i="2" s="1"/>
  <c r="AG1229" i="2" s="1"/>
  <c r="AG1228" i="2" s="1"/>
  <c r="Y1234" i="2"/>
  <c r="Y1233" i="2" s="1"/>
  <c r="Y1232" i="2" s="1"/>
  <c r="AG1235" i="2"/>
  <c r="AG1234" i="2" s="1"/>
  <c r="AG1233" i="2" s="1"/>
  <c r="AG1232" i="2" s="1"/>
  <c r="Y1239" i="2"/>
  <c r="Y1238" i="2" s="1"/>
  <c r="Y1237" i="2" s="1"/>
  <c r="Y1236" i="2" s="1"/>
  <c r="AG1240" i="2"/>
  <c r="AG1239" i="2" s="1"/>
  <c r="AG1238" i="2" s="1"/>
  <c r="AG1237" i="2" s="1"/>
  <c r="AG1236" i="2" s="1"/>
  <c r="Y1244" i="2"/>
  <c r="Y1243" i="2" s="1"/>
  <c r="Y1242" i="2" s="1"/>
  <c r="Y1241" i="2" s="1"/>
  <c r="AG1245" i="2"/>
  <c r="AG1244" i="2" s="1"/>
  <c r="AG1243" i="2" s="1"/>
  <c r="AG1242" i="2" s="1"/>
  <c r="AG1241" i="2" s="1"/>
  <c r="Y1249" i="2"/>
  <c r="Y1248" i="2" s="1"/>
  <c r="Y1247" i="2" s="1"/>
  <c r="AG1250" i="2"/>
  <c r="AG1249" i="2" s="1"/>
  <c r="AG1248" i="2" s="1"/>
  <c r="AG1247" i="2" s="1"/>
  <c r="Y1253" i="2"/>
  <c r="Y1252" i="2" s="1"/>
  <c r="Y1251" i="2" s="1"/>
  <c r="AG1254" i="2"/>
  <c r="AG1253" i="2" s="1"/>
  <c r="AG1252" i="2" s="1"/>
  <c r="AG1251" i="2" s="1"/>
  <c r="Y1260" i="2"/>
  <c r="Y1259" i="2" s="1"/>
  <c r="Y1258" i="2" s="1"/>
  <c r="Y1257" i="2" s="1"/>
  <c r="Y1256" i="2" s="1"/>
  <c r="AG1261" i="2"/>
  <c r="AG1260" i="2" s="1"/>
  <c r="AG1259" i="2" s="1"/>
  <c r="AG1258" i="2" s="1"/>
  <c r="AG1257" i="2" s="1"/>
  <c r="AG1256" i="2" s="1"/>
  <c r="Y1267" i="2"/>
  <c r="Y1266" i="2" s="1"/>
  <c r="Y1265" i="2" s="1"/>
  <c r="AG1268" i="2"/>
  <c r="AG1267" i="2" s="1"/>
  <c r="AG1266" i="2" s="1"/>
  <c r="AG1265" i="2" s="1"/>
  <c r="Y1270" i="2"/>
  <c r="Y1269" i="2" s="1"/>
  <c r="AG1271" i="2"/>
  <c r="AG1270" i="2" s="1"/>
  <c r="AG1269" i="2" s="1"/>
  <c r="W1282" i="2"/>
  <c r="W1281" i="2" s="1"/>
  <c r="AE1283" i="2"/>
  <c r="AE1282" i="2" s="1"/>
  <c r="AE1281" i="2" s="1"/>
  <c r="W1285" i="2"/>
  <c r="W1284" i="2" s="1"/>
  <c r="AE1286" i="2"/>
  <c r="AE1285" i="2" s="1"/>
  <c r="AE1284" i="2" s="1"/>
  <c r="W1288" i="2"/>
  <c r="W1287" i="2" s="1"/>
  <c r="AE1289" i="2"/>
  <c r="AE1288" i="2" s="1"/>
  <c r="AE1287" i="2" s="1"/>
  <c r="W1297" i="2"/>
  <c r="W1296" i="2" s="1"/>
  <c r="AE1298" i="2"/>
  <c r="AE1297" i="2" s="1"/>
  <c r="AE1296" i="2" s="1"/>
  <c r="W1311" i="2"/>
  <c r="AE1312" i="2"/>
  <c r="AE1311" i="2" s="1"/>
  <c r="W1313" i="2"/>
  <c r="AE1314" i="2"/>
  <c r="AE1313" i="2" s="1"/>
  <c r="W1318" i="2"/>
  <c r="AE1319" i="2"/>
  <c r="AE1318" i="2" s="1"/>
  <c r="W1320" i="2"/>
  <c r="AE1321" i="2"/>
  <c r="AE1320" i="2" s="1"/>
  <c r="W1434" i="2"/>
  <c r="W1433" i="2" s="1"/>
  <c r="W1432" i="2" s="1"/>
  <c r="W1431" i="2" s="1"/>
  <c r="W1430" i="2" s="1"/>
  <c r="AE1435" i="2"/>
  <c r="AE1434" i="2" s="1"/>
  <c r="AE1433" i="2" s="1"/>
  <c r="AE1432" i="2" s="1"/>
  <c r="AE1431" i="2" s="1"/>
  <c r="AE1430" i="2" s="1"/>
  <c r="AE1443" i="2"/>
  <c r="W1445" i="2"/>
  <c r="AE1446" i="2"/>
  <c r="AE1445" i="2" s="1"/>
  <c r="W1447" i="2"/>
  <c r="AE1448" i="2"/>
  <c r="AE1447" i="2" s="1"/>
  <c r="AE1450" i="2"/>
  <c r="AE1449" i="2"/>
  <c r="W1457" i="2"/>
  <c r="W1456" i="2" s="1"/>
  <c r="W1455" i="2" s="1"/>
  <c r="AE1458" i="2"/>
  <c r="AE1457" i="2" s="1"/>
  <c r="AE1456" i="2" s="1"/>
  <c r="AE1455" i="2" s="1"/>
  <c r="W1460" i="2"/>
  <c r="W1459" i="2" s="1"/>
  <c r="AE1461" i="2"/>
  <c r="AE1460" i="2" s="1"/>
  <c r="AE1459" i="2" s="1"/>
  <c r="W1463" i="2"/>
  <c r="W1462" i="2" s="1"/>
  <c r="AE1464" i="2"/>
  <c r="AE1463" i="2" s="1"/>
  <c r="AE1462" i="2" s="1"/>
  <c r="W1466" i="2"/>
  <c r="W1465" i="2" s="1"/>
  <c r="AE1467" i="2"/>
  <c r="AE1466" i="2" s="1"/>
  <c r="AE1465" i="2" s="1"/>
  <c r="W1469" i="2"/>
  <c r="W1468" i="2" s="1"/>
  <c r="AE1470" i="2"/>
  <c r="AE1469" i="2" s="1"/>
  <c r="AE1468" i="2" s="1"/>
  <c r="W1472" i="2"/>
  <c r="W1471" i="2" s="1"/>
  <c r="AE1473" i="2"/>
  <c r="AE1472" i="2" s="1"/>
  <c r="AE1471" i="2" s="1"/>
  <c r="W1477" i="2"/>
  <c r="W1476" i="2" s="1"/>
  <c r="W1475" i="2" s="1"/>
  <c r="AE1478" i="2"/>
  <c r="AE1477" i="2" s="1"/>
  <c r="AE1476" i="2" s="1"/>
  <c r="AE1475" i="2" s="1"/>
  <c r="W1481" i="2"/>
  <c r="W1480" i="2" s="1"/>
  <c r="AE1482" i="2"/>
  <c r="AE1481" i="2" s="1"/>
  <c r="AE1480" i="2" s="1"/>
  <c r="W1484" i="2"/>
  <c r="W1483" i="2" s="1"/>
  <c r="AE1485" i="2"/>
  <c r="AE1484" i="2" s="1"/>
  <c r="AE1483" i="2" s="1"/>
  <c r="W1487" i="2"/>
  <c r="W1486" i="2" s="1"/>
  <c r="AE1488" i="2"/>
  <c r="AE1487" i="2" s="1"/>
  <c r="AE1486" i="2" s="1"/>
  <c r="W1490" i="2"/>
  <c r="W1489" i="2" s="1"/>
  <c r="AE1491" i="2"/>
  <c r="AE1490" i="2" s="1"/>
  <c r="AE1489" i="2" s="1"/>
  <c r="W1497" i="2"/>
  <c r="W1496" i="2" s="1"/>
  <c r="W1495" i="2" s="1"/>
  <c r="W1494" i="2" s="1"/>
  <c r="AE1498" i="2"/>
  <c r="AE1497" i="2" s="1"/>
  <c r="AE1496" i="2" s="1"/>
  <c r="AE1495" i="2" s="1"/>
  <c r="AE1494" i="2" s="1"/>
  <c r="W1502" i="2"/>
  <c r="W1501" i="2" s="1"/>
  <c r="W1500" i="2" s="1"/>
  <c r="W1499" i="2" s="1"/>
  <c r="AE1503" i="2"/>
  <c r="AE1502" i="2" s="1"/>
  <c r="AE1501" i="2" s="1"/>
  <c r="AE1500" i="2" s="1"/>
  <c r="AE1499" i="2" s="1"/>
  <c r="W1507" i="2"/>
  <c r="AE1508" i="2"/>
  <c r="AE1507" i="2" s="1"/>
  <c r="W1509" i="2"/>
  <c r="AE1510" i="2"/>
  <c r="AE1509" i="2" s="1"/>
  <c r="W1511" i="2"/>
  <c r="AE1512" i="2"/>
  <c r="AE1511" i="2" s="1"/>
  <c r="W1515" i="2"/>
  <c r="AE1516" i="2"/>
  <c r="AE1515" i="2" s="1"/>
  <c r="W1517" i="2"/>
  <c r="AE1518" i="2"/>
  <c r="AE1517" i="2" s="1"/>
  <c r="W1519" i="2"/>
  <c r="AE1520" i="2"/>
  <c r="AE1519" i="2" s="1"/>
  <c r="W1522" i="2"/>
  <c r="AE1523" i="2"/>
  <c r="AE1522" i="2" s="1"/>
  <c r="W1524" i="2"/>
  <c r="AE1525" i="2"/>
  <c r="AE1524" i="2" s="1"/>
  <c r="W1526" i="2"/>
  <c r="AE1527" i="2"/>
  <c r="AE1526" i="2" s="1"/>
  <c r="W1529" i="2"/>
  <c r="AE1530" i="2"/>
  <c r="AE1529" i="2" s="1"/>
  <c r="W1531" i="2"/>
  <c r="AE1532" i="2"/>
  <c r="AE1531" i="2" s="1"/>
  <c r="W1534" i="2"/>
  <c r="W1533" i="2" s="1"/>
  <c r="AE1535" i="2"/>
  <c r="AE1534" i="2" s="1"/>
  <c r="AE1533" i="2" s="1"/>
  <c r="W1537" i="2"/>
  <c r="AE1538" i="2"/>
  <c r="AE1537" i="2" s="1"/>
  <c r="W1539" i="2"/>
  <c r="AE1540" i="2"/>
  <c r="AE1539" i="2" s="1"/>
  <c r="W1542" i="2"/>
  <c r="W1541" i="2" s="1"/>
  <c r="AE1543" i="2"/>
  <c r="AE1542" i="2" s="1"/>
  <c r="AE1541" i="2" s="1"/>
  <c r="W1545" i="2"/>
  <c r="W1544" i="2" s="1"/>
  <c r="AE1546" i="2"/>
  <c r="AE1545" i="2" s="1"/>
  <c r="AE1544" i="2" s="1"/>
  <c r="W1548" i="2"/>
  <c r="AE1549" i="2"/>
  <c r="AE1548" i="2" s="1"/>
  <c r="W1550" i="2"/>
  <c r="AE1551" i="2"/>
  <c r="AE1550" i="2" s="1"/>
  <c r="W1552" i="2"/>
  <c r="AE1553" i="2"/>
  <c r="AE1552" i="2" s="1"/>
  <c r="W1555" i="2"/>
  <c r="AE1556" i="2"/>
  <c r="AE1555" i="2" s="1"/>
  <c r="W1557" i="2"/>
  <c r="AE1558" i="2"/>
  <c r="AE1557" i="2" s="1"/>
  <c r="W1559" i="2"/>
  <c r="AE1560" i="2"/>
  <c r="AE1559" i="2" s="1"/>
  <c r="W1562" i="2"/>
  <c r="AE1563" i="2"/>
  <c r="AE1562" i="2" s="1"/>
  <c r="W1564" i="2"/>
  <c r="AE1565" i="2"/>
  <c r="AE1564" i="2" s="1"/>
  <c r="W1569" i="2"/>
  <c r="W1568" i="2" s="1"/>
  <c r="W1567" i="2" s="1"/>
  <c r="W1566" i="2" s="1"/>
  <c r="AE1570" i="2"/>
  <c r="AE1569" i="2" s="1"/>
  <c r="AE1568" i="2" s="1"/>
  <c r="AE1567" i="2" s="1"/>
  <c r="AE1566" i="2" s="1"/>
  <c r="W1574" i="2"/>
  <c r="AE1575" i="2"/>
  <c r="AE1574" i="2" s="1"/>
  <c r="W1576" i="2"/>
  <c r="AE1577" i="2"/>
  <c r="AE1576" i="2" s="1"/>
  <c r="W1578" i="2"/>
  <c r="AE1579" i="2"/>
  <c r="AE1578" i="2" s="1"/>
  <c r="W1582" i="2"/>
  <c r="AE1583" i="2"/>
  <c r="AE1582" i="2" s="1"/>
  <c r="W1584" i="2"/>
  <c r="AE1585" i="2"/>
  <c r="AE1584" i="2" s="1"/>
  <c r="W1586" i="2"/>
  <c r="AE1587" i="2"/>
  <c r="AE1586" i="2" s="1"/>
  <c r="W1589" i="2"/>
  <c r="AE1590" i="2"/>
  <c r="AE1589" i="2" s="1"/>
  <c r="W1591" i="2"/>
  <c r="AE1592" i="2"/>
  <c r="AE1591" i="2" s="1"/>
  <c r="W1593" i="2"/>
  <c r="AE1594" i="2"/>
  <c r="AE1593" i="2" s="1"/>
  <c r="W1597" i="2"/>
  <c r="AE1598" i="2"/>
  <c r="AE1597" i="2" s="1"/>
  <c r="W1599" i="2"/>
  <c r="AE1600" i="2"/>
  <c r="AE1599" i="2" s="1"/>
  <c r="W1602" i="2"/>
  <c r="W1601" i="2" s="1"/>
  <c r="AE1603" i="2"/>
  <c r="AE1602" i="2" s="1"/>
  <c r="AE1601" i="2" s="1"/>
  <c r="W1605" i="2"/>
  <c r="W1604" i="2" s="1"/>
  <c r="AE1606" i="2"/>
  <c r="AE1605" i="2" s="1"/>
  <c r="AE1604" i="2" s="1"/>
  <c r="W1608" i="2"/>
  <c r="AE1609" i="2"/>
  <c r="AE1608" i="2" s="1"/>
  <c r="W1610" i="2"/>
  <c r="AE1611" i="2"/>
  <c r="AE1610" i="2" s="1"/>
  <c r="W1612" i="2"/>
  <c r="AE1613" i="2"/>
  <c r="AE1612" i="2" s="1"/>
  <c r="W1615" i="2"/>
  <c r="AE1616" i="2"/>
  <c r="AE1615" i="2" s="1"/>
  <c r="W1617" i="2"/>
  <c r="AE1618" i="2"/>
  <c r="AE1617" i="2" s="1"/>
  <c r="W1619" i="2"/>
  <c r="AE1620" i="2"/>
  <c r="AE1619" i="2" s="1"/>
  <c r="W1622" i="2"/>
  <c r="AE1623" i="2"/>
  <c r="AE1622" i="2" s="1"/>
  <c r="W1624" i="2"/>
  <c r="AE1625" i="2"/>
  <c r="AE1624" i="2" s="1"/>
  <c r="W1631" i="2"/>
  <c r="W1630" i="2" s="1"/>
  <c r="W1629" i="2" s="1"/>
  <c r="W1628" i="2" s="1"/>
  <c r="W1627" i="2" s="1"/>
  <c r="AE1632" i="2"/>
  <c r="AE1631" i="2" s="1"/>
  <c r="AE1630" i="2" s="1"/>
  <c r="AE1629" i="2" s="1"/>
  <c r="AE1628" i="2" s="1"/>
  <c r="AE1627" i="2" s="1"/>
  <c r="W1638" i="2"/>
  <c r="W1637" i="2" s="1"/>
  <c r="W1636" i="2" s="1"/>
  <c r="W1635" i="2" s="1"/>
  <c r="AE1639" i="2"/>
  <c r="AE1638" i="2" s="1"/>
  <c r="AE1637" i="2" s="1"/>
  <c r="AE1636" i="2" s="1"/>
  <c r="AE1635" i="2" s="1"/>
  <c r="W1643" i="2"/>
  <c r="W1642" i="2" s="1"/>
  <c r="W1641" i="2" s="1"/>
  <c r="W1640" i="2" s="1"/>
  <c r="AE1644" i="2"/>
  <c r="AE1643" i="2" s="1"/>
  <c r="AE1642" i="2" s="1"/>
  <c r="AE1641" i="2" s="1"/>
  <c r="AE1640" i="2" s="1"/>
  <c r="W1651" i="2"/>
  <c r="AE1652" i="2"/>
  <c r="AE1651" i="2" s="1"/>
  <c r="W1653" i="2"/>
  <c r="AE1654" i="2"/>
  <c r="AE1653" i="2" s="1"/>
  <c r="W1655" i="2"/>
  <c r="AE1656" i="2"/>
  <c r="AE1655" i="2" s="1"/>
  <c r="W1662" i="2"/>
  <c r="AE1663" i="2"/>
  <c r="AE1662" i="2" s="1"/>
  <c r="W1664" i="2"/>
  <c r="AE1665" i="2"/>
  <c r="AE1664" i="2" s="1"/>
  <c r="W1668" i="2"/>
  <c r="W1667" i="2" s="1"/>
  <c r="AE1669" i="2"/>
  <c r="AE1668" i="2" s="1"/>
  <c r="AE1667" i="2" s="1"/>
  <c r="W1671" i="2"/>
  <c r="W1670" i="2" s="1"/>
  <c r="AE1672" i="2"/>
  <c r="AE1671" i="2" s="1"/>
  <c r="AE1670" i="2" s="1"/>
  <c r="W1674" i="2"/>
  <c r="W1673" i="2" s="1"/>
  <c r="AE1675" i="2"/>
  <c r="AE1674" i="2" s="1"/>
  <c r="AE1673" i="2" s="1"/>
  <c r="W1677" i="2"/>
  <c r="W1676" i="2" s="1"/>
  <c r="AE1678" i="2"/>
  <c r="AE1677" i="2" s="1"/>
  <c r="AE1676" i="2" s="1"/>
  <c r="W1685" i="2"/>
  <c r="W1684" i="2" s="1"/>
  <c r="W1683" i="2" s="1"/>
  <c r="W1682" i="2" s="1"/>
  <c r="AE1686" i="2"/>
  <c r="AE1685" i="2" s="1"/>
  <c r="AE1684" i="2" s="1"/>
  <c r="AE1683" i="2" s="1"/>
  <c r="AE1682" i="2" s="1"/>
  <c r="W1690" i="2"/>
  <c r="W1689" i="2" s="1"/>
  <c r="W1688" i="2" s="1"/>
  <c r="W1687" i="2" s="1"/>
  <c r="AE1691" i="2"/>
  <c r="AE1690" i="2" s="1"/>
  <c r="AE1689" i="2" s="1"/>
  <c r="AE1688" i="2" s="1"/>
  <c r="AE1687" i="2" s="1"/>
  <c r="Y492" i="2"/>
  <c r="AG493" i="2"/>
  <c r="AG492" i="2" s="1"/>
  <c r="Y495" i="2"/>
  <c r="Y494" i="2" s="1"/>
  <c r="AG496" i="2"/>
  <c r="AG495" i="2" s="1"/>
  <c r="AG494" i="2" s="1"/>
  <c r="Y502" i="2"/>
  <c r="Y501" i="2" s="1"/>
  <c r="AG503" i="2"/>
  <c r="AG502" i="2" s="1"/>
  <c r="AG501" i="2" s="1"/>
  <c r="Y505" i="2"/>
  <c r="Y504" i="2" s="1"/>
  <c r="AG506" i="2"/>
  <c r="AG505" i="2" s="1"/>
  <c r="AG504" i="2" s="1"/>
  <c r="Y509" i="2"/>
  <c r="Y508" i="2" s="1"/>
  <c r="AG510" i="2"/>
  <c r="AG509" i="2" s="1"/>
  <c r="AG508" i="2" s="1"/>
  <c r="Y512" i="2"/>
  <c r="Y511" i="2" s="1"/>
  <c r="AG513" i="2"/>
  <c r="AG512" i="2" s="1"/>
  <c r="AG511" i="2" s="1"/>
  <c r="Y516" i="2"/>
  <c r="Y515" i="2" s="1"/>
  <c r="AG517" i="2"/>
  <c r="AG516" i="2" s="1"/>
  <c r="AG515" i="2" s="1"/>
  <c r="Y521" i="2"/>
  <c r="Y520" i="2" s="1"/>
  <c r="AG522" i="2"/>
  <c r="AG521" i="2" s="1"/>
  <c r="AG520" i="2" s="1"/>
  <c r="Y524" i="2"/>
  <c r="Y523" i="2" s="1"/>
  <c r="AG525" i="2"/>
  <c r="AG524" i="2" s="1"/>
  <c r="AG523" i="2" s="1"/>
  <c r="Y528" i="2"/>
  <c r="Y527" i="2" s="1"/>
  <c r="AG529" i="2"/>
  <c r="AG528" i="2" s="1"/>
  <c r="AG527" i="2" s="1"/>
  <c r="Y531" i="2"/>
  <c r="Y530" i="2" s="1"/>
  <c r="AG532" i="2"/>
  <c r="AG531" i="2" s="1"/>
  <c r="AG530" i="2" s="1"/>
  <c r="Y535" i="2"/>
  <c r="Y534" i="2" s="1"/>
  <c r="AG536" i="2"/>
  <c r="AG535" i="2" s="1"/>
  <c r="AG534" i="2" s="1"/>
  <c r="Y539" i="2"/>
  <c r="Y538" i="2" s="1"/>
  <c r="AG540" i="2"/>
  <c r="AG539" i="2" s="1"/>
  <c r="AG538" i="2" s="1"/>
  <c r="Y552" i="2"/>
  <c r="Y551" i="2" s="1"/>
  <c r="AG553" i="2"/>
  <c r="AG552" i="2" s="1"/>
  <c r="AG551" i="2" s="1"/>
  <c r="Y555" i="2"/>
  <c r="Y554" i="2" s="1"/>
  <c r="AG556" i="2"/>
  <c r="AG555" i="2" s="1"/>
  <c r="AG554" i="2" s="1"/>
  <c r="Y559" i="2"/>
  <c r="Y558" i="2" s="1"/>
  <c r="AG560" i="2"/>
  <c r="AG559" i="2" s="1"/>
  <c r="AG558" i="2" s="1"/>
  <c r="Y562" i="2"/>
  <c r="Y561" i="2" s="1"/>
  <c r="AG563" i="2"/>
  <c r="AG562" i="2" s="1"/>
  <c r="AG561" i="2" s="1"/>
  <c r="Y566" i="2"/>
  <c r="Y565" i="2" s="1"/>
  <c r="AG567" i="2"/>
  <c r="AG566" i="2" s="1"/>
  <c r="AG565" i="2" s="1"/>
  <c r="Y571" i="2"/>
  <c r="Y570" i="2" s="1"/>
  <c r="AG572" i="2"/>
  <c r="AG571" i="2" s="1"/>
  <c r="AG570" i="2" s="1"/>
  <c r="Y574" i="2"/>
  <c r="Y573" i="2" s="1"/>
  <c r="AG575" i="2"/>
  <c r="AG574" i="2" s="1"/>
  <c r="AG573" i="2" s="1"/>
  <c r="Y578" i="2"/>
  <c r="Y577" i="2" s="1"/>
  <c r="AG579" i="2"/>
  <c r="AG578" i="2" s="1"/>
  <c r="AG577" i="2" s="1"/>
  <c r="Y581" i="2"/>
  <c r="Y580" i="2" s="1"/>
  <c r="AG582" i="2"/>
  <c r="AG581" i="2" s="1"/>
  <c r="AG580" i="2" s="1"/>
  <c r="Y585" i="2"/>
  <c r="Y584" i="2" s="1"/>
  <c r="AG586" i="2"/>
  <c r="AG585" i="2" s="1"/>
  <c r="AG584" i="2" s="1"/>
  <c r="Z589" i="2"/>
  <c r="Z588" i="2" s="1"/>
  <c r="AH590" i="2"/>
  <c r="AH589" i="2" s="1"/>
  <c r="AH588" i="2" s="1"/>
  <c r="Z593" i="2"/>
  <c r="Z592" i="2" s="1"/>
  <c r="AH594" i="2"/>
  <c r="AH593" i="2" s="1"/>
  <c r="AH592" i="2" s="1"/>
  <c r="Z601" i="2"/>
  <c r="Z600" i="2" s="1"/>
  <c r="Z599" i="2" s="1"/>
  <c r="Z598" i="2" s="1"/>
  <c r="AH602" i="2"/>
  <c r="AH601" i="2" s="1"/>
  <c r="AH600" i="2" s="1"/>
  <c r="AH599" i="2" s="1"/>
  <c r="AH598" i="2" s="1"/>
  <c r="Z606" i="2"/>
  <c r="Z605" i="2" s="1"/>
  <c r="Z604" i="2" s="1"/>
  <c r="Z603" i="2" s="1"/>
  <c r="AH607" i="2"/>
  <c r="AH606" i="2" s="1"/>
  <c r="AH605" i="2" s="1"/>
  <c r="AH604" i="2" s="1"/>
  <c r="AH603" i="2" s="1"/>
  <c r="Z614" i="2"/>
  <c r="Z613" i="2" s="1"/>
  <c r="Z612" i="2" s="1"/>
  <c r="AH615" i="2"/>
  <c r="AH614" i="2" s="1"/>
  <c r="AH613" i="2" s="1"/>
  <c r="AH612" i="2" s="1"/>
  <c r="Z619" i="2"/>
  <c r="Z618" i="2" s="1"/>
  <c r="Z617" i="2" s="1"/>
  <c r="AH620" i="2"/>
  <c r="AH619" i="2" s="1"/>
  <c r="AH618" i="2" s="1"/>
  <c r="AH617" i="2" s="1"/>
  <c r="Z624" i="2"/>
  <c r="Z623" i="2" s="1"/>
  <c r="Z622" i="2" s="1"/>
  <c r="AH625" i="2"/>
  <c r="AH624" i="2" s="1"/>
  <c r="AH623" i="2" s="1"/>
  <c r="AH622" i="2" s="1"/>
  <c r="Z627" i="2"/>
  <c r="Z626" i="2" s="1"/>
  <c r="AH628" i="2"/>
  <c r="AH627" i="2" s="1"/>
  <c r="AH626" i="2" s="1"/>
  <c r="Z630" i="2"/>
  <c r="Z629" i="2" s="1"/>
  <c r="AH631" i="2"/>
  <c r="AH630" i="2" s="1"/>
  <c r="AH629" i="2" s="1"/>
  <c r="Z638" i="2"/>
  <c r="Z637" i="2" s="1"/>
  <c r="AH639" i="2"/>
  <c r="AH638" i="2" s="1"/>
  <c r="AH637" i="2" s="1"/>
  <c r="Z642" i="2"/>
  <c r="Z641" i="2" s="1"/>
  <c r="AH643" i="2"/>
  <c r="AH642" i="2" s="1"/>
  <c r="AH641" i="2" s="1"/>
  <c r="X671" i="2"/>
  <c r="X670" i="2" s="1"/>
  <c r="AF672" i="2"/>
  <c r="AF671" i="2" s="1"/>
  <c r="AF670" i="2" s="1"/>
  <c r="X674" i="2"/>
  <c r="X673" i="2" s="1"/>
  <c r="AF675" i="2"/>
  <c r="AF674" i="2" s="1"/>
  <c r="AF673" i="2" s="1"/>
  <c r="Z677" i="2"/>
  <c r="Z676" i="2" s="1"/>
  <c r="AH678" i="2"/>
  <c r="AH677" i="2" s="1"/>
  <c r="AH676" i="2" s="1"/>
  <c r="Z680" i="2"/>
  <c r="Z679" i="2" s="1"/>
  <c r="AH681" i="2"/>
  <c r="AH680" i="2" s="1"/>
  <c r="AH679" i="2" s="1"/>
  <c r="Z683" i="2"/>
  <c r="Z682" i="2" s="1"/>
  <c r="AH684" i="2"/>
  <c r="AH683" i="2" s="1"/>
  <c r="AH682" i="2" s="1"/>
  <c r="Z686" i="2"/>
  <c r="Z685" i="2" s="1"/>
  <c r="AH687" i="2"/>
  <c r="AH686" i="2" s="1"/>
  <c r="AH685" i="2" s="1"/>
  <c r="Z695" i="2"/>
  <c r="Z694" i="2" s="1"/>
  <c r="AH696" i="2"/>
  <c r="AH695" i="2" s="1"/>
  <c r="AH694" i="2" s="1"/>
  <c r="Z705" i="2"/>
  <c r="Z704" i="2" s="1"/>
  <c r="Z703" i="2" s="1"/>
  <c r="Z702" i="2" s="1"/>
  <c r="Z701" i="2" s="1"/>
  <c r="AH706" i="2"/>
  <c r="AH705" i="2" s="1"/>
  <c r="AH704" i="2" s="1"/>
  <c r="AH703" i="2" s="1"/>
  <c r="Z709" i="2"/>
  <c r="Z708" i="2" s="1"/>
  <c r="Z707" i="2" s="1"/>
  <c r="AH710" i="2"/>
  <c r="AH709" i="2" s="1"/>
  <c r="AH708" i="2" s="1"/>
  <c r="AH707" i="2" s="1"/>
  <c r="Z712" i="2"/>
  <c r="Z711" i="2" s="1"/>
  <c r="AH713" i="2"/>
  <c r="AH712" i="2" s="1"/>
  <c r="AH711" i="2" s="1"/>
  <c r="Z715" i="2"/>
  <c r="Z714" i="2" s="1"/>
  <c r="AH716" i="2"/>
  <c r="AH715" i="2" s="1"/>
  <c r="AH714" i="2" s="1"/>
  <c r="Z718" i="2"/>
  <c r="Z717" i="2" s="1"/>
  <c r="AH719" i="2"/>
  <c r="AH718" i="2" s="1"/>
  <c r="AH717" i="2" s="1"/>
  <c r="Z721" i="2"/>
  <c r="Z720" i="2" s="1"/>
  <c r="AH722" i="2"/>
  <c r="AH721" i="2" s="1"/>
  <c r="AH720" i="2" s="1"/>
  <c r="Z728" i="2"/>
  <c r="Z727" i="2" s="1"/>
  <c r="Z726" i="2" s="1"/>
  <c r="AH729" i="2"/>
  <c r="AH728" i="2" s="1"/>
  <c r="AH727" i="2" s="1"/>
  <c r="AH726" i="2" s="1"/>
  <c r="Z732" i="2"/>
  <c r="Z731" i="2" s="1"/>
  <c r="Z730" i="2" s="1"/>
  <c r="AH733" i="2"/>
  <c r="AH732" i="2" s="1"/>
  <c r="AH731" i="2" s="1"/>
  <c r="AH730" i="2" s="1"/>
  <c r="Z735" i="2"/>
  <c r="Z734" i="2" s="1"/>
  <c r="AH736" i="2"/>
  <c r="AH735" i="2" s="1"/>
  <c r="AH734" i="2" s="1"/>
  <c r="Z740" i="2"/>
  <c r="Z739" i="2" s="1"/>
  <c r="Z738" i="2" s="1"/>
  <c r="Z737" i="2" s="1"/>
  <c r="AH741" i="2"/>
  <c r="AH740" i="2" s="1"/>
  <c r="AH739" i="2" s="1"/>
  <c r="AH738" i="2" s="1"/>
  <c r="AH737" i="2" s="1"/>
  <c r="Z747" i="2"/>
  <c r="Z746" i="2" s="1"/>
  <c r="Z745" i="2" s="1"/>
  <c r="AH748" i="2"/>
  <c r="AH747" i="2" s="1"/>
  <c r="AH746" i="2" s="1"/>
  <c r="AH745" i="2" s="1"/>
  <c r="Z751" i="2"/>
  <c r="Z750" i="2" s="1"/>
  <c r="Z749" i="2" s="1"/>
  <c r="AH752" i="2"/>
  <c r="AH751" i="2" s="1"/>
  <c r="AH750" i="2" s="1"/>
  <c r="AH749" i="2" s="1"/>
  <c r="Z755" i="2"/>
  <c r="AH756" i="2"/>
  <c r="AH755" i="2" s="1"/>
  <c r="Z757" i="2"/>
  <c r="AH758" i="2"/>
  <c r="AH757" i="2" s="1"/>
  <c r="Z759" i="2"/>
  <c r="AH760" i="2"/>
  <c r="AH759" i="2" s="1"/>
  <c r="Z762" i="2"/>
  <c r="Z761" i="2" s="1"/>
  <c r="AH763" i="2"/>
  <c r="AH762" i="2" s="1"/>
  <c r="AH761" i="2" s="1"/>
  <c r="Z765" i="2"/>
  <c r="Z764" i="2" s="1"/>
  <c r="AH766" i="2"/>
  <c r="AH765" i="2" s="1"/>
  <c r="AH764" i="2" s="1"/>
  <c r="Z768" i="2"/>
  <c r="Z767" i="2" s="1"/>
  <c r="AH769" i="2"/>
  <c r="AH768" i="2" s="1"/>
  <c r="AH767" i="2" s="1"/>
  <c r="Z771" i="2"/>
  <c r="Z770" i="2" s="1"/>
  <c r="AH772" i="2"/>
  <c r="AH771" i="2" s="1"/>
  <c r="AH770" i="2" s="1"/>
  <c r="Z774" i="2"/>
  <c r="Z773" i="2" s="1"/>
  <c r="AH775" i="2"/>
  <c r="AH774" i="2" s="1"/>
  <c r="AH773" i="2" s="1"/>
  <c r="Z782" i="2"/>
  <c r="Z781" i="2" s="1"/>
  <c r="Z780" i="2" s="1"/>
  <c r="Z779" i="2" s="1"/>
  <c r="Z778" i="2" s="1"/>
  <c r="AH783" i="2"/>
  <c r="AH782" i="2" s="1"/>
  <c r="AH781" i="2" s="1"/>
  <c r="AH780" i="2" s="1"/>
  <c r="AH779" i="2" s="1"/>
  <c r="AH778" i="2" s="1"/>
  <c r="Z797" i="2"/>
  <c r="Z796" i="2" s="1"/>
  <c r="Z795" i="2" s="1"/>
  <c r="AH798" i="2"/>
  <c r="AH797" i="2" s="1"/>
  <c r="AH796" i="2" s="1"/>
  <c r="AH795" i="2" s="1"/>
  <c r="Z800" i="2"/>
  <c r="AH801" i="2"/>
  <c r="AH800" i="2" s="1"/>
  <c r="Z803" i="2"/>
  <c r="Z802" i="2" s="1"/>
  <c r="AH804" i="2"/>
  <c r="AH803" i="2" s="1"/>
  <c r="AH802" i="2" s="1"/>
  <c r="Z810" i="2"/>
  <c r="Z808" i="2" s="1"/>
  <c r="AH811" i="2"/>
  <c r="AH810" i="2" s="1"/>
  <c r="X817" i="2"/>
  <c r="X816" i="2" s="1"/>
  <c r="AF818" i="2"/>
  <c r="AF817" i="2" s="1"/>
  <c r="AF816" i="2" s="1"/>
  <c r="X822" i="2"/>
  <c r="X821" i="2" s="1"/>
  <c r="X820" i="2" s="1"/>
  <c r="AF823" i="2"/>
  <c r="AF822" i="2" s="1"/>
  <c r="AF821" i="2" s="1"/>
  <c r="AF820" i="2" s="1"/>
  <c r="X826" i="2"/>
  <c r="X825" i="2" s="1"/>
  <c r="AF827" i="2"/>
  <c r="AF826" i="2" s="1"/>
  <c r="AF825" i="2" s="1"/>
  <c r="Y829" i="2"/>
  <c r="Y828" i="2" s="1"/>
  <c r="Y824" i="2" s="1"/>
  <c r="AG830" i="2"/>
  <c r="AG829" i="2" s="1"/>
  <c r="AG828" i="2" s="1"/>
  <c r="Y843" i="2"/>
  <c r="Y842" i="2" s="1"/>
  <c r="Y841" i="2" s="1"/>
  <c r="Y840" i="2" s="1"/>
  <c r="Y832" i="2" s="1"/>
  <c r="AG844" i="2"/>
  <c r="AG843" i="2" s="1"/>
  <c r="AG842" i="2" s="1"/>
  <c r="AG841" i="2" s="1"/>
  <c r="AG840" i="2" s="1"/>
  <c r="AG832" i="2" s="1"/>
  <c r="Y850" i="2"/>
  <c r="Y849" i="2" s="1"/>
  <c r="Y848" i="2" s="1"/>
  <c r="Y847" i="2" s="1"/>
  <c r="Y846" i="2" s="1"/>
  <c r="AG851" i="2"/>
  <c r="AG850" i="2" s="1"/>
  <c r="AG849" i="2" s="1"/>
  <c r="AG848" i="2" s="1"/>
  <c r="AG847" i="2" s="1"/>
  <c r="AG846" i="2" s="1"/>
  <c r="Y857" i="2"/>
  <c r="AG858" i="2"/>
  <c r="AG857" i="2" s="1"/>
  <c r="Y863" i="2"/>
  <c r="Y862" i="2" s="1"/>
  <c r="Y861" i="2" s="1"/>
  <c r="AG864" i="2"/>
  <c r="AG863" i="2" s="1"/>
  <c r="AG862" i="2" s="1"/>
  <c r="AG861" i="2" s="1"/>
  <c r="Y867" i="2"/>
  <c r="Y866" i="2" s="1"/>
  <c r="AG868" i="2"/>
  <c r="AG867" i="2" s="1"/>
  <c r="AG866" i="2" s="1"/>
  <c r="Y870" i="2"/>
  <c r="Y869" i="2" s="1"/>
  <c r="AG871" i="2"/>
  <c r="AG870" i="2" s="1"/>
  <c r="AG869" i="2" s="1"/>
  <c r="Y877" i="2"/>
  <c r="Y876" i="2" s="1"/>
  <c r="Y875" i="2" s="1"/>
  <c r="AG878" i="2"/>
  <c r="AG877" i="2" s="1"/>
  <c r="AG876" i="2" s="1"/>
  <c r="AG875" i="2" s="1"/>
  <c r="Y880" i="2"/>
  <c r="Y879" i="2" s="1"/>
  <c r="AG881" i="2"/>
  <c r="AG880" i="2" s="1"/>
  <c r="AG879" i="2" s="1"/>
  <c r="Y883" i="2"/>
  <c r="Y882" i="2" s="1"/>
  <c r="AG884" i="2"/>
  <c r="AG883" i="2" s="1"/>
  <c r="AG882" i="2" s="1"/>
  <c r="Y890" i="2"/>
  <c r="Y889" i="2" s="1"/>
  <c r="Y887" i="2" s="1"/>
  <c r="Y886" i="2" s="1"/>
  <c r="AG891" i="2"/>
  <c r="AG890" i="2" s="1"/>
  <c r="AG889" i="2" s="1"/>
  <c r="Y897" i="2"/>
  <c r="Y896" i="2" s="1"/>
  <c r="Y895" i="2" s="1"/>
  <c r="Y894" i="2" s="1"/>
  <c r="Y893" i="2" s="1"/>
  <c r="AG898" i="2"/>
  <c r="AG897" i="2" s="1"/>
  <c r="AG896" i="2" s="1"/>
  <c r="AG895" i="2" s="1"/>
  <c r="AG894" i="2" s="1"/>
  <c r="AG893" i="2" s="1"/>
  <c r="Y904" i="2"/>
  <c r="Y903" i="2" s="1"/>
  <c r="AG905" i="2"/>
  <c r="AG904" i="2" s="1"/>
  <c r="AG903" i="2" s="1"/>
  <c r="Y907" i="2"/>
  <c r="Y906" i="2" s="1"/>
  <c r="AG908" i="2"/>
  <c r="AG907" i="2" s="1"/>
  <c r="AG906" i="2" s="1"/>
  <c r="Y911" i="2"/>
  <c r="Y910" i="2" s="1"/>
  <c r="AG912" i="2"/>
  <c r="AG911" i="2" s="1"/>
  <c r="AG910" i="2" s="1"/>
  <c r="Z914" i="2"/>
  <c r="Z913" i="2" s="1"/>
  <c r="AH915" i="2"/>
  <c r="AH914" i="2" s="1"/>
  <c r="AH913" i="2" s="1"/>
  <c r="Z920" i="2"/>
  <c r="Z919" i="2" s="1"/>
  <c r="AH921" i="2"/>
  <c r="AH920" i="2" s="1"/>
  <c r="AH919" i="2" s="1"/>
  <c r="Z923" i="2"/>
  <c r="AH924" i="2"/>
  <c r="AH923" i="2" s="1"/>
  <c r="Z925" i="2"/>
  <c r="AH926" i="2"/>
  <c r="AH925" i="2" s="1"/>
  <c r="Z930" i="2"/>
  <c r="AH931" i="2"/>
  <c r="AH930" i="2" s="1"/>
  <c r="Z932" i="2"/>
  <c r="AH933" i="2"/>
  <c r="AH932" i="2" s="1"/>
  <c r="X958" i="2"/>
  <c r="AF959" i="2"/>
  <c r="AF958" i="2" s="1"/>
  <c r="X965" i="2"/>
  <c r="X964" i="2" s="1"/>
  <c r="X963" i="2" s="1"/>
  <c r="X962" i="2" s="1"/>
  <c r="X961" i="2" s="1"/>
  <c r="AF966" i="2"/>
  <c r="AF965" i="2" s="1"/>
  <c r="AF964" i="2" s="1"/>
  <c r="AF963" i="2" s="1"/>
  <c r="AF962" i="2" s="1"/>
  <c r="AF961" i="2" s="1"/>
  <c r="X972" i="2"/>
  <c r="X971" i="2" s="1"/>
  <c r="X970" i="2" s="1"/>
  <c r="AF973" i="2"/>
  <c r="AF972" i="2" s="1"/>
  <c r="AF971" i="2" s="1"/>
  <c r="AF970" i="2" s="1"/>
  <c r="X976" i="2"/>
  <c r="X975" i="2" s="1"/>
  <c r="X974" i="2" s="1"/>
  <c r="X969" i="2" s="1"/>
  <c r="X968" i="2" s="1"/>
  <c r="AF977" i="2"/>
  <c r="AF976" i="2" s="1"/>
  <c r="AF975" i="2" s="1"/>
  <c r="AF974" i="2" s="1"/>
  <c r="X982" i="2"/>
  <c r="X981" i="2" s="1"/>
  <c r="AF983" i="2"/>
  <c r="AF982" i="2" s="1"/>
  <c r="AF981" i="2" s="1"/>
  <c r="X985" i="2"/>
  <c r="X984" i="2" s="1"/>
  <c r="AF986" i="2"/>
  <c r="AF985" i="2" s="1"/>
  <c r="AF984" i="2" s="1"/>
  <c r="X988" i="2"/>
  <c r="X987" i="2" s="1"/>
  <c r="AF989" i="2"/>
  <c r="AF988" i="2" s="1"/>
  <c r="AF987" i="2" s="1"/>
  <c r="X991" i="2"/>
  <c r="X990" i="2" s="1"/>
  <c r="AF992" i="2"/>
  <c r="AF991" i="2" s="1"/>
  <c r="AF990" i="2" s="1"/>
  <c r="X994" i="2"/>
  <c r="X993" i="2" s="1"/>
  <c r="AF995" i="2"/>
  <c r="AF994" i="2" s="1"/>
  <c r="AF993" i="2" s="1"/>
  <c r="X999" i="2"/>
  <c r="X998" i="2" s="1"/>
  <c r="X997" i="2" s="1"/>
  <c r="X996" i="2" s="1"/>
  <c r="AF1000" i="2"/>
  <c r="AF999" i="2" s="1"/>
  <c r="AF998" i="2" s="1"/>
  <c r="AF997" i="2" s="1"/>
  <c r="AF996" i="2" s="1"/>
  <c r="X1010" i="2"/>
  <c r="AF1011" i="2"/>
  <c r="AF1010" i="2" s="1"/>
  <c r="X1018" i="2"/>
  <c r="X1017" i="2" s="1"/>
  <c r="X1016" i="2" s="1"/>
  <c r="X1015" i="2" s="1"/>
  <c r="AF1019" i="2"/>
  <c r="AF1018" i="2" s="1"/>
  <c r="AF1017" i="2" s="1"/>
  <c r="AF1016" i="2" s="1"/>
  <c r="AF1015" i="2" s="1"/>
  <c r="X1023" i="2"/>
  <c r="AF1024" i="2"/>
  <c r="AF1023" i="2" s="1"/>
  <c r="X1025" i="2"/>
  <c r="AF1026" i="2"/>
  <c r="AF1025" i="2" s="1"/>
  <c r="X1032" i="2"/>
  <c r="X1031" i="2" s="1"/>
  <c r="X1030" i="2" s="1"/>
  <c r="X1029" i="2" s="1"/>
  <c r="AF1033" i="2"/>
  <c r="AF1032" i="2" s="1"/>
  <c r="AF1031" i="2" s="1"/>
  <c r="AF1030" i="2" s="1"/>
  <c r="AF1029" i="2" s="1"/>
  <c r="X1037" i="2"/>
  <c r="X1036" i="2" s="1"/>
  <c r="X1035" i="2" s="1"/>
  <c r="AF1038" i="2"/>
  <c r="AF1037" i="2" s="1"/>
  <c r="AF1036" i="2" s="1"/>
  <c r="AF1035" i="2" s="1"/>
  <c r="X1045" i="2"/>
  <c r="AF1046" i="2"/>
  <c r="AF1045" i="2" s="1"/>
  <c r="X1047" i="2"/>
  <c r="AF1048" i="2"/>
  <c r="AF1047" i="2" s="1"/>
  <c r="X1049" i="2"/>
  <c r="AF1050" i="2"/>
  <c r="AF1049" i="2" s="1"/>
  <c r="X1052" i="2"/>
  <c r="X1051" i="2" s="1"/>
  <c r="AF1053" i="2"/>
  <c r="AF1052" i="2" s="1"/>
  <c r="AF1051" i="2" s="1"/>
  <c r="X1055" i="2"/>
  <c r="X1054" i="2" s="1"/>
  <c r="AF1056" i="2"/>
  <c r="AF1055" i="2" s="1"/>
  <c r="AF1054" i="2" s="1"/>
  <c r="X1058" i="2"/>
  <c r="AF1059" i="2"/>
  <c r="AF1058" i="2" s="1"/>
  <c r="X1060" i="2"/>
  <c r="AF1061" i="2"/>
  <c r="AF1060" i="2" s="1"/>
  <c r="X1063" i="2"/>
  <c r="AF1064" i="2"/>
  <c r="AF1063" i="2" s="1"/>
  <c r="X1065" i="2"/>
  <c r="AF1066" i="2"/>
  <c r="AF1065" i="2" s="1"/>
  <c r="X1068" i="2"/>
  <c r="AF1069" i="2"/>
  <c r="AF1068" i="2" s="1"/>
  <c r="X1070" i="2"/>
  <c r="AF1071" i="2"/>
  <c r="AF1070" i="2" s="1"/>
  <c r="X1073" i="2"/>
  <c r="X1072" i="2" s="1"/>
  <c r="AF1074" i="2"/>
  <c r="AF1073" i="2" s="1"/>
  <c r="AF1072" i="2" s="1"/>
  <c r="X1076" i="2"/>
  <c r="AF1077" i="2"/>
  <c r="AF1076" i="2" s="1"/>
  <c r="X1078" i="2"/>
  <c r="AF1079" i="2"/>
  <c r="AF1078" i="2" s="1"/>
  <c r="X1083" i="2"/>
  <c r="X1082" i="2" s="1"/>
  <c r="X1081" i="2" s="1"/>
  <c r="AF1084" i="2"/>
  <c r="AF1083" i="2" s="1"/>
  <c r="AF1082" i="2" s="1"/>
  <c r="AF1081" i="2" s="1"/>
  <c r="X1087" i="2"/>
  <c r="AF1088" i="2"/>
  <c r="AF1087" i="2" s="1"/>
  <c r="X1089" i="2"/>
  <c r="AF1090" i="2"/>
  <c r="AF1089" i="2" s="1"/>
  <c r="X1091" i="2"/>
  <c r="AF1092" i="2"/>
  <c r="AF1091" i="2" s="1"/>
  <c r="X1094" i="2"/>
  <c r="X1093" i="2" s="1"/>
  <c r="AF1095" i="2"/>
  <c r="AF1094" i="2" s="1"/>
  <c r="AF1093" i="2" s="1"/>
  <c r="X1097" i="2"/>
  <c r="X1096" i="2" s="1"/>
  <c r="AF1098" i="2"/>
  <c r="AF1097" i="2" s="1"/>
  <c r="AF1096" i="2" s="1"/>
  <c r="X1100" i="2"/>
  <c r="X1099" i="2" s="1"/>
  <c r="AF1101" i="2"/>
  <c r="AF1100" i="2" s="1"/>
  <c r="AF1099" i="2" s="1"/>
  <c r="X1103" i="2"/>
  <c r="X1102" i="2" s="1"/>
  <c r="AF1104" i="2"/>
  <c r="AF1103" i="2" s="1"/>
  <c r="AF1102" i="2" s="1"/>
  <c r="X1106" i="2"/>
  <c r="AF1107" i="2"/>
  <c r="AF1106" i="2" s="1"/>
  <c r="X1108" i="2"/>
  <c r="AF1109" i="2"/>
  <c r="AF1108" i="2" s="1"/>
  <c r="X1115" i="2"/>
  <c r="AF1116" i="2"/>
  <c r="AF1115" i="2" s="1"/>
  <c r="X1117" i="2"/>
  <c r="AF1118" i="2"/>
  <c r="AF1117" i="2" s="1"/>
  <c r="X1127" i="2"/>
  <c r="AF1128" i="2"/>
  <c r="AF1127" i="2" s="1"/>
  <c r="X1129" i="2"/>
  <c r="AF1130" i="2"/>
  <c r="AF1129" i="2" s="1"/>
  <c r="X1136" i="2"/>
  <c r="X1135" i="2" s="1"/>
  <c r="X1134" i="2" s="1"/>
  <c r="X1133" i="2" s="1"/>
  <c r="AF1137" i="2"/>
  <c r="AF1136" i="2" s="1"/>
  <c r="AF1135" i="2" s="1"/>
  <c r="AF1134" i="2" s="1"/>
  <c r="AF1133" i="2" s="1"/>
  <c r="X1141" i="2"/>
  <c r="X1140" i="2" s="1"/>
  <c r="X1139" i="2" s="1"/>
  <c r="X1138" i="2" s="1"/>
  <c r="AF1142" i="2"/>
  <c r="AF1141" i="2" s="1"/>
  <c r="AF1140" i="2" s="1"/>
  <c r="AF1139" i="2" s="1"/>
  <c r="AF1138" i="2" s="1"/>
  <c r="X1146" i="2"/>
  <c r="X1145" i="2" s="1"/>
  <c r="X1144" i="2" s="1"/>
  <c r="X1143" i="2" s="1"/>
  <c r="AF1147" i="2"/>
  <c r="AF1146" i="2" s="1"/>
  <c r="AF1145" i="2" s="1"/>
  <c r="AF1144" i="2" s="1"/>
  <c r="AF1143" i="2" s="1"/>
  <c r="X1151" i="2"/>
  <c r="X1150" i="2" s="1"/>
  <c r="X1149" i="2" s="1"/>
  <c r="X1148" i="2" s="1"/>
  <c r="AF1152" i="2"/>
  <c r="AF1151" i="2" s="1"/>
  <c r="AF1150" i="2" s="1"/>
  <c r="AF1149" i="2" s="1"/>
  <c r="AF1148" i="2" s="1"/>
  <c r="X1158" i="2"/>
  <c r="X1157" i="2" s="1"/>
  <c r="X1156" i="2" s="1"/>
  <c r="AF1159" i="2"/>
  <c r="AF1158" i="2" s="1"/>
  <c r="AF1157" i="2" s="1"/>
  <c r="AF1156" i="2" s="1"/>
  <c r="Y1162" i="2"/>
  <c r="AG1163" i="2"/>
  <c r="AG1162" i="2" s="1"/>
  <c r="Z1164" i="2"/>
  <c r="AH1165" i="2"/>
  <c r="AH1164" i="2" s="1"/>
  <c r="Z1166" i="2"/>
  <c r="AH1167" i="2"/>
  <c r="AH1166" i="2" s="1"/>
  <c r="Z1171" i="2"/>
  <c r="Z1170" i="2" s="1"/>
  <c r="Z1169" i="2" s="1"/>
  <c r="Z1168" i="2" s="1"/>
  <c r="AH1172" i="2"/>
  <c r="AH1171" i="2" s="1"/>
  <c r="AH1170" i="2" s="1"/>
  <c r="AH1169" i="2" s="1"/>
  <c r="AH1168" i="2" s="1"/>
  <c r="Z1176" i="2"/>
  <c r="Z1175" i="2" s="1"/>
  <c r="Z1174" i="2" s="1"/>
  <c r="Z1173" i="2" s="1"/>
  <c r="AH1177" i="2"/>
  <c r="AH1176" i="2" s="1"/>
  <c r="AH1175" i="2" s="1"/>
  <c r="AH1174" i="2" s="1"/>
  <c r="AH1173" i="2" s="1"/>
  <c r="Z1181" i="2"/>
  <c r="Z1180" i="2" s="1"/>
  <c r="Z1179" i="2" s="1"/>
  <c r="AH1182" i="2"/>
  <c r="AH1181" i="2" s="1"/>
  <c r="AH1180" i="2" s="1"/>
  <c r="AH1179" i="2" s="1"/>
  <c r="Z1184" i="2"/>
  <c r="Z1183" i="2" s="1"/>
  <c r="AH1185" i="2"/>
  <c r="AH1184" i="2" s="1"/>
  <c r="AH1183" i="2" s="1"/>
  <c r="Z1188" i="2"/>
  <c r="AH1189" i="2"/>
  <c r="AH1188" i="2" s="1"/>
  <c r="Z1190" i="2"/>
  <c r="AH1191" i="2"/>
  <c r="AH1190" i="2" s="1"/>
  <c r="Z1193" i="2"/>
  <c r="Z1192" i="2" s="1"/>
  <c r="AH1194" i="2"/>
  <c r="AH1193" i="2" s="1"/>
  <c r="AH1192" i="2" s="1"/>
  <c r="Z1196" i="2"/>
  <c r="Z1195" i="2" s="1"/>
  <c r="AH1197" i="2"/>
  <c r="AH1196" i="2" s="1"/>
  <c r="AH1195" i="2" s="1"/>
  <c r="Z1201" i="2"/>
  <c r="Z1200" i="2" s="1"/>
  <c r="Z1199" i="2" s="1"/>
  <c r="AH1202" i="2"/>
  <c r="AH1201" i="2" s="1"/>
  <c r="AH1200" i="2" s="1"/>
  <c r="AH1199" i="2" s="1"/>
  <c r="W1207" i="2"/>
  <c r="AE1208" i="2"/>
  <c r="AE1207" i="2" s="1"/>
  <c r="X1209" i="2"/>
  <c r="AF1210" i="2"/>
  <c r="AF1209" i="2" s="1"/>
  <c r="X1212" i="2"/>
  <c r="X1211" i="2" s="1"/>
  <c r="AF1213" i="2"/>
  <c r="AF1212" i="2" s="1"/>
  <c r="AF1211" i="2" s="1"/>
  <c r="X1215" i="2"/>
  <c r="X1214" i="2" s="1"/>
  <c r="AF1216" i="2"/>
  <c r="AF1215" i="2" s="1"/>
  <c r="AF1214" i="2" s="1"/>
  <c r="X1218" i="2"/>
  <c r="X1217" i="2" s="1"/>
  <c r="AF1219" i="2"/>
  <c r="AF1218" i="2" s="1"/>
  <c r="AF1217" i="2" s="1"/>
  <c r="X1225" i="2"/>
  <c r="X1224" i="2" s="1"/>
  <c r="X1223" i="2" s="1"/>
  <c r="X1222" i="2" s="1"/>
  <c r="AF1226" i="2"/>
  <c r="AF1225" i="2" s="1"/>
  <c r="AF1224" i="2" s="1"/>
  <c r="AF1223" i="2" s="1"/>
  <c r="AF1222" i="2" s="1"/>
  <c r="X1230" i="2"/>
  <c r="X1229" i="2" s="1"/>
  <c r="X1228" i="2" s="1"/>
  <c r="AF1231" i="2"/>
  <c r="AF1230" i="2" s="1"/>
  <c r="AF1229" i="2" s="1"/>
  <c r="AF1228" i="2" s="1"/>
  <c r="X1234" i="2"/>
  <c r="X1233" i="2" s="1"/>
  <c r="X1232" i="2" s="1"/>
  <c r="AF1235" i="2"/>
  <c r="AF1234" i="2" s="1"/>
  <c r="AF1233" i="2" s="1"/>
  <c r="AF1232" i="2" s="1"/>
  <c r="X1239" i="2"/>
  <c r="X1238" i="2" s="1"/>
  <c r="X1237" i="2" s="1"/>
  <c r="X1236" i="2" s="1"/>
  <c r="AF1240" i="2"/>
  <c r="AF1239" i="2" s="1"/>
  <c r="AF1238" i="2" s="1"/>
  <c r="AF1237" i="2" s="1"/>
  <c r="AF1236" i="2" s="1"/>
  <c r="X1244" i="2"/>
  <c r="X1243" i="2" s="1"/>
  <c r="X1242" i="2" s="1"/>
  <c r="X1241" i="2" s="1"/>
  <c r="AF1245" i="2"/>
  <c r="AF1244" i="2" s="1"/>
  <c r="AF1243" i="2" s="1"/>
  <c r="AF1242" i="2" s="1"/>
  <c r="AF1241" i="2" s="1"/>
  <c r="X1249" i="2"/>
  <c r="X1248" i="2" s="1"/>
  <c r="X1247" i="2" s="1"/>
  <c r="AF1250" i="2"/>
  <c r="AF1249" i="2" s="1"/>
  <c r="AF1248" i="2" s="1"/>
  <c r="AF1247" i="2" s="1"/>
  <c r="X1253" i="2"/>
  <c r="X1252" i="2" s="1"/>
  <c r="X1251" i="2" s="1"/>
  <c r="AF1254" i="2"/>
  <c r="AF1253" i="2" s="1"/>
  <c r="AF1252" i="2" s="1"/>
  <c r="AF1251" i="2" s="1"/>
  <c r="X1260" i="2"/>
  <c r="X1259" i="2" s="1"/>
  <c r="X1258" i="2" s="1"/>
  <c r="X1257" i="2" s="1"/>
  <c r="X1256" i="2" s="1"/>
  <c r="AF1261" i="2"/>
  <c r="AF1260" i="2" s="1"/>
  <c r="AF1259" i="2" s="1"/>
  <c r="AF1258" i="2" s="1"/>
  <c r="AF1257" i="2" s="1"/>
  <c r="AF1256" i="2" s="1"/>
  <c r="X1267" i="2"/>
  <c r="X1266" i="2" s="1"/>
  <c r="X1265" i="2" s="1"/>
  <c r="AF1268" i="2"/>
  <c r="AF1267" i="2" s="1"/>
  <c r="AF1266" i="2" s="1"/>
  <c r="AF1265" i="2" s="1"/>
  <c r="X1270" i="2"/>
  <c r="X1269" i="2" s="1"/>
  <c r="AF1271" i="2"/>
  <c r="AF1270" i="2" s="1"/>
  <c r="AF1269" i="2" s="1"/>
  <c r="Z1278" i="2"/>
  <c r="Z1277" i="2" s="1"/>
  <c r="Z1276" i="2" s="1"/>
  <c r="AH1279" i="2"/>
  <c r="AH1278" i="2" s="1"/>
  <c r="AH1277" i="2" s="1"/>
  <c r="AH1276" i="2" s="1"/>
  <c r="Z1282" i="2"/>
  <c r="Z1281" i="2" s="1"/>
  <c r="AH1283" i="2"/>
  <c r="AH1282" i="2" s="1"/>
  <c r="AH1281" i="2" s="1"/>
  <c r="Z1285" i="2"/>
  <c r="Z1284" i="2" s="1"/>
  <c r="AH1286" i="2"/>
  <c r="AH1285" i="2" s="1"/>
  <c r="AH1284" i="2" s="1"/>
  <c r="Z1288" i="2"/>
  <c r="Z1287" i="2" s="1"/>
  <c r="AH1289" i="2"/>
  <c r="AH1288" i="2" s="1"/>
  <c r="AH1287" i="2" s="1"/>
  <c r="Z1297" i="2"/>
  <c r="Z1296" i="2" s="1"/>
  <c r="AH1298" i="2"/>
  <c r="AH1297" i="2" s="1"/>
  <c r="AH1296" i="2" s="1"/>
  <c r="Z1311" i="2"/>
  <c r="AH1312" i="2"/>
  <c r="AH1311" i="2" s="1"/>
  <c r="Z1313" i="2"/>
  <c r="AH1314" i="2"/>
  <c r="AH1313" i="2" s="1"/>
  <c r="Z1318" i="2"/>
  <c r="AH1319" i="2"/>
  <c r="AH1318" i="2" s="1"/>
  <c r="Z1320" i="2"/>
  <c r="AH1321" i="2"/>
  <c r="AH1320" i="2" s="1"/>
  <c r="Z1434" i="2"/>
  <c r="Z1433" i="2" s="1"/>
  <c r="Z1432" i="2" s="1"/>
  <c r="Z1431" i="2" s="1"/>
  <c r="Z1430" i="2" s="1"/>
  <c r="AH1435" i="2"/>
  <c r="AH1434" i="2" s="1"/>
  <c r="AH1433" i="2" s="1"/>
  <c r="AH1432" i="2" s="1"/>
  <c r="AH1431" i="2" s="1"/>
  <c r="AH1430" i="2" s="1"/>
  <c r="AH1443" i="2"/>
  <c r="Z1445" i="2"/>
  <c r="AH1446" i="2"/>
  <c r="AH1445" i="2" s="1"/>
  <c r="Z1447" i="2"/>
  <c r="AH1448" i="2"/>
  <c r="AH1447" i="2" s="1"/>
  <c r="AH1450" i="2"/>
  <c r="AH1449" i="2"/>
  <c r="Z1457" i="2"/>
  <c r="Z1456" i="2" s="1"/>
  <c r="Z1455" i="2" s="1"/>
  <c r="AH1458" i="2"/>
  <c r="AH1457" i="2" s="1"/>
  <c r="AH1456" i="2" s="1"/>
  <c r="AH1455" i="2" s="1"/>
  <c r="Z1460" i="2"/>
  <c r="Z1459" i="2" s="1"/>
  <c r="AH1461" i="2"/>
  <c r="AH1460" i="2" s="1"/>
  <c r="AH1459" i="2" s="1"/>
  <c r="Z1463" i="2"/>
  <c r="Z1462" i="2" s="1"/>
  <c r="AH1464" i="2"/>
  <c r="AH1463" i="2" s="1"/>
  <c r="AH1462" i="2" s="1"/>
  <c r="Z1466" i="2"/>
  <c r="Z1465" i="2" s="1"/>
  <c r="AH1467" i="2"/>
  <c r="AH1466" i="2" s="1"/>
  <c r="AH1465" i="2" s="1"/>
  <c r="Z1469" i="2"/>
  <c r="Z1468" i="2" s="1"/>
  <c r="AH1470" i="2"/>
  <c r="AH1469" i="2" s="1"/>
  <c r="AH1468" i="2" s="1"/>
  <c r="Z1472" i="2"/>
  <c r="Z1471" i="2" s="1"/>
  <c r="AH1473" i="2"/>
  <c r="AH1472" i="2" s="1"/>
  <c r="AH1471" i="2" s="1"/>
  <c r="Z1477" i="2"/>
  <c r="Z1476" i="2" s="1"/>
  <c r="Z1475" i="2" s="1"/>
  <c r="AH1478" i="2"/>
  <c r="AH1477" i="2" s="1"/>
  <c r="AH1476" i="2" s="1"/>
  <c r="AH1475" i="2" s="1"/>
  <c r="Z1481" i="2"/>
  <c r="Z1480" i="2" s="1"/>
  <c r="AH1482" i="2"/>
  <c r="AH1481" i="2" s="1"/>
  <c r="AH1480" i="2" s="1"/>
  <c r="Z1484" i="2"/>
  <c r="Z1483" i="2" s="1"/>
  <c r="AH1485" i="2"/>
  <c r="AH1484" i="2" s="1"/>
  <c r="AH1483" i="2" s="1"/>
  <c r="Z1487" i="2"/>
  <c r="Z1486" i="2" s="1"/>
  <c r="AH1488" i="2"/>
  <c r="AH1487" i="2" s="1"/>
  <c r="AH1486" i="2" s="1"/>
  <c r="Z1490" i="2"/>
  <c r="Z1489" i="2" s="1"/>
  <c r="AH1491" i="2"/>
  <c r="AH1490" i="2" s="1"/>
  <c r="AH1489" i="2" s="1"/>
  <c r="Z1497" i="2"/>
  <c r="Z1496" i="2" s="1"/>
  <c r="Z1495" i="2" s="1"/>
  <c r="Z1494" i="2" s="1"/>
  <c r="AH1498" i="2"/>
  <c r="AH1497" i="2" s="1"/>
  <c r="AH1496" i="2" s="1"/>
  <c r="AH1495" i="2" s="1"/>
  <c r="AH1494" i="2" s="1"/>
  <c r="Z1502" i="2"/>
  <c r="Z1501" i="2" s="1"/>
  <c r="Z1500" i="2" s="1"/>
  <c r="Z1499" i="2" s="1"/>
  <c r="AH1503" i="2"/>
  <c r="AH1502" i="2" s="1"/>
  <c r="AH1501" i="2" s="1"/>
  <c r="AH1500" i="2" s="1"/>
  <c r="AH1499" i="2" s="1"/>
  <c r="Z1507" i="2"/>
  <c r="AH1508" i="2"/>
  <c r="AH1507" i="2" s="1"/>
  <c r="Z1509" i="2"/>
  <c r="AH1510" i="2"/>
  <c r="AH1509" i="2" s="1"/>
  <c r="Z1511" i="2"/>
  <c r="AH1512" i="2"/>
  <c r="AH1511" i="2" s="1"/>
  <c r="Z1515" i="2"/>
  <c r="AH1516" i="2"/>
  <c r="AH1515" i="2" s="1"/>
  <c r="Z1517" i="2"/>
  <c r="AH1518" i="2"/>
  <c r="AH1517" i="2" s="1"/>
  <c r="Z1519" i="2"/>
  <c r="AH1520" i="2"/>
  <c r="AH1519" i="2" s="1"/>
  <c r="Z1522" i="2"/>
  <c r="AH1523" i="2"/>
  <c r="AH1522" i="2" s="1"/>
  <c r="Z1524" i="2"/>
  <c r="AH1525" i="2"/>
  <c r="AH1524" i="2" s="1"/>
  <c r="Z1526" i="2"/>
  <c r="AH1527" i="2"/>
  <c r="AH1526" i="2" s="1"/>
  <c r="Z1529" i="2"/>
  <c r="AH1530" i="2"/>
  <c r="AH1529" i="2" s="1"/>
  <c r="Z1531" i="2"/>
  <c r="AH1532" i="2"/>
  <c r="AH1531" i="2" s="1"/>
  <c r="Z1534" i="2"/>
  <c r="Z1533" i="2" s="1"/>
  <c r="AH1535" i="2"/>
  <c r="AH1534" i="2" s="1"/>
  <c r="AH1533" i="2" s="1"/>
  <c r="Z1537" i="2"/>
  <c r="AH1538" i="2"/>
  <c r="AH1537" i="2" s="1"/>
  <c r="Z1539" i="2"/>
  <c r="AH1540" i="2"/>
  <c r="AH1539" i="2" s="1"/>
  <c r="Z1542" i="2"/>
  <c r="Z1541" i="2" s="1"/>
  <c r="AH1543" i="2"/>
  <c r="AH1542" i="2" s="1"/>
  <c r="AH1541" i="2" s="1"/>
  <c r="Z1545" i="2"/>
  <c r="Z1544" i="2" s="1"/>
  <c r="AH1546" i="2"/>
  <c r="AH1545" i="2" s="1"/>
  <c r="AH1544" i="2" s="1"/>
  <c r="Z1548" i="2"/>
  <c r="AH1549" i="2"/>
  <c r="AH1548" i="2" s="1"/>
  <c r="Z1550" i="2"/>
  <c r="AH1551" i="2"/>
  <c r="AH1550" i="2" s="1"/>
  <c r="Z1552" i="2"/>
  <c r="AH1553" i="2"/>
  <c r="AH1552" i="2" s="1"/>
  <c r="Z1555" i="2"/>
  <c r="AH1556" i="2"/>
  <c r="AH1555" i="2" s="1"/>
  <c r="Z1557" i="2"/>
  <c r="AH1558" i="2"/>
  <c r="AH1557" i="2" s="1"/>
  <c r="Z1559" i="2"/>
  <c r="AH1560" i="2"/>
  <c r="AH1559" i="2" s="1"/>
  <c r="Z1562" i="2"/>
  <c r="AH1563" i="2"/>
  <c r="AH1562" i="2" s="1"/>
  <c r="Z1564" i="2"/>
  <c r="AH1565" i="2"/>
  <c r="AH1564" i="2" s="1"/>
  <c r="Z1569" i="2"/>
  <c r="Z1568" i="2" s="1"/>
  <c r="Z1567" i="2" s="1"/>
  <c r="Z1566" i="2" s="1"/>
  <c r="AH1570" i="2"/>
  <c r="AH1569" i="2" s="1"/>
  <c r="AH1568" i="2" s="1"/>
  <c r="AH1567" i="2" s="1"/>
  <c r="AH1566" i="2" s="1"/>
  <c r="Z1574" i="2"/>
  <c r="AH1575" i="2"/>
  <c r="AH1574" i="2" s="1"/>
  <c r="Z1576" i="2"/>
  <c r="AH1577" i="2"/>
  <c r="AH1576" i="2" s="1"/>
  <c r="Z1578" i="2"/>
  <c r="AH1579" i="2"/>
  <c r="AH1578" i="2" s="1"/>
  <c r="Z1582" i="2"/>
  <c r="AH1583" i="2"/>
  <c r="AH1582" i="2" s="1"/>
  <c r="Z1584" i="2"/>
  <c r="AH1585" i="2"/>
  <c r="AH1584" i="2" s="1"/>
  <c r="Z1586" i="2"/>
  <c r="AH1587" i="2"/>
  <c r="AH1586" i="2" s="1"/>
  <c r="Z1589" i="2"/>
  <c r="AH1590" i="2"/>
  <c r="AH1589" i="2" s="1"/>
  <c r="Z1591" i="2"/>
  <c r="AH1592" i="2"/>
  <c r="AH1591" i="2" s="1"/>
  <c r="Z1593" i="2"/>
  <c r="AH1594" i="2"/>
  <c r="AH1593" i="2" s="1"/>
  <c r="Z1597" i="2"/>
  <c r="AH1598" i="2"/>
  <c r="AH1597" i="2" s="1"/>
  <c r="Z1599" i="2"/>
  <c r="AH1600" i="2"/>
  <c r="AH1599" i="2" s="1"/>
  <c r="Z1602" i="2"/>
  <c r="Z1601" i="2" s="1"/>
  <c r="AH1603" i="2"/>
  <c r="AH1602" i="2" s="1"/>
  <c r="AH1601" i="2" s="1"/>
  <c r="Z1605" i="2"/>
  <c r="Z1604" i="2" s="1"/>
  <c r="AH1606" i="2"/>
  <c r="AH1605" i="2" s="1"/>
  <c r="AH1604" i="2" s="1"/>
  <c r="Z1608" i="2"/>
  <c r="AH1609" i="2"/>
  <c r="AH1608" i="2" s="1"/>
  <c r="Z1610" i="2"/>
  <c r="AH1611" i="2"/>
  <c r="AH1610" i="2" s="1"/>
  <c r="Z1612" i="2"/>
  <c r="AH1613" i="2"/>
  <c r="AH1612" i="2" s="1"/>
  <c r="Z1615" i="2"/>
  <c r="AH1616" i="2"/>
  <c r="AH1615" i="2" s="1"/>
  <c r="Z1617" i="2"/>
  <c r="AH1618" i="2"/>
  <c r="AH1617" i="2" s="1"/>
  <c r="Z1619" i="2"/>
  <c r="AH1620" i="2"/>
  <c r="AH1619" i="2" s="1"/>
  <c r="Z1622" i="2"/>
  <c r="AH1623" i="2"/>
  <c r="AH1622" i="2" s="1"/>
  <c r="Z1624" i="2"/>
  <c r="AH1625" i="2"/>
  <c r="AH1624" i="2" s="1"/>
  <c r="Z1631" i="2"/>
  <c r="Z1630" i="2" s="1"/>
  <c r="Z1629" i="2" s="1"/>
  <c r="Z1628" i="2" s="1"/>
  <c r="Z1627" i="2" s="1"/>
  <c r="AH1632" i="2"/>
  <c r="AH1631" i="2" s="1"/>
  <c r="AH1630" i="2" s="1"/>
  <c r="AH1629" i="2" s="1"/>
  <c r="AH1628" i="2" s="1"/>
  <c r="AH1627" i="2" s="1"/>
  <c r="Z1638" i="2"/>
  <c r="Z1637" i="2" s="1"/>
  <c r="Z1636" i="2" s="1"/>
  <c r="Z1635" i="2" s="1"/>
  <c r="AH1639" i="2"/>
  <c r="AH1638" i="2" s="1"/>
  <c r="AH1637" i="2" s="1"/>
  <c r="AH1636" i="2" s="1"/>
  <c r="AH1635" i="2" s="1"/>
  <c r="Z1643" i="2"/>
  <c r="Z1642" i="2" s="1"/>
  <c r="Z1641" i="2" s="1"/>
  <c r="Z1640" i="2" s="1"/>
  <c r="AH1644" i="2"/>
  <c r="AH1643" i="2" s="1"/>
  <c r="AH1642" i="2" s="1"/>
  <c r="AH1641" i="2" s="1"/>
  <c r="AH1640" i="2" s="1"/>
  <c r="Z1651" i="2"/>
  <c r="AH1652" i="2"/>
  <c r="AH1651" i="2" s="1"/>
  <c r="Z1653" i="2"/>
  <c r="AH1654" i="2"/>
  <c r="AH1653" i="2" s="1"/>
  <c r="Z1655" i="2"/>
  <c r="AH1656" i="2"/>
  <c r="AH1655" i="2" s="1"/>
  <c r="Z1662" i="2"/>
  <c r="AH1663" i="2"/>
  <c r="AH1662" i="2" s="1"/>
  <c r="Z1664" i="2"/>
  <c r="AH1665" i="2"/>
  <c r="AH1664" i="2" s="1"/>
  <c r="Z1668" i="2"/>
  <c r="Z1667" i="2" s="1"/>
  <c r="AH1669" i="2"/>
  <c r="AH1668" i="2" s="1"/>
  <c r="AH1667" i="2" s="1"/>
  <c r="Z1671" i="2"/>
  <c r="Z1670" i="2" s="1"/>
  <c r="AH1672" i="2"/>
  <c r="AH1671" i="2" s="1"/>
  <c r="AH1670" i="2" s="1"/>
  <c r="Z1674" i="2"/>
  <c r="Z1673" i="2" s="1"/>
  <c r="AH1675" i="2"/>
  <c r="AH1674" i="2" s="1"/>
  <c r="AH1673" i="2" s="1"/>
  <c r="Z1677" i="2"/>
  <c r="Z1676" i="2" s="1"/>
  <c r="AH1678" i="2"/>
  <c r="AH1677" i="2" s="1"/>
  <c r="AH1676" i="2" s="1"/>
  <c r="Z1685" i="2"/>
  <c r="Z1684" i="2" s="1"/>
  <c r="Z1683" i="2" s="1"/>
  <c r="Z1682" i="2" s="1"/>
  <c r="AH1686" i="2"/>
  <c r="AH1685" i="2" s="1"/>
  <c r="AH1684" i="2" s="1"/>
  <c r="AH1683" i="2" s="1"/>
  <c r="AH1682" i="2" s="1"/>
  <c r="Z1690" i="2"/>
  <c r="Z1689" i="2" s="1"/>
  <c r="Z1688" i="2" s="1"/>
  <c r="Z1687" i="2" s="1"/>
  <c r="AH1691" i="2"/>
  <c r="AH1690" i="2" s="1"/>
  <c r="AH1689" i="2" s="1"/>
  <c r="AH1688" i="2" s="1"/>
  <c r="AH1687" i="2" s="1"/>
  <c r="X495" i="2"/>
  <c r="X494" i="2" s="1"/>
  <c r="AF496" i="2"/>
  <c r="AF495" i="2" s="1"/>
  <c r="AF494" i="2" s="1"/>
  <c r="X502" i="2"/>
  <c r="X501" i="2" s="1"/>
  <c r="AF503" i="2"/>
  <c r="AF502" i="2" s="1"/>
  <c r="AF501" i="2" s="1"/>
  <c r="X509" i="2"/>
  <c r="X508" i="2" s="1"/>
  <c r="AF510" i="2"/>
  <c r="AF509" i="2" s="1"/>
  <c r="AF508" i="2" s="1"/>
  <c r="X512" i="2"/>
  <c r="X511" i="2" s="1"/>
  <c r="AF513" i="2"/>
  <c r="AF512" i="2" s="1"/>
  <c r="AF511" i="2" s="1"/>
  <c r="X516" i="2"/>
  <c r="X515" i="2" s="1"/>
  <c r="AF517" i="2"/>
  <c r="AF516" i="2" s="1"/>
  <c r="AF515" i="2" s="1"/>
  <c r="X521" i="2"/>
  <c r="X520" i="2" s="1"/>
  <c r="AF522" i="2"/>
  <c r="AF521" i="2" s="1"/>
  <c r="AF520" i="2" s="1"/>
  <c r="X524" i="2"/>
  <c r="X523" i="2" s="1"/>
  <c r="AF525" i="2"/>
  <c r="AF524" i="2" s="1"/>
  <c r="AF523" i="2" s="1"/>
  <c r="X528" i="2"/>
  <c r="X527" i="2" s="1"/>
  <c r="AF529" i="2"/>
  <c r="AF528" i="2" s="1"/>
  <c r="AF527" i="2" s="1"/>
  <c r="X531" i="2"/>
  <c r="X530" i="2" s="1"/>
  <c r="AF532" i="2"/>
  <c r="AF531" i="2" s="1"/>
  <c r="AF530" i="2" s="1"/>
  <c r="X535" i="2"/>
  <c r="X534" i="2" s="1"/>
  <c r="AF536" i="2"/>
  <c r="AF535" i="2" s="1"/>
  <c r="AF534" i="2" s="1"/>
  <c r="X539" i="2"/>
  <c r="X538" i="2" s="1"/>
  <c r="AF540" i="2"/>
  <c r="AF539" i="2" s="1"/>
  <c r="AF538" i="2" s="1"/>
  <c r="X552" i="2"/>
  <c r="X551" i="2" s="1"/>
  <c r="AF553" i="2"/>
  <c r="AF552" i="2" s="1"/>
  <c r="AF551" i="2" s="1"/>
  <c r="X555" i="2"/>
  <c r="X554" i="2" s="1"/>
  <c r="AF556" i="2"/>
  <c r="AF555" i="2" s="1"/>
  <c r="AF554" i="2" s="1"/>
  <c r="X559" i="2"/>
  <c r="X558" i="2" s="1"/>
  <c r="AF560" i="2"/>
  <c r="AF559" i="2" s="1"/>
  <c r="AF558" i="2" s="1"/>
  <c r="X562" i="2"/>
  <c r="X561" i="2" s="1"/>
  <c r="AF563" i="2"/>
  <c r="AF562" i="2" s="1"/>
  <c r="AF561" i="2" s="1"/>
  <c r="X566" i="2"/>
  <c r="X565" i="2" s="1"/>
  <c r="AF567" i="2"/>
  <c r="AF566" i="2" s="1"/>
  <c r="AF565" i="2" s="1"/>
  <c r="X571" i="2"/>
  <c r="X570" i="2" s="1"/>
  <c r="AF572" i="2"/>
  <c r="AF571" i="2" s="1"/>
  <c r="AF570" i="2" s="1"/>
  <c r="X574" i="2"/>
  <c r="X573" i="2" s="1"/>
  <c r="AF575" i="2"/>
  <c r="AF574" i="2" s="1"/>
  <c r="AF573" i="2" s="1"/>
  <c r="X578" i="2"/>
  <c r="X577" i="2" s="1"/>
  <c r="AF579" i="2"/>
  <c r="AF578" i="2" s="1"/>
  <c r="AF577" i="2" s="1"/>
  <c r="X581" i="2"/>
  <c r="X580" i="2" s="1"/>
  <c r="AF582" i="2"/>
  <c r="AF581" i="2" s="1"/>
  <c r="AF580" i="2" s="1"/>
  <c r="X585" i="2"/>
  <c r="X584" i="2" s="1"/>
  <c r="AF586" i="2"/>
  <c r="AF585" i="2" s="1"/>
  <c r="AF584" i="2" s="1"/>
  <c r="Y589" i="2"/>
  <c r="Y588" i="2" s="1"/>
  <c r="AG590" i="2"/>
  <c r="AG589" i="2" s="1"/>
  <c r="AG588" i="2" s="1"/>
  <c r="Y593" i="2"/>
  <c r="Y592" i="2" s="1"/>
  <c r="AG594" i="2"/>
  <c r="AG593" i="2" s="1"/>
  <c r="AG592" i="2" s="1"/>
  <c r="Y601" i="2"/>
  <c r="Y600" i="2" s="1"/>
  <c r="Y599" i="2" s="1"/>
  <c r="Y598" i="2" s="1"/>
  <c r="AG602" i="2"/>
  <c r="AG601" i="2" s="1"/>
  <c r="AG600" i="2" s="1"/>
  <c r="AG599" i="2" s="1"/>
  <c r="AG598" i="2" s="1"/>
  <c r="Y606" i="2"/>
  <c r="Y605" i="2" s="1"/>
  <c r="Y604" i="2" s="1"/>
  <c r="Y603" i="2" s="1"/>
  <c r="AG607" i="2"/>
  <c r="AG606" i="2" s="1"/>
  <c r="AG605" i="2" s="1"/>
  <c r="AG604" i="2" s="1"/>
  <c r="AG603" i="2" s="1"/>
  <c r="Y614" i="2"/>
  <c r="Y613" i="2" s="1"/>
  <c r="Y612" i="2" s="1"/>
  <c r="AG615" i="2"/>
  <c r="AG614" i="2" s="1"/>
  <c r="AG613" i="2" s="1"/>
  <c r="AG612" i="2" s="1"/>
  <c r="Y619" i="2"/>
  <c r="Y618" i="2" s="1"/>
  <c r="Y617" i="2" s="1"/>
  <c r="AG620" i="2"/>
  <c r="AG619" i="2" s="1"/>
  <c r="AG618" i="2" s="1"/>
  <c r="AG617" i="2" s="1"/>
  <c r="Y624" i="2"/>
  <c r="Y623" i="2" s="1"/>
  <c r="Y622" i="2" s="1"/>
  <c r="AG625" i="2"/>
  <c r="AG624" i="2" s="1"/>
  <c r="AG623" i="2" s="1"/>
  <c r="AG622" i="2" s="1"/>
  <c r="Y627" i="2"/>
  <c r="Y626" i="2" s="1"/>
  <c r="AG628" i="2"/>
  <c r="AG627" i="2" s="1"/>
  <c r="AG626" i="2" s="1"/>
  <c r="Y630" i="2"/>
  <c r="Y629" i="2" s="1"/>
  <c r="AG631" i="2"/>
  <c r="AG630" i="2" s="1"/>
  <c r="AG629" i="2" s="1"/>
  <c r="Y638" i="2"/>
  <c r="Y637" i="2" s="1"/>
  <c r="AG639" i="2"/>
  <c r="AG638" i="2" s="1"/>
  <c r="AG637" i="2" s="1"/>
  <c r="Y642" i="2"/>
  <c r="Y641" i="2" s="1"/>
  <c r="AG643" i="2"/>
  <c r="AG642" i="2" s="1"/>
  <c r="AG641" i="2" s="1"/>
  <c r="Y650" i="2"/>
  <c r="Y649" i="2" s="1"/>
  <c r="Y648" i="2" s="1"/>
  <c r="AG651" i="2"/>
  <c r="AG650" i="2" s="1"/>
  <c r="AG649" i="2" s="1"/>
  <c r="AG648" i="2" s="1"/>
  <c r="W658" i="2"/>
  <c r="W657" i="2" s="1"/>
  <c r="W656" i="2" s="1"/>
  <c r="AE659" i="2"/>
  <c r="AE658" i="2" s="1"/>
  <c r="AE657" i="2" s="1"/>
  <c r="AE656" i="2" s="1"/>
  <c r="W661" i="2"/>
  <c r="W660" i="2" s="1"/>
  <c r="AE662" i="2"/>
  <c r="AE661" i="2" s="1"/>
  <c r="AE660" i="2" s="1"/>
  <c r="W664" i="2"/>
  <c r="W663" i="2" s="1"/>
  <c r="AE665" i="2"/>
  <c r="AE664" i="2" s="1"/>
  <c r="AE663" i="2" s="1"/>
  <c r="W667" i="2"/>
  <c r="W666" i="2" s="1"/>
  <c r="AE668" i="2"/>
  <c r="AE667" i="2" s="1"/>
  <c r="AE666" i="2" s="1"/>
  <c r="W671" i="2"/>
  <c r="W670" i="2" s="1"/>
  <c r="AE672" i="2"/>
  <c r="AE671" i="2" s="1"/>
  <c r="AE670" i="2" s="1"/>
  <c r="W674" i="2"/>
  <c r="W673" i="2" s="1"/>
  <c r="AE675" i="2"/>
  <c r="AE674" i="2" s="1"/>
  <c r="AE673" i="2" s="1"/>
  <c r="X677" i="2"/>
  <c r="X676" i="2" s="1"/>
  <c r="AF678" i="2"/>
  <c r="AF677" i="2" s="1"/>
  <c r="AF676" i="2" s="1"/>
  <c r="Y680" i="2"/>
  <c r="Y679" i="2" s="1"/>
  <c r="AG681" i="2"/>
  <c r="AG680" i="2" s="1"/>
  <c r="AG679" i="2" s="1"/>
  <c r="Y683" i="2"/>
  <c r="Y682" i="2" s="1"/>
  <c r="AG684" i="2"/>
  <c r="AG683" i="2" s="1"/>
  <c r="AG682" i="2" s="1"/>
  <c r="Y686" i="2"/>
  <c r="Y685" i="2" s="1"/>
  <c r="AG687" i="2"/>
  <c r="AG686" i="2" s="1"/>
  <c r="AG685" i="2" s="1"/>
  <c r="Y695" i="2"/>
  <c r="Y694" i="2" s="1"/>
  <c r="AG696" i="2"/>
  <c r="AG695" i="2" s="1"/>
  <c r="AG694" i="2" s="1"/>
  <c r="Y705" i="2"/>
  <c r="Y704" i="2" s="1"/>
  <c r="Y703" i="2" s="1"/>
  <c r="AG706" i="2"/>
  <c r="AG705" i="2" s="1"/>
  <c r="AG704" i="2" s="1"/>
  <c r="AG703" i="2" s="1"/>
  <c r="Y709" i="2"/>
  <c r="Y708" i="2" s="1"/>
  <c r="Y707" i="2" s="1"/>
  <c r="AG710" i="2"/>
  <c r="AG709" i="2" s="1"/>
  <c r="AG708" i="2" s="1"/>
  <c r="AG707" i="2" s="1"/>
  <c r="Y712" i="2"/>
  <c r="Y711" i="2" s="1"/>
  <c r="AG713" i="2"/>
  <c r="AG712" i="2" s="1"/>
  <c r="AG711" i="2" s="1"/>
  <c r="Y715" i="2"/>
  <c r="Y714" i="2" s="1"/>
  <c r="AG716" i="2"/>
  <c r="AG715" i="2" s="1"/>
  <c r="AG714" i="2" s="1"/>
  <c r="Y718" i="2"/>
  <c r="Y717" i="2" s="1"/>
  <c r="AG719" i="2"/>
  <c r="AG718" i="2" s="1"/>
  <c r="AG717" i="2" s="1"/>
  <c r="Y721" i="2"/>
  <c r="Y720" i="2" s="1"/>
  <c r="AG722" i="2"/>
  <c r="AG721" i="2" s="1"/>
  <c r="AG720" i="2" s="1"/>
  <c r="Y728" i="2"/>
  <c r="Y727" i="2" s="1"/>
  <c r="Y726" i="2" s="1"/>
  <c r="AG729" i="2"/>
  <c r="AG728" i="2" s="1"/>
  <c r="AG727" i="2" s="1"/>
  <c r="AG726" i="2" s="1"/>
  <c r="Y732" i="2"/>
  <c r="Y731" i="2" s="1"/>
  <c r="Y730" i="2" s="1"/>
  <c r="AG733" i="2"/>
  <c r="AG732" i="2" s="1"/>
  <c r="AG731" i="2" s="1"/>
  <c r="AG730" i="2" s="1"/>
  <c r="Y735" i="2"/>
  <c r="Y734" i="2" s="1"/>
  <c r="AG736" i="2"/>
  <c r="AG735" i="2" s="1"/>
  <c r="AG734" i="2" s="1"/>
  <c r="Y747" i="2"/>
  <c r="Y746" i="2" s="1"/>
  <c r="Y745" i="2" s="1"/>
  <c r="AG748" i="2"/>
  <c r="AG747" i="2" s="1"/>
  <c r="AG746" i="2" s="1"/>
  <c r="AG745" i="2" s="1"/>
  <c r="Y751" i="2"/>
  <c r="Y750" i="2" s="1"/>
  <c r="Y749" i="2" s="1"/>
  <c r="AG752" i="2"/>
  <c r="AG751" i="2" s="1"/>
  <c r="AG750" i="2" s="1"/>
  <c r="AG749" i="2" s="1"/>
  <c r="Y755" i="2"/>
  <c r="AG756" i="2"/>
  <c r="AG755" i="2" s="1"/>
  <c r="Y757" i="2"/>
  <c r="AG758" i="2"/>
  <c r="AG757" i="2" s="1"/>
  <c r="Y759" i="2"/>
  <c r="AG760" i="2"/>
  <c r="AG759" i="2" s="1"/>
  <c r="Y762" i="2"/>
  <c r="Y761" i="2" s="1"/>
  <c r="AG763" i="2"/>
  <c r="AG762" i="2" s="1"/>
  <c r="AG761" i="2" s="1"/>
  <c r="Y765" i="2"/>
  <c r="Y764" i="2" s="1"/>
  <c r="AG766" i="2"/>
  <c r="AG765" i="2" s="1"/>
  <c r="AG764" i="2" s="1"/>
  <c r="Y768" i="2"/>
  <c r="Y767" i="2" s="1"/>
  <c r="AG769" i="2"/>
  <c r="AG768" i="2" s="1"/>
  <c r="AG767" i="2" s="1"/>
  <c r="Y771" i="2"/>
  <c r="Y770" i="2" s="1"/>
  <c r="AG772" i="2"/>
  <c r="AG771" i="2" s="1"/>
  <c r="AG770" i="2" s="1"/>
  <c r="Y774" i="2"/>
  <c r="Y773" i="2" s="1"/>
  <c r="AG775" i="2"/>
  <c r="AG774" i="2" s="1"/>
  <c r="AG773" i="2" s="1"/>
  <c r="Y782" i="2"/>
  <c r="Y781" i="2" s="1"/>
  <c r="Y780" i="2" s="1"/>
  <c r="Y779" i="2" s="1"/>
  <c r="Y778" i="2" s="1"/>
  <c r="AG783" i="2"/>
  <c r="AG782" i="2" s="1"/>
  <c r="AG781" i="2" s="1"/>
  <c r="AG780" i="2" s="1"/>
  <c r="AG779" i="2" s="1"/>
  <c r="AG778" i="2" s="1"/>
  <c r="Y797" i="2"/>
  <c r="Y796" i="2" s="1"/>
  <c r="Y795" i="2" s="1"/>
  <c r="AG798" i="2"/>
  <c r="AG797" i="2" s="1"/>
  <c r="AG796" i="2" s="1"/>
  <c r="AG795" i="2" s="1"/>
  <c r="Y800" i="2"/>
  <c r="AG801" i="2"/>
  <c r="AG800" i="2" s="1"/>
  <c r="Y803" i="2"/>
  <c r="Y802" i="2" s="1"/>
  <c r="AG804" i="2"/>
  <c r="AG803" i="2" s="1"/>
  <c r="AG802" i="2" s="1"/>
  <c r="Y810" i="2"/>
  <c r="Y808" i="2" s="1"/>
  <c r="AG811" i="2"/>
  <c r="AG810" i="2" s="1"/>
  <c r="W817" i="2"/>
  <c r="W816" i="2" s="1"/>
  <c r="AE818" i="2"/>
  <c r="AE817" i="2" s="1"/>
  <c r="AE816" i="2" s="1"/>
  <c r="W822" i="2"/>
  <c r="W821" i="2" s="1"/>
  <c r="W820" i="2" s="1"/>
  <c r="AE823" i="2"/>
  <c r="AE822" i="2" s="1"/>
  <c r="AE821" i="2" s="1"/>
  <c r="AE820" i="2" s="1"/>
  <c r="W826" i="2"/>
  <c r="W825" i="2" s="1"/>
  <c r="AE827" i="2"/>
  <c r="AE826" i="2" s="1"/>
  <c r="AE825" i="2" s="1"/>
  <c r="AE824" i="2" s="1"/>
  <c r="X829" i="2"/>
  <c r="X828" i="2" s="1"/>
  <c r="X824" i="2" s="1"/>
  <c r="X819" i="2" s="1"/>
  <c r="AF830" i="2"/>
  <c r="AF829" i="2" s="1"/>
  <c r="AF828" i="2" s="1"/>
  <c r="X843" i="2"/>
  <c r="X842" i="2" s="1"/>
  <c r="X841" i="2" s="1"/>
  <c r="X840" i="2" s="1"/>
  <c r="X832" i="2" s="1"/>
  <c r="AF844" i="2"/>
  <c r="AF843" i="2" s="1"/>
  <c r="AF842" i="2" s="1"/>
  <c r="AF841" i="2" s="1"/>
  <c r="AF840" i="2" s="1"/>
  <c r="AF832" i="2" s="1"/>
  <c r="X850" i="2"/>
  <c r="X849" i="2" s="1"/>
  <c r="X848" i="2" s="1"/>
  <c r="X847" i="2" s="1"/>
  <c r="X846" i="2" s="1"/>
  <c r="AF851" i="2"/>
  <c r="AF850" i="2" s="1"/>
  <c r="AF849" i="2" s="1"/>
  <c r="AF848" i="2" s="1"/>
  <c r="AF847" i="2" s="1"/>
  <c r="AF846" i="2" s="1"/>
  <c r="X857" i="2"/>
  <c r="X855" i="2" s="1"/>
  <c r="X854" i="2" s="1"/>
  <c r="X853" i="2" s="1"/>
  <c r="AF858" i="2"/>
  <c r="AF857" i="2" s="1"/>
  <c r="X863" i="2"/>
  <c r="X862" i="2" s="1"/>
  <c r="X861" i="2" s="1"/>
  <c r="AF864" i="2"/>
  <c r="AF863" i="2" s="1"/>
  <c r="AF862" i="2" s="1"/>
  <c r="AF861" i="2" s="1"/>
  <c r="X867" i="2"/>
  <c r="X866" i="2" s="1"/>
  <c r="AF868" i="2"/>
  <c r="AF867" i="2" s="1"/>
  <c r="AF866" i="2" s="1"/>
  <c r="X870" i="2"/>
  <c r="X869" i="2" s="1"/>
  <c r="AF871" i="2"/>
  <c r="AF870" i="2" s="1"/>
  <c r="AF869" i="2" s="1"/>
  <c r="X877" i="2"/>
  <c r="X876" i="2" s="1"/>
  <c r="X875" i="2" s="1"/>
  <c r="AF878" i="2"/>
  <c r="AF877" i="2" s="1"/>
  <c r="AF876" i="2" s="1"/>
  <c r="AF875" i="2" s="1"/>
  <c r="X880" i="2"/>
  <c r="X879" i="2" s="1"/>
  <c r="AF881" i="2"/>
  <c r="AF880" i="2" s="1"/>
  <c r="AF879" i="2" s="1"/>
  <c r="X883" i="2"/>
  <c r="X882" i="2" s="1"/>
  <c r="AF884" i="2"/>
  <c r="AF883" i="2" s="1"/>
  <c r="AF882" i="2" s="1"/>
  <c r="X890" i="2"/>
  <c r="X889" i="2" s="1"/>
  <c r="X887" i="2" s="1"/>
  <c r="X886" i="2" s="1"/>
  <c r="AF891" i="2"/>
  <c r="AF890" i="2" s="1"/>
  <c r="AF889" i="2" s="1"/>
  <c r="X897" i="2"/>
  <c r="X896" i="2" s="1"/>
  <c r="X895" i="2" s="1"/>
  <c r="X894" i="2" s="1"/>
  <c r="X893" i="2" s="1"/>
  <c r="AF898" i="2"/>
  <c r="AF897" i="2" s="1"/>
  <c r="AF896" i="2" s="1"/>
  <c r="AF895" i="2" s="1"/>
  <c r="AF894" i="2" s="1"/>
  <c r="AF893" i="2" s="1"/>
  <c r="X904" i="2"/>
  <c r="X903" i="2" s="1"/>
  <c r="AF905" i="2"/>
  <c r="AF904" i="2" s="1"/>
  <c r="AF903" i="2" s="1"/>
  <c r="X907" i="2"/>
  <c r="X906" i="2" s="1"/>
  <c r="AF908" i="2"/>
  <c r="AF907" i="2" s="1"/>
  <c r="AF906" i="2" s="1"/>
  <c r="X911" i="2"/>
  <c r="X910" i="2" s="1"/>
  <c r="AF912" i="2"/>
  <c r="AF911" i="2" s="1"/>
  <c r="AF910" i="2" s="1"/>
  <c r="X914" i="2"/>
  <c r="X913" i="2" s="1"/>
  <c r="AF915" i="2"/>
  <c r="AF914" i="2" s="1"/>
  <c r="AF913" i="2" s="1"/>
  <c r="Y920" i="2"/>
  <c r="Y919" i="2" s="1"/>
  <c r="AG921" i="2"/>
  <c r="AG920" i="2" s="1"/>
  <c r="AG919" i="2" s="1"/>
  <c r="Y923" i="2"/>
  <c r="AG924" i="2"/>
  <c r="AG923" i="2" s="1"/>
  <c r="Y925" i="2"/>
  <c r="AG926" i="2"/>
  <c r="AG925" i="2" s="1"/>
  <c r="Y930" i="2"/>
  <c r="AG931" i="2"/>
  <c r="AG930" i="2" s="1"/>
  <c r="Y932" i="2"/>
  <c r="AG933" i="2"/>
  <c r="AG932" i="2" s="1"/>
  <c r="W958" i="2"/>
  <c r="AE959" i="2"/>
  <c r="AE958" i="2" s="1"/>
  <c r="W965" i="2"/>
  <c r="W964" i="2" s="1"/>
  <c r="W963" i="2" s="1"/>
  <c r="W962" i="2" s="1"/>
  <c r="W961" i="2" s="1"/>
  <c r="AE966" i="2"/>
  <c r="AE965" i="2" s="1"/>
  <c r="AE964" i="2" s="1"/>
  <c r="AE963" i="2" s="1"/>
  <c r="AE962" i="2" s="1"/>
  <c r="AE961" i="2" s="1"/>
  <c r="W994" i="2"/>
  <c r="W993" i="2" s="1"/>
  <c r="AE995" i="2"/>
  <c r="AE994" i="2" s="1"/>
  <c r="AE993" i="2" s="1"/>
  <c r="W1010" i="2"/>
  <c r="W1008" i="2" s="1"/>
  <c r="AE1011" i="2"/>
  <c r="AE1010" i="2" s="1"/>
  <c r="W1018" i="2"/>
  <c r="W1017" i="2" s="1"/>
  <c r="W1016" i="2" s="1"/>
  <c r="W1015" i="2" s="1"/>
  <c r="AE1019" i="2"/>
  <c r="AE1018" i="2" s="1"/>
  <c r="AE1017" i="2" s="1"/>
  <c r="AE1016" i="2" s="1"/>
  <c r="AE1015" i="2" s="1"/>
  <c r="W1023" i="2"/>
  <c r="AE1024" i="2"/>
  <c r="AE1023" i="2" s="1"/>
  <c r="W1025" i="2"/>
  <c r="AE1026" i="2"/>
  <c r="AE1025" i="2" s="1"/>
  <c r="W1032" i="2"/>
  <c r="W1031" i="2" s="1"/>
  <c r="W1030" i="2" s="1"/>
  <c r="W1029" i="2" s="1"/>
  <c r="AE1033" i="2"/>
  <c r="AE1032" i="2" s="1"/>
  <c r="AE1031" i="2" s="1"/>
  <c r="AE1030" i="2" s="1"/>
  <c r="AE1029" i="2" s="1"/>
  <c r="W1037" i="2"/>
  <c r="W1036" i="2" s="1"/>
  <c r="W1035" i="2" s="1"/>
  <c r="AE1038" i="2"/>
  <c r="AE1037" i="2" s="1"/>
  <c r="AE1036" i="2" s="1"/>
  <c r="AE1035" i="2" s="1"/>
  <c r="W1041" i="2"/>
  <c r="W1040" i="2" s="1"/>
  <c r="W1039" i="2" s="1"/>
  <c r="AE1042" i="2"/>
  <c r="AE1041" i="2" s="1"/>
  <c r="AE1040" i="2" s="1"/>
  <c r="AE1039" i="2" s="1"/>
  <c r="W1045" i="2"/>
  <c r="AE1046" i="2"/>
  <c r="AE1045" i="2" s="1"/>
  <c r="W1047" i="2"/>
  <c r="AE1048" i="2"/>
  <c r="AE1047" i="2" s="1"/>
  <c r="W1049" i="2"/>
  <c r="AE1050" i="2"/>
  <c r="AE1049" i="2" s="1"/>
  <c r="W1052" i="2"/>
  <c r="W1051" i="2" s="1"/>
  <c r="AE1053" i="2"/>
  <c r="AE1052" i="2" s="1"/>
  <c r="AE1051" i="2" s="1"/>
  <c r="W1055" i="2"/>
  <c r="W1054" i="2" s="1"/>
  <c r="AE1056" i="2"/>
  <c r="AE1055" i="2" s="1"/>
  <c r="AE1054" i="2" s="1"/>
  <c r="W1058" i="2"/>
  <c r="AE1059" i="2"/>
  <c r="AE1058" i="2" s="1"/>
  <c r="W1060" i="2"/>
  <c r="AE1061" i="2"/>
  <c r="AE1060" i="2" s="1"/>
  <c r="W1063" i="2"/>
  <c r="AE1064" i="2"/>
  <c r="AE1063" i="2" s="1"/>
  <c r="W1065" i="2"/>
  <c r="AE1066" i="2"/>
  <c r="AE1065" i="2" s="1"/>
  <c r="W1068" i="2"/>
  <c r="AE1069" i="2"/>
  <c r="AE1068" i="2" s="1"/>
  <c r="W1070" i="2"/>
  <c r="AE1071" i="2"/>
  <c r="AE1070" i="2" s="1"/>
  <c r="W1073" i="2"/>
  <c r="W1072" i="2" s="1"/>
  <c r="AE1074" i="2"/>
  <c r="AE1073" i="2" s="1"/>
  <c r="AE1072" i="2" s="1"/>
  <c r="W1076" i="2"/>
  <c r="AE1077" i="2"/>
  <c r="AE1076" i="2" s="1"/>
  <c r="W1078" i="2"/>
  <c r="AE1079" i="2"/>
  <c r="AE1078" i="2" s="1"/>
  <c r="W1083" i="2"/>
  <c r="W1082" i="2" s="1"/>
  <c r="W1081" i="2" s="1"/>
  <c r="AE1084" i="2"/>
  <c r="AE1083" i="2" s="1"/>
  <c r="AE1082" i="2" s="1"/>
  <c r="AE1081" i="2" s="1"/>
  <c r="W1087" i="2"/>
  <c r="AE1088" i="2"/>
  <c r="AE1087" i="2" s="1"/>
  <c r="W1089" i="2"/>
  <c r="AE1090" i="2"/>
  <c r="AE1089" i="2" s="1"/>
  <c r="W1091" i="2"/>
  <c r="AE1092" i="2"/>
  <c r="AE1091" i="2" s="1"/>
  <c r="W1094" i="2"/>
  <c r="W1093" i="2" s="1"/>
  <c r="AE1095" i="2"/>
  <c r="AE1094" i="2" s="1"/>
  <c r="AE1093" i="2" s="1"/>
  <c r="W1097" i="2"/>
  <c r="W1096" i="2" s="1"/>
  <c r="AE1098" i="2"/>
  <c r="AE1097" i="2" s="1"/>
  <c r="AE1096" i="2" s="1"/>
  <c r="W1115" i="2"/>
  <c r="AE1116" i="2"/>
  <c r="AE1115" i="2" s="1"/>
  <c r="W1117" i="2"/>
  <c r="AE1118" i="2"/>
  <c r="AE1117" i="2" s="1"/>
  <c r="W1122" i="2"/>
  <c r="W1121" i="2" s="1"/>
  <c r="W1120" i="2" s="1"/>
  <c r="W1119" i="2" s="1"/>
  <c r="AE1123" i="2"/>
  <c r="AE1122" i="2" s="1"/>
  <c r="AE1121" i="2" s="1"/>
  <c r="AE1120" i="2" s="1"/>
  <c r="AE1119" i="2" s="1"/>
  <c r="W1127" i="2"/>
  <c r="AE1128" i="2"/>
  <c r="AE1127" i="2" s="1"/>
  <c r="W1129" i="2"/>
  <c r="AE1130" i="2"/>
  <c r="AE1129" i="2" s="1"/>
  <c r="W1136" i="2"/>
  <c r="W1135" i="2" s="1"/>
  <c r="W1134" i="2" s="1"/>
  <c r="W1133" i="2" s="1"/>
  <c r="AE1137" i="2"/>
  <c r="AE1136" i="2" s="1"/>
  <c r="AE1135" i="2" s="1"/>
  <c r="AE1134" i="2" s="1"/>
  <c r="AE1133" i="2" s="1"/>
  <c r="W1141" i="2"/>
  <c r="W1140" i="2" s="1"/>
  <c r="W1139" i="2" s="1"/>
  <c r="W1138" i="2" s="1"/>
  <c r="AE1142" i="2"/>
  <c r="AE1141" i="2" s="1"/>
  <c r="AE1140" i="2" s="1"/>
  <c r="AE1139" i="2" s="1"/>
  <c r="AE1138" i="2" s="1"/>
  <c r="W1146" i="2"/>
  <c r="W1145" i="2" s="1"/>
  <c r="W1144" i="2" s="1"/>
  <c r="W1143" i="2" s="1"/>
  <c r="AE1147" i="2"/>
  <c r="AE1146" i="2" s="1"/>
  <c r="AE1145" i="2" s="1"/>
  <c r="AE1144" i="2" s="1"/>
  <c r="AE1143" i="2" s="1"/>
  <c r="W1151" i="2"/>
  <c r="W1150" i="2" s="1"/>
  <c r="W1149" i="2" s="1"/>
  <c r="W1148" i="2" s="1"/>
  <c r="AE1152" i="2"/>
  <c r="AE1151" i="2" s="1"/>
  <c r="AE1150" i="2" s="1"/>
  <c r="AE1149" i="2" s="1"/>
  <c r="AE1148" i="2" s="1"/>
  <c r="W1158" i="2"/>
  <c r="W1157" i="2" s="1"/>
  <c r="W1156" i="2" s="1"/>
  <c r="AE1159" i="2"/>
  <c r="AE1158" i="2" s="1"/>
  <c r="AE1157" i="2" s="1"/>
  <c r="AE1156" i="2" s="1"/>
  <c r="X1162" i="2"/>
  <c r="AF1163" i="2"/>
  <c r="AF1162" i="2" s="1"/>
  <c r="AF1161" i="2" s="1"/>
  <c r="AF1160" i="2" s="1"/>
  <c r="Y1164" i="2"/>
  <c r="AG1165" i="2"/>
  <c r="AG1164" i="2" s="1"/>
  <c r="Y1166" i="2"/>
  <c r="AG1167" i="2"/>
  <c r="AG1166" i="2" s="1"/>
  <c r="Y1171" i="2"/>
  <c r="Y1170" i="2" s="1"/>
  <c r="Y1169" i="2" s="1"/>
  <c r="Y1168" i="2" s="1"/>
  <c r="AG1172" i="2"/>
  <c r="AG1171" i="2" s="1"/>
  <c r="AG1170" i="2" s="1"/>
  <c r="AG1169" i="2" s="1"/>
  <c r="AG1168" i="2" s="1"/>
  <c r="Y1176" i="2"/>
  <c r="Y1175" i="2" s="1"/>
  <c r="Y1174" i="2" s="1"/>
  <c r="Y1173" i="2" s="1"/>
  <c r="AG1177" i="2"/>
  <c r="AG1176" i="2" s="1"/>
  <c r="AG1175" i="2" s="1"/>
  <c r="AG1174" i="2" s="1"/>
  <c r="AG1173" i="2" s="1"/>
  <c r="Y1181" i="2"/>
  <c r="Y1180" i="2" s="1"/>
  <c r="Y1179" i="2" s="1"/>
  <c r="AG1182" i="2"/>
  <c r="AG1181" i="2" s="1"/>
  <c r="AG1180" i="2" s="1"/>
  <c r="AG1179" i="2" s="1"/>
  <c r="Y1184" i="2"/>
  <c r="Y1183" i="2" s="1"/>
  <c r="AG1185" i="2"/>
  <c r="AG1184" i="2" s="1"/>
  <c r="AG1183" i="2" s="1"/>
  <c r="Y1193" i="2"/>
  <c r="Y1192" i="2" s="1"/>
  <c r="AG1194" i="2"/>
  <c r="AG1193" i="2" s="1"/>
  <c r="AG1192" i="2" s="1"/>
  <c r="Y1196" i="2"/>
  <c r="Y1195" i="2" s="1"/>
  <c r="AG1197" i="2"/>
  <c r="AG1196" i="2" s="1"/>
  <c r="AG1195" i="2" s="1"/>
  <c r="Y1201" i="2"/>
  <c r="Y1200" i="2" s="1"/>
  <c r="Y1199" i="2" s="1"/>
  <c r="AG1202" i="2"/>
  <c r="AG1201" i="2" s="1"/>
  <c r="AG1200" i="2" s="1"/>
  <c r="AG1199" i="2" s="1"/>
  <c r="Z1205" i="2"/>
  <c r="AH1206" i="2"/>
  <c r="AH1205" i="2" s="1"/>
  <c r="AH1204" i="2" s="1"/>
  <c r="AH1203" i="2" s="1"/>
  <c r="W1209" i="2"/>
  <c r="W1204" i="2" s="1"/>
  <c r="W1203" i="2" s="1"/>
  <c r="AE1210" i="2"/>
  <c r="AE1209" i="2" s="1"/>
  <c r="W1212" i="2"/>
  <c r="W1211" i="2" s="1"/>
  <c r="AE1213" i="2"/>
  <c r="AE1212" i="2" s="1"/>
  <c r="AE1211" i="2" s="1"/>
  <c r="W1215" i="2"/>
  <c r="W1214" i="2" s="1"/>
  <c r="AE1216" i="2"/>
  <c r="AE1215" i="2" s="1"/>
  <c r="AE1214" i="2" s="1"/>
  <c r="W1218" i="2"/>
  <c r="W1217" i="2" s="1"/>
  <c r="AE1219" i="2"/>
  <c r="AE1218" i="2" s="1"/>
  <c r="AE1217" i="2" s="1"/>
  <c r="W1225" i="2"/>
  <c r="W1224" i="2" s="1"/>
  <c r="W1223" i="2" s="1"/>
  <c r="W1222" i="2" s="1"/>
  <c r="AE1226" i="2"/>
  <c r="AE1225" i="2" s="1"/>
  <c r="AE1224" i="2" s="1"/>
  <c r="AE1223" i="2" s="1"/>
  <c r="AE1222" i="2" s="1"/>
  <c r="W1230" i="2"/>
  <c r="W1229" i="2" s="1"/>
  <c r="W1228" i="2" s="1"/>
  <c r="AE1231" i="2"/>
  <c r="AE1230" i="2" s="1"/>
  <c r="AE1229" i="2" s="1"/>
  <c r="AE1228" i="2" s="1"/>
  <c r="W1234" i="2"/>
  <c r="W1233" i="2" s="1"/>
  <c r="W1232" i="2" s="1"/>
  <c r="AE1235" i="2"/>
  <c r="AE1234" i="2" s="1"/>
  <c r="AE1233" i="2" s="1"/>
  <c r="AE1232" i="2" s="1"/>
  <c r="W1239" i="2"/>
  <c r="W1238" i="2" s="1"/>
  <c r="W1237" i="2" s="1"/>
  <c r="W1236" i="2" s="1"/>
  <c r="AE1240" i="2"/>
  <c r="AE1239" i="2" s="1"/>
  <c r="AE1238" i="2" s="1"/>
  <c r="AE1237" i="2" s="1"/>
  <c r="AE1236" i="2" s="1"/>
  <c r="W1244" i="2"/>
  <c r="W1243" i="2" s="1"/>
  <c r="W1242" i="2" s="1"/>
  <c r="W1241" i="2" s="1"/>
  <c r="AE1245" i="2"/>
  <c r="AE1244" i="2" s="1"/>
  <c r="AE1243" i="2" s="1"/>
  <c r="AE1242" i="2" s="1"/>
  <c r="AE1241" i="2" s="1"/>
  <c r="W1249" i="2"/>
  <c r="W1248" i="2" s="1"/>
  <c r="W1247" i="2" s="1"/>
  <c r="AE1250" i="2"/>
  <c r="AE1249" i="2" s="1"/>
  <c r="AE1248" i="2" s="1"/>
  <c r="AE1247" i="2" s="1"/>
  <c r="W1253" i="2"/>
  <c r="W1252" i="2" s="1"/>
  <c r="W1251" i="2" s="1"/>
  <c r="AE1254" i="2"/>
  <c r="AE1253" i="2" s="1"/>
  <c r="AE1252" i="2" s="1"/>
  <c r="AE1251" i="2" s="1"/>
  <c r="W1260" i="2"/>
  <c r="W1259" i="2" s="1"/>
  <c r="W1258" i="2" s="1"/>
  <c r="W1257" i="2" s="1"/>
  <c r="W1256" i="2" s="1"/>
  <c r="AE1261" i="2"/>
  <c r="AE1260" i="2" s="1"/>
  <c r="AE1259" i="2" s="1"/>
  <c r="AE1258" i="2" s="1"/>
  <c r="AE1257" i="2" s="1"/>
  <c r="AE1256" i="2" s="1"/>
  <c r="W1267" i="2"/>
  <c r="W1266" i="2" s="1"/>
  <c r="W1265" i="2" s="1"/>
  <c r="AE1268" i="2"/>
  <c r="AE1267" i="2" s="1"/>
  <c r="AE1266" i="2" s="1"/>
  <c r="AE1265" i="2" s="1"/>
  <c r="W1270" i="2"/>
  <c r="W1269" i="2" s="1"/>
  <c r="AE1271" i="2"/>
  <c r="AE1270" i="2" s="1"/>
  <c r="AE1269" i="2" s="1"/>
  <c r="X1278" i="2"/>
  <c r="X1277" i="2" s="1"/>
  <c r="X1276" i="2" s="1"/>
  <c r="AF1279" i="2"/>
  <c r="AF1278" i="2" s="1"/>
  <c r="AF1277" i="2" s="1"/>
  <c r="AF1276" i="2" s="1"/>
  <c r="Y1282" i="2"/>
  <c r="Y1281" i="2" s="1"/>
  <c r="AG1283" i="2"/>
  <c r="AG1282" i="2" s="1"/>
  <c r="AG1281" i="2" s="1"/>
  <c r="Y1285" i="2"/>
  <c r="Y1284" i="2" s="1"/>
  <c r="AG1286" i="2"/>
  <c r="AG1285" i="2" s="1"/>
  <c r="AG1284" i="2" s="1"/>
  <c r="Y1297" i="2"/>
  <c r="Y1296" i="2" s="1"/>
  <c r="AG1298" i="2"/>
  <c r="AG1297" i="2" s="1"/>
  <c r="AG1296" i="2" s="1"/>
  <c r="Y1311" i="2"/>
  <c r="AG1312" i="2"/>
  <c r="AG1311" i="2" s="1"/>
  <c r="Y1313" i="2"/>
  <c r="AG1314" i="2"/>
  <c r="AG1313" i="2" s="1"/>
  <c r="Y1318" i="2"/>
  <c r="AG1319" i="2"/>
  <c r="AG1318" i="2" s="1"/>
  <c r="Y1320" i="2"/>
  <c r="AG1321" i="2"/>
  <c r="AG1320" i="2" s="1"/>
  <c r="Y1434" i="2"/>
  <c r="Y1433" i="2" s="1"/>
  <c r="Y1432" i="2" s="1"/>
  <c r="Y1431" i="2" s="1"/>
  <c r="Y1430" i="2" s="1"/>
  <c r="AG1435" i="2"/>
  <c r="AG1434" i="2" s="1"/>
  <c r="AG1433" i="2" s="1"/>
  <c r="AG1432" i="2" s="1"/>
  <c r="AG1431" i="2" s="1"/>
  <c r="AG1430" i="2" s="1"/>
  <c r="AG1443" i="2"/>
  <c r="Y1445" i="2"/>
  <c r="AG1446" i="2"/>
  <c r="AG1445" i="2" s="1"/>
  <c r="AG1450" i="2"/>
  <c r="AG1449" i="2"/>
  <c r="Y1457" i="2"/>
  <c r="Y1456" i="2" s="1"/>
  <c r="Y1455" i="2" s="1"/>
  <c r="AG1458" i="2"/>
  <c r="AG1457" i="2" s="1"/>
  <c r="AG1456" i="2" s="1"/>
  <c r="AG1455" i="2" s="1"/>
  <c r="Y1460" i="2"/>
  <c r="Y1459" i="2" s="1"/>
  <c r="AG1461" i="2"/>
  <c r="AG1460" i="2" s="1"/>
  <c r="AG1459" i="2" s="1"/>
  <c r="Y1463" i="2"/>
  <c r="Y1462" i="2" s="1"/>
  <c r="AG1464" i="2"/>
  <c r="AG1463" i="2" s="1"/>
  <c r="AG1462" i="2" s="1"/>
  <c r="Y1466" i="2"/>
  <c r="Y1465" i="2" s="1"/>
  <c r="AG1467" i="2"/>
  <c r="AG1466" i="2" s="1"/>
  <c r="AG1465" i="2" s="1"/>
  <c r="Y1469" i="2"/>
  <c r="Y1468" i="2" s="1"/>
  <c r="AG1470" i="2"/>
  <c r="AG1469" i="2" s="1"/>
  <c r="AG1468" i="2" s="1"/>
  <c r="Y1472" i="2"/>
  <c r="Y1471" i="2" s="1"/>
  <c r="AG1473" i="2"/>
  <c r="AG1472" i="2" s="1"/>
  <c r="AG1471" i="2" s="1"/>
  <c r="Y1477" i="2"/>
  <c r="Y1476" i="2" s="1"/>
  <c r="Y1475" i="2" s="1"/>
  <c r="AG1478" i="2"/>
  <c r="AG1477" i="2" s="1"/>
  <c r="AG1476" i="2" s="1"/>
  <c r="AG1475" i="2" s="1"/>
  <c r="Y1481" i="2"/>
  <c r="Y1480" i="2" s="1"/>
  <c r="AG1482" i="2"/>
  <c r="AG1481" i="2" s="1"/>
  <c r="AG1480" i="2" s="1"/>
  <c r="Y1484" i="2"/>
  <c r="Y1483" i="2" s="1"/>
  <c r="AG1485" i="2"/>
  <c r="AG1484" i="2" s="1"/>
  <c r="AG1483" i="2" s="1"/>
  <c r="Y1487" i="2"/>
  <c r="Y1486" i="2" s="1"/>
  <c r="AG1488" i="2"/>
  <c r="AG1487" i="2" s="1"/>
  <c r="AG1486" i="2" s="1"/>
  <c r="Y1490" i="2"/>
  <c r="Y1489" i="2" s="1"/>
  <c r="AG1491" i="2"/>
  <c r="AG1490" i="2" s="1"/>
  <c r="AG1489" i="2" s="1"/>
  <c r="Y1497" i="2"/>
  <c r="Y1496" i="2" s="1"/>
  <c r="Y1495" i="2" s="1"/>
  <c r="Y1494" i="2" s="1"/>
  <c r="AG1498" i="2"/>
  <c r="AG1497" i="2" s="1"/>
  <c r="AG1496" i="2" s="1"/>
  <c r="AG1495" i="2" s="1"/>
  <c r="AG1494" i="2" s="1"/>
  <c r="Y1502" i="2"/>
  <c r="Y1501" i="2" s="1"/>
  <c r="Y1500" i="2" s="1"/>
  <c r="Y1499" i="2" s="1"/>
  <c r="AG1503" i="2"/>
  <c r="AG1502" i="2" s="1"/>
  <c r="AG1501" i="2" s="1"/>
  <c r="AG1500" i="2" s="1"/>
  <c r="AG1499" i="2" s="1"/>
  <c r="Y1507" i="2"/>
  <c r="AG1508" i="2"/>
  <c r="AG1507" i="2" s="1"/>
  <c r="Y1509" i="2"/>
  <c r="AG1510" i="2"/>
  <c r="AG1509" i="2" s="1"/>
  <c r="Y1511" i="2"/>
  <c r="AG1512" i="2"/>
  <c r="AG1511" i="2" s="1"/>
  <c r="Y1515" i="2"/>
  <c r="AG1516" i="2"/>
  <c r="AG1515" i="2" s="1"/>
  <c r="Y1517" i="2"/>
  <c r="AG1518" i="2"/>
  <c r="AG1517" i="2" s="1"/>
  <c r="Y1519" i="2"/>
  <c r="AG1520" i="2"/>
  <c r="AG1519" i="2" s="1"/>
  <c r="Y1522" i="2"/>
  <c r="AG1523" i="2"/>
  <c r="AG1522" i="2" s="1"/>
  <c r="Y1524" i="2"/>
  <c r="AG1525" i="2"/>
  <c r="AG1524" i="2" s="1"/>
  <c r="Y1526" i="2"/>
  <c r="AG1527" i="2"/>
  <c r="AG1526" i="2" s="1"/>
  <c r="Y1529" i="2"/>
  <c r="AG1530" i="2"/>
  <c r="AG1529" i="2" s="1"/>
  <c r="Y1531" i="2"/>
  <c r="AG1532" i="2"/>
  <c r="AG1531" i="2" s="1"/>
  <c r="Y1534" i="2"/>
  <c r="Y1533" i="2" s="1"/>
  <c r="AG1535" i="2"/>
  <c r="AG1534" i="2" s="1"/>
  <c r="AG1533" i="2" s="1"/>
  <c r="Y1537" i="2"/>
  <c r="AG1538" i="2"/>
  <c r="AG1537" i="2" s="1"/>
  <c r="Y1539" i="2"/>
  <c r="AG1540" i="2"/>
  <c r="AG1539" i="2" s="1"/>
  <c r="Y1542" i="2"/>
  <c r="Y1541" i="2" s="1"/>
  <c r="AG1543" i="2"/>
  <c r="AG1542" i="2" s="1"/>
  <c r="AG1541" i="2" s="1"/>
  <c r="Y1545" i="2"/>
  <c r="Y1544" i="2" s="1"/>
  <c r="AG1546" i="2"/>
  <c r="AG1545" i="2" s="1"/>
  <c r="AG1544" i="2" s="1"/>
  <c r="Y1548" i="2"/>
  <c r="AG1549" i="2"/>
  <c r="AG1548" i="2" s="1"/>
  <c r="Y1550" i="2"/>
  <c r="AG1551" i="2"/>
  <c r="AG1550" i="2" s="1"/>
  <c r="Y1552" i="2"/>
  <c r="AG1553" i="2"/>
  <c r="AG1552" i="2" s="1"/>
  <c r="Y1555" i="2"/>
  <c r="AG1556" i="2"/>
  <c r="AG1555" i="2" s="1"/>
  <c r="Y1557" i="2"/>
  <c r="AG1558" i="2"/>
  <c r="AG1557" i="2" s="1"/>
  <c r="Y1559" i="2"/>
  <c r="AG1560" i="2"/>
  <c r="AG1559" i="2" s="1"/>
  <c r="Y1562" i="2"/>
  <c r="AG1563" i="2"/>
  <c r="AG1562" i="2" s="1"/>
  <c r="Y1564" i="2"/>
  <c r="AG1565" i="2"/>
  <c r="AG1564" i="2" s="1"/>
  <c r="Y1569" i="2"/>
  <c r="Y1568" i="2" s="1"/>
  <c r="Y1567" i="2" s="1"/>
  <c r="Y1566" i="2" s="1"/>
  <c r="AG1570" i="2"/>
  <c r="AG1569" i="2" s="1"/>
  <c r="AG1568" i="2" s="1"/>
  <c r="AG1567" i="2" s="1"/>
  <c r="AG1566" i="2" s="1"/>
  <c r="Y1574" i="2"/>
  <c r="AG1575" i="2"/>
  <c r="AG1574" i="2" s="1"/>
  <c r="Y1576" i="2"/>
  <c r="AG1577" i="2"/>
  <c r="AG1576" i="2" s="1"/>
  <c r="Y1578" i="2"/>
  <c r="AG1579" i="2"/>
  <c r="AG1578" i="2" s="1"/>
  <c r="Y1582" i="2"/>
  <c r="AG1583" i="2"/>
  <c r="AG1582" i="2" s="1"/>
  <c r="Y1584" i="2"/>
  <c r="AG1585" i="2"/>
  <c r="AG1584" i="2" s="1"/>
  <c r="Y1586" i="2"/>
  <c r="AG1587" i="2"/>
  <c r="AG1586" i="2" s="1"/>
  <c r="Y1589" i="2"/>
  <c r="AG1590" i="2"/>
  <c r="AG1589" i="2" s="1"/>
  <c r="Y1591" i="2"/>
  <c r="AG1592" i="2"/>
  <c r="AG1591" i="2" s="1"/>
  <c r="Y1593" i="2"/>
  <c r="AG1594" i="2"/>
  <c r="AG1593" i="2" s="1"/>
  <c r="Y1597" i="2"/>
  <c r="AG1598" i="2"/>
  <c r="AG1597" i="2" s="1"/>
  <c r="Y1599" i="2"/>
  <c r="AG1600" i="2"/>
  <c r="AG1599" i="2" s="1"/>
  <c r="Y1602" i="2"/>
  <c r="Y1601" i="2" s="1"/>
  <c r="AG1603" i="2"/>
  <c r="AG1602" i="2" s="1"/>
  <c r="AG1601" i="2" s="1"/>
  <c r="Y1605" i="2"/>
  <c r="Y1604" i="2" s="1"/>
  <c r="AG1606" i="2"/>
  <c r="AG1605" i="2" s="1"/>
  <c r="AG1604" i="2" s="1"/>
  <c r="Y1608" i="2"/>
  <c r="AG1609" i="2"/>
  <c r="AG1608" i="2" s="1"/>
  <c r="Y1610" i="2"/>
  <c r="AG1611" i="2"/>
  <c r="AG1610" i="2" s="1"/>
  <c r="Y1612" i="2"/>
  <c r="AG1613" i="2"/>
  <c r="AG1612" i="2" s="1"/>
  <c r="Y1615" i="2"/>
  <c r="AG1616" i="2"/>
  <c r="AG1615" i="2" s="1"/>
  <c r="Y1617" i="2"/>
  <c r="AG1618" i="2"/>
  <c r="AG1617" i="2" s="1"/>
  <c r="Y1619" i="2"/>
  <c r="AG1620" i="2"/>
  <c r="AG1619" i="2" s="1"/>
  <c r="Y1622" i="2"/>
  <c r="AG1623" i="2"/>
  <c r="AG1622" i="2" s="1"/>
  <c r="Y1624" i="2"/>
  <c r="AG1625" i="2"/>
  <c r="AG1624" i="2" s="1"/>
  <c r="Y1631" i="2"/>
  <c r="Y1630" i="2" s="1"/>
  <c r="Y1629" i="2" s="1"/>
  <c r="Y1628" i="2" s="1"/>
  <c r="Y1627" i="2" s="1"/>
  <c r="AG1632" i="2"/>
  <c r="AG1631" i="2" s="1"/>
  <c r="AG1630" i="2" s="1"/>
  <c r="AG1629" i="2" s="1"/>
  <c r="AG1628" i="2" s="1"/>
  <c r="AG1627" i="2" s="1"/>
  <c r="Y1638" i="2"/>
  <c r="Y1637" i="2" s="1"/>
  <c r="Y1636" i="2" s="1"/>
  <c r="Y1635" i="2" s="1"/>
  <c r="AG1639" i="2"/>
  <c r="AG1638" i="2" s="1"/>
  <c r="AG1637" i="2" s="1"/>
  <c r="AG1636" i="2" s="1"/>
  <c r="AG1635" i="2" s="1"/>
  <c r="Y1643" i="2"/>
  <c r="Y1642" i="2" s="1"/>
  <c r="Y1641" i="2" s="1"/>
  <c r="Y1640" i="2" s="1"/>
  <c r="AG1644" i="2"/>
  <c r="AG1643" i="2" s="1"/>
  <c r="AG1642" i="2" s="1"/>
  <c r="AG1641" i="2" s="1"/>
  <c r="AG1640" i="2" s="1"/>
  <c r="Y1651" i="2"/>
  <c r="AG1652" i="2"/>
  <c r="AG1651" i="2" s="1"/>
  <c r="Y1653" i="2"/>
  <c r="AG1654" i="2"/>
  <c r="AG1653" i="2" s="1"/>
  <c r="Y1655" i="2"/>
  <c r="AG1656" i="2"/>
  <c r="AG1655" i="2" s="1"/>
  <c r="Y1662" i="2"/>
  <c r="AG1663" i="2"/>
  <c r="AG1662" i="2" s="1"/>
  <c r="Y1664" i="2"/>
  <c r="AG1665" i="2"/>
  <c r="AG1664" i="2" s="1"/>
  <c r="Y1668" i="2"/>
  <c r="Y1667" i="2" s="1"/>
  <c r="AG1669" i="2"/>
  <c r="AG1668" i="2" s="1"/>
  <c r="AG1667" i="2" s="1"/>
  <c r="Y1671" i="2"/>
  <c r="Y1670" i="2" s="1"/>
  <c r="AG1672" i="2"/>
  <c r="AG1671" i="2" s="1"/>
  <c r="AG1670" i="2" s="1"/>
  <c r="Y1674" i="2"/>
  <c r="Y1673" i="2" s="1"/>
  <c r="AG1675" i="2"/>
  <c r="AG1674" i="2" s="1"/>
  <c r="AG1673" i="2" s="1"/>
  <c r="Y1677" i="2"/>
  <c r="Y1676" i="2" s="1"/>
  <c r="AG1678" i="2"/>
  <c r="AG1677" i="2" s="1"/>
  <c r="AG1676" i="2" s="1"/>
  <c r="Y1685" i="2"/>
  <c r="Y1684" i="2" s="1"/>
  <c r="Y1683" i="2" s="1"/>
  <c r="Y1682" i="2" s="1"/>
  <c r="Y1681" i="2" s="1"/>
  <c r="Y1680" i="2" s="1"/>
  <c r="AG1686" i="2"/>
  <c r="AG1685" i="2" s="1"/>
  <c r="AG1684" i="2" s="1"/>
  <c r="AG1683" i="2" s="1"/>
  <c r="AG1682" i="2" s="1"/>
  <c r="Y1690" i="2"/>
  <c r="Y1689" i="2" s="1"/>
  <c r="Y1688" i="2" s="1"/>
  <c r="Y1687" i="2" s="1"/>
  <c r="AG1691" i="2"/>
  <c r="AG1690" i="2" s="1"/>
  <c r="AG1689" i="2" s="1"/>
  <c r="AG1688" i="2" s="1"/>
  <c r="AG1687" i="2" s="1"/>
  <c r="Z303" i="2"/>
  <c r="Z298" i="2" s="1"/>
  <c r="Z297" i="2" s="1"/>
  <c r="AH304" i="2"/>
  <c r="AH303" i="2" s="1"/>
  <c r="AH298" i="2" s="1"/>
  <c r="AH297" i="2" s="1"/>
  <c r="Z306" i="2"/>
  <c r="Z305" i="2" s="1"/>
  <c r="AH307" i="2"/>
  <c r="AH306" i="2" s="1"/>
  <c r="AH305" i="2" s="1"/>
  <c r="Y303" i="2"/>
  <c r="AG304" i="2"/>
  <c r="AG303" i="2" s="1"/>
  <c r="AG298" i="2" s="1"/>
  <c r="AG297" i="2" s="1"/>
  <c r="Y306" i="2"/>
  <c r="Y305" i="2" s="1"/>
  <c r="AG307" i="2"/>
  <c r="AG306" i="2" s="1"/>
  <c r="AG305" i="2" s="1"/>
  <c r="X303" i="2"/>
  <c r="AF304" i="2"/>
  <c r="AF303" i="2" s="1"/>
  <c r="X306" i="2"/>
  <c r="X305" i="2" s="1"/>
  <c r="AF307" i="2"/>
  <c r="AF306" i="2" s="1"/>
  <c r="AF305" i="2" s="1"/>
  <c r="W303" i="2"/>
  <c r="AE304" i="2"/>
  <c r="AE303" i="2" s="1"/>
  <c r="W306" i="2"/>
  <c r="W305" i="2" s="1"/>
  <c r="AE307" i="2"/>
  <c r="AE306" i="2" s="1"/>
  <c r="AE305" i="2" s="1"/>
  <c r="K298" i="2"/>
  <c r="K297" i="2" s="1"/>
  <c r="K292" i="2" s="1"/>
  <c r="O298" i="2"/>
  <c r="O297" i="2" s="1"/>
  <c r="O292" i="2" s="1"/>
  <c r="Y1291" i="2"/>
  <c r="Y1290" i="2" s="1"/>
  <c r="AG1292" i="2"/>
  <c r="AG1291" i="2" s="1"/>
  <c r="AG1290" i="2" s="1"/>
  <c r="Y1294" i="2"/>
  <c r="Y1293" i="2" s="1"/>
  <c r="AG1295" i="2"/>
  <c r="AG1294" i="2" s="1"/>
  <c r="AG1293" i="2" s="1"/>
  <c r="X1291" i="2"/>
  <c r="X1290" i="2" s="1"/>
  <c r="AF1292" i="2"/>
  <c r="AF1291" i="2" s="1"/>
  <c r="AF1290" i="2" s="1"/>
  <c r="X1294" i="2"/>
  <c r="X1293" i="2" s="1"/>
  <c r="AF1295" i="2"/>
  <c r="AF1294" i="2" s="1"/>
  <c r="AF1293" i="2" s="1"/>
  <c r="W1291" i="2"/>
  <c r="W1290" i="2" s="1"/>
  <c r="AE1292" i="2"/>
  <c r="AE1291" i="2" s="1"/>
  <c r="AE1290" i="2" s="1"/>
  <c r="W1294" i="2"/>
  <c r="W1293" i="2" s="1"/>
  <c r="AE1295" i="2"/>
  <c r="AE1294" i="2" s="1"/>
  <c r="AE1293" i="2" s="1"/>
  <c r="Z1291" i="2"/>
  <c r="Z1290" i="2" s="1"/>
  <c r="AH1292" i="2"/>
  <c r="AH1291" i="2" s="1"/>
  <c r="AH1290" i="2" s="1"/>
  <c r="Z1294" i="2"/>
  <c r="Z1293" i="2" s="1"/>
  <c r="AH1295" i="2"/>
  <c r="AH1294" i="2" s="1"/>
  <c r="AH1293" i="2" s="1"/>
  <c r="Y940" i="2"/>
  <c r="Y939" i="2" s="1"/>
  <c r="Y938" i="2" s="1"/>
  <c r="AG941" i="2"/>
  <c r="AG940" i="2" s="1"/>
  <c r="AG939" i="2" s="1"/>
  <c r="AG938" i="2" s="1"/>
  <c r="Y944" i="2"/>
  <c r="Y943" i="2" s="1"/>
  <c r="Y942" i="2" s="1"/>
  <c r="AG945" i="2"/>
  <c r="AG944" i="2" s="1"/>
  <c r="AG943" i="2" s="1"/>
  <c r="AG942" i="2" s="1"/>
  <c r="X947" i="2"/>
  <c r="X946" i="2" s="1"/>
  <c r="AF948" i="2"/>
  <c r="AF947" i="2" s="1"/>
  <c r="AF946" i="2" s="1"/>
  <c r="S1694" i="2"/>
  <c r="X940" i="2"/>
  <c r="X939" i="2" s="1"/>
  <c r="X938" i="2" s="1"/>
  <c r="AF941" i="2"/>
  <c r="AF940" i="2" s="1"/>
  <c r="AF939" i="2" s="1"/>
  <c r="AF938" i="2" s="1"/>
  <c r="X944" i="2"/>
  <c r="X943" i="2" s="1"/>
  <c r="X942" i="2" s="1"/>
  <c r="AF945" i="2"/>
  <c r="AF944" i="2" s="1"/>
  <c r="AF943" i="2" s="1"/>
  <c r="AF942" i="2" s="1"/>
  <c r="W947" i="2"/>
  <c r="W946" i="2" s="1"/>
  <c r="AE948" i="2"/>
  <c r="AE947" i="2" s="1"/>
  <c r="AE946" i="2" s="1"/>
  <c r="W940" i="2"/>
  <c r="W939" i="2" s="1"/>
  <c r="W938" i="2" s="1"/>
  <c r="AE941" i="2"/>
  <c r="AE940" i="2" s="1"/>
  <c r="AE939" i="2" s="1"/>
  <c r="AE938" i="2" s="1"/>
  <c r="W944" i="2"/>
  <c r="W943" i="2" s="1"/>
  <c r="W942" i="2" s="1"/>
  <c r="AE945" i="2"/>
  <c r="AE944" i="2" s="1"/>
  <c r="AE943" i="2" s="1"/>
  <c r="AE942" i="2" s="1"/>
  <c r="Z940" i="2"/>
  <c r="Z939" i="2" s="1"/>
  <c r="Z938" i="2" s="1"/>
  <c r="AH941" i="2"/>
  <c r="AH940" i="2" s="1"/>
  <c r="AH939" i="2" s="1"/>
  <c r="AH938" i="2" s="1"/>
  <c r="Z944" i="2"/>
  <c r="Z943" i="2" s="1"/>
  <c r="Z942" i="2" s="1"/>
  <c r="AH945" i="2"/>
  <c r="AH944" i="2" s="1"/>
  <c r="AH943" i="2" s="1"/>
  <c r="AH942" i="2" s="1"/>
  <c r="Y947" i="2"/>
  <c r="Y946" i="2" s="1"/>
  <c r="AG948" i="2"/>
  <c r="AG947" i="2" s="1"/>
  <c r="AG946" i="2" s="1"/>
  <c r="O944" i="2"/>
  <c r="O943" i="2" s="1"/>
  <c r="O942" i="2" s="1"/>
  <c r="O937" i="2" s="1"/>
  <c r="O936" i="2" s="1"/>
  <c r="M918" i="2"/>
  <c r="M917" i="2" s="1"/>
  <c r="R865" i="2"/>
  <c r="R860" i="2" s="1"/>
  <c r="R859" i="2" s="1"/>
  <c r="R937" i="2"/>
  <c r="R936" i="2" s="1"/>
  <c r="K129" i="2"/>
  <c r="K203" i="2"/>
  <c r="K202" i="2" s="1"/>
  <c r="K201" i="2" s="1"/>
  <c r="N248" i="2"/>
  <c r="L298" i="2"/>
  <c r="L297" i="2" s="1"/>
  <c r="P298" i="2"/>
  <c r="P297" i="2" s="1"/>
  <c r="K318" i="2"/>
  <c r="K317" i="2" s="1"/>
  <c r="K308" i="2" s="1"/>
  <c r="O318" i="2"/>
  <c r="O317" i="2" s="1"/>
  <c r="M442" i="2"/>
  <c r="M441" i="2" s="1"/>
  <c r="M440" i="2" s="1"/>
  <c r="M429" i="2" s="1"/>
  <c r="R442" i="2"/>
  <c r="K754" i="2"/>
  <c r="K753" i="2" s="1"/>
  <c r="K744" i="2" s="1"/>
  <c r="K743" i="2" s="1"/>
  <c r="O754" i="2"/>
  <c r="O753" i="2" s="1"/>
  <c r="O744" i="2" s="1"/>
  <c r="O743" i="2" s="1"/>
  <c r="M833" i="2"/>
  <c r="Q833" i="2"/>
  <c r="K918" i="2"/>
  <c r="K917" i="2" s="1"/>
  <c r="K916" i="2" s="1"/>
  <c r="L929" i="2"/>
  <c r="L928" i="2" s="1"/>
  <c r="L927" i="2" s="1"/>
  <c r="P929" i="2"/>
  <c r="P928" i="2" s="1"/>
  <c r="P927" i="2" s="1"/>
  <c r="P916" i="2" s="1"/>
  <c r="L937" i="2"/>
  <c r="L936" i="2" s="1"/>
  <c r="K1014" i="2"/>
  <c r="N1086" i="2"/>
  <c r="N1085" i="2" s="1"/>
  <c r="O1178" i="2"/>
  <c r="M1178" i="2"/>
  <c r="K1246" i="2"/>
  <c r="K1221" i="2" s="1"/>
  <c r="K1325" i="2"/>
  <c r="K1324" i="2" s="1"/>
  <c r="K1323" i="2" s="1"/>
  <c r="O1325" i="2"/>
  <c r="O1324" i="2" s="1"/>
  <c r="O1323" i="2" s="1"/>
  <c r="K1398" i="2"/>
  <c r="K1397" i="2" s="1"/>
  <c r="K1396" i="2" s="1"/>
  <c r="O1398" i="2"/>
  <c r="O1397" i="2" s="1"/>
  <c r="O1396" i="2" s="1"/>
  <c r="L1454" i="2"/>
  <c r="L1474" i="2"/>
  <c r="P1474" i="2"/>
  <c r="P1453" i="2" s="1"/>
  <c r="N1634" i="2"/>
  <c r="O1646" i="2"/>
  <c r="N318" i="2"/>
  <c r="N317" i="2" s="1"/>
  <c r="L452" i="2"/>
  <c r="N754" i="2"/>
  <c r="N753" i="2" s="1"/>
  <c r="N744" i="2" s="1"/>
  <c r="N743" i="2" s="1"/>
  <c r="K865" i="2"/>
  <c r="K860" i="2" s="1"/>
  <c r="K859" i="2" s="1"/>
  <c r="K937" i="2"/>
  <c r="K936" i="2" s="1"/>
  <c r="M1086" i="2"/>
  <c r="M1085" i="2" s="1"/>
  <c r="M1114" i="2"/>
  <c r="M1113" i="2" s="1"/>
  <c r="M1112" i="2" s="1"/>
  <c r="M1264" i="2"/>
  <c r="M1263" i="2" s="1"/>
  <c r="R1264" i="2"/>
  <c r="R1263" i="2" s="1"/>
  <c r="N1479" i="2"/>
  <c r="N1474" i="2" s="1"/>
  <c r="N1453" i="2" s="1"/>
  <c r="M1681" i="2"/>
  <c r="M1680" i="2" s="1"/>
  <c r="K146" i="2"/>
  <c r="K145" i="2" s="1"/>
  <c r="K144" i="2" s="1"/>
  <c r="N298" i="2"/>
  <c r="N297" i="2" s="1"/>
  <c r="N292" i="2" s="1"/>
  <c r="M318" i="2"/>
  <c r="M317" i="2" s="1"/>
  <c r="M308" i="2" s="1"/>
  <c r="K393" i="2"/>
  <c r="K442" i="2"/>
  <c r="P442" i="2"/>
  <c r="M754" i="2"/>
  <c r="M753" i="2" s="1"/>
  <c r="R856" i="2"/>
  <c r="N929" i="2"/>
  <c r="N928" i="2" s="1"/>
  <c r="N927" i="2" s="1"/>
  <c r="N937" i="2"/>
  <c r="N936" i="2" s="1"/>
  <c r="R957" i="2"/>
  <c r="M1062" i="2"/>
  <c r="M1067" i="2"/>
  <c r="L1086" i="2"/>
  <c r="L1085" i="2" s="1"/>
  <c r="Q1086" i="2"/>
  <c r="Q1085" i="2" s="1"/>
  <c r="K1126" i="2"/>
  <c r="K1125" i="2" s="1"/>
  <c r="K1124" i="2" s="1"/>
  <c r="K1178" i="2"/>
  <c r="L1227" i="2"/>
  <c r="R38" i="2"/>
  <c r="R37" i="2" s="1"/>
  <c r="R36" i="2" s="1"/>
  <c r="R35" i="2" s="1"/>
  <c r="M241" i="2"/>
  <c r="R452" i="2"/>
  <c r="P937" i="2"/>
  <c r="P936" i="2" s="1"/>
  <c r="M937" i="2"/>
  <c r="M936" i="2" s="1"/>
  <c r="N1132" i="2"/>
  <c r="L1521" i="2"/>
  <c r="L1513" i="2" s="1"/>
  <c r="P1521" i="2"/>
  <c r="P1513" i="2" s="1"/>
  <c r="M1325" i="2"/>
  <c r="M1324" i="2" s="1"/>
  <c r="M1323" i="2" s="1"/>
  <c r="P1528" i="2"/>
  <c r="L1595" i="2"/>
  <c r="L1571" i="2" s="1"/>
  <c r="L1646" i="2"/>
  <c r="T1694" i="2"/>
  <c r="M1454" i="2"/>
  <c r="L1506" i="2"/>
  <c r="L1505" i="2" s="1"/>
  <c r="L1681" i="2"/>
  <c r="L1680" i="2" s="1"/>
  <c r="P1178" i="2"/>
  <c r="P1227" i="2"/>
  <c r="P1246" i="2"/>
  <c r="L1264" i="2"/>
  <c r="L1263" i="2" s="1"/>
  <c r="Q1325" i="2"/>
  <c r="Q1324" i="2" s="1"/>
  <c r="Q1323" i="2" s="1"/>
  <c r="M1398" i="2"/>
  <c r="M1397" i="2" s="1"/>
  <c r="M1396" i="2" s="1"/>
  <c r="Q1398" i="2"/>
  <c r="Q1397" i="2" s="1"/>
  <c r="Q1396" i="2" s="1"/>
  <c r="P1595" i="2"/>
  <c r="L1246" i="2"/>
  <c r="M1479" i="2"/>
  <c r="M1474" i="2" s="1"/>
  <c r="X505" i="2"/>
  <c r="X504" i="2" s="1"/>
  <c r="R19" i="2"/>
  <c r="R18" i="2" s="1"/>
  <c r="P29" i="2"/>
  <c r="P31" i="2"/>
  <c r="P82" i="2"/>
  <c r="P81" i="2" s="1"/>
  <c r="P85" i="2"/>
  <c r="P84" i="2" s="1"/>
  <c r="P126" i="2"/>
  <c r="P125" i="2" s="1"/>
  <c r="P134" i="2"/>
  <c r="P133" i="2" s="1"/>
  <c r="P132" i="2" s="1"/>
  <c r="P131" i="2" s="1"/>
  <c r="P130" i="2" s="1"/>
  <c r="P147" i="2"/>
  <c r="P149" i="2"/>
  <c r="P174" i="2"/>
  <c r="P173" i="2" s="1"/>
  <c r="P172" i="2" s="1"/>
  <c r="P171" i="2" s="1"/>
  <c r="P170" i="2" s="1"/>
  <c r="P186" i="2"/>
  <c r="P185" i="2" s="1"/>
  <c r="P184" i="2" s="1"/>
  <c r="P183" i="2" s="1"/>
  <c r="R204" i="2"/>
  <c r="R206" i="2"/>
  <c r="R231" i="2"/>
  <c r="R230" i="2" s="1"/>
  <c r="R229" i="2" s="1"/>
  <c r="R228" i="2" s="1"/>
  <c r="R227" i="2" s="1"/>
  <c r="R299" i="2"/>
  <c r="R301" i="2"/>
  <c r="R303" i="2"/>
  <c r="R306" i="2"/>
  <c r="R305" i="2" s="1"/>
  <c r="R311" i="2"/>
  <c r="R310" i="2" s="1"/>
  <c r="R309" i="2" s="1"/>
  <c r="R315" i="2"/>
  <c r="R314" i="2" s="1"/>
  <c r="R313" i="2" s="1"/>
  <c r="R319" i="2"/>
  <c r="R321" i="2"/>
  <c r="R323" i="2"/>
  <c r="R333" i="2"/>
  <c r="R332" i="2" s="1"/>
  <c r="R331" i="2" s="1"/>
  <c r="R330" i="2" s="1"/>
  <c r="R329" i="2" s="1"/>
  <c r="Q380" i="2"/>
  <c r="Q379" i="2" s="1"/>
  <c r="Q378" i="2" s="1"/>
  <c r="Q377" i="2" s="1"/>
  <c r="Q394" i="2"/>
  <c r="P505" i="2"/>
  <c r="P504" i="2" s="1"/>
  <c r="P559" i="2"/>
  <c r="P558" i="2" s="1"/>
  <c r="Q614" i="2"/>
  <c r="Q613" i="2" s="1"/>
  <c r="Q612" i="2" s="1"/>
  <c r="Q630" i="2"/>
  <c r="Q629" i="2" s="1"/>
  <c r="O671" i="2"/>
  <c r="O670" i="2" s="1"/>
  <c r="P677" i="2"/>
  <c r="P676" i="2" s="1"/>
  <c r="Q721" i="2"/>
  <c r="Q720" i="2" s="1"/>
  <c r="Q747" i="2"/>
  <c r="Q746" i="2" s="1"/>
  <c r="Q745" i="2" s="1"/>
  <c r="Q765" i="2"/>
  <c r="Q764" i="2" s="1"/>
  <c r="Q768" i="2"/>
  <c r="Q767" i="2" s="1"/>
  <c r="Q797" i="2"/>
  <c r="Q796" i="2" s="1"/>
  <c r="Q795" i="2" s="1"/>
  <c r="Q794" i="2" s="1"/>
  <c r="Q793" i="2" s="1"/>
  <c r="Q792" i="2" s="1"/>
  <c r="Q800" i="2"/>
  <c r="P843" i="2"/>
  <c r="P842" i="2" s="1"/>
  <c r="P841" i="2" s="1"/>
  <c r="P840" i="2" s="1"/>
  <c r="P832" i="2" s="1"/>
  <c r="N855" i="2"/>
  <c r="N854" i="2" s="1"/>
  <c r="N853" i="2" s="1"/>
  <c r="P857" i="2"/>
  <c r="P856" i="2" s="1"/>
  <c r="P867" i="2"/>
  <c r="P866" i="2" s="1"/>
  <c r="O1023" i="2"/>
  <c r="O1025" i="2"/>
  <c r="Q1193" i="2"/>
  <c r="Q1192" i="2" s="1"/>
  <c r="Q1196" i="2"/>
  <c r="Q1195" i="2" s="1"/>
  <c r="Q1201" i="2"/>
  <c r="Q1200" i="2" s="1"/>
  <c r="Q1199" i="2" s="1"/>
  <c r="R1205" i="2"/>
  <c r="R1204" i="2" s="1"/>
  <c r="R1203" i="2" s="1"/>
  <c r="R1198" i="2" s="1"/>
  <c r="O1209" i="2"/>
  <c r="O1212" i="2"/>
  <c r="O1211" i="2" s="1"/>
  <c r="O1215" i="2"/>
  <c r="O1214" i="2" s="1"/>
  <c r="O1218" i="2"/>
  <c r="O1217" i="2" s="1"/>
  <c r="O1225" i="2"/>
  <c r="O1224" i="2" s="1"/>
  <c r="O1223" i="2" s="1"/>
  <c r="O1222" i="2" s="1"/>
  <c r="O1230" i="2"/>
  <c r="O1229" i="2" s="1"/>
  <c r="O1228" i="2" s="1"/>
  <c r="O1234" i="2"/>
  <c r="O1233" i="2" s="1"/>
  <c r="O1232" i="2" s="1"/>
  <c r="O1239" i="2"/>
  <c r="O1238" i="2" s="1"/>
  <c r="O1237" i="2" s="1"/>
  <c r="O1236" i="2" s="1"/>
  <c r="O1244" i="2"/>
  <c r="O1243" i="2" s="1"/>
  <c r="O1242" i="2" s="1"/>
  <c r="O1241" i="2" s="1"/>
  <c r="O1249" i="2"/>
  <c r="O1248" i="2" s="1"/>
  <c r="O1247" i="2" s="1"/>
  <c r="O1253" i="2"/>
  <c r="O1252" i="2" s="1"/>
  <c r="O1251" i="2" s="1"/>
  <c r="O1260" i="2"/>
  <c r="O1259" i="2" s="1"/>
  <c r="O1258" i="2" s="1"/>
  <c r="O1257" i="2" s="1"/>
  <c r="O1256" i="2" s="1"/>
  <c r="O1267" i="2"/>
  <c r="O1266" i="2" s="1"/>
  <c r="O1265" i="2" s="1"/>
  <c r="O1270" i="2"/>
  <c r="O1269" i="2" s="1"/>
  <c r="Q1291" i="2"/>
  <c r="Q1290" i="2" s="1"/>
  <c r="Q1294" i="2"/>
  <c r="Q1293" i="2" s="1"/>
  <c r="Q1297" i="2"/>
  <c r="Q1296" i="2" s="1"/>
  <c r="Q1311" i="2"/>
  <c r="Q1313" i="2"/>
  <c r="P97" i="2"/>
  <c r="P96" i="2" s="1"/>
  <c r="P117" i="2"/>
  <c r="P116" i="2" s="1"/>
  <c r="P139" i="2"/>
  <c r="P138" i="2" s="1"/>
  <c r="P137" i="2" s="1"/>
  <c r="P136" i="2" s="1"/>
  <c r="P129" i="2" s="1"/>
  <c r="Q360" i="2"/>
  <c r="Q359" i="2" s="1"/>
  <c r="Q363" i="2"/>
  <c r="Q362" i="2" s="1"/>
  <c r="Q366" i="2"/>
  <c r="Q365" i="2" s="1"/>
  <c r="Q369" i="2"/>
  <c r="Q368" i="2" s="1"/>
  <c r="Q385" i="2"/>
  <c r="Q384" i="2" s="1"/>
  <c r="Q388" i="2"/>
  <c r="Q387" i="2" s="1"/>
  <c r="O448" i="2"/>
  <c r="O447" i="2" s="1"/>
  <c r="P492" i="2"/>
  <c r="P491" i="2" s="1"/>
  <c r="P512" i="2"/>
  <c r="P511" i="2" s="1"/>
  <c r="P516" i="2"/>
  <c r="P515" i="2" s="1"/>
  <c r="P531" i="2"/>
  <c r="P530" i="2" s="1"/>
  <c r="P555" i="2"/>
  <c r="P554" i="2" s="1"/>
  <c r="P566" i="2"/>
  <c r="P565" i="2" s="1"/>
  <c r="P574" i="2"/>
  <c r="P573" i="2" s="1"/>
  <c r="P585" i="2"/>
  <c r="P584" i="2" s="1"/>
  <c r="Q589" i="2"/>
  <c r="Q588" i="2" s="1"/>
  <c r="Q619" i="2"/>
  <c r="Q618" i="2" s="1"/>
  <c r="Q617" i="2" s="1"/>
  <c r="Q638" i="2"/>
  <c r="Q637" i="2" s="1"/>
  <c r="Q642" i="2"/>
  <c r="Q641" i="2" s="1"/>
  <c r="Q650" i="2"/>
  <c r="Q649" i="2" s="1"/>
  <c r="Q648" i="2" s="1"/>
  <c r="O658" i="2"/>
  <c r="O657" i="2" s="1"/>
  <c r="O656" i="2" s="1"/>
  <c r="O667" i="2"/>
  <c r="O666" i="2" s="1"/>
  <c r="O674" i="2"/>
  <c r="O673" i="2" s="1"/>
  <c r="Q680" i="2"/>
  <c r="Q679" i="2" s="1"/>
  <c r="Q695" i="2"/>
  <c r="Q694" i="2" s="1"/>
  <c r="Q728" i="2"/>
  <c r="Q727" i="2" s="1"/>
  <c r="Q726" i="2" s="1"/>
  <c r="Q732" i="2"/>
  <c r="Q731" i="2" s="1"/>
  <c r="Q730" i="2" s="1"/>
  <c r="Q751" i="2"/>
  <c r="Q750" i="2" s="1"/>
  <c r="Q749" i="2" s="1"/>
  <c r="Q771" i="2"/>
  <c r="Q770" i="2" s="1"/>
  <c r="Q782" i="2"/>
  <c r="Q781" i="2" s="1"/>
  <c r="Q780" i="2" s="1"/>
  <c r="Q779" i="2" s="1"/>
  <c r="Q778" i="2" s="1"/>
  <c r="O822" i="2"/>
  <c r="O821" i="2" s="1"/>
  <c r="O820" i="2" s="1"/>
  <c r="P829" i="2"/>
  <c r="P828" i="2" s="1"/>
  <c r="P824" i="2" s="1"/>
  <c r="P819" i="2" s="1"/>
  <c r="P870" i="2"/>
  <c r="P869" i="2" s="1"/>
  <c r="P880" i="2"/>
  <c r="P879" i="2" s="1"/>
  <c r="P897" i="2"/>
  <c r="P896" i="2" s="1"/>
  <c r="P895" i="2" s="1"/>
  <c r="P894" i="2" s="1"/>
  <c r="P893" i="2" s="1"/>
  <c r="P907" i="2"/>
  <c r="P906" i="2" s="1"/>
  <c r="P902" i="2" s="1"/>
  <c r="P911" i="2"/>
  <c r="P910" i="2" s="1"/>
  <c r="Q930" i="2"/>
  <c r="Q932" i="2"/>
  <c r="Q940" i="2"/>
  <c r="Q939" i="2" s="1"/>
  <c r="Q938" i="2" s="1"/>
  <c r="Q944" i="2"/>
  <c r="Q943" i="2" s="1"/>
  <c r="Q942" i="2" s="1"/>
  <c r="O965" i="2"/>
  <c r="O964" i="2" s="1"/>
  <c r="O963" i="2" s="1"/>
  <c r="O962" i="2" s="1"/>
  <c r="O961" i="2" s="1"/>
  <c r="O1018" i="2"/>
  <c r="O1017" i="2" s="1"/>
  <c r="O1016" i="2" s="1"/>
  <c r="O1015" i="2" s="1"/>
  <c r="O1037" i="2"/>
  <c r="O1036" i="2" s="1"/>
  <c r="O1035" i="2" s="1"/>
  <c r="O1041" i="2"/>
  <c r="O1040" i="2" s="1"/>
  <c r="O1039" i="2" s="1"/>
  <c r="O1045" i="2"/>
  <c r="O1047" i="2"/>
  <c r="O1049" i="2"/>
  <c r="O1055" i="2"/>
  <c r="O1054" i="2" s="1"/>
  <c r="O1058" i="2"/>
  <c r="O1060" i="2"/>
  <c r="O1063" i="2"/>
  <c r="O1065" i="2"/>
  <c r="O1068" i="2"/>
  <c r="O1070" i="2"/>
  <c r="O1073" i="2"/>
  <c r="O1072" i="2" s="1"/>
  <c r="O1076" i="2"/>
  <c r="O1078" i="2"/>
  <c r="O1083" i="2"/>
  <c r="O1082" i="2" s="1"/>
  <c r="O1081" i="2" s="1"/>
  <c r="O1087" i="2"/>
  <c r="O1089" i="2"/>
  <c r="O1091" i="2"/>
  <c r="O1094" i="2"/>
  <c r="O1093" i="2" s="1"/>
  <c r="O1127" i="2"/>
  <c r="O1129" i="2"/>
  <c r="Z193" i="2"/>
  <c r="Z192" i="2" s="1"/>
  <c r="Z191" i="2" s="1"/>
  <c r="Z203" i="2"/>
  <c r="Z202" i="2" s="1"/>
  <c r="Z201" i="2" s="1"/>
  <c r="P100" i="2"/>
  <c r="P99" i="2" s="1"/>
  <c r="P111" i="2"/>
  <c r="P110" i="2" s="1"/>
  <c r="R224" i="2"/>
  <c r="R223" i="2" s="1"/>
  <c r="R222" i="2" s="1"/>
  <c r="R221" i="2" s="1"/>
  <c r="R220" i="2" s="1"/>
  <c r="P41" i="2"/>
  <c r="P43" i="2"/>
  <c r="P114" i="2"/>
  <c r="P113" i="2" s="1"/>
  <c r="P120" i="2"/>
  <c r="P119" i="2" s="1"/>
  <c r="R217" i="2"/>
  <c r="R216" i="2" s="1"/>
  <c r="R215" i="2" s="1"/>
  <c r="R214" i="2" s="1"/>
  <c r="R213" i="2" s="1"/>
  <c r="R238" i="2"/>
  <c r="R237" i="2" s="1"/>
  <c r="R236" i="2" s="1"/>
  <c r="R235" i="2" s="1"/>
  <c r="R234" i="2" s="1"/>
  <c r="R244" i="2"/>
  <c r="R243" i="2" s="1"/>
  <c r="R242" i="2" s="1"/>
  <c r="R249" i="2"/>
  <c r="R274" i="2"/>
  <c r="R276" i="2"/>
  <c r="R278" i="2"/>
  <c r="R283" i="2"/>
  <c r="R282" i="2" s="1"/>
  <c r="R281" i="2" s="1"/>
  <c r="R280" i="2" s="1"/>
  <c r="R290" i="2"/>
  <c r="R289" i="2" s="1"/>
  <c r="R288" i="2" s="1"/>
  <c r="R287" i="2" s="1"/>
  <c r="R295" i="2"/>
  <c r="R294" i="2" s="1"/>
  <c r="R293" i="2" s="1"/>
  <c r="Q353" i="2"/>
  <c r="Q352" i="2" s="1"/>
  <c r="Q391" i="2"/>
  <c r="Q390" i="2" s="1"/>
  <c r="O425" i="2"/>
  <c r="O424" i="2" s="1"/>
  <c r="O423" i="2" s="1"/>
  <c r="O422" i="2" s="1"/>
  <c r="O421" i="2" s="1"/>
  <c r="O420" i="2" s="1"/>
  <c r="O443" i="2"/>
  <c r="O445" i="2"/>
  <c r="O455" i="2"/>
  <c r="O454" i="2" s="1"/>
  <c r="O453" i="2" s="1"/>
  <c r="O458" i="2"/>
  <c r="O457" i="2" s="1"/>
  <c r="O459" i="2"/>
  <c r="O464" i="2"/>
  <c r="O463" i="2" s="1"/>
  <c r="O462" i="2" s="1"/>
  <c r="O468" i="2"/>
  <c r="O467" i="2" s="1"/>
  <c r="O466" i="2" s="1"/>
  <c r="O476" i="2"/>
  <c r="O475" i="2" s="1"/>
  <c r="O474" i="2" s="1"/>
  <c r="O480" i="2"/>
  <c r="O479" i="2" s="1"/>
  <c r="O478" i="2" s="1"/>
  <c r="O488" i="2"/>
  <c r="O487" i="2" s="1"/>
  <c r="O486" i="2" s="1"/>
  <c r="P509" i="2"/>
  <c r="P508" i="2" s="1"/>
  <c r="P521" i="2"/>
  <c r="P520" i="2" s="1"/>
  <c r="P535" i="2"/>
  <c r="P534" i="2" s="1"/>
  <c r="P552" i="2"/>
  <c r="P551" i="2" s="1"/>
  <c r="P562" i="2"/>
  <c r="P561" i="2" s="1"/>
  <c r="P581" i="2"/>
  <c r="P580" i="2" s="1"/>
  <c r="Q593" i="2"/>
  <c r="Q592" i="2" s="1"/>
  <c r="Q601" i="2"/>
  <c r="Q600" i="2" s="1"/>
  <c r="Q599" i="2" s="1"/>
  <c r="Q598" i="2" s="1"/>
  <c r="Q597" i="2" s="1"/>
  <c r="Q624" i="2"/>
  <c r="Q623" i="2" s="1"/>
  <c r="Q622" i="2" s="1"/>
  <c r="O661" i="2"/>
  <c r="O660" i="2" s="1"/>
  <c r="Q683" i="2"/>
  <c r="Q682" i="2" s="1"/>
  <c r="Q705" i="2"/>
  <c r="Q704" i="2" s="1"/>
  <c r="Q703" i="2" s="1"/>
  <c r="Q709" i="2"/>
  <c r="Q708" i="2" s="1"/>
  <c r="Q707" i="2" s="1"/>
  <c r="Q735" i="2"/>
  <c r="Q734" i="2" s="1"/>
  <c r="Q755" i="2"/>
  <c r="Q757" i="2"/>
  <c r="Q759" i="2"/>
  <c r="Q774" i="2"/>
  <c r="Q773" i="2" s="1"/>
  <c r="O817" i="2"/>
  <c r="O816" i="2" s="1"/>
  <c r="P863" i="2"/>
  <c r="P862" i="2" s="1"/>
  <c r="P861" i="2" s="1"/>
  <c r="P914" i="2"/>
  <c r="P913" i="2" s="1"/>
  <c r="Q920" i="2"/>
  <c r="Q919" i="2" s="1"/>
  <c r="Q923" i="2"/>
  <c r="Q925" i="2"/>
  <c r="O958" i="2"/>
  <c r="O957" i="2" s="1"/>
  <c r="O1010" i="2"/>
  <c r="O1007" i="2" s="1"/>
  <c r="O1006" i="2" s="1"/>
  <c r="O1005" i="2" s="1"/>
  <c r="O1097" i="2"/>
  <c r="O1096" i="2" s="1"/>
  <c r="O1115" i="2"/>
  <c r="O1114" i="2" s="1"/>
  <c r="O1113" i="2" s="1"/>
  <c r="O1112" i="2" s="1"/>
  <c r="O1136" i="2"/>
  <c r="O1135" i="2" s="1"/>
  <c r="O1134" i="2" s="1"/>
  <c r="O1133" i="2" s="1"/>
  <c r="Q1181" i="2"/>
  <c r="Q1180" i="2" s="1"/>
  <c r="Q1179" i="2" s="1"/>
  <c r="Q1184" i="2"/>
  <c r="Q1183" i="2" s="1"/>
  <c r="Q1497" i="2"/>
  <c r="Q1496" i="2" s="1"/>
  <c r="Q1495" i="2" s="1"/>
  <c r="Q1494" i="2" s="1"/>
  <c r="Q1502" i="2"/>
  <c r="Q1501" i="2" s="1"/>
  <c r="Q1500" i="2" s="1"/>
  <c r="Q1499" i="2" s="1"/>
  <c r="Q1507" i="2"/>
  <c r="Q1509" i="2"/>
  <c r="Q1511" i="2"/>
  <c r="Q1515" i="2"/>
  <c r="Q1517" i="2"/>
  <c r="Q1519" i="2"/>
  <c r="Q1522" i="2"/>
  <c r="Q1524" i="2"/>
  <c r="Q1526" i="2"/>
  <c r="Q1529" i="2"/>
  <c r="Q1531" i="2"/>
  <c r="Q1534" i="2"/>
  <c r="Q1533" i="2" s="1"/>
  <c r="Q1537" i="2"/>
  <c r="Q1539" i="2"/>
  <c r="Q1542" i="2"/>
  <c r="Q1541" i="2" s="1"/>
  <c r="Q1545" i="2"/>
  <c r="Q1544" i="2" s="1"/>
  <c r="Q1548" i="2"/>
  <c r="Q1550" i="2"/>
  <c r="Q1552" i="2"/>
  <c r="Q1555" i="2"/>
  <c r="X24" i="2"/>
  <c r="P1007" i="2"/>
  <c r="P1006" i="2" s="1"/>
  <c r="P1005" i="2" s="1"/>
  <c r="O855" i="2"/>
  <c r="O854" i="2" s="1"/>
  <c r="O853" i="2" s="1"/>
  <c r="M1105" i="2"/>
  <c r="R1105" i="2"/>
  <c r="N902" i="2"/>
  <c r="P702" i="2"/>
  <c r="P701" i="2" s="1"/>
  <c r="O702" i="2"/>
  <c r="O701" i="2" s="1"/>
  <c r="N1105" i="2"/>
  <c r="N355" i="2"/>
  <c r="R473" i="2"/>
  <c r="M597" i="2"/>
  <c r="O611" i="2"/>
  <c r="O610" i="2" s="1"/>
  <c r="U1694" i="2"/>
  <c r="V1694" i="2"/>
  <c r="L1014" i="2"/>
  <c r="L355" i="2"/>
  <c r="P355" i="2"/>
  <c r="N865" i="2"/>
  <c r="N860" i="2" s="1"/>
  <c r="N859" i="2" s="1"/>
  <c r="N956" i="2"/>
  <c r="N951" i="2" s="1"/>
  <c r="N950" i="2" s="1"/>
  <c r="R193" i="2"/>
  <c r="R192" i="2" s="1"/>
  <c r="R191" i="2" s="1"/>
  <c r="R550" i="2"/>
  <c r="P611" i="2"/>
  <c r="P610" i="2" s="1"/>
  <c r="O725" i="2"/>
  <c r="O724" i="2" s="1"/>
  <c r="P957" i="2"/>
  <c r="N1007" i="2"/>
  <c r="N1006" i="2" s="1"/>
  <c r="N1005" i="2" s="1"/>
  <c r="K155" i="2"/>
  <c r="K154" i="2" s="1"/>
  <c r="K153" i="2" s="1"/>
  <c r="R874" i="2"/>
  <c r="R873" i="2" s="1"/>
  <c r="K1114" i="2"/>
  <c r="K1113" i="2" s="1"/>
  <c r="K1112" i="2" s="1"/>
  <c r="L1114" i="2"/>
  <c r="L1113" i="2" s="1"/>
  <c r="L1112" i="2" s="1"/>
  <c r="M1187" i="2"/>
  <c r="M1186" i="2" s="1"/>
  <c r="R1187" i="2"/>
  <c r="R1186" i="2" s="1"/>
  <c r="M702" i="2"/>
  <c r="M701" i="2" s="1"/>
  <c r="N794" i="2"/>
  <c r="N793" i="2" s="1"/>
  <c r="N792" i="2" s="1"/>
  <c r="K902" i="2"/>
  <c r="O902" i="2"/>
  <c r="R951" i="2"/>
  <c r="R950" i="2" s="1"/>
  <c r="O1187" i="2"/>
  <c r="O1186" i="2" s="1"/>
  <c r="R664" i="2"/>
  <c r="R663" i="2" s="1"/>
  <c r="W248" i="2"/>
  <c r="X459" i="2"/>
  <c r="X458" i="2"/>
  <c r="X457" i="2" s="1"/>
  <c r="X452" i="2" s="1"/>
  <c r="Y491" i="2"/>
  <c r="Y490" i="2"/>
  <c r="R650" i="2"/>
  <c r="R649" i="2" s="1"/>
  <c r="R648" i="2" s="1"/>
  <c r="Z651" i="2"/>
  <c r="Z809" i="2"/>
  <c r="Y856" i="2"/>
  <c r="Y855" i="2"/>
  <c r="Y854" i="2" s="1"/>
  <c r="Y853" i="2" s="1"/>
  <c r="X957" i="2"/>
  <c r="X956" i="2"/>
  <c r="X1009" i="2"/>
  <c r="X1008" i="2"/>
  <c r="X1007" i="2"/>
  <c r="X1006" i="2" s="1"/>
  <c r="X1005" i="2" s="1"/>
  <c r="Z1443" i="2"/>
  <c r="Z1442" i="2"/>
  <c r="Z1450" i="2"/>
  <c r="Z1449" i="2"/>
  <c r="R569" i="2"/>
  <c r="L725" i="2"/>
  <c r="L724" i="2" s="1"/>
  <c r="M856" i="2"/>
  <c r="Q874" i="2"/>
  <c r="Q873" i="2" s="1"/>
  <c r="N969" i="2"/>
  <c r="N968" i="2" s="1"/>
  <c r="X348" i="2"/>
  <c r="P70" i="2"/>
  <c r="X71" i="2"/>
  <c r="Z248" i="2"/>
  <c r="Z247" i="2"/>
  <c r="Z246" i="2" s="1"/>
  <c r="Z241" i="2" s="1"/>
  <c r="R341" i="2"/>
  <c r="R340" i="2" s="1"/>
  <c r="R339" i="2" s="1"/>
  <c r="R338" i="2" s="1"/>
  <c r="R337" i="2" s="1"/>
  <c r="Z342" i="2"/>
  <c r="W459" i="2"/>
  <c r="W458" i="2"/>
  <c r="W457" i="2" s="1"/>
  <c r="W452" i="2" s="1"/>
  <c r="X490" i="2"/>
  <c r="Q740" i="2"/>
  <c r="Q739" i="2" s="1"/>
  <c r="Q738" i="2" s="1"/>
  <c r="Q737" i="2" s="1"/>
  <c r="Y741" i="2"/>
  <c r="X856" i="2"/>
  <c r="W957" i="2"/>
  <c r="W956" i="2"/>
  <c r="O972" i="2"/>
  <c r="O971" i="2" s="1"/>
  <c r="O970" i="2" s="1"/>
  <c r="W973" i="2"/>
  <c r="O976" i="2"/>
  <c r="O975" i="2" s="1"/>
  <c r="O974" i="2" s="1"/>
  <c r="W977" i="2"/>
  <c r="O982" i="2"/>
  <c r="O981" i="2" s="1"/>
  <c r="W983" i="2"/>
  <c r="O985" i="2"/>
  <c r="O984" i="2" s="1"/>
  <c r="W986" i="2"/>
  <c r="O988" i="2"/>
  <c r="O987" i="2" s="1"/>
  <c r="W989" i="2"/>
  <c r="O991" i="2"/>
  <c r="O990" i="2" s="1"/>
  <c r="W992" i="2"/>
  <c r="O999" i="2"/>
  <c r="O998" i="2" s="1"/>
  <c r="O997" i="2" s="1"/>
  <c r="O996" i="2" s="1"/>
  <c r="W1000" i="2"/>
  <c r="Q1188" i="2"/>
  <c r="Y1189" i="2"/>
  <c r="Q1190" i="2"/>
  <c r="Y1191" i="2"/>
  <c r="Q1288" i="2"/>
  <c r="Q1287" i="2" s="1"/>
  <c r="Y1289" i="2"/>
  <c r="Y1443" i="2"/>
  <c r="Y1450" i="2"/>
  <c r="Y1449" i="2"/>
  <c r="K355" i="2"/>
  <c r="Q473" i="2"/>
  <c r="K569" i="2"/>
  <c r="K855" i="2"/>
  <c r="K854" i="2" s="1"/>
  <c r="K853" i="2" s="1"/>
  <c r="R902" i="2"/>
  <c r="K956" i="2"/>
  <c r="K951" i="2" s="1"/>
  <c r="K950" i="2" s="1"/>
  <c r="K1009" i="2"/>
  <c r="K1105" i="2"/>
  <c r="K1080" i="2" s="1"/>
  <c r="X193" i="2"/>
  <c r="X192" i="2" s="1"/>
  <c r="X191" i="2" s="1"/>
  <c r="Y383" i="2"/>
  <c r="O105" i="2"/>
  <c r="W106" i="2"/>
  <c r="O107" i="2"/>
  <c r="W108" i="2"/>
  <c r="O111" i="2"/>
  <c r="O110" i="2" s="1"/>
  <c r="W112" i="2"/>
  <c r="O114" i="2"/>
  <c r="O113" i="2" s="1"/>
  <c r="W115" i="2"/>
  <c r="O120" i="2"/>
  <c r="O119" i="2" s="1"/>
  <c r="W121" i="2"/>
  <c r="O123" i="2"/>
  <c r="O122" i="2" s="1"/>
  <c r="W124" i="2"/>
  <c r="O126" i="2"/>
  <c r="O125" i="2" s="1"/>
  <c r="W127" i="2"/>
  <c r="Y248" i="2"/>
  <c r="Z459" i="2"/>
  <c r="Z458" i="2"/>
  <c r="P762" i="2"/>
  <c r="P761" i="2" s="1"/>
  <c r="X763" i="2"/>
  <c r="P765" i="2"/>
  <c r="P764" i="2" s="1"/>
  <c r="X766" i="2"/>
  <c r="P768" i="2"/>
  <c r="P767" i="2" s="1"/>
  <c r="X769" i="2"/>
  <c r="P771" i="2"/>
  <c r="P770" i="2" s="1"/>
  <c r="X772" i="2"/>
  <c r="P774" i="2"/>
  <c r="P773" i="2" s="1"/>
  <c r="X775" i="2"/>
  <c r="X809" i="2"/>
  <c r="X808" i="2"/>
  <c r="R822" i="2"/>
  <c r="R821" i="2" s="1"/>
  <c r="R820" i="2" s="1"/>
  <c r="Z823" i="2"/>
  <c r="W856" i="2"/>
  <c r="W855" i="2"/>
  <c r="W854" i="2" s="1"/>
  <c r="W853" i="2" s="1"/>
  <c r="X1443" i="2"/>
  <c r="X1442" i="2"/>
  <c r="X1450" i="2"/>
  <c r="X1449" i="2"/>
  <c r="K550" i="2"/>
  <c r="Q902" i="2"/>
  <c r="M902" i="2"/>
  <c r="W24" i="2"/>
  <c r="W17" i="2" s="1"/>
  <c r="W16" i="2" s="1"/>
  <c r="W15" i="2" s="1"/>
  <c r="W589" i="2"/>
  <c r="W588" i="2" s="1"/>
  <c r="X248" i="2"/>
  <c r="X247" i="2"/>
  <c r="X246" i="2" s="1"/>
  <c r="X241" i="2" s="1"/>
  <c r="Y459" i="2"/>
  <c r="Y458" i="2"/>
  <c r="Y457" i="2" s="1"/>
  <c r="Z491" i="2"/>
  <c r="Z490" i="2"/>
  <c r="O680" i="2"/>
  <c r="O679" i="2" s="1"/>
  <c r="W681" i="2"/>
  <c r="O683" i="2"/>
  <c r="O682" i="2" s="1"/>
  <c r="W684" i="2"/>
  <c r="O686" i="2"/>
  <c r="O685" i="2" s="1"/>
  <c r="W687" i="2"/>
  <c r="W809" i="2"/>
  <c r="W808" i="2"/>
  <c r="Z856" i="2"/>
  <c r="Z855" i="2"/>
  <c r="Z854" i="2" s="1"/>
  <c r="Z853" i="2" s="1"/>
  <c r="Y957" i="2"/>
  <c r="Y956" i="2"/>
  <c r="Y1009" i="2"/>
  <c r="Y1008" i="2"/>
  <c r="Y1007" i="2"/>
  <c r="Y1006" i="2" s="1"/>
  <c r="Y1005" i="2" s="1"/>
  <c r="W1442" i="2"/>
  <c r="W1443" i="2"/>
  <c r="W1450" i="2"/>
  <c r="W1449" i="2"/>
  <c r="K1007" i="2"/>
  <c r="K1006" i="2" s="1"/>
  <c r="K1005" i="2" s="1"/>
  <c r="W1681" i="2"/>
  <c r="W1680" i="2" s="1"/>
  <c r="P658" i="2"/>
  <c r="P657" i="2" s="1"/>
  <c r="P656" i="2" s="1"/>
  <c r="X659" i="2"/>
  <c r="P661" i="2"/>
  <c r="P660" i="2" s="1"/>
  <c r="X662" i="2"/>
  <c r="P664" i="2"/>
  <c r="P663" i="2" s="1"/>
  <c r="X665" i="2"/>
  <c r="P667" i="2"/>
  <c r="P666" i="2" s="1"/>
  <c r="X668" i="2"/>
  <c r="R399" i="2"/>
  <c r="R398" i="2" s="1"/>
  <c r="Z400" i="2"/>
  <c r="Q399" i="2"/>
  <c r="Q398" i="2" s="1"/>
  <c r="Y400" i="2"/>
  <c r="P399" i="2"/>
  <c r="P398" i="2" s="1"/>
  <c r="X400" i="2"/>
  <c r="O399" i="2"/>
  <c r="O398" i="2" s="1"/>
  <c r="W400" i="2"/>
  <c r="L1105" i="2"/>
  <c r="Q1105" i="2"/>
  <c r="Q1080" i="2" s="1"/>
  <c r="Q1115" i="2"/>
  <c r="Q1117" i="2"/>
  <c r="X1132" i="2"/>
  <c r="O1100" i="2"/>
  <c r="O1099" i="2" s="1"/>
  <c r="W1101" i="2"/>
  <c r="O1103" i="2"/>
  <c r="O1102" i="2" s="1"/>
  <c r="W1104" i="2"/>
  <c r="O1106" i="2"/>
  <c r="W1107" i="2"/>
  <c r="O1108" i="2"/>
  <c r="W1109" i="2"/>
  <c r="R1091" i="2"/>
  <c r="R1086" i="2" s="1"/>
  <c r="R1085" i="2" s="1"/>
  <c r="Z1092" i="2"/>
  <c r="R1094" i="2"/>
  <c r="R1093" i="2" s="1"/>
  <c r="Z1095" i="2"/>
  <c r="R1097" i="2"/>
  <c r="R1096" i="2" s="1"/>
  <c r="Z1098" i="2"/>
  <c r="L969" i="2"/>
  <c r="L968" i="2" s="1"/>
  <c r="O865" i="2"/>
  <c r="O860" i="2" s="1"/>
  <c r="O859" i="2" s="1"/>
  <c r="L833" i="2"/>
  <c r="L1132" i="2"/>
  <c r="N874" i="2"/>
  <c r="N873" i="2" s="1"/>
  <c r="O794" i="2"/>
  <c r="O793" i="2" s="1"/>
  <c r="O792" i="2" s="1"/>
  <c r="K794" i="2"/>
  <c r="K793" i="2" s="1"/>
  <c r="K792" i="2" s="1"/>
  <c r="M874" i="2"/>
  <c r="M873" i="2" s="1"/>
  <c r="K874" i="2"/>
  <c r="K873" i="2" s="1"/>
  <c r="R143" i="2"/>
  <c r="P597" i="2"/>
  <c r="N611" i="2"/>
  <c r="N610" i="2" s="1"/>
  <c r="R833" i="2"/>
  <c r="M865" i="2"/>
  <c r="M860" i="2" s="1"/>
  <c r="M859" i="2" s="1"/>
  <c r="M611" i="2"/>
  <c r="M610" i="2" s="1"/>
  <c r="N725" i="2"/>
  <c r="N724" i="2" s="1"/>
  <c r="M1132" i="2"/>
  <c r="R1132" i="2"/>
  <c r="N473" i="2"/>
  <c r="K490" i="2"/>
  <c r="K485" i="2" s="1"/>
  <c r="L569" i="2"/>
  <c r="P725" i="2"/>
  <c r="P724" i="2" s="1"/>
  <c r="P794" i="2"/>
  <c r="P793" i="2" s="1"/>
  <c r="P792" i="2" s="1"/>
  <c r="L794" i="2"/>
  <c r="L793" i="2" s="1"/>
  <c r="L792" i="2" s="1"/>
  <c r="M969" i="2"/>
  <c r="M968" i="2" s="1"/>
  <c r="N1008" i="2"/>
  <c r="P1132" i="2"/>
  <c r="Q1132" i="2"/>
  <c r="O355" i="2"/>
  <c r="L461" i="2"/>
  <c r="O569" i="2"/>
  <c r="L611" i="2"/>
  <c r="L610" i="2" s="1"/>
  <c r="N702" i="2"/>
  <c r="N701" i="2" s="1"/>
  <c r="O874" i="2"/>
  <c r="O873" i="2" s="1"/>
  <c r="N1014" i="2"/>
  <c r="L473" i="2"/>
  <c r="P473" i="2"/>
  <c r="R490" i="2"/>
  <c r="R485" i="2" s="1"/>
  <c r="K833" i="2"/>
  <c r="K832" i="2" s="1"/>
  <c r="O833" i="2"/>
  <c r="O832" i="2" s="1"/>
  <c r="L855" i="2"/>
  <c r="L854" i="2" s="1"/>
  <c r="L853" i="2" s="1"/>
  <c r="K969" i="2"/>
  <c r="K968" i="2" s="1"/>
  <c r="R969" i="2"/>
  <c r="R968" i="2" s="1"/>
  <c r="L1007" i="2"/>
  <c r="L1006" i="2" s="1"/>
  <c r="L1005" i="2" s="1"/>
  <c r="R1007" i="2"/>
  <c r="R1006" i="2" s="1"/>
  <c r="R1005" i="2" s="1"/>
  <c r="P1009" i="2"/>
  <c r="L1111" i="2"/>
  <c r="P1161" i="2"/>
  <c r="P1160" i="2" s="1"/>
  <c r="P1155" i="2" s="1"/>
  <c r="M355" i="2"/>
  <c r="O550" i="2"/>
  <c r="M569" i="2"/>
  <c r="O597" i="2"/>
  <c r="L702" i="2"/>
  <c r="L701" i="2" s="1"/>
  <c r="M725" i="2"/>
  <c r="M724" i="2" s="1"/>
  <c r="N833" i="2"/>
  <c r="L865" i="2"/>
  <c r="L860" i="2" s="1"/>
  <c r="L859" i="2" s="1"/>
  <c r="N569" i="2"/>
  <c r="L597" i="2"/>
  <c r="M1014" i="2"/>
  <c r="N550" i="2"/>
  <c r="L550" i="2"/>
  <c r="N597" i="2"/>
  <c r="K473" i="2"/>
  <c r="P490" i="2"/>
  <c r="K611" i="2"/>
  <c r="K610" i="2" s="1"/>
  <c r="N828" i="2"/>
  <c r="N824" i="2" s="1"/>
  <c r="N819" i="2" s="1"/>
  <c r="P833" i="2"/>
  <c r="Q969" i="2"/>
  <c r="Q1014" i="2"/>
  <c r="M1275" i="2"/>
  <c r="M1274" i="2" s="1"/>
  <c r="M473" i="2"/>
  <c r="M1007" i="2"/>
  <c r="M1006" i="2" s="1"/>
  <c r="M1005" i="2" s="1"/>
  <c r="Q1007" i="2"/>
  <c r="Q1006" i="2" s="1"/>
  <c r="Q1005" i="2" s="1"/>
  <c r="M1008" i="2"/>
  <c r="Q1008" i="2"/>
  <c r="P402" i="2"/>
  <c r="P401" i="2" s="1"/>
  <c r="M490" i="2"/>
  <c r="M485" i="2" s="1"/>
  <c r="L874" i="2"/>
  <c r="L873" i="2" s="1"/>
  <c r="P951" i="2"/>
  <c r="P950" i="2" s="1"/>
  <c r="M956" i="2"/>
  <c r="M951" i="2" s="1"/>
  <c r="M950" i="2" s="1"/>
  <c r="Q956" i="2"/>
  <c r="L1008" i="2"/>
  <c r="L500" i="2"/>
  <c r="O519" i="2"/>
  <c r="L956" i="2"/>
  <c r="L951" i="2" s="1"/>
  <c r="L950" i="2" s="1"/>
  <c r="M794" i="2"/>
  <c r="M793" i="2" s="1"/>
  <c r="M792" i="2" s="1"/>
  <c r="K1132" i="2"/>
  <c r="M550" i="2"/>
  <c r="K597" i="2"/>
  <c r="K702" i="2"/>
  <c r="K701" i="2" s="1"/>
  <c r="K725" i="2"/>
  <c r="K724" i="2" s="1"/>
  <c r="L902" i="2"/>
  <c r="P292" i="2"/>
  <c r="L383" i="2"/>
  <c r="O393" i="2"/>
  <c r="N1187" i="2"/>
  <c r="N1186" i="2" s="1"/>
  <c r="K1187" i="2"/>
  <c r="K1186" i="2" s="1"/>
  <c r="L1204" i="2"/>
  <c r="L1203" i="2" s="1"/>
  <c r="L1198" i="2" s="1"/>
  <c r="M172" i="2"/>
  <c r="M171" i="2" s="1"/>
  <c r="M170" i="2" s="1"/>
  <c r="M500" i="2"/>
  <c r="N500" i="2"/>
  <c r="N812" i="2"/>
  <c r="N807" i="2" s="1"/>
  <c r="L824" i="2"/>
  <c r="L819" i="2" s="1"/>
  <c r="L393" i="2"/>
  <c r="P61" i="2"/>
  <c r="M146" i="2"/>
  <c r="M145" i="2" s="1"/>
  <c r="M144" i="2" s="1"/>
  <c r="Q146" i="2"/>
  <c r="Q145" i="2" s="1"/>
  <c r="Q144" i="2" s="1"/>
  <c r="N383" i="2"/>
  <c r="N382" i="2" s="1"/>
  <c r="N485" i="2"/>
  <c r="L1187" i="2"/>
  <c r="L1186" i="2" s="1"/>
  <c r="K1275" i="2"/>
  <c r="K1274" i="2" s="1"/>
  <c r="N647" i="2"/>
  <c r="N646" i="2" s="1"/>
  <c r="N308" i="2"/>
  <c r="L490" i="2"/>
  <c r="L485" i="2" s="1"/>
  <c r="Q490" i="2"/>
  <c r="Q485" i="2" s="1"/>
  <c r="P1187" i="2"/>
  <c r="P1186" i="2" s="1"/>
  <c r="O172" i="2"/>
  <c r="O171" i="2" s="1"/>
  <c r="O170" i="2" s="1"/>
  <c r="M824" i="2"/>
  <c r="M819" i="2" s="1"/>
  <c r="O589" i="2"/>
  <c r="O588" i="2" s="1"/>
  <c r="M383" i="2"/>
  <c r="M519" i="2"/>
  <c r="P1307" i="2"/>
  <c r="O1307" i="2"/>
  <c r="N172" i="2"/>
  <c r="N171" i="2" s="1"/>
  <c r="N170" i="2" s="1"/>
  <c r="N1080" i="2"/>
  <c r="N1307" i="2"/>
  <c r="L647" i="2"/>
  <c r="L646" i="2" s="1"/>
  <c r="M647" i="2"/>
  <c r="M646" i="2" s="1"/>
  <c r="L744" i="2"/>
  <c r="L743" i="2" s="1"/>
  <c r="M744" i="2"/>
  <c r="M743" i="2" s="1"/>
  <c r="R104" i="2"/>
  <c r="R103" i="2" s="1"/>
  <c r="K172" i="2"/>
  <c r="K171" i="2" s="1"/>
  <c r="K170" i="2" s="1"/>
  <c r="O241" i="2"/>
  <c r="N38" i="2"/>
  <c r="N37" i="2" s="1"/>
  <c r="N36" i="2" s="1"/>
  <c r="N35" i="2" s="1"/>
  <c r="M292" i="2"/>
  <c r="N348" i="2"/>
  <c r="K383" i="2"/>
  <c r="K402" i="2"/>
  <c r="K401" i="2" s="1"/>
  <c r="L429" i="2"/>
  <c r="N519" i="2"/>
  <c r="R519" i="2"/>
  <c r="O824" i="2"/>
  <c r="M129" i="2"/>
  <c r="L292" i="2"/>
  <c r="L402" i="2"/>
  <c r="L401" i="2" s="1"/>
  <c r="M452" i="2"/>
  <c r="L519" i="2"/>
  <c r="K241" i="2"/>
  <c r="L308" i="2"/>
  <c r="N402" i="2"/>
  <c r="N401" i="2" s="1"/>
  <c r="K441" i="2"/>
  <c r="K440" i="2" s="1"/>
  <c r="K429" i="2" s="1"/>
  <c r="K452" i="2"/>
  <c r="Q461" i="2"/>
  <c r="L143" i="2"/>
  <c r="M155" i="2"/>
  <c r="M154" i="2" s="1"/>
  <c r="M153" i="2" s="1"/>
  <c r="M202" i="2"/>
  <c r="M201" i="2" s="1"/>
  <c r="L270" i="2"/>
  <c r="K461" i="2"/>
  <c r="M461" i="2"/>
  <c r="N143" i="2"/>
  <c r="K109" i="2"/>
  <c r="K38" i="2"/>
  <c r="K37" i="2" s="1"/>
  <c r="K36" i="2" s="1"/>
  <c r="K35" i="2" s="1"/>
  <c r="M76" i="2"/>
  <c r="M75" i="2" s="1"/>
  <c r="M74" i="2" s="1"/>
  <c r="R24" i="2"/>
  <c r="P48" i="2"/>
  <c r="L129" i="2"/>
  <c r="P308" i="2"/>
  <c r="P441" i="2"/>
  <c r="P440" i="2" s="1"/>
  <c r="P429" i="2" s="1"/>
  <c r="K519" i="2"/>
  <c r="K192" i="2"/>
  <c r="K191" i="2" s="1"/>
  <c r="R500" i="2"/>
  <c r="M109" i="2"/>
  <c r="L109" i="2"/>
  <c r="L102" i="2" s="1"/>
  <c r="N129" i="2"/>
  <c r="R129" i="2"/>
  <c r="Q155" i="2"/>
  <c r="Q154" i="2" s="1"/>
  <c r="Q153" i="2" s="1"/>
  <c r="N192" i="2"/>
  <c r="N191" i="2" s="1"/>
  <c r="M348" i="2"/>
  <c r="O383" i="2"/>
  <c r="Q402" i="2"/>
  <c r="Q401" i="2" s="1"/>
  <c r="P452" i="2"/>
  <c r="Q452" i="2"/>
  <c r="M1161" i="2"/>
  <c r="M1160" i="2" s="1"/>
  <c r="M1155" i="2" s="1"/>
  <c r="P1204" i="2"/>
  <c r="P1203" i="2" s="1"/>
  <c r="P1198" i="2" s="1"/>
  <c r="L1275" i="2"/>
  <c r="L1274" i="2" s="1"/>
  <c r="R76" i="2"/>
  <c r="R75" i="2" s="1"/>
  <c r="R74" i="2" s="1"/>
  <c r="O155" i="2"/>
  <c r="O154" i="2" s="1"/>
  <c r="O153" i="2" s="1"/>
  <c r="P461" i="2"/>
  <c r="K909" i="2"/>
  <c r="R109" i="2"/>
  <c r="R172" i="2"/>
  <c r="R171" i="2" s="1"/>
  <c r="R170" i="2" s="1"/>
  <c r="Q202" i="2"/>
  <c r="Q201" i="2" s="1"/>
  <c r="O76" i="2"/>
  <c r="O75" i="2" s="1"/>
  <c r="R812" i="2"/>
  <c r="P812" i="2"/>
  <c r="P807" i="2" s="1"/>
  <c r="R49" i="2"/>
  <c r="R48" i="2" s="1"/>
  <c r="R47" i="2" s="1"/>
  <c r="R46" i="2" s="1"/>
  <c r="N109" i="2"/>
  <c r="L172" i="2"/>
  <c r="L171" i="2" s="1"/>
  <c r="L170" i="2" s="1"/>
  <c r="N241" i="2"/>
  <c r="N202" i="2"/>
  <c r="N201" i="2" s="1"/>
  <c r="N270" i="2"/>
  <c r="M402" i="2"/>
  <c r="M401" i="2" s="1"/>
  <c r="N461" i="2"/>
  <c r="K500" i="2"/>
  <c r="M104" i="2"/>
  <c r="M103" i="2" s="1"/>
  <c r="K61" i="2"/>
  <c r="K812" i="2"/>
  <c r="K807" i="2" s="1"/>
  <c r="K824" i="2"/>
  <c r="K819" i="2" s="1"/>
  <c r="L1161" i="2"/>
  <c r="L1160" i="2" s="1"/>
  <c r="L1155" i="2" s="1"/>
  <c r="N1204" i="2"/>
  <c r="N1203" i="2" s="1"/>
  <c r="N1198" i="2" s="1"/>
  <c r="K348" i="2"/>
  <c r="L348" i="2"/>
  <c r="M1204" i="2"/>
  <c r="M1203" i="2" s="1"/>
  <c r="M1198" i="2" s="1"/>
  <c r="M24" i="2"/>
  <c r="M17" i="2" s="1"/>
  <c r="M16" i="2" s="1"/>
  <c r="M15" i="2" s="1"/>
  <c r="Q49" i="2"/>
  <c r="M61" i="2"/>
  <c r="O49" i="2"/>
  <c r="O48" i="2" s="1"/>
  <c r="O47" i="2" s="1"/>
  <c r="O46" i="2" s="1"/>
  <c r="M49" i="2"/>
  <c r="M48" i="2" s="1"/>
  <c r="M47" i="2" s="1"/>
  <c r="M46" i="2" s="1"/>
  <c r="K104" i="2"/>
  <c r="K103" i="2" s="1"/>
  <c r="K1161" i="2"/>
  <c r="K1160" i="2" s="1"/>
  <c r="K1155" i="2" s="1"/>
  <c r="K1204" i="2"/>
  <c r="K1203" i="2" s="1"/>
  <c r="K1198" i="2" s="1"/>
  <c r="N24" i="2"/>
  <c r="N17" i="2" s="1"/>
  <c r="N16" i="2" s="1"/>
  <c r="N15" i="2" s="1"/>
  <c r="L48" i="2"/>
  <c r="L61" i="2"/>
  <c r="N76" i="2"/>
  <c r="N75" i="2" s="1"/>
  <c r="N74" i="2" s="1"/>
  <c r="L812" i="2"/>
  <c r="L807" i="2" s="1"/>
  <c r="K24" i="2"/>
  <c r="K17" i="2" s="1"/>
  <c r="K16" i="2" s="1"/>
  <c r="K15" i="2" s="1"/>
  <c r="N49" i="2"/>
  <c r="N48" i="2" s="1"/>
  <c r="N47" i="2" s="1"/>
  <c r="N46" i="2" s="1"/>
  <c r="R61" i="2"/>
  <c r="L74" i="2"/>
  <c r="Q61" i="2"/>
  <c r="K76" i="2"/>
  <c r="K75" i="2" s="1"/>
  <c r="K74" i="2" s="1"/>
  <c r="P348" i="2"/>
  <c r="K647" i="2"/>
  <c r="K646" i="2" s="1"/>
  <c r="M812" i="2"/>
  <c r="M807" i="2" s="1"/>
  <c r="O909" i="2"/>
  <c r="N909" i="2"/>
  <c r="N901" i="2" s="1"/>
  <c r="L909" i="2"/>
  <c r="M1111" i="2"/>
  <c r="N1161" i="2"/>
  <c r="N1160" i="2" s="1"/>
  <c r="N1155" i="2" s="1"/>
  <c r="M38" i="2"/>
  <c r="M37" i="2" s="1"/>
  <c r="M36" i="2" s="1"/>
  <c r="M35" i="2" s="1"/>
  <c r="N104" i="2"/>
  <c r="N103" i="2" s="1"/>
  <c r="O61" i="2"/>
  <c r="K49" i="2"/>
  <c r="K48" i="2" s="1"/>
  <c r="K47" i="2" s="1"/>
  <c r="K46" i="2" s="1"/>
  <c r="M909" i="2"/>
  <c r="N61" i="2"/>
  <c r="I915" i="2"/>
  <c r="J914" i="2"/>
  <c r="J913" i="2" s="1"/>
  <c r="H914" i="2"/>
  <c r="H913" i="2" s="1"/>
  <c r="G914" i="2"/>
  <c r="G913" i="2" s="1"/>
  <c r="J911" i="2"/>
  <c r="J910" i="2" s="1"/>
  <c r="I911" i="2"/>
  <c r="I910" i="2" s="1"/>
  <c r="H911" i="2"/>
  <c r="H910" i="2" s="1"/>
  <c r="G911" i="2"/>
  <c r="G910" i="2" s="1"/>
  <c r="H907" i="2"/>
  <c r="H906" i="2" s="1"/>
  <c r="G907" i="2"/>
  <c r="G906" i="2" s="1"/>
  <c r="H904" i="2"/>
  <c r="H903" i="2" s="1"/>
  <c r="G904" i="2"/>
  <c r="G903" i="2" s="1"/>
  <c r="Q1659" i="2" l="1"/>
  <c r="Q1658" i="2" s="1"/>
  <c r="Q1646" i="2" s="1"/>
  <c r="Y1442" i="2"/>
  <c r="X298" i="2"/>
  <c r="X297" i="2" s="1"/>
  <c r="N1646" i="2"/>
  <c r="Q809" i="2"/>
  <c r="W1009" i="2"/>
  <c r="X485" i="2"/>
  <c r="W298" i="2"/>
  <c r="W297" i="2" s="1"/>
  <c r="M901" i="2"/>
  <c r="O74" i="2"/>
  <c r="Y452" i="2"/>
  <c r="Q1554" i="2"/>
  <c r="O1132" i="2"/>
  <c r="P874" i="2"/>
  <c r="P873" i="2" s="1"/>
  <c r="R441" i="2"/>
  <c r="R440" i="2" s="1"/>
  <c r="R429" i="2" s="1"/>
  <c r="M916" i="2"/>
  <c r="AG1448" i="2"/>
  <c r="AG1447" i="2" s="1"/>
  <c r="R918" i="2"/>
  <c r="R917" i="2" s="1"/>
  <c r="R383" i="2"/>
  <c r="Q1614" i="2"/>
  <c r="M382" i="2"/>
  <c r="R17" i="2"/>
  <c r="R16" i="2" s="1"/>
  <c r="R15" i="2" s="1"/>
  <c r="Y485" i="2"/>
  <c r="Q355" i="2"/>
  <c r="R1221" i="2"/>
  <c r="AF348" i="2"/>
  <c r="Q248" i="2"/>
  <c r="W49" i="2"/>
  <c r="W48" i="2" s="1"/>
  <c r="W47" i="2" s="1"/>
  <c r="W46" i="2" s="1"/>
  <c r="P155" i="2"/>
  <c r="P154" i="2" s="1"/>
  <c r="P153" i="2" s="1"/>
  <c r="O407" i="2"/>
  <c r="O406" i="2" s="1"/>
  <c r="O402" i="2" s="1"/>
  <c r="O401" i="2" s="1"/>
  <c r="R1441" i="2"/>
  <c r="R1440" i="2" s="1"/>
  <c r="R1439" i="2" s="1"/>
  <c r="R1437" i="2" s="1"/>
  <c r="R1178" i="2"/>
  <c r="R1614" i="2"/>
  <c r="X383" i="2"/>
  <c r="K143" i="2"/>
  <c r="P909" i="2"/>
  <c r="O461" i="2"/>
  <c r="Q383" i="2"/>
  <c r="K1504" i="2"/>
  <c r="R1454" i="2"/>
  <c r="R1453" i="2" s="1"/>
  <c r="R794" i="2"/>
  <c r="R793" i="2" s="1"/>
  <c r="R792" i="2" s="1"/>
  <c r="Q109" i="2"/>
  <c r="R1573" i="2"/>
  <c r="R1572" i="2" s="1"/>
  <c r="R1275" i="2"/>
  <c r="R1274" i="2" s="1"/>
  <c r="P1044" i="2"/>
  <c r="P1043" i="2" s="1"/>
  <c r="R597" i="2"/>
  <c r="Q172" i="2"/>
  <c r="Q171" i="2" s="1"/>
  <c r="Q170" i="2" s="1"/>
  <c r="Q24" i="2"/>
  <c r="Q17" i="2" s="1"/>
  <c r="Q16" i="2" s="1"/>
  <c r="Q15" i="2" s="1"/>
  <c r="R1596" i="2"/>
  <c r="R1514" i="2"/>
  <c r="P1264" i="2"/>
  <c r="P1263" i="2" s="1"/>
  <c r="Q519" i="2"/>
  <c r="R355" i="2"/>
  <c r="R1034" i="2"/>
  <c r="R1111" i="2"/>
  <c r="R1561" i="2"/>
  <c r="N1504" i="2"/>
  <c r="K1034" i="2"/>
  <c r="O1453" i="2"/>
  <c r="Q1034" i="2"/>
  <c r="K1571" i="2"/>
  <c r="K1493" i="2" s="1"/>
  <c r="O1513" i="2"/>
  <c r="O1504" i="2" s="1"/>
  <c r="M1080" i="2"/>
  <c r="Z1161" i="2"/>
  <c r="Z1160" i="2" s="1"/>
  <c r="Z1155" i="2" s="1"/>
  <c r="Y298" i="2"/>
  <c r="Y297" i="2" s="1"/>
  <c r="W155" i="2"/>
  <c r="W154" i="2" s="1"/>
  <c r="W153" i="2" s="1"/>
  <c r="R916" i="2"/>
  <c r="Q550" i="2"/>
  <c r="O1204" i="2"/>
  <c r="O1203" i="2" s="1"/>
  <c r="O1198" i="2" s="1"/>
  <c r="O308" i="2"/>
  <c r="K1111" i="2"/>
  <c r="O916" i="2"/>
  <c r="P1571" i="2"/>
  <c r="M1034" i="2"/>
  <c r="R1588" i="2"/>
  <c r="P1034" i="2"/>
  <c r="P1028" i="2" s="1"/>
  <c r="R1513" i="2"/>
  <c r="P485" i="2"/>
  <c r="P472" i="2" s="1"/>
  <c r="L1080" i="2"/>
  <c r="Z1009" i="2"/>
  <c r="N916" i="2"/>
  <c r="M1221" i="2"/>
  <c r="R1621" i="2"/>
  <c r="R1581" i="2"/>
  <c r="R1554" i="2"/>
  <c r="R1607" i="2"/>
  <c r="R1317" i="2"/>
  <c r="R1316" i="2" s="1"/>
  <c r="R1315" i="2" s="1"/>
  <c r="R1307" i="2" s="1"/>
  <c r="R809" i="2"/>
  <c r="R808" i="2"/>
  <c r="R807" i="2" s="1"/>
  <c r="Q48" i="2"/>
  <c r="Q47" i="2" s="1"/>
  <c r="Q46" i="2" s="1"/>
  <c r="Q14" i="2" s="1"/>
  <c r="Q143" i="2"/>
  <c r="P519" i="2"/>
  <c r="O473" i="2"/>
  <c r="K1453" i="2"/>
  <c r="K1452" i="2" s="1"/>
  <c r="AE298" i="2"/>
  <c r="AE297" i="2" s="1"/>
  <c r="AF298" i="2"/>
  <c r="AF297" i="2" s="1"/>
  <c r="Q856" i="2"/>
  <c r="R1666" i="2"/>
  <c r="R1659" i="2" s="1"/>
  <c r="R1658" i="2" s="1"/>
  <c r="L916" i="2"/>
  <c r="M1504" i="2"/>
  <c r="AH192" i="2"/>
  <c r="AH191" i="2" s="1"/>
  <c r="R1650" i="2"/>
  <c r="R1649" i="2" s="1"/>
  <c r="R1648" i="2" s="1"/>
  <c r="R1647" i="2" s="1"/>
  <c r="P500" i="2"/>
  <c r="K549" i="2"/>
  <c r="Y1317" i="2"/>
  <c r="Y1316" i="2" s="1"/>
  <c r="Y1315" i="2" s="1"/>
  <c r="Y1310" i="2"/>
  <c r="Y1309" i="2" s="1"/>
  <c r="Y1308" i="2" s="1"/>
  <c r="W1264" i="2"/>
  <c r="W1263" i="2" s="1"/>
  <c r="Y1178" i="2"/>
  <c r="Y1161" i="2"/>
  <c r="Y1160" i="2" s="1"/>
  <c r="Y1155" i="2" s="1"/>
  <c r="W1132" i="2"/>
  <c r="W1067" i="2"/>
  <c r="W1062" i="2"/>
  <c r="W1057" i="2"/>
  <c r="Y597" i="2"/>
  <c r="Z1681" i="2"/>
  <c r="Z1680" i="2" s="1"/>
  <c r="Z1634" i="2"/>
  <c r="AF1067" i="2"/>
  <c r="AF1062" i="2"/>
  <c r="AF1057" i="2"/>
  <c r="Z951" i="2"/>
  <c r="Z950" i="2" s="1"/>
  <c r="R102" i="2"/>
  <c r="R73" i="2" s="1"/>
  <c r="R60" i="2" s="1"/>
  <c r="L499" i="2"/>
  <c r="W1198" i="2"/>
  <c r="Y702" i="2"/>
  <c r="Y701" i="2" s="1"/>
  <c r="X1204" i="2"/>
  <c r="X1203" i="2" s="1"/>
  <c r="X1198" i="2" s="1"/>
  <c r="Y1132" i="2"/>
  <c r="Z909" i="2"/>
  <c r="X812" i="2"/>
  <c r="Z1204" i="2"/>
  <c r="Z1203" i="2" s="1"/>
  <c r="Z1198" i="2" s="1"/>
  <c r="X1161" i="2"/>
  <c r="X1160" i="2" s="1"/>
  <c r="X1155" i="2" s="1"/>
  <c r="Z1132" i="2"/>
  <c r="O104" i="2"/>
  <c r="O103" i="2" s="1"/>
  <c r="O452" i="2"/>
  <c r="O451" i="2" s="1"/>
  <c r="N1273" i="2"/>
  <c r="AE461" i="2"/>
  <c r="O819" i="2"/>
  <c r="N347" i="2"/>
  <c r="N346" i="2" s="1"/>
  <c r="N345" i="2" s="1"/>
  <c r="P855" i="2"/>
  <c r="P854" i="2" s="1"/>
  <c r="P853" i="2" s="1"/>
  <c r="Z1008" i="2"/>
  <c r="W1007" i="2"/>
  <c r="W1006" i="2" s="1"/>
  <c r="W1005" i="2" s="1"/>
  <c r="W292" i="2"/>
  <c r="N1028" i="2"/>
  <c r="K347" i="2"/>
  <c r="K346" i="2" s="1"/>
  <c r="K345" i="2" s="1"/>
  <c r="Z957" i="2"/>
  <c r="X951" i="2"/>
  <c r="X950" i="2" s="1"/>
  <c r="P1111" i="2"/>
  <c r="X500" i="2"/>
  <c r="Z292" i="2"/>
  <c r="Y1621" i="2"/>
  <c r="AG1280" i="2"/>
  <c r="AE1246" i="2"/>
  <c r="AE1227" i="2"/>
  <c r="AE1114" i="2"/>
  <c r="AE1113" i="2" s="1"/>
  <c r="AE1112" i="2" s="1"/>
  <c r="AE1075" i="2"/>
  <c r="AG929" i="2"/>
  <c r="AG928" i="2" s="1"/>
  <c r="AG927" i="2" s="1"/>
  <c r="AG922" i="2"/>
  <c r="AF1310" i="2"/>
  <c r="AF1309" i="2" s="1"/>
  <c r="AF1308" i="2" s="1"/>
  <c r="AF1280" i="2"/>
  <c r="AH1264" i="2"/>
  <c r="AH1263" i="2" s="1"/>
  <c r="AG887" i="2"/>
  <c r="AG886" i="2" s="1"/>
  <c r="AG888" i="2"/>
  <c r="P744" i="2"/>
  <c r="P743" i="2" s="1"/>
  <c r="Q611" i="2"/>
  <c r="Q610" i="2" s="1"/>
  <c r="Q725" i="2"/>
  <c r="Q724" i="2" s="1"/>
  <c r="P569" i="2"/>
  <c r="W702" i="2"/>
  <c r="W701" i="2" s="1"/>
  <c r="W824" i="2"/>
  <c r="W819" i="2" s="1"/>
  <c r="X702" i="2"/>
  <c r="X701" i="2" s="1"/>
  <c r="AF887" i="2"/>
  <c r="AF886" i="2" s="1"/>
  <c r="AF888" i="2"/>
  <c r="AH887" i="2"/>
  <c r="AH886" i="2" s="1"/>
  <c r="AH888" i="2"/>
  <c r="AE887" i="2"/>
  <c r="AE886" i="2" s="1"/>
  <c r="AE888" i="2"/>
  <c r="M376" i="2"/>
  <c r="M375" i="2" s="1"/>
  <c r="R472" i="2"/>
  <c r="O956" i="2"/>
  <c r="O1009" i="2"/>
  <c r="P74" i="2"/>
  <c r="P109" i="2"/>
  <c r="P102" i="2" s="1"/>
  <c r="O109" i="2"/>
  <c r="AE452" i="2"/>
  <c r="Y819" i="2"/>
  <c r="Z485" i="2"/>
  <c r="X807" i="2"/>
  <c r="Y809" i="2"/>
  <c r="W1126" i="2"/>
  <c r="W1125" i="2" s="1"/>
  <c r="W1124" i="2" s="1"/>
  <c r="W1022" i="2"/>
  <c r="W1021" i="2" s="1"/>
  <c r="W1020" i="2" s="1"/>
  <c r="X909" i="2"/>
  <c r="X901" i="2" s="1"/>
  <c r="X902" i="2"/>
  <c r="AH1310" i="2"/>
  <c r="AH1309" i="2" s="1"/>
  <c r="AH1308" i="2" s="1"/>
  <c r="AH1280" i="2"/>
  <c r="AF1246" i="2"/>
  <c r="AF1227" i="2"/>
  <c r="AF1317" i="2"/>
  <c r="AF1316" i="2" s="1"/>
  <c r="AF1315" i="2" s="1"/>
  <c r="AH1317" i="2"/>
  <c r="AH1316" i="2" s="1"/>
  <c r="AH1315" i="2" s="1"/>
  <c r="Y1561" i="2"/>
  <c r="Y1536" i="2"/>
  <c r="Z1528" i="2"/>
  <c r="Y1596" i="2"/>
  <c r="Y1661" i="2"/>
  <c r="Y1660" i="2" s="1"/>
  <c r="O901" i="2"/>
  <c r="O900" i="2" s="1"/>
  <c r="K901" i="2"/>
  <c r="L451" i="2"/>
  <c r="P550" i="2"/>
  <c r="P865" i="2"/>
  <c r="P860" i="2" s="1"/>
  <c r="P859" i="2" s="1"/>
  <c r="L1221" i="2"/>
  <c r="AF969" i="2"/>
  <c r="W1317" i="2"/>
  <c r="W1316" i="2" s="1"/>
  <c r="W1315" i="2" s="1"/>
  <c r="W1310" i="2"/>
  <c r="W1309" i="2" s="1"/>
  <c r="W1308" i="2" s="1"/>
  <c r="W1280" i="2"/>
  <c r="Y1264" i="2"/>
  <c r="Y1263" i="2" s="1"/>
  <c r="Y1126" i="2"/>
  <c r="Y1125" i="2" s="1"/>
  <c r="Y1124" i="2" s="1"/>
  <c r="Y1067" i="2"/>
  <c r="Y1062" i="2"/>
  <c r="Y1057" i="2"/>
  <c r="Y1022" i="2"/>
  <c r="Y1021" i="2" s="1"/>
  <c r="Y1020" i="2" s="1"/>
  <c r="Z865" i="2"/>
  <c r="Z860" i="2" s="1"/>
  <c r="Z859" i="2" s="1"/>
  <c r="W597" i="2"/>
  <c r="AF1661" i="2"/>
  <c r="AF1660" i="2" s="1"/>
  <c r="AF1621" i="2"/>
  <c r="AF1596" i="2"/>
  <c r="AF1561" i="2"/>
  <c r="AF1536" i="2"/>
  <c r="X1317" i="2"/>
  <c r="X1316" i="2" s="1"/>
  <c r="X1315" i="2" s="1"/>
  <c r="X1310" i="2"/>
  <c r="X1309" i="2" s="1"/>
  <c r="X1308" i="2" s="1"/>
  <c r="X1280" i="2"/>
  <c r="X1275" i="2" s="1"/>
  <c r="X1274" i="2" s="1"/>
  <c r="Z1264" i="2"/>
  <c r="Z1263" i="2" s="1"/>
  <c r="Z1126" i="2"/>
  <c r="Z1125" i="2" s="1"/>
  <c r="Z1124" i="2" s="1"/>
  <c r="Z1114" i="2"/>
  <c r="Z1113" i="2" s="1"/>
  <c r="Z1112" i="2" s="1"/>
  <c r="Z1105" i="2"/>
  <c r="Z1067" i="2"/>
  <c r="Z1062" i="2"/>
  <c r="Z1057" i="2"/>
  <c r="AH1661" i="2"/>
  <c r="AH1660" i="2" s="1"/>
  <c r="AH1621" i="2"/>
  <c r="AH1596" i="2"/>
  <c r="AH1561" i="2"/>
  <c r="AH1536" i="2"/>
  <c r="AG969" i="2"/>
  <c r="AH1126" i="2"/>
  <c r="AH1125" i="2" s="1"/>
  <c r="AH1124" i="2" s="1"/>
  <c r="AH1114" i="2"/>
  <c r="AH1113" i="2" s="1"/>
  <c r="AH1112" i="2" s="1"/>
  <c r="AH1105" i="2"/>
  <c r="AH1067" i="2"/>
  <c r="AH1062" i="2"/>
  <c r="AH1057" i="2"/>
  <c r="AF929" i="2"/>
  <c r="AF928" i="2" s="1"/>
  <c r="AF927" i="2" s="1"/>
  <c r="AF922" i="2"/>
  <c r="AF597" i="2"/>
  <c r="X442" i="2"/>
  <c r="X441" i="2" s="1"/>
  <c r="X440" i="2" s="1"/>
  <c r="X429" i="2" s="1"/>
  <c r="Z355" i="2"/>
  <c r="W203" i="2"/>
  <c r="Y76" i="2"/>
  <c r="Y75" i="2" s="1"/>
  <c r="Y74" i="2" s="1"/>
  <c r="Y61" i="2"/>
  <c r="Y461" i="2"/>
  <c r="Y451" i="2" s="1"/>
  <c r="W355" i="2"/>
  <c r="Z155" i="2"/>
  <c r="Z154" i="2" s="1"/>
  <c r="Z153" i="2" s="1"/>
  <c r="Z146" i="2"/>
  <c r="Z145" i="2" s="1"/>
  <c r="Z144" i="2" s="1"/>
  <c r="Z129" i="2"/>
  <c r="Z104" i="2"/>
  <c r="Z103" i="2" s="1"/>
  <c r="AH461" i="2"/>
  <c r="AF393" i="2"/>
  <c r="AG203" i="2"/>
  <c r="AE129" i="2"/>
  <c r="AE76" i="2"/>
  <c r="AE75" i="2" s="1"/>
  <c r="AE74" i="2" s="1"/>
  <c r="M347" i="2"/>
  <c r="M346" i="2" s="1"/>
  <c r="M345" i="2" s="1"/>
  <c r="M1273" i="2"/>
  <c r="K382" i="2"/>
  <c r="P1273" i="2"/>
  <c r="Q472" i="2"/>
  <c r="AH969" i="2"/>
  <c r="Y292" i="2"/>
  <c r="AF865" i="2"/>
  <c r="AF860" i="2" s="1"/>
  <c r="AF859" i="2" s="1"/>
  <c r="AE865" i="2"/>
  <c r="AE860" i="2" s="1"/>
  <c r="AE859" i="2" s="1"/>
  <c r="Y969" i="2"/>
  <c r="Y968" i="2" s="1"/>
  <c r="Z969" i="2"/>
  <c r="Z968" i="2" s="1"/>
  <c r="Q968" i="2"/>
  <c r="N286" i="2"/>
  <c r="N261" i="2" s="1"/>
  <c r="AH937" i="2"/>
  <c r="AH936" i="2" s="1"/>
  <c r="AG1681" i="2"/>
  <c r="AG1680" i="2" s="1"/>
  <c r="AG1634" i="2"/>
  <c r="AG1528" i="2"/>
  <c r="X929" i="2"/>
  <c r="X928" i="2" s="1"/>
  <c r="X927" i="2" s="1"/>
  <c r="X922" i="2"/>
  <c r="W865" i="2"/>
  <c r="X597" i="2"/>
  <c r="AF461" i="2"/>
  <c r="AF452" i="2"/>
  <c r="AG129" i="2"/>
  <c r="AG104" i="2"/>
  <c r="AG103" i="2" s="1"/>
  <c r="M1493" i="2"/>
  <c r="AG442" i="2"/>
  <c r="AE393" i="2"/>
  <c r="AF203" i="2"/>
  <c r="AH76" i="2"/>
  <c r="AH75" i="2" s="1"/>
  <c r="AH61" i="2"/>
  <c r="AH49" i="2"/>
  <c r="AH48" i="2" s="1"/>
  <c r="AH47" i="2" s="1"/>
  <c r="AH46" i="2" s="1"/>
  <c r="Z461" i="2"/>
  <c r="X393" i="2"/>
  <c r="Y203" i="2"/>
  <c r="Q702" i="2"/>
  <c r="Q701" i="2" s="1"/>
  <c r="P1221" i="2"/>
  <c r="L1504" i="2"/>
  <c r="L1493" i="2" s="1"/>
  <c r="AG902" i="2"/>
  <c r="AH597" i="2"/>
  <c r="AE1681" i="2"/>
  <c r="AE1680" i="2" s="1"/>
  <c r="AE1634" i="2"/>
  <c r="AE1528" i="2"/>
  <c r="O969" i="2"/>
  <c r="O968" i="2" s="1"/>
  <c r="M1453" i="2"/>
  <c r="P1504" i="2"/>
  <c r="P1493" i="2" s="1"/>
  <c r="X1264" i="2"/>
  <c r="X1263" i="2" s="1"/>
  <c r="Z1187" i="2"/>
  <c r="Z1186" i="2" s="1"/>
  <c r="Z1178" i="2"/>
  <c r="X1126" i="2"/>
  <c r="X1125" i="2" s="1"/>
  <c r="X1124" i="2" s="1"/>
  <c r="X1114" i="2"/>
  <c r="X1113" i="2" s="1"/>
  <c r="X1112" i="2" s="1"/>
  <c r="X1105" i="2"/>
  <c r="X1075" i="2"/>
  <c r="X1022" i="2"/>
  <c r="X1021" i="2" s="1"/>
  <c r="X1020" i="2" s="1"/>
  <c r="Z929" i="2"/>
  <c r="Z928" i="2" s="1"/>
  <c r="Z927" i="2" s="1"/>
  <c r="Z922" i="2"/>
  <c r="Z918" i="2" s="1"/>
  <c r="Z917" i="2" s="1"/>
  <c r="Z916" i="2" s="1"/>
  <c r="Y865" i="2"/>
  <c r="W1661" i="2"/>
  <c r="W1660" i="2" s="1"/>
  <c r="W1621" i="2"/>
  <c r="W1596" i="2"/>
  <c r="W1561" i="2"/>
  <c r="W1536" i="2"/>
  <c r="AG1246" i="2"/>
  <c r="AG1227" i="2"/>
  <c r="AG1221" i="2" s="1"/>
  <c r="AE1187" i="2"/>
  <c r="AE1178" i="2"/>
  <c r="AG1114" i="2"/>
  <c r="AG1113" i="2" s="1"/>
  <c r="AG1112" i="2" s="1"/>
  <c r="AG1105" i="2"/>
  <c r="AG1075" i="2"/>
  <c r="AE929" i="2"/>
  <c r="AE928" i="2" s="1"/>
  <c r="AE927" i="2" s="1"/>
  <c r="AE922" i="2"/>
  <c r="AH902" i="2"/>
  <c r="X1661" i="2"/>
  <c r="X1660" i="2" s="1"/>
  <c r="X1621" i="2"/>
  <c r="X1596" i="2"/>
  <c r="X1561" i="2"/>
  <c r="X1536" i="2"/>
  <c r="N1571" i="2"/>
  <c r="N1493" i="2" s="1"/>
  <c r="N1452" i="2" s="1"/>
  <c r="AH457" i="2"/>
  <c r="AH452" i="2" s="1"/>
  <c r="W442" i="2"/>
  <c r="W441" i="2" s="1"/>
  <c r="W440" i="2" s="1"/>
  <c r="W429" i="2" s="1"/>
  <c r="Y355" i="2"/>
  <c r="W1106" i="2"/>
  <c r="AE1107" i="2"/>
  <c r="AE1106" i="2" s="1"/>
  <c r="W1100" i="2"/>
  <c r="W1099" i="2" s="1"/>
  <c r="AE1101" i="2"/>
  <c r="AE1100" i="2" s="1"/>
  <c r="AE1099" i="2" s="1"/>
  <c r="W991" i="2"/>
  <c r="W990" i="2" s="1"/>
  <c r="AE992" i="2"/>
  <c r="AE991" i="2" s="1"/>
  <c r="AE990" i="2" s="1"/>
  <c r="W985" i="2"/>
  <c r="W984" i="2" s="1"/>
  <c r="AE986" i="2"/>
  <c r="AE985" i="2" s="1"/>
  <c r="AE984" i="2" s="1"/>
  <c r="W976" i="2"/>
  <c r="W975" i="2" s="1"/>
  <c r="W974" i="2" s="1"/>
  <c r="AE977" i="2"/>
  <c r="AE976" i="2" s="1"/>
  <c r="AE975" i="2" s="1"/>
  <c r="AE974" i="2" s="1"/>
  <c r="Z341" i="2"/>
  <c r="Z340" i="2" s="1"/>
  <c r="Z339" i="2" s="1"/>
  <c r="Z338" i="2" s="1"/>
  <c r="Z337" i="2" s="1"/>
  <c r="AH342" i="2"/>
  <c r="AH341" i="2" s="1"/>
  <c r="AH340" i="2" s="1"/>
  <c r="AH339" i="2" s="1"/>
  <c r="AH338" i="2" s="1"/>
  <c r="AH337" i="2" s="1"/>
  <c r="X70" i="2"/>
  <c r="AF71" i="2"/>
  <c r="AF70" i="2" s="1"/>
  <c r="Z650" i="2"/>
  <c r="Z649" i="2" s="1"/>
  <c r="Z648" i="2" s="1"/>
  <c r="Z647" i="2" s="1"/>
  <c r="Z646" i="2" s="1"/>
  <c r="AH651" i="2"/>
  <c r="AH650" i="2" s="1"/>
  <c r="AH649" i="2" s="1"/>
  <c r="AH648" i="2" s="1"/>
  <c r="AE856" i="2"/>
  <c r="AE855" i="2"/>
  <c r="AE854" i="2" s="1"/>
  <c r="AE853" i="2" s="1"/>
  <c r="AF809" i="2"/>
  <c r="AF808" i="2"/>
  <c r="AG248" i="2"/>
  <c r="AG247" i="2"/>
  <c r="AG246" i="2" s="1"/>
  <c r="O1075" i="2"/>
  <c r="O1022" i="2"/>
  <c r="O1021" i="2" s="1"/>
  <c r="O1020" i="2" s="1"/>
  <c r="Y1666" i="2"/>
  <c r="Y1607" i="2"/>
  <c r="Y1581" i="2"/>
  <c r="Y1547" i="2"/>
  <c r="Y1521" i="2"/>
  <c r="Y1506" i="2"/>
  <c r="Y1505" i="2" s="1"/>
  <c r="Y1479" i="2"/>
  <c r="Y1474" i="2" s="1"/>
  <c r="W1086" i="2"/>
  <c r="W1085" i="2" s="1"/>
  <c r="Y754" i="2"/>
  <c r="Y753" i="2" s="1"/>
  <c r="Y744" i="2" s="1"/>
  <c r="Y743" i="2" s="1"/>
  <c r="Y611" i="2"/>
  <c r="Y610" i="2" s="1"/>
  <c r="X550" i="2"/>
  <c r="X519" i="2"/>
  <c r="X499" i="2" s="1"/>
  <c r="Z1650" i="2"/>
  <c r="Z1649" i="2" s="1"/>
  <c r="Z1648" i="2" s="1"/>
  <c r="Z1647" i="2" s="1"/>
  <c r="Z1614" i="2"/>
  <c r="Z1588" i="2"/>
  <c r="Z1573" i="2"/>
  <c r="Z1572" i="2" s="1"/>
  <c r="Z1554" i="2"/>
  <c r="Z1514" i="2"/>
  <c r="Z1454" i="2"/>
  <c r="X1044" i="2"/>
  <c r="X1043" i="2" s="1"/>
  <c r="Y874" i="2"/>
  <c r="Y873" i="2" s="1"/>
  <c r="Z794" i="2"/>
  <c r="Z793" i="2" s="1"/>
  <c r="Z792" i="2" s="1"/>
  <c r="Y569" i="2"/>
  <c r="Y500" i="2"/>
  <c r="W1666" i="2"/>
  <c r="W1607" i="2"/>
  <c r="W1581" i="2"/>
  <c r="W1547" i="2"/>
  <c r="W1521" i="2"/>
  <c r="W1506" i="2"/>
  <c r="W1505" i="2" s="1"/>
  <c r="W1479" i="2"/>
  <c r="Y1086" i="2"/>
  <c r="Y1085" i="2" s="1"/>
  <c r="Z874" i="2"/>
  <c r="Z873" i="2" s="1"/>
  <c r="W754" i="2"/>
  <c r="W753" i="2" s="1"/>
  <c r="W744" i="2" s="1"/>
  <c r="W743" i="2" s="1"/>
  <c r="W725" i="2"/>
  <c r="W724" i="2" s="1"/>
  <c r="W611" i="2"/>
  <c r="W610" i="2" s="1"/>
  <c r="Z569" i="2"/>
  <c r="Z500" i="2"/>
  <c r="AF1666" i="2"/>
  <c r="AF1659" i="2" s="1"/>
  <c r="AF1658" i="2" s="1"/>
  <c r="AF1607" i="2"/>
  <c r="AF1581" i="2"/>
  <c r="AF1547" i="2"/>
  <c r="AF1521" i="2"/>
  <c r="AF1506" i="2"/>
  <c r="AF1505" i="2" s="1"/>
  <c r="AF1479" i="2"/>
  <c r="AF1474" i="2" s="1"/>
  <c r="AF1204" i="2"/>
  <c r="AF1203" i="2" s="1"/>
  <c r="AE874" i="2"/>
  <c r="AE873" i="2" s="1"/>
  <c r="AF611" i="2"/>
  <c r="AF610" i="2" s="1"/>
  <c r="AE550" i="2"/>
  <c r="AE519" i="2"/>
  <c r="W202" i="2"/>
  <c r="W201" i="2" s="1"/>
  <c r="Y172" i="2"/>
  <c r="Y171" i="2" s="1"/>
  <c r="Y170" i="2" s="1"/>
  <c r="Y38" i="2"/>
  <c r="Y37" i="2" s="1"/>
  <c r="Y36" i="2" s="1"/>
  <c r="Y35" i="2" s="1"/>
  <c r="Y24" i="2"/>
  <c r="Y17" i="2" s="1"/>
  <c r="Y16" i="2" s="1"/>
  <c r="Y15" i="2" s="1"/>
  <c r="Y473" i="2"/>
  <c r="Y407" i="2"/>
  <c r="Y406" i="2" s="1"/>
  <c r="Y402" i="2" s="1"/>
  <c r="Y401" i="2" s="1"/>
  <c r="X318" i="2"/>
  <c r="X317" i="2" s="1"/>
  <c r="X308" i="2" s="1"/>
  <c r="X273" i="2"/>
  <c r="X272" i="2" s="1"/>
  <c r="X271" i="2" s="1"/>
  <c r="X270" i="2" s="1"/>
  <c r="Z109" i="2"/>
  <c r="Z102" i="2" s="1"/>
  <c r="AH473" i="2"/>
  <c r="AG202" i="2"/>
  <c r="AG201" i="2" s="1"/>
  <c r="AE146" i="2"/>
  <c r="AE145" i="2" s="1"/>
  <c r="AE144" i="2" s="1"/>
  <c r="AE61" i="2"/>
  <c r="AE38" i="2"/>
  <c r="AE37" i="2" s="1"/>
  <c r="AE36" i="2" s="1"/>
  <c r="AE35" i="2" s="1"/>
  <c r="AE24" i="2"/>
  <c r="AE17" i="2" s="1"/>
  <c r="AE16" i="2" s="1"/>
  <c r="AE15" i="2" s="1"/>
  <c r="W473" i="2"/>
  <c r="W461" i="2"/>
  <c r="W451" i="2" s="1"/>
  <c r="W407" i="2"/>
  <c r="W406" i="2" s="1"/>
  <c r="Z318" i="2"/>
  <c r="Z317" i="2" s="1"/>
  <c r="Z308" i="2" s="1"/>
  <c r="Z273" i="2"/>
  <c r="Z272" i="2" s="1"/>
  <c r="Z271" i="2" s="1"/>
  <c r="Z270" i="2" s="1"/>
  <c r="X172" i="2"/>
  <c r="X171" i="2" s="1"/>
  <c r="X170" i="2" s="1"/>
  <c r="X74" i="2"/>
  <c r="Z1094" i="2"/>
  <c r="Z1093" i="2" s="1"/>
  <c r="AH1095" i="2"/>
  <c r="AH1094" i="2" s="1"/>
  <c r="AH1093" i="2" s="1"/>
  <c r="Y399" i="2"/>
  <c r="Y398" i="2" s="1"/>
  <c r="AG400" i="2"/>
  <c r="AG399" i="2" s="1"/>
  <c r="AG398" i="2" s="1"/>
  <c r="W683" i="2"/>
  <c r="W682" i="2" s="1"/>
  <c r="AE684" i="2"/>
  <c r="AE683" i="2" s="1"/>
  <c r="AE682" i="2" s="1"/>
  <c r="Z822" i="2"/>
  <c r="Z821" i="2" s="1"/>
  <c r="Z820" i="2" s="1"/>
  <c r="AH823" i="2"/>
  <c r="AH822" i="2" s="1"/>
  <c r="AH821" i="2" s="1"/>
  <c r="AH820" i="2" s="1"/>
  <c r="X774" i="2"/>
  <c r="X773" i="2" s="1"/>
  <c r="AF775" i="2"/>
  <c r="AF774" i="2" s="1"/>
  <c r="AF773" i="2" s="1"/>
  <c r="X768" i="2"/>
  <c r="X767" i="2" s="1"/>
  <c r="AF769" i="2"/>
  <c r="AF768" i="2" s="1"/>
  <c r="AF767" i="2" s="1"/>
  <c r="X762" i="2"/>
  <c r="X761" i="2" s="1"/>
  <c r="AF763" i="2"/>
  <c r="AF762" i="2" s="1"/>
  <c r="AF761" i="2" s="1"/>
  <c r="W123" i="2"/>
  <c r="W122" i="2" s="1"/>
  <c r="AE124" i="2"/>
  <c r="AE123" i="2" s="1"/>
  <c r="AE122" i="2" s="1"/>
  <c r="W114" i="2"/>
  <c r="W113" i="2" s="1"/>
  <c r="AE115" i="2"/>
  <c r="AE114" i="2" s="1"/>
  <c r="AE113" i="2" s="1"/>
  <c r="W107" i="2"/>
  <c r="AE108" i="2"/>
  <c r="AE107" i="2" s="1"/>
  <c r="Y1190" i="2"/>
  <c r="AG1191" i="2"/>
  <c r="AG1190" i="2" s="1"/>
  <c r="AE1009" i="2"/>
  <c r="AE1008" i="2"/>
  <c r="AE1007" i="2"/>
  <c r="AE1006" i="2" s="1"/>
  <c r="AE1005" i="2" s="1"/>
  <c r="AG809" i="2"/>
  <c r="AG808" i="2"/>
  <c r="AF1009" i="2"/>
  <c r="AF1008" i="2"/>
  <c r="AF1007" i="2"/>
  <c r="AF1006" i="2" s="1"/>
  <c r="AF1005" i="2" s="1"/>
  <c r="AF957" i="2"/>
  <c r="AF956" i="2"/>
  <c r="AG856" i="2"/>
  <c r="AG855" i="2"/>
  <c r="AG854" i="2" s="1"/>
  <c r="AG853" i="2" s="1"/>
  <c r="AG491" i="2"/>
  <c r="AG490" i="2"/>
  <c r="AG1009" i="2"/>
  <c r="AG1008" i="2"/>
  <c r="AG1007" i="2"/>
  <c r="AG1006" i="2" s="1"/>
  <c r="AG1005" i="2" s="1"/>
  <c r="AG957" i="2"/>
  <c r="AG956" i="2"/>
  <c r="AH856" i="2"/>
  <c r="AH855" i="2"/>
  <c r="AH854" i="2" s="1"/>
  <c r="AH853" i="2" s="1"/>
  <c r="AE809" i="2"/>
  <c r="AE808" i="2"/>
  <c r="AH491" i="2"/>
  <c r="AH490" i="2"/>
  <c r="AH485" i="2" s="1"/>
  <c r="AE248" i="2"/>
  <c r="AE247" i="2"/>
  <c r="AE246" i="2" s="1"/>
  <c r="AF491" i="2"/>
  <c r="AF490" i="2"/>
  <c r="AF485" i="2" s="1"/>
  <c r="L1154" i="2"/>
  <c r="M1452" i="2"/>
  <c r="O1493" i="2"/>
  <c r="X292" i="2"/>
  <c r="AG1666" i="2"/>
  <c r="AG1661" i="2"/>
  <c r="AG1660" i="2" s="1"/>
  <c r="AG1621" i="2"/>
  <c r="AG1607" i="2"/>
  <c r="AG1596" i="2"/>
  <c r="AG1581" i="2"/>
  <c r="AG1561" i="2"/>
  <c r="AG1547" i="2"/>
  <c r="AG1536" i="2"/>
  <c r="AG1521" i="2"/>
  <c r="AG1506" i="2"/>
  <c r="AG1505" i="2" s="1"/>
  <c r="AG1479" i="2"/>
  <c r="AG1474" i="2" s="1"/>
  <c r="AG1317" i="2"/>
  <c r="AG1316" i="2" s="1"/>
  <c r="AG1315" i="2" s="1"/>
  <c r="AG1310" i="2"/>
  <c r="AG1309" i="2" s="1"/>
  <c r="AG1308" i="2" s="1"/>
  <c r="AE1264" i="2"/>
  <c r="AE1263" i="2" s="1"/>
  <c r="AE1221" i="2"/>
  <c r="AG1178" i="2"/>
  <c r="AE1126" i="2"/>
  <c r="AE1125" i="2" s="1"/>
  <c r="AE1124" i="2" s="1"/>
  <c r="AE1086" i="2"/>
  <c r="AE1085" i="2" s="1"/>
  <c r="AE1067" i="2"/>
  <c r="AE1062" i="2"/>
  <c r="AE1057" i="2"/>
  <c r="AE1022" i="2"/>
  <c r="AE1021" i="2" s="1"/>
  <c r="AE1020" i="2" s="1"/>
  <c r="AG918" i="2"/>
  <c r="AG917" i="2" s="1"/>
  <c r="AG916" i="2" s="1"/>
  <c r="AF909" i="2"/>
  <c r="AF902" i="2"/>
  <c r="AE819" i="2"/>
  <c r="AG754" i="2"/>
  <c r="AG753" i="2" s="1"/>
  <c r="AG744" i="2" s="1"/>
  <c r="AG743" i="2" s="1"/>
  <c r="AG611" i="2"/>
  <c r="AG610" i="2" s="1"/>
  <c r="AG597" i="2"/>
  <c r="AF550" i="2"/>
  <c r="AF519" i="2"/>
  <c r="AF500" i="2"/>
  <c r="AH1681" i="2"/>
  <c r="AH1680" i="2" s="1"/>
  <c r="AH1650" i="2"/>
  <c r="AH1649" i="2" s="1"/>
  <c r="AH1648" i="2" s="1"/>
  <c r="AH1647" i="2" s="1"/>
  <c r="AH1634" i="2"/>
  <c r="AH1614" i="2"/>
  <c r="AH1588" i="2"/>
  <c r="AH1573" i="2"/>
  <c r="AH1572" i="2" s="1"/>
  <c r="AH1554" i="2"/>
  <c r="AH1528" i="2"/>
  <c r="AH1514" i="2"/>
  <c r="AH1454" i="2"/>
  <c r="AH1442" i="2"/>
  <c r="AH1441" i="2" s="1"/>
  <c r="AH1440" i="2" s="1"/>
  <c r="AH1439" i="2" s="1"/>
  <c r="AH1437" i="2" s="1"/>
  <c r="AF1264" i="2"/>
  <c r="AF1263" i="2" s="1"/>
  <c r="AF1221" i="2"/>
  <c r="AH1198" i="2"/>
  <c r="AH1187" i="2"/>
  <c r="AH1186" i="2" s="1"/>
  <c r="AH1178" i="2"/>
  <c r="AF1155" i="2"/>
  <c r="AF1126" i="2"/>
  <c r="AF1125" i="2" s="1"/>
  <c r="AF1124" i="2" s="1"/>
  <c r="AF1114" i="2"/>
  <c r="AF1113" i="2" s="1"/>
  <c r="AF1112" i="2" s="1"/>
  <c r="AF1105" i="2"/>
  <c r="AF1075" i="2"/>
  <c r="AF1044" i="2"/>
  <c r="AF1043" i="2" s="1"/>
  <c r="AF1022" i="2"/>
  <c r="AF1021" i="2" s="1"/>
  <c r="AF1020" i="2" s="1"/>
  <c r="AF968" i="2"/>
  <c r="AH929" i="2"/>
  <c r="AH928" i="2" s="1"/>
  <c r="AH927" i="2" s="1"/>
  <c r="AH922" i="2"/>
  <c r="AH918" i="2" s="1"/>
  <c r="AH917" i="2" s="1"/>
  <c r="AG874" i="2"/>
  <c r="AG873" i="2" s="1"/>
  <c r="AG865" i="2"/>
  <c r="AG860" i="2" s="1"/>
  <c r="AG859" i="2" s="1"/>
  <c r="AF824" i="2"/>
  <c r="AH794" i="2"/>
  <c r="AH793" i="2" s="1"/>
  <c r="AH792" i="2" s="1"/>
  <c r="AG569" i="2"/>
  <c r="AG500" i="2"/>
  <c r="AE1666" i="2"/>
  <c r="AE1661" i="2"/>
  <c r="AE1660" i="2" s="1"/>
  <c r="AE1621" i="2"/>
  <c r="AE1607" i="2"/>
  <c r="AE1596" i="2"/>
  <c r="AE1581" i="2"/>
  <c r="AE1561" i="2"/>
  <c r="AE1547" i="2"/>
  <c r="AE1536" i="2"/>
  <c r="AE1521" i="2"/>
  <c r="AE1506" i="2"/>
  <c r="AE1505" i="2" s="1"/>
  <c r="AE1479" i="2"/>
  <c r="AE1317" i="2"/>
  <c r="AE1316" i="2" s="1"/>
  <c r="AE1315" i="2" s="1"/>
  <c r="AE1310" i="2"/>
  <c r="AE1309" i="2" s="1"/>
  <c r="AE1308" i="2" s="1"/>
  <c r="AE1280" i="2"/>
  <c r="AG1264" i="2"/>
  <c r="AG1263" i="2" s="1"/>
  <c r="AE1204" i="2"/>
  <c r="AE1203" i="2" s="1"/>
  <c r="AG1126" i="2"/>
  <c r="AG1125" i="2" s="1"/>
  <c r="AG1124" i="2" s="1"/>
  <c r="AG1086" i="2"/>
  <c r="AG1085" i="2" s="1"/>
  <c r="AG1067" i="2"/>
  <c r="AG1062" i="2"/>
  <c r="AG1057" i="2"/>
  <c r="AG1022" i="2"/>
  <c r="AG1021" i="2" s="1"/>
  <c r="AG1020" i="2" s="1"/>
  <c r="AG968" i="2"/>
  <c r="AE918" i="2"/>
  <c r="AE917" i="2" s="1"/>
  <c r="AE916" i="2" s="1"/>
  <c r="AH874" i="2"/>
  <c r="AH873" i="2" s="1"/>
  <c r="AH865" i="2"/>
  <c r="AH860" i="2" s="1"/>
  <c r="AH859" i="2" s="1"/>
  <c r="AG824" i="2"/>
  <c r="AE754" i="2"/>
  <c r="AE753" i="2" s="1"/>
  <c r="AE744" i="2" s="1"/>
  <c r="AE743" i="2" s="1"/>
  <c r="AE725" i="2"/>
  <c r="AE724" i="2" s="1"/>
  <c r="AE702" i="2"/>
  <c r="AE701" i="2" s="1"/>
  <c r="AE611" i="2"/>
  <c r="AE610" i="2" s="1"/>
  <c r="AE597" i="2"/>
  <c r="AH569" i="2"/>
  <c r="AH500" i="2"/>
  <c r="X1650" i="2"/>
  <c r="X1649" i="2" s="1"/>
  <c r="X1648" i="2" s="1"/>
  <c r="X1647" i="2" s="1"/>
  <c r="X1634" i="2"/>
  <c r="X1614" i="2"/>
  <c r="X1588" i="2"/>
  <c r="X1573" i="2"/>
  <c r="X1572" i="2" s="1"/>
  <c r="X1554" i="2"/>
  <c r="X1528" i="2"/>
  <c r="X1514" i="2"/>
  <c r="X1454" i="2"/>
  <c r="Z1246" i="2"/>
  <c r="Z1227" i="2"/>
  <c r="X1187" i="2"/>
  <c r="X1186" i="2" s="1"/>
  <c r="X1178" i="2"/>
  <c r="Z1075" i="2"/>
  <c r="Z1044" i="2"/>
  <c r="Z1043" i="2" s="1"/>
  <c r="Z1022" i="2"/>
  <c r="Z1021" i="2" s="1"/>
  <c r="Z1020" i="2" s="1"/>
  <c r="X918" i="2"/>
  <c r="X917" i="2" s="1"/>
  <c r="X916" i="2" s="1"/>
  <c r="W909" i="2"/>
  <c r="W902" i="2"/>
  <c r="W860" i="2"/>
  <c r="W859" i="2" s="1"/>
  <c r="Z812" i="2"/>
  <c r="Z807" i="2" s="1"/>
  <c r="X794" i="2"/>
  <c r="X793" i="2" s="1"/>
  <c r="X792" i="2" s="1"/>
  <c r="X754" i="2"/>
  <c r="X753" i="2" s="1"/>
  <c r="X725" i="2"/>
  <c r="X724" i="2" s="1"/>
  <c r="W569" i="2"/>
  <c r="W500" i="2"/>
  <c r="AF442" i="2"/>
  <c r="AF441" i="2" s="1"/>
  <c r="AF440" i="2" s="1"/>
  <c r="AF429" i="2" s="1"/>
  <c r="AH383" i="2"/>
  <c r="AH355" i="2"/>
  <c r="AE203" i="2"/>
  <c r="AE202" i="2" s="1"/>
  <c r="AE201" i="2" s="1"/>
  <c r="AG172" i="2"/>
  <c r="AG171" i="2" s="1"/>
  <c r="AG170" i="2" s="1"/>
  <c r="AG155" i="2"/>
  <c r="AG154" i="2" s="1"/>
  <c r="AG153" i="2" s="1"/>
  <c r="AG76" i="2"/>
  <c r="AG75" i="2" s="1"/>
  <c r="AG74" i="2" s="1"/>
  <c r="AG61" i="2"/>
  <c r="AG49" i="2"/>
  <c r="AG48" i="2" s="1"/>
  <c r="AG47" i="2" s="1"/>
  <c r="AG46" i="2" s="1"/>
  <c r="AG38" i="2"/>
  <c r="AG37" i="2" s="1"/>
  <c r="AG36" i="2" s="1"/>
  <c r="AG35" i="2" s="1"/>
  <c r="AG24" i="2"/>
  <c r="AG17" i="2" s="1"/>
  <c r="AG16" i="2" s="1"/>
  <c r="AG15" i="2" s="1"/>
  <c r="AG473" i="2"/>
  <c r="AG461" i="2"/>
  <c r="AG452" i="2"/>
  <c r="AG407" i="2"/>
  <c r="AG406" i="2" s="1"/>
  <c r="AE383" i="2"/>
  <c r="AE355" i="2"/>
  <c r="AF318" i="2"/>
  <c r="AF317" i="2" s="1"/>
  <c r="AF308" i="2" s="1"/>
  <c r="AF273" i="2"/>
  <c r="AF272" i="2" s="1"/>
  <c r="AF271" i="2" s="1"/>
  <c r="AF270" i="2" s="1"/>
  <c r="AH155" i="2"/>
  <c r="AH154" i="2" s="1"/>
  <c r="AH153" i="2" s="1"/>
  <c r="AH146" i="2"/>
  <c r="AH145" i="2" s="1"/>
  <c r="AH144" i="2" s="1"/>
  <c r="AH129" i="2"/>
  <c r="AH109" i="2"/>
  <c r="AH104" i="2"/>
  <c r="AH103" i="2" s="1"/>
  <c r="Z442" i="2"/>
  <c r="Z441" i="2" s="1"/>
  <c r="Z440" i="2" s="1"/>
  <c r="Z429" i="2" s="1"/>
  <c r="Z407" i="2"/>
  <c r="Z406" i="2" s="1"/>
  <c r="X355" i="2"/>
  <c r="Y318" i="2"/>
  <c r="Y317" i="2" s="1"/>
  <c r="Y308" i="2" s="1"/>
  <c r="Y286" i="2" s="1"/>
  <c r="Y273" i="2"/>
  <c r="Y272" i="2" s="1"/>
  <c r="Y271" i="2" s="1"/>
  <c r="Y270" i="2" s="1"/>
  <c r="W172" i="2"/>
  <c r="W171" i="2" s="1"/>
  <c r="W170" i="2" s="1"/>
  <c r="AE473" i="2"/>
  <c r="AE451" i="2"/>
  <c r="AE407" i="2"/>
  <c r="AE406" i="2" s="1"/>
  <c r="AH318" i="2"/>
  <c r="AH317" i="2" s="1"/>
  <c r="AH308" i="2" s="1"/>
  <c r="AH273" i="2"/>
  <c r="AH272" i="2" s="1"/>
  <c r="AH271" i="2" s="1"/>
  <c r="AH270" i="2" s="1"/>
  <c r="AF193" i="2"/>
  <c r="AF192" i="2" s="1"/>
  <c r="AF191" i="2" s="1"/>
  <c r="AF172" i="2"/>
  <c r="AF171" i="2" s="1"/>
  <c r="AF170" i="2" s="1"/>
  <c r="AF74" i="2"/>
  <c r="W399" i="2"/>
  <c r="W398" i="2" s="1"/>
  <c r="AE400" i="2"/>
  <c r="AE399" i="2" s="1"/>
  <c r="AE398" i="2" s="1"/>
  <c r="X667" i="2"/>
  <c r="X666" i="2" s="1"/>
  <c r="AF668" i="2"/>
  <c r="AF667" i="2" s="1"/>
  <c r="AF666" i="2" s="1"/>
  <c r="X661" i="2"/>
  <c r="X660" i="2" s="1"/>
  <c r="AF662" i="2"/>
  <c r="AF661" i="2" s="1"/>
  <c r="AF660" i="2" s="1"/>
  <c r="W1108" i="2"/>
  <c r="AE1109" i="2"/>
  <c r="AE1108" i="2" s="1"/>
  <c r="W1103" i="2"/>
  <c r="W1102" i="2" s="1"/>
  <c r="AE1104" i="2"/>
  <c r="AE1103" i="2" s="1"/>
  <c r="AE1102" i="2" s="1"/>
  <c r="W999" i="2"/>
  <c r="W998" i="2" s="1"/>
  <c r="W997" i="2" s="1"/>
  <c r="W996" i="2" s="1"/>
  <c r="AE1000" i="2"/>
  <c r="AE999" i="2" s="1"/>
  <c r="AE998" i="2" s="1"/>
  <c r="AE997" i="2" s="1"/>
  <c r="AE996" i="2" s="1"/>
  <c r="W988" i="2"/>
  <c r="W987" i="2" s="1"/>
  <c r="AE989" i="2"/>
  <c r="AE988" i="2" s="1"/>
  <c r="AE987" i="2" s="1"/>
  <c r="W982" i="2"/>
  <c r="W981" i="2" s="1"/>
  <c r="AE983" i="2"/>
  <c r="AE982" i="2" s="1"/>
  <c r="AE981" i="2" s="1"/>
  <c r="W972" i="2"/>
  <c r="W971" i="2" s="1"/>
  <c r="W970" i="2" s="1"/>
  <c r="AE973" i="2"/>
  <c r="AE972" i="2" s="1"/>
  <c r="AE971" i="2" s="1"/>
  <c r="AE970" i="2" s="1"/>
  <c r="Y740" i="2"/>
  <c r="Y739" i="2" s="1"/>
  <c r="Y738" i="2" s="1"/>
  <c r="Y737" i="2" s="1"/>
  <c r="AG741" i="2"/>
  <c r="AG740" i="2" s="1"/>
  <c r="AG739" i="2" s="1"/>
  <c r="AG738" i="2" s="1"/>
  <c r="AG737" i="2" s="1"/>
  <c r="AH1009" i="2"/>
  <c r="AH1008" i="2"/>
  <c r="AH1007" i="2"/>
  <c r="AH1006" i="2" s="1"/>
  <c r="AH1005" i="2" s="1"/>
  <c r="AH957" i="2"/>
  <c r="AH956" i="2"/>
  <c r="AH951" i="2" s="1"/>
  <c r="AH950" i="2" s="1"/>
  <c r="N900" i="2"/>
  <c r="L901" i="2"/>
  <c r="L900" i="2" s="1"/>
  <c r="L1028" i="2"/>
  <c r="Y472" i="2"/>
  <c r="Q1547" i="2"/>
  <c r="Q1536" i="2"/>
  <c r="Q1506" i="2"/>
  <c r="Q1505" i="2" s="1"/>
  <c r="Q1178" i="2"/>
  <c r="R273" i="2"/>
  <c r="R272" i="2" s="1"/>
  <c r="R271" i="2" s="1"/>
  <c r="R270" i="2" s="1"/>
  <c r="O1014" i="2"/>
  <c r="O1264" i="2"/>
  <c r="O1263" i="2" s="1"/>
  <c r="L1453" i="2"/>
  <c r="L1452" i="2" s="1"/>
  <c r="Y1650" i="2"/>
  <c r="Y1649" i="2" s="1"/>
  <c r="Y1648" i="2" s="1"/>
  <c r="Y1647" i="2" s="1"/>
  <c r="Y1634" i="2"/>
  <c r="Y1614" i="2"/>
  <c r="Y1588" i="2"/>
  <c r="Y1573" i="2"/>
  <c r="Y1572" i="2" s="1"/>
  <c r="Y1554" i="2"/>
  <c r="Y1528" i="2"/>
  <c r="Y1514" i="2"/>
  <c r="Y1513" i="2" s="1"/>
  <c r="Y1454" i="2"/>
  <c r="Y1280" i="2"/>
  <c r="W1246" i="2"/>
  <c r="W1227" i="2"/>
  <c r="W1114" i="2"/>
  <c r="W1113" i="2" s="1"/>
  <c r="W1112" i="2" s="1"/>
  <c r="W1075" i="2"/>
  <c r="W1044" i="2"/>
  <c r="W1043" i="2" s="1"/>
  <c r="W1014" i="2"/>
  <c r="Y929" i="2"/>
  <c r="Y928" i="2" s="1"/>
  <c r="Y927" i="2" s="1"/>
  <c r="Y922" i="2"/>
  <c r="Y918" i="2" s="1"/>
  <c r="Y917" i="2" s="1"/>
  <c r="X874" i="2"/>
  <c r="X873" i="2" s="1"/>
  <c r="X865" i="2"/>
  <c r="X860" i="2" s="1"/>
  <c r="X859" i="2" s="1"/>
  <c r="Y794" i="2"/>
  <c r="Y793" i="2" s="1"/>
  <c r="Y792" i="2" s="1"/>
  <c r="Y725" i="2"/>
  <c r="X569" i="2"/>
  <c r="Z1666" i="2"/>
  <c r="Z1661" i="2"/>
  <c r="Z1660" i="2" s="1"/>
  <c r="Z1621" i="2"/>
  <c r="Z1607" i="2"/>
  <c r="Z1596" i="2"/>
  <c r="Z1581" i="2"/>
  <c r="Z1580" i="2" s="1"/>
  <c r="Z1561" i="2"/>
  <c r="Z1547" i="2"/>
  <c r="Z1536" i="2"/>
  <c r="Z1521" i="2"/>
  <c r="Z1506" i="2"/>
  <c r="Z1505" i="2" s="1"/>
  <c r="Z1479" i="2"/>
  <c r="Z1474" i="2" s="1"/>
  <c r="Z1317" i="2"/>
  <c r="Z1316" i="2" s="1"/>
  <c r="Z1315" i="2" s="1"/>
  <c r="Z1310" i="2"/>
  <c r="Z1309" i="2" s="1"/>
  <c r="Z1308" i="2" s="1"/>
  <c r="Z1280" i="2"/>
  <c r="Z1275" i="2" s="1"/>
  <c r="Z1274" i="2" s="1"/>
  <c r="X1246" i="2"/>
  <c r="X1227" i="2"/>
  <c r="X1086" i="2"/>
  <c r="X1085" i="2" s="1"/>
  <c r="X1067" i="2"/>
  <c r="X1062" i="2"/>
  <c r="X1057" i="2"/>
  <c r="X1014" i="2"/>
  <c r="Y902" i="2"/>
  <c r="Y860" i="2"/>
  <c r="Y859" i="2" s="1"/>
  <c r="Z754" i="2"/>
  <c r="Z753" i="2" s="1"/>
  <c r="Z744" i="2" s="1"/>
  <c r="Z743" i="2" s="1"/>
  <c r="Z725" i="2"/>
  <c r="Z724" i="2" s="1"/>
  <c r="Z611" i="2"/>
  <c r="Z610" i="2" s="1"/>
  <c r="Z597" i="2"/>
  <c r="Y550" i="2"/>
  <c r="Y549" i="2" s="1"/>
  <c r="Y519" i="2"/>
  <c r="W1650" i="2"/>
  <c r="W1649" i="2" s="1"/>
  <c r="W1648" i="2" s="1"/>
  <c r="W1647" i="2" s="1"/>
  <c r="W1634" i="2"/>
  <c r="W1614" i="2"/>
  <c r="W1588" i="2"/>
  <c r="W1573" i="2"/>
  <c r="W1572" i="2" s="1"/>
  <c r="W1554" i="2"/>
  <c r="W1528" i="2"/>
  <c r="W1514" i="2"/>
  <c r="W1474" i="2"/>
  <c r="W1454" i="2"/>
  <c r="Y1246" i="2"/>
  <c r="Y1227" i="2"/>
  <c r="W1187" i="2"/>
  <c r="W1186" i="2" s="1"/>
  <c r="W1178" i="2"/>
  <c r="Y1114" i="2"/>
  <c r="Y1113" i="2" s="1"/>
  <c r="Y1112" i="2" s="1"/>
  <c r="Y1111" i="2" s="1"/>
  <c r="Y1105" i="2"/>
  <c r="Y1080" i="2" s="1"/>
  <c r="Y1075" i="2"/>
  <c r="Y1044" i="2"/>
  <c r="Y1043" i="2" s="1"/>
  <c r="Y1014" i="2"/>
  <c r="W929" i="2"/>
  <c r="W928" i="2" s="1"/>
  <c r="W927" i="2" s="1"/>
  <c r="W922" i="2"/>
  <c r="W918" i="2" s="1"/>
  <c r="W917" i="2" s="1"/>
  <c r="Z902" i="2"/>
  <c r="Z901" i="2" s="1"/>
  <c r="W794" i="2"/>
  <c r="W793" i="2" s="1"/>
  <c r="W792" i="2" s="1"/>
  <c r="Z550" i="2"/>
  <c r="Z549" i="2" s="1"/>
  <c r="Z519" i="2"/>
  <c r="AF1681" i="2"/>
  <c r="AF1680" i="2" s="1"/>
  <c r="AF1650" i="2"/>
  <c r="AF1649" i="2" s="1"/>
  <c r="AF1648" i="2" s="1"/>
  <c r="AF1647" i="2" s="1"/>
  <c r="AF1634" i="2"/>
  <c r="AF1614" i="2"/>
  <c r="AF1588" i="2"/>
  <c r="AF1573" i="2"/>
  <c r="AF1572" i="2" s="1"/>
  <c r="AF1554" i="2"/>
  <c r="AF1528" i="2"/>
  <c r="AF1514" i="2"/>
  <c r="AF1513" i="2" s="1"/>
  <c r="AF1454" i="2"/>
  <c r="AF1442" i="2"/>
  <c r="AF1441" i="2" s="1"/>
  <c r="AF1440" i="2" s="1"/>
  <c r="AF1439" i="2" s="1"/>
  <c r="AF1437" i="2" s="1"/>
  <c r="AH1246" i="2"/>
  <c r="AH1227" i="2"/>
  <c r="AF1198" i="2"/>
  <c r="AF1187" i="2"/>
  <c r="AF1186" i="2" s="1"/>
  <c r="AF1178" i="2"/>
  <c r="AH1132" i="2"/>
  <c r="AH1075" i="2"/>
  <c r="AH1044" i="2"/>
  <c r="AH1043" i="2" s="1"/>
  <c r="AH1022" i="2"/>
  <c r="AH1021" i="2" s="1"/>
  <c r="AH1020" i="2" s="1"/>
  <c r="AH1014" i="2" s="1"/>
  <c r="AH968" i="2"/>
  <c r="AF918" i="2"/>
  <c r="AF917" i="2" s="1"/>
  <c r="AF916" i="2" s="1"/>
  <c r="AE909" i="2"/>
  <c r="AE902" i="2"/>
  <c r="AH812" i="2"/>
  <c r="AF794" i="2"/>
  <c r="AF793" i="2" s="1"/>
  <c r="AF792" i="2" s="1"/>
  <c r="AF754" i="2"/>
  <c r="AF753" i="2" s="1"/>
  <c r="AF725" i="2"/>
  <c r="AF724" i="2" s="1"/>
  <c r="AF702" i="2"/>
  <c r="AF701" i="2" s="1"/>
  <c r="AE569" i="2"/>
  <c r="AE500" i="2"/>
  <c r="AE499" i="2" s="1"/>
  <c r="X473" i="2"/>
  <c r="X472" i="2" s="1"/>
  <c r="X461" i="2"/>
  <c r="X451" i="2" s="1"/>
  <c r="X407" i="2"/>
  <c r="X406" i="2" s="1"/>
  <c r="X402" i="2" s="1"/>
  <c r="X401" i="2" s="1"/>
  <c r="W318" i="2"/>
  <c r="W317" i="2" s="1"/>
  <c r="W308" i="2" s="1"/>
  <c r="W286" i="2" s="1"/>
  <c r="W273" i="2"/>
  <c r="W272" i="2" s="1"/>
  <c r="W271" i="2" s="1"/>
  <c r="W270" i="2" s="1"/>
  <c r="Y129" i="2"/>
  <c r="Y109" i="2"/>
  <c r="Y104" i="2"/>
  <c r="Y103" i="2" s="1"/>
  <c r="Y49" i="2"/>
  <c r="Y48" i="2" s="1"/>
  <c r="Y47" i="2" s="1"/>
  <c r="Y46" i="2" s="1"/>
  <c r="Y442" i="2"/>
  <c r="Y441" i="2" s="1"/>
  <c r="Y440" i="2" s="1"/>
  <c r="Y429" i="2" s="1"/>
  <c r="W393" i="2"/>
  <c r="W382" i="2" s="1"/>
  <c r="W376" i="2" s="1"/>
  <c r="W375" i="2" s="1"/>
  <c r="X203" i="2"/>
  <c r="X202" i="2" s="1"/>
  <c r="X201" i="2" s="1"/>
  <c r="X190" i="2" s="1"/>
  <c r="X189" i="2" s="1"/>
  <c r="Z172" i="2"/>
  <c r="Z171" i="2" s="1"/>
  <c r="Z170" i="2" s="1"/>
  <c r="Z76" i="2"/>
  <c r="Z75" i="2" s="1"/>
  <c r="Z74" i="2" s="1"/>
  <c r="Z61" i="2"/>
  <c r="Z38" i="2"/>
  <c r="Z37" i="2" s="1"/>
  <c r="Z36" i="2" s="1"/>
  <c r="Z35" i="2" s="1"/>
  <c r="Z24" i="2"/>
  <c r="Z17" i="2" s="1"/>
  <c r="Z16" i="2" s="1"/>
  <c r="Z15" i="2" s="1"/>
  <c r="AH442" i="2"/>
  <c r="AH441" i="2" s="1"/>
  <c r="AH440" i="2" s="1"/>
  <c r="AH429" i="2" s="1"/>
  <c r="AH407" i="2"/>
  <c r="AH406" i="2" s="1"/>
  <c r="AH402" i="2" s="1"/>
  <c r="AH401" i="2" s="1"/>
  <c r="AF383" i="2"/>
  <c r="AF355" i="2"/>
  <c r="AG318" i="2"/>
  <c r="AG317" i="2" s="1"/>
  <c r="AG308" i="2" s="1"/>
  <c r="AG273" i="2"/>
  <c r="AG272" i="2" s="1"/>
  <c r="AG271" i="2" s="1"/>
  <c r="AG270" i="2" s="1"/>
  <c r="AG241" i="2"/>
  <c r="AE172" i="2"/>
  <c r="AE171" i="2" s="1"/>
  <c r="AE170" i="2" s="1"/>
  <c r="AE155" i="2"/>
  <c r="AE154" i="2" s="1"/>
  <c r="AE153" i="2" s="1"/>
  <c r="AE143" i="2" s="1"/>
  <c r="AE49" i="2"/>
  <c r="AE48" i="2" s="1"/>
  <c r="AE47" i="2" s="1"/>
  <c r="AE46" i="2" s="1"/>
  <c r="W402" i="2"/>
  <c r="W401" i="2" s="1"/>
  <c r="X155" i="2"/>
  <c r="X154" i="2" s="1"/>
  <c r="X153" i="2" s="1"/>
  <c r="X146" i="2"/>
  <c r="X145" i="2" s="1"/>
  <c r="X144" i="2" s="1"/>
  <c r="X129" i="2"/>
  <c r="X109" i="2"/>
  <c r="X102" i="2" s="1"/>
  <c r="Z1097" i="2"/>
  <c r="Z1096" i="2" s="1"/>
  <c r="AH1098" i="2"/>
  <c r="AH1097" i="2" s="1"/>
  <c r="AH1096" i="2" s="1"/>
  <c r="Z1091" i="2"/>
  <c r="Z1086" i="2" s="1"/>
  <c r="Z1085" i="2" s="1"/>
  <c r="AH1092" i="2"/>
  <c r="AH1091" i="2" s="1"/>
  <c r="AH1086" i="2" s="1"/>
  <c r="AH1085" i="2" s="1"/>
  <c r="X399" i="2"/>
  <c r="X398" i="2" s="1"/>
  <c r="AF400" i="2"/>
  <c r="AF399" i="2" s="1"/>
  <c r="AF398" i="2" s="1"/>
  <c r="Z399" i="2"/>
  <c r="Z398" i="2" s="1"/>
  <c r="AH400" i="2"/>
  <c r="AH399" i="2" s="1"/>
  <c r="AH398" i="2" s="1"/>
  <c r="X664" i="2"/>
  <c r="X663" i="2" s="1"/>
  <c r="AF665" i="2"/>
  <c r="AF664" i="2" s="1"/>
  <c r="AF663" i="2" s="1"/>
  <c r="X658" i="2"/>
  <c r="X657" i="2" s="1"/>
  <c r="X656" i="2" s="1"/>
  <c r="AF659" i="2"/>
  <c r="AF658" i="2" s="1"/>
  <c r="AF657" i="2" s="1"/>
  <c r="AF656" i="2" s="1"/>
  <c r="W686" i="2"/>
  <c r="W685" i="2" s="1"/>
  <c r="AE687" i="2"/>
  <c r="AE686" i="2" s="1"/>
  <c r="AE685" i="2" s="1"/>
  <c r="W680" i="2"/>
  <c r="W679" i="2" s="1"/>
  <c r="AE681" i="2"/>
  <c r="AE680" i="2" s="1"/>
  <c r="AE679" i="2" s="1"/>
  <c r="X771" i="2"/>
  <c r="X770" i="2" s="1"/>
  <c r="AF772" i="2"/>
  <c r="AF771" i="2" s="1"/>
  <c r="AF770" i="2" s="1"/>
  <c r="X765" i="2"/>
  <c r="X764" i="2" s="1"/>
  <c r="AF766" i="2"/>
  <c r="AF765" i="2" s="1"/>
  <c r="AF764" i="2" s="1"/>
  <c r="W126" i="2"/>
  <c r="W125" i="2" s="1"/>
  <c r="AE127" i="2"/>
  <c r="AE126" i="2" s="1"/>
  <c r="AE125" i="2" s="1"/>
  <c r="W120" i="2"/>
  <c r="W119" i="2" s="1"/>
  <c r="AE121" i="2"/>
  <c r="AE120" i="2" s="1"/>
  <c r="AE119" i="2" s="1"/>
  <c r="W111" i="2"/>
  <c r="W110" i="2" s="1"/>
  <c r="AE112" i="2"/>
  <c r="AE111" i="2" s="1"/>
  <c r="AE110" i="2" s="1"/>
  <c r="W105" i="2"/>
  <c r="AE106" i="2"/>
  <c r="AE105" i="2" s="1"/>
  <c r="AE104" i="2" s="1"/>
  <c r="AE103" i="2" s="1"/>
  <c r="Y1288" i="2"/>
  <c r="Y1287" i="2" s="1"/>
  <c r="AG1289" i="2"/>
  <c r="AG1288" i="2" s="1"/>
  <c r="AG1287" i="2" s="1"/>
  <c r="Y1188" i="2"/>
  <c r="Y1187" i="2" s="1"/>
  <c r="Y1186" i="2" s="1"/>
  <c r="AG1189" i="2"/>
  <c r="AG1188" i="2" s="1"/>
  <c r="AG1187" i="2" s="1"/>
  <c r="AG1186" i="2" s="1"/>
  <c r="AE957" i="2"/>
  <c r="AE956" i="2"/>
  <c r="AF856" i="2"/>
  <c r="AF855" i="2"/>
  <c r="AF854" i="2" s="1"/>
  <c r="AF853" i="2" s="1"/>
  <c r="AH809" i="2"/>
  <c r="AH808" i="2"/>
  <c r="AF248" i="2"/>
  <c r="AF247" i="2"/>
  <c r="AF246" i="2" s="1"/>
  <c r="AF241" i="2" s="1"/>
  <c r="AH248" i="2"/>
  <c r="AH247" i="2"/>
  <c r="AH246" i="2" s="1"/>
  <c r="AH241" i="2" s="1"/>
  <c r="O1452" i="2"/>
  <c r="AG1650" i="2"/>
  <c r="AG1649" i="2" s="1"/>
  <c r="AG1648" i="2" s="1"/>
  <c r="AG1647" i="2" s="1"/>
  <c r="AG1614" i="2"/>
  <c r="AG1588" i="2"/>
  <c r="AG1573" i="2"/>
  <c r="AG1572" i="2" s="1"/>
  <c r="AG1554" i="2"/>
  <c r="AG1514" i="2"/>
  <c r="AG1513" i="2" s="1"/>
  <c r="AG1454" i="2"/>
  <c r="AG1442" i="2"/>
  <c r="AG1441" i="2" s="1"/>
  <c r="AG1440" i="2" s="1"/>
  <c r="AG1439" i="2" s="1"/>
  <c r="AG1437" i="2" s="1"/>
  <c r="AE1132" i="2"/>
  <c r="AE1111" i="2"/>
  <c r="AE1044" i="2"/>
  <c r="AE1043" i="2" s="1"/>
  <c r="AE1014" i="2"/>
  <c r="AF874" i="2"/>
  <c r="AF873" i="2" s="1"/>
  <c r="AG794" i="2"/>
  <c r="AG793" i="2" s="1"/>
  <c r="AG792" i="2" s="1"/>
  <c r="AG725" i="2"/>
  <c r="AG702" i="2"/>
  <c r="AG701" i="2" s="1"/>
  <c r="AF569" i="2"/>
  <c r="AH1666" i="2"/>
  <c r="AH1659" i="2" s="1"/>
  <c r="AH1658" i="2" s="1"/>
  <c r="AH1607" i="2"/>
  <c r="AH1595" i="2" s="1"/>
  <c r="AH1581" i="2"/>
  <c r="AH1580" i="2" s="1"/>
  <c r="AH1547" i="2"/>
  <c r="AH1521" i="2"/>
  <c r="AH1506" i="2"/>
  <c r="AH1505" i="2" s="1"/>
  <c r="AH1479" i="2"/>
  <c r="AH1474" i="2" s="1"/>
  <c r="AG1161" i="2"/>
  <c r="AG1160" i="2" s="1"/>
  <c r="AG1155" i="2" s="1"/>
  <c r="AF1132" i="2"/>
  <c r="AF1086" i="2"/>
  <c r="AF1085" i="2" s="1"/>
  <c r="AF1080" i="2" s="1"/>
  <c r="AF1014" i="2"/>
  <c r="AF819" i="2"/>
  <c r="AH754" i="2"/>
  <c r="AH753" i="2" s="1"/>
  <c r="AH744" i="2" s="1"/>
  <c r="AH743" i="2" s="1"/>
  <c r="AH725" i="2"/>
  <c r="AH724" i="2" s="1"/>
  <c r="AH702" i="2"/>
  <c r="AH701" i="2" s="1"/>
  <c r="AH611" i="2"/>
  <c r="AH610" i="2" s="1"/>
  <c r="AG550" i="2"/>
  <c r="AG549" i="2" s="1"/>
  <c r="AG519" i="2"/>
  <c r="AE1650" i="2"/>
  <c r="AE1649" i="2" s="1"/>
  <c r="AE1648" i="2" s="1"/>
  <c r="AE1647" i="2" s="1"/>
  <c r="AE1614" i="2"/>
  <c r="AE1588" i="2"/>
  <c r="AE1573" i="2"/>
  <c r="AE1572" i="2" s="1"/>
  <c r="AE1554" i="2"/>
  <c r="AE1514" i="2"/>
  <c r="AE1513" i="2" s="1"/>
  <c r="AE1474" i="2"/>
  <c r="AE1454" i="2"/>
  <c r="AE1442" i="2"/>
  <c r="AE1441" i="2" s="1"/>
  <c r="AE1440" i="2" s="1"/>
  <c r="AE1439" i="2" s="1"/>
  <c r="AE1437" i="2" s="1"/>
  <c r="AE1198" i="2"/>
  <c r="AE1186" i="2"/>
  <c r="AH1161" i="2"/>
  <c r="AH1160" i="2" s="1"/>
  <c r="AH1155" i="2" s="1"/>
  <c r="AG1132" i="2"/>
  <c r="AG1111" i="2"/>
  <c r="AG1044" i="2"/>
  <c r="AG1043" i="2" s="1"/>
  <c r="AG1014" i="2"/>
  <c r="AF951" i="2"/>
  <c r="AF950" i="2" s="1"/>
  <c r="AH909" i="2"/>
  <c r="AG819" i="2"/>
  <c r="AF812" i="2"/>
  <c r="AF807" i="2" s="1"/>
  <c r="AE794" i="2"/>
  <c r="AE793" i="2" s="1"/>
  <c r="AE792" i="2" s="1"/>
  <c r="AH550" i="2"/>
  <c r="AH549" i="2" s="1"/>
  <c r="AH519" i="2"/>
  <c r="X1666" i="2"/>
  <c r="X1659" i="2" s="1"/>
  <c r="X1658" i="2" s="1"/>
  <c r="X1607" i="2"/>
  <c r="X1595" i="2" s="1"/>
  <c r="X1581" i="2"/>
  <c r="X1580" i="2" s="1"/>
  <c r="X1547" i="2"/>
  <c r="X1521" i="2"/>
  <c r="X1506" i="2"/>
  <c r="X1505" i="2" s="1"/>
  <c r="X1479" i="2"/>
  <c r="X1474" i="2" s="1"/>
  <c r="Z1111" i="2"/>
  <c r="Z1014" i="2"/>
  <c r="W874" i="2"/>
  <c r="W873" i="2" s="1"/>
  <c r="X611" i="2"/>
  <c r="X610" i="2" s="1"/>
  <c r="W550" i="2"/>
  <c r="W549" i="2" s="1"/>
  <c r="W519" i="2"/>
  <c r="AF473" i="2"/>
  <c r="AF451" i="2"/>
  <c r="AF407" i="2"/>
  <c r="AF406" i="2" s="1"/>
  <c r="AF402" i="2" s="1"/>
  <c r="AF401" i="2" s="1"/>
  <c r="AE318" i="2"/>
  <c r="AE317" i="2" s="1"/>
  <c r="AE308" i="2" s="1"/>
  <c r="AE273" i="2"/>
  <c r="AE272" i="2" s="1"/>
  <c r="AE271" i="2" s="1"/>
  <c r="AE270" i="2" s="1"/>
  <c r="AE241" i="2"/>
  <c r="AG146" i="2"/>
  <c r="AG145" i="2" s="1"/>
  <c r="AG144" i="2" s="1"/>
  <c r="AG143" i="2" s="1"/>
  <c r="AG142" i="2" s="1"/>
  <c r="AG109" i="2"/>
  <c r="AG485" i="2"/>
  <c r="AG441" i="2"/>
  <c r="AG440" i="2" s="1"/>
  <c r="AG429" i="2" s="1"/>
  <c r="AG402" i="2"/>
  <c r="AG401" i="2" s="1"/>
  <c r="AF202" i="2"/>
  <c r="AF201" i="2" s="1"/>
  <c r="AH172" i="2"/>
  <c r="AH171" i="2" s="1"/>
  <c r="AH170" i="2" s="1"/>
  <c r="AH74" i="2"/>
  <c r="AH38" i="2"/>
  <c r="AH37" i="2" s="1"/>
  <c r="AH36" i="2" s="1"/>
  <c r="AH35" i="2" s="1"/>
  <c r="AH24" i="2"/>
  <c r="AH17" i="2" s="1"/>
  <c r="AH16" i="2" s="1"/>
  <c r="AH15" i="2" s="1"/>
  <c r="Z473" i="2"/>
  <c r="Z402" i="2"/>
  <c r="Z401" i="2" s="1"/>
  <c r="Y202" i="2"/>
  <c r="Y201" i="2" s="1"/>
  <c r="W146" i="2"/>
  <c r="W145" i="2" s="1"/>
  <c r="W144" i="2" s="1"/>
  <c r="W143" i="2" s="1"/>
  <c r="W142" i="2" s="1"/>
  <c r="W129" i="2"/>
  <c r="W76" i="2"/>
  <c r="W75" i="2" s="1"/>
  <c r="W74" i="2" s="1"/>
  <c r="W61" i="2"/>
  <c r="W38" i="2"/>
  <c r="W37" i="2" s="1"/>
  <c r="W36" i="2" s="1"/>
  <c r="W35" i="2" s="1"/>
  <c r="AE442" i="2"/>
  <c r="AE441" i="2" s="1"/>
  <c r="AE440" i="2" s="1"/>
  <c r="AE429" i="2" s="1"/>
  <c r="AE402" i="2"/>
  <c r="AE401" i="2" s="1"/>
  <c r="AG383" i="2"/>
  <c r="AG355" i="2"/>
  <c r="AH203" i="2"/>
  <c r="AH202" i="2" s="1"/>
  <c r="AH201" i="2" s="1"/>
  <c r="AF155" i="2"/>
  <c r="AF154" i="2" s="1"/>
  <c r="AF153" i="2" s="1"/>
  <c r="AF146" i="2"/>
  <c r="AF145" i="2" s="1"/>
  <c r="AF144" i="2" s="1"/>
  <c r="AF129" i="2"/>
  <c r="AF109" i="2"/>
  <c r="AF102" i="2" s="1"/>
  <c r="AF24" i="2"/>
  <c r="AG292" i="2"/>
  <c r="AH292" i="2"/>
  <c r="AE292" i="2"/>
  <c r="AF292" i="2"/>
  <c r="AH1275" i="2"/>
  <c r="AH1274" i="2" s="1"/>
  <c r="AF1275" i="2"/>
  <c r="AF1274" i="2" s="1"/>
  <c r="X937" i="2"/>
  <c r="X936" i="2" s="1"/>
  <c r="X935" i="2" s="1"/>
  <c r="AE937" i="2"/>
  <c r="AE936" i="2" s="1"/>
  <c r="AF937" i="2"/>
  <c r="AF936" i="2" s="1"/>
  <c r="Y937" i="2"/>
  <c r="Y936" i="2" s="1"/>
  <c r="Z937" i="2"/>
  <c r="Z936" i="2" s="1"/>
  <c r="Z935" i="2" s="1"/>
  <c r="W937" i="2"/>
  <c r="W936" i="2" s="1"/>
  <c r="AG937" i="2"/>
  <c r="AG936" i="2" s="1"/>
  <c r="R935" i="2"/>
  <c r="P1452" i="2"/>
  <c r="P73" i="2"/>
  <c r="P60" i="2" s="1"/>
  <c r="K190" i="2"/>
  <c r="O1008" i="2"/>
  <c r="R248" i="2"/>
  <c r="R247" i="2"/>
  <c r="R246" i="2" s="1"/>
  <c r="R241" i="2" s="1"/>
  <c r="Y143" i="2"/>
  <c r="Q1514" i="2"/>
  <c r="Z190" i="2"/>
  <c r="O1067" i="2"/>
  <c r="O1057" i="2"/>
  <c r="O1044" i="2"/>
  <c r="O1043" i="2" s="1"/>
  <c r="Q929" i="2"/>
  <c r="Q928" i="2" s="1"/>
  <c r="Q927" i="2" s="1"/>
  <c r="R203" i="2"/>
  <c r="R202" i="2" s="1"/>
  <c r="R201" i="2" s="1"/>
  <c r="R190" i="2" s="1"/>
  <c r="R189" i="2" s="1"/>
  <c r="P146" i="2"/>
  <c r="P145" i="2" s="1"/>
  <c r="P144" i="2" s="1"/>
  <c r="P143" i="2" s="1"/>
  <c r="P142" i="2" s="1"/>
  <c r="Q1453" i="2"/>
  <c r="Z189" i="2"/>
  <c r="R318" i="2"/>
  <c r="R317" i="2" s="1"/>
  <c r="R308" i="2" s="1"/>
  <c r="O102" i="2"/>
  <c r="O73" i="2" s="1"/>
  <c r="O60" i="2" s="1"/>
  <c r="Q1528" i="2"/>
  <c r="Q922" i="2"/>
  <c r="Q918" i="2" s="1"/>
  <c r="Q917" i="2" s="1"/>
  <c r="Q754" i="2"/>
  <c r="Q753" i="2" s="1"/>
  <c r="Q744" i="2" s="1"/>
  <c r="Q743" i="2" s="1"/>
  <c r="O442" i="2"/>
  <c r="O441" i="2" s="1"/>
  <c r="O440" i="2" s="1"/>
  <c r="O429" i="2" s="1"/>
  <c r="O1126" i="2"/>
  <c r="O1125" i="2" s="1"/>
  <c r="O1124" i="2" s="1"/>
  <c r="O1111" i="2" s="1"/>
  <c r="O1086" i="2"/>
  <c r="O1085" i="2" s="1"/>
  <c r="O1062" i="2"/>
  <c r="Q937" i="2"/>
  <c r="Q936" i="2" s="1"/>
  <c r="Q1310" i="2"/>
  <c r="Q1309" i="2" s="1"/>
  <c r="Q1308" i="2" s="1"/>
  <c r="Q1307" i="2" s="1"/>
  <c r="O1246" i="2"/>
  <c r="O1227" i="2"/>
  <c r="P24" i="2"/>
  <c r="Q1521" i="2"/>
  <c r="R298" i="2"/>
  <c r="R297" i="2" s="1"/>
  <c r="R292" i="2" s="1"/>
  <c r="Y1441" i="2"/>
  <c r="Y1440" i="2" s="1"/>
  <c r="Y1439" i="2" s="1"/>
  <c r="Y1437" i="2" s="1"/>
  <c r="Z1441" i="2"/>
  <c r="Z1440" i="2" s="1"/>
  <c r="Z1439" i="2" s="1"/>
  <c r="Z1437" i="2" s="1"/>
  <c r="P549" i="2"/>
  <c r="R549" i="2"/>
  <c r="N142" i="2"/>
  <c r="P190" i="2"/>
  <c r="P189" i="2" s="1"/>
  <c r="Q549" i="2"/>
  <c r="P1154" i="2"/>
  <c r="Z457" i="2"/>
  <c r="Z452" i="2" s="1"/>
  <c r="Z451" i="2" s="1"/>
  <c r="P935" i="2"/>
  <c r="N935" i="2"/>
  <c r="M900" i="2"/>
  <c r="K900" i="2"/>
  <c r="K472" i="2"/>
  <c r="R901" i="2"/>
  <c r="R900" i="2" s="1"/>
  <c r="L142" i="2"/>
  <c r="M143" i="2"/>
  <c r="M142" i="2" s="1"/>
  <c r="N376" i="2"/>
  <c r="N375" i="2" s="1"/>
  <c r="N336" i="2" s="1"/>
  <c r="N472" i="2"/>
  <c r="M549" i="2"/>
  <c r="P901" i="2"/>
  <c r="P900" i="2" s="1"/>
  <c r="L347" i="2"/>
  <c r="L346" i="2" s="1"/>
  <c r="L345" i="2" s="1"/>
  <c r="M499" i="2"/>
  <c r="O549" i="2"/>
  <c r="M935" i="2"/>
  <c r="X744" i="2"/>
  <c r="X743" i="2" s="1"/>
  <c r="X382" i="2"/>
  <c r="Q142" i="2"/>
  <c r="M286" i="2"/>
  <c r="M261" i="2" s="1"/>
  <c r="L609" i="2"/>
  <c r="K1273" i="2"/>
  <c r="R647" i="2"/>
  <c r="R646" i="2" s="1"/>
  <c r="R609" i="2" s="1"/>
  <c r="N549" i="2"/>
  <c r="L549" i="2"/>
  <c r="L498" i="2" s="1"/>
  <c r="Q451" i="2"/>
  <c r="Q428" i="2" s="1"/>
  <c r="X806" i="2"/>
  <c r="P647" i="2"/>
  <c r="P646" i="2" s="1"/>
  <c r="P609" i="2" s="1"/>
  <c r="K286" i="2"/>
  <c r="K261" i="2" s="1"/>
  <c r="M451" i="2"/>
  <c r="M428" i="2" s="1"/>
  <c r="K376" i="2"/>
  <c r="K375" i="2" s="1"/>
  <c r="K336" i="2" s="1"/>
  <c r="X1441" i="2"/>
  <c r="X1440" i="2" s="1"/>
  <c r="X1439" i="2" s="1"/>
  <c r="X1437" i="2" s="1"/>
  <c r="W1441" i="2"/>
  <c r="W1440" i="2" s="1"/>
  <c r="W1439" i="2" s="1"/>
  <c r="W1437" i="2" s="1"/>
  <c r="Q1187" i="2"/>
  <c r="Q1186" i="2" s="1"/>
  <c r="R1080" i="2"/>
  <c r="R1028" i="2" s="1"/>
  <c r="W1105" i="2"/>
  <c r="K1028" i="2"/>
  <c r="Z1080" i="2"/>
  <c r="O1105" i="2"/>
  <c r="Q1114" i="2"/>
  <c r="Q1113" i="2" s="1"/>
  <c r="Q1112" i="2" s="1"/>
  <c r="Q1111" i="2" s="1"/>
  <c r="L1273" i="2"/>
  <c r="Q1028" i="2"/>
  <c r="M1028" i="2"/>
  <c r="L935" i="2"/>
  <c r="K935" i="2"/>
  <c r="R142" i="2"/>
  <c r="K142" i="2"/>
  <c r="K609" i="2"/>
  <c r="K499" i="2"/>
  <c r="K498" i="2" s="1"/>
  <c r="M190" i="2"/>
  <c r="M189" i="2" s="1"/>
  <c r="L472" i="2"/>
  <c r="H902" i="2"/>
  <c r="L73" i="2"/>
  <c r="L60" i="2" s="1"/>
  <c r="N14" i="2"/>
  <c r="P451" i="2"/>
  <c r="P428" i="2" s="1"/>
  <c r="M472" i="2"/>
  <c r="N190" i="2"/>
  <c r="N189" i="2" s="1"/>
  <c r="O14" i="2"/>
  <c r="N1154" i="2"/>
  <c r="N1013" i="2" s="1"/>
  <c r="Q102" i="2"/>
  <c r="Q73" i="2" s="1"/>
  <c r="Q60" i="2" s="1"/>
  <c r="R499" i="2"/>
  <c r="N499" i="2"/>
  <c r="K1154" i="2"/>
  <c r="P286" i="2"/>
  <c r="P261" i="2" s="1"/>
  <c r="O499" i="2"/>
  <c r="L428" i="2"/>
  <c r="P382" i="2"/>
  <c r="P376" i="2" s="1"/>
  <c r="P375" i="2" s="1"/>
  <c r="P499" i="2"/>
  <c r="O286" i="2"/>
  <c r="O261" i="2" s="1"/>
  <c r="O382" i="2"/>
  <c r="O376" i="2" s="1"/>
  <c r="O375" i="2" s="1"/>
  <c r="L382" i="2"/>
  <c r="L376" i="2" s="1"/>
  <c r="L375" i="2" s="1"/>
  <c r="K189" i="2"/>
  <c r="K451" i="2"/>
  <c r="K428" i="2" s="1"/>
  <c r="N806" i="2"/>
  <c r="N777" i="2" s="1"/>
  <c r="Q286" i="2"/>
  <c r="Q261" i="2" s="1"/>
  <c r="L286" i="2"/>
  <c r="L261" i="2" s="1"/>
  <c r="R428" i="2"/>
  <c r="N609" i="2"/>
  <c r="M609" i="2"/>
  <c r="I914" i="2"/>
  <c r="I913" i="2" s="1"/>
  <c r="I909" i="2" s="1"/>
  <c r="Q915" i="2"/>
  <c r="Q499" i="2"/>
  <c r="K806" i="2"/>
  <c r="K777" i="2" s="1"/>
  <c r="L190" i="2"/>
  <c r="L189" i="2" s="1"/>
  <c r="O143" i="2"/>
  <c r="O142" i="2" s="1"/>
  <c r="K102" i="2"/>
  <c r="K73" i="2" s="1"/>
  <c r="K60" i="2" s="1"/>
  <c r="M102" i="2"/>
  <c r="M73" i="2" s="1"/>
  <c r="M60" i="2" s="1"/>
  <c r="N102" i="2"/>
  <c r="N73" i="2" s="1"/>
  <c r="N60" i="2" s="1"/>
  <c r="R14" i="2"/>
  <c r="M1154" i="2"/>
  <c r="N451" i="2"/>
  <c r="N428" i="2" s="1"/>
  <c r="L1013" i="2"/>
  <c r="L806" i="2"/>
  <c r="L777" i="2" s="1"/>
  <c r="P806" i="2"/>
  <c r="M806" i="2"/>
  <c r="M777" i="2" s="1"/>
  <c r="R1154" i="2"/>
  <c r="K14" i="2"/>
  <c r="G909" i="2"/>
  <c r="H909" i="2"/>
  <c r="J909" i="2"/>
  <c r="M14" i="2"/>
  <c r="G902" i="2"/>
  <c r="G493" i="2"/>
  <c r="O493" i="2" s="1"/>
  <c r="W14" i="2" l="1"/>
  <c r="W1659" i="2"/>
  <c r="W1658" i="2" s="1"/>
  <c r="Y1595" i="2"/>
  <c r="AH451" i="2"/>
  <c r="AH428" i="2" s="1"/>
  <c r="AF1307" i="2"/>
  <c r="M336" i="2"/>
  <c r="R1273" i="2"/>
  <c r="AH1307" i="2"/>
  <c r="Z14" i="2"/>
  <c r="AH916" i="2"/>
  <c r="AF1034" i="2"/>
  <c r="R1580" i="2"/>
  <c r="W109" i="2"/>
  <c r="R1504" i="2"/>
  <c r="W969" i="2"/>
  <c r="W968" i="2" s="1"/>
  <c r="AG1080" i="2"/>
  <c r="O428" i="2"/>
  <c r="X1154" i="2"/>
  <c r="Y1307" i="2"/>
  <c r="R1595" i="2"/>
  <c r="R1571" i="2" s="1"/>
  <c r="Z1221" i="2"/>
  <c r="Z143" i="2"/>
  <c r="AH1111" i="2"/>
  <c r="Z1034" i="2"/>
  <c r="X1307" i="2"/>
  <c r="W1307" i="2"/>
  <c r="W1080" i="2"/>
  <c r="AH190" i="2"/>
  <c r="AE428" i="2"/>
  <c r="Z472" i="2"/>
  <c r="AE1034" i="2"/>
  <c r="W104" i="2"/>
  <c r="W103" i="2" s="1"/>
  <c r="W102" i="2" s="1"/>
  <c r="W73" i="2" s="1"/>
  <c r="W60" i="2" s="1"/>
  <c r="X647" i="2"/>
  <c r="X646" i="2" s="1"/>
  <c r="W1513" i="2"/>
  <c r="AF1595" i="2"/>
  <c r="P1013" i="2"/>
  <c r="Y142" i="2"/>
  <c r="AH1273" i="2"/>
  <c r="AH901" i="2"/>
  <c r="R1646" i="2"/>
  <c r="P777" i="2"/>
  <c r="AF1273" i="2"/>
  <c r="AG102" i="2"/>
  <c r="AG1034" i="2"/>
  <c r="AG1028" i="2" s="1"/>
  <c r="AH1154" i="2"/>
  <c r="X1080" i="2"/>
  <c r="W1111" i="2"/>
  <c r="Z286" i="2"/>
  <c r="Z261" i="2" s="1"/>
  <c r="Q916" i="2"/>
  <c r="O1080" i="2"/>
  <c r="X428" i="2"/>
  <c r="AH1221" i="2"/>
  <c r="AF935" i="2"/>
  <c r="AH1034" i="2"/>
  <c r="Z900" i="2"/>
  <c r="Y1034" i="2"/>
  <c r="AF647" i="2"/>
  <c r="AF646" i="2" s="1"/>
  <c r="Y1659" i="2"/>
  <c r="Y1658" i="2" s="1"/>
  <c r="Y1646" i="2" s="1"/>
  <c r="X1034" i="2"/>
  <c r="X1028" i="2" s="1"/>
  <c r="Q498" i="2"/>
  <c r="Q471" i="2" s="1"/>
  <c r="AF472" i="2"/>
  <c r="Z1154" i="2"/>
  <c r="AH14" i="2"/>
  <c r="X143" i="2"/>
  <c r="X142" i="2" s="1"/>
  <c r="X1111" i="2"/>
  <c r="Z73" i="2"/>
  <c r="Z60" i="2" s="1"/>
  <c r="Z609" i="2"/>
  <c r="AF806" i="2"/>
  <c r="AF777" i="2" s="1"/>
  <c r="Z1307" i="2"/>
  <c r="Z1273" i="2" s="1"/>
  <c r="AH900" i="2"/>
  <c r="AE969" i="2"/>
  <c r="AE968" i="2" s="1"/>
  <c r="Y261" i="2"/>
  <c r="X1273" i="2"/>
  <c r="W261" i="2"/>
  <c r="W1595" i="2"/>
  <c r="AH647" i="2"/>
  <c r="AH646" i="2" s="1"/>
  <c r="AH609" i="2" s="1"/>
  <c r="O498" i="2"/>
  <c r="AF744" i="2"/>
  <c r="AF743" i="2" s="1"/>
  <c r="AH1080" i="2"/>
  <c r="AH1028" i="2" s="1"/>
  <c r="Y428" i="2"/>
  <c r="AG14" i="2"/>
  <c r="R286" i="2"/>
  <c r="R261" i="2" s="1"/>
  <c r="X286" i="2"/>
  <c r="X261" i="2" s="1"/>
  <c r="AF286" i="2"/>
  <c r="AF261" i="2" s="1"/>
  <c r="AG724" i="2"/>
  <c r="Z1028" i="2"/>
  <c r="Y1221" i="2"/>
  <c r="X1221" i="2"/>
  <c r="Z1595" i="2"/>
  <c r="Z1571" i="2" s="1"/>
  <c r="W1221" i="2"/>
  <c r="AH143" i="2"/>
  <c r="AH142" i="2" s="1"/>
  <c r="AG451" i="2"/>
  <c r="AG428" i="2" s="1"/>
  <c r="AF1646" i="2"/>
  <c r="AE14" i="2"/>
  <c r="AG1453" i="2"/>
  <c r="AE142" i="2"/>
  <c r="W916" i="2"/>
  <c r="Y916" i="2"/>
  <c r="AH935" i="2"/>
  <c r="AG1307" i="2"/>
  <c r="AF428" i="2"/>
  <c r="AF1028" i="2"/>
  <c r="X777" i="2"/>
  <c r="X376" i="2"/>
  <c r="X375" i="2" s="1"/>
  <c r="AH286" i="2"/>
  <c r="AH261" i="2" s="1"/>
  <c r="AF382" i="2"/>
  <c r="AF376" i="2" s="1"/>
  <c r="AF375" i="2" s="1"/>
  <c r="W1646" i="2"/>
  <c r="W428" i="2"/>
  <c r="AF190" i="2"/>
  <c r="AF189" i="2" s="1"/>
  <c r="AG73" i="2"/>
  <c r="AG60" i="2" s="1"/>
  <c r="W499" i="2"/>
  <c r="W498" i="2" s="1"/>
  <c r="AG499" i="2"/>
  <c r="AG498" i="2" s="1"/>
  <c r="AH1453" i="2"/>
  <c r="AG1504" i="2"/>
  <c r="Z142" i="2"/>
  <c r="AF1504" i="2"/>
  <c r="Z499" i="2"/>
  <c r="Z498" i="2" s="1"/>
  <c r="Z471" i="2" s="1"/>
  <c r="W1580" i="2"/>
  <c r="Z1513" i="2"/>
  <c r="Z1504" i="2" s="1"/>
  <c r="X900" i="2"/>
  <c r="Z428" i="2"/>
  <c r="AE286" i="2"/>
  <c r="AE261" i="2" s="1"/>
  <c r="Y102" i="2"/>
  <c r="Y73" i="2" s="1"/>
  <c r="Y60" i="2" s="1"/>
  <c r="AE901" i="2"/>
  <c r="AE900" i="2" s="1"/>
  <c r="AF1453" i="2"/>
  <c r="W1453" i="2"/>
  <c r="W1034" i="2"/>
  <c r="W1028" i="2" s="1"/>
  <c r="AH102" i="2"/>
  <c r="AH73" i="2" s="1"/>
  <c r="AH60" i="2" s="1"/>
  <c r="W901" i="2"/>
  <c r="X1513" i="2"/>
  <c r="X1504" i="2" s="1"/>
  <c r="AH499" i="2"/>
  <c r="AH498" i="2" s="1"/>
  <c r="AE1595" i="2"/>
  <c r="AF1111" i="2"/>
  <c r="AF499" i="2"/>
  <c r="X73" i="2"/>
  <c r="X60" i="2" s="1"/>
  <c r="AF1580" i="2"/>
  <c r="AF1571" i="2" s="1"/>
  <c r="X549" i="2"/>
  <c r="X498" i="2" s="1"/>
  <c r="X471" i="2" s="1"/>
  <c r="Y1504" i="2"/>
  <c r="AH189" i="2"/>
  <c r="AE109" i="2"/>
  <c r="AE102" i="2" s="1"/>
  <c r="AE73" i="2" s="1"/>
  <c r="AE60" i="2" s="1"/>
  <c r="Y1028" i="2"/>
  <c r="Y724" i="2"/>
  <c r="AF73" i="2"/>
  <c r="AF60" i="2" s="1"/>
  <c r="AG472" i="2"/>
  <c r="X1571" i="2"/>
  <c r="X1646" i="2"/>
  <c r="AE1580" i="2"/>
  <c r="AE1659" i="2"/>
  <c r="AE1658" i="2" s="1"/>
  <c r="AE1646" i="2" s="1"/>
  <c r="AH1513" i="2"/>
  <c r="AH1504" i="2" s="1"/>
  <c r="AG1595" i="2"/>
  <c r="Y14" i="2"/>
  <c r="Z1453" i="2"/>
  <c r="Y1580" i="2"/>
  <c r="Y1571" i="2" s="1"/>
  <c r="AE1105" i="2"/>
  <c r="AE1080" i="2" s="1"/>
  <c r="AE1028" i="2" s="1"/>
  <c r="R498" i="2"/>
  <c r="R471" i="2" s="1"/>
  <c r="AG286" i="2"/>
  <c r="AG261" i="2" s="1"/>
  <c r="AF143" i="2"/>
  <c r="AF142" i="2" s="1"/>
  <c r="AE1453" i="2"/>
  <c r="AH807" i="2"/>
  <c r="Z1659" i="2"/>
  <c r="Z1658" i="2" s="1"/>
  <c r="Z1646" i="2" s="1"/>
  <c r="Y1453" i="2"/>
  <c r="AE382" i="2"/>
  <c r="AE376" i="2" s="1"/>
  <c r="AE375" i="2" s="1"/>
  <c r="X1453" i="2"/>
  <c r="AE1307" i="2"/>
  <c r="AE1504" i="2"/>
  <c r="AF1154" i="2"/>
  <c r="AH1571" i="2"/>
  <c r="AH1646" i="2"/>
  <c r="AF549" i="2"/>
  <c r="AF901" i="2"/>
  <c r="AF900" i="2" s="1"/>
  <c r="AG1580" i="2"/>
  <c r="AG1659" i="2"/>
  <c r="AG1658" i="2" s="1"/>
  <c r="AG1646" i="2" s="1"/>
  <c r="AH472" i="2"/>
  <c r="AE549" i="2"/>
  <c r="AE498" i="2" s="1"/>
  <c r="W1504" i="2"/>
  <c r="Y499" i="2"/>
  <c r="Y498" i="2" s="1"/>
  <c r="Y471" i="2" s="1"/>
  <c r="O1221" i="2"/>
  <c r="H901" i="2"/>
  <c r="L336" i="2"/>
  <c r="K471" i="2"/>
  <c r="X609" i="2"/>
  <c r="K1013" i="2"/>
  <c r="M498" i="2"/>
  <c r="M471" i="2" s="1"/>
  <c r="O1034" i="2"/>
  <c r="Q1513" i="2"/>
  <c r="Q1504" i="2" s="1"/>
  <c r="Q1493" i="2" s="1"/>
  <c r="Q1452" i="2" s="1"/>
  <c r="P498" i="2"/>
  <c r="P471" i="2" s="1"/>
  <c r="M1013" i="2"/>
  <c r="N498" i="2"/>
  <c r="N471" i="2" s="1"/>
  <c r="N1694" i="2" s="1"/>
  <c r="L471" i="2"/>
  <c r="O492" i="2"/>
  <c r="O490" i="2" s="1"/>
  <c r="O485" i="2" s="1"/>
  <c r="O472" i="2" s="1"/>
  <c r="W493" i="2"/>
  <c r="Q914" i="2"/>
  <c r="Q913" i="2" s="1"/>
  <c r="Q909" i="2" s="1"/>
  <c r="Q901" i="2" s="1"/>
  <c r="Q900" i="2" s="1"/>
  <c r="Y915" i="2"/>
  <c r="R1013" i="2"/>
  <c r="G901" i="2"/>
  <c r="J930" i="2"/>
  <c r="R1493" i="2" l="1"/>
  <c r="R1452" i="2" s="1"/>
  <c r="O1028" i="2"/>
  <c r="AH471" i="2"/>
  <c r="W1571" i="2"/>
  <c r="AH1013" i="2"/>
  <c r="AG1571" i="2"/>
  <c r="AG1493" i="2" s="1"/>
  <c r="AG1452" i="2" s="1"/>
  <c r="AG471" i="2"/>
  <c r="X1493" i="2"/>
  <c r="X1452" i="2" s="1"/>
  <c r="Z1013" i="2"/>
  <c r="AF609" i="2"/>
  <c r="AE1571" i="2"/>
  <c r="AE1493" i="2" s="1"/>
  <c r="AE1452" i="2" s="1"/>
  <c r="W900" i="2"/>
  <c r="K1694" i="2"/>
  <c r="X1013" i="2"/>
  <c r="L1694" i="2"/>
  <c r="O471" i="2"/>
  <c r="AH1493" i="2"/>
  <c r="AH1452" i="2" s="1"/>
  <c r="Z1493" i="2"/>
  <c r="Z1452" i="2" s="1"/>
  <c r="AF1013" i="2"/>
  <c r="Y914" i="2"/>
  <c r="Y913" i="2" s="1"/>
  <c r="Y909" i="2" s="1"/>
  <c r="Y901" i="2" s="1"/>
  <c r="Y900" i="2" s="1"/>
  <c r="AG915" i="2"/>
  <c r="AG914" i="2" s="1"/>
  <c r="AG913" i="2" s="1"/>
  <c r="AG909" i="2" s="1"/>
  <c r="AG901" i="2" s="1"/>
  <c r="AG900" i="2" s="1"/>
  <c r="W1493" i="2"/>
  <c r="W1452" i="2" s="1"/>
  <c r="AF498" i="2"/>
  <c r="AF471" i="2" s="1"/>
  <c r="AF1493" i="2"/>
  <c r="AF1452" i="2" s="1"/>
  <c r="W492" i="2"/>
  <c r="W491" i="2" s="1"/>
  <c r="AE493" i="2"/>
  <c r="AE492" i="2" s="1"/>
  <c r="Y1493" i="2"/>
  <c r="Y1452" i="2" s="1"/>
  <c r="M1694" i="2"/>
  <c r="O491" i="2"/>
  <c r="H1531" i="2"/>
  <c r="I1531" i="2"/>
  <c r="J1531" i="2"/>
  <c r="H1529" i="2"/>
  <c r="I1529" i="2"/>
  <c r="J1529" i="2"/>
  <c r="B1531" i="2"/>
  <c r="G1531" i="2"/>
  <c r="G1529" i="2"/>
  <c r="B1528" i="2"/>
  <c r="B1530" i="2" s="1"/>
  <c r="B1532" i="2" s="1"/>
  <c r="H82" i="2"/>
  <c r="H81" i="2" s="1"/>
  <c r="I82" i="2"/>
  <c r="I81" i="2" s="1"/>
  <c r="J82" i="2"/>
  <c r="J81" i="2" s="1"/>
  <c r="G82" i="2"/>
  <c r="G81" i="2" s="1"/>
  <c r="W490" i="2" l="1"/>
  <c r="W485" i="2" s="1"/>
  <c r="W472" i="2" s="1"/>
  <c r="W471" i="2" s="1"/>
  <c r="AE491" i="2"/>
  <c r="AE490" i="2"/>
  <c r="AE485" i="2" s="1"/>
  <c r="AE472" i="2" s="1"/>
  <c r="AE471" i="2" s="1"/>
  <c r="J1528" i="2"/>
  <c r="G1528" i="2"/>
  <c r="H1528" i="2"/>
  <c r="I1528" i="2"/>
  <c r="I1279" i="2" l="1"/>
  <c r="Q1279" i="2" s="1"/>
  <c r="G1279" i="2"/>
  <c r="O1279" i="2" s="1"/>
  <c r="I1208" i="2"/>
  <c r="Q1208" i="2" s="1"/>
  <c r="I1206" i="2"/>
  <c r="Q1206" i="2" s="1"/>
  <c r="G1165" i="2"/>
  <c r="O1165" i="2" s="1"/>
  <c r="G1163" i="2"/>
  <c r="O1163" i="2" s="1"/>
  <c r="O1162" i="2" l="1"/>
  <c r="W1163" i="2"/>
  <c r="O1278" i="2"/>
  <c r="O1277" i="2" s="1"/>
  <c r="O1276" i="2" s="1"/>
  <c r="O1275" i="2" s="1"/>
  <c r="O1274" i="2" s="1"/>
  <c r="O1273" i="2" s="1"/>
  <c r="W1279" i="2"/>
  <c r="Q1207" i="2"/>
  <c r="Y1208" i="2"/>
  <c r="Q1205" i="2"/>
  <c r="Q1204" i="2" s="1"/>
  <c r="Q1203" i="2" s="1"/>
  <c r="Q1198" i="2" s="1"/>
  <c r="Q1154" i="2" s="1"/>
  <c r="Q1013" i="2" s="1"/>
  <c r="Y1206" i="2"/>
  <c r="O1164" i="2"/>
  <c r="W1165" i="2"/>
  <c r="Q1278" i="2"/>
  <c r="Q1277" i="2" s="1"/>
  <c r="Q1276" i="2" s="1"/>
  <c r="Q1275" i="2" s="1"/>
  <c r="Q1274" i="2" s="1"/>
  <c r="Q1273" i="2" s="1"/>
  <c r="Y1279" i="2"/>
  <c r="O1161" i="2"/>
  <c r="O1160" i="2" s="1"/>
  <c r="O1155" i="2" s="1"/>
  <c r="O1154" i="2" s="1"/>
  <c r="O1013" i="2" s="1"/>
  <c r="G678" i="2"/>
  <c r="O678" i="2" s="1"/>
  <c r="G655" i="2"/>
  <c r="O655" i="2" s="1"/>
  <c r="I678" i="2"/>
  <c r="Q678" i="2" s="1"/>
  <c r="I655" i="2"/>
  <c r="Q655" i="2" s="1"/>
  <c r="W1164" i="2" l="1"/>
  <c r="AE1165" i="2"/>
  <c r="AE1164" i="2" s="1"/>
  <c r="Y1207" i="2"/>
  <c r="AG1208" i="2"/>
  <c r="AG1207" i="2" s="1"/>
  <c r="W1162" i="2"/>
  <c r="AE1163" i="2"/>
  <c r="AE1162" i="2" s="1"/>
  <c r="AE1161" i="2" s="1"/>
  <c r="AE1160" i="2" s="1"/>
  <c r="AE1155" i="2" s="1"/>
  <c r="AE1154" i="2" s="1"/>
  <c r="AE1013" i="2" s="1"/>
  <c r="Y1278" i="2"/>
  <c r="Y1277" i="2" s="1"/>
  <c r="Y1276" i="2" s="1"/>
  <c r="Y1275" i="2" s="1"/>
  <c r="Y1274" i="2" s="1"/>
  <c r="Y1273" i="2" s="1"/>
  <c r="AG1279" i="2"/>
  <c r="AG1278" i="2" s="1"/>
  <c r="AG1277" i="2" s="1"/>
  <c r="AG1276" i="2" s="1"/>
  <c r="AG1275" i="2" s="1"/>
  <c r="AG1274" i="2" s="1"/>
  <c r="AG1273" i="2" s="1"/>
  <c r="Y1205" i="2"/>
  <c r="AG1206" i="2"/>
  <c r="AG1205" i="2" s="1"/>
  <c r="W1278" i="2"/>
  <c r="W1277" i="2" s="1"/>
  <c r="W1276" i="2" s="1"/>
  <c r="W1275" i="2" s="1"/>
  <c r="W1274" i="2" s="1"/>
  <c r="W1273" i="2" s="1"/>
  <c r="AE1279" i="2"/>
  <c r="AE1278" i="2" s="1"/>
  <c r="AE1277" i="2" s="1"/>
  <c r="AE1276" i="2" s="1"/>
  <c r="AE1275" i="2" s="1"/>
  <c r="AE1274" i="2" s="1"/>
  <c r="AE1273" i="2" s="1"/>
  <c r="Q677" i="2"/>
  <c r="Q676" i="2" s="1"/>
  <c r="Y678" i="2"/>
  <c r="Y1204" i="2"/>
  <c r="Y1203" i="2" s="1"/>
  <c r="Y1198" i="2" s="1"/>
  <c r="Y1154" i="2" s="1"/>
  <c r="Y1013" i="2" s="1"/>
  <c r="Q654" i="2"/>
  <c r="Q653" i="2" s="1"/>
  <c r="Q652" i="2" s="1"/>
  <c r="Y655" i="2"/>
  <c r="O677" i="2"/>
  <c r="O676" i="2" s="1"/>
  <c r="W678" i="2"/>
  <c r="O654" i="2"/>
  <c r="O653" i="2" s="1"/>
  <c r="O652" i="2" s="1"/>
  <c r="W655" i="2"/>
  <c r="W1161" i="2"/>
  <c r="W1160" i="2" s="1"/>
  <c r="W1155" i="2" s="1"/>
  <c r="W1154" i="2" s="1"/>
  <c r="W1013" i="2" s="1"/>
  <c r="J397" i="2"/>
  <c r="R397" i="2" s="1"/>
  <c r="I397" i="2"/>
  <c r="Q397" i="2" s="1"/>
  <c r="J373" i="2"/>
  <c r="R373" i="2" s="1"/>
  <c r="I373" i="2"/>
  <c r="Q373" i="2" s="1"/>
  <c r="H373" i="2"/>
  <c r="P373" i="2" s="1"/>
  <c r="G373" i="2"/>
  <c r="O373" i="2" s="1"/>
  <c r="I351" i="2"/>
  <c r="Q351" i="2" s="1"/>
  <c r="G351" i="2"/>
  <c r="O351" i="2" s="1"/>
  <c r="I955" i="2"/>
  <c r="Q955" i="2" s="1"/>
  <c r="G955" i="2"/>
  <c r="O955" i="2" s="1"/>
  <c r="AG1204" i="2" l="1"/>
  <c r="AG1203" i="2" s="1"/>
  <c r="AG1198" i="2" s="1"/>
  <c r="AG1154" i="2" s="1"/>
  <c r="AG1013" i="2" s="1"/>
  <c r="W677" i="2"/>
  <c r="W676" i="2" s="1"/>
  <c r="AE678" i="2"/>
  <c r="AE677" i="2" s="1"/>
  <c r="AE676" i="2" s="1"/>
  <c r="W654" i="2"/>
  <c r="W653" i="2" s="1"/>
  <c r="W652" i="2" s="1"/>
  <c r="AE655" i="2"/>
  <c r="AE654" i="2" s="1"/>
  <c r="AE653" i="2" s="1"/>
  <c r="AE652" i="2" s="1"/>
  <c r="Y654" i="2"/>
  <c r="Y653" i="2" s="1"/>
  <c r="Y652" i="2" s="1"/>
  <c r="AG655" i="2"/>
  <c r="AG654" i="2" s="1"/>
  <c r="AG653" i="2" s="1"/>
  <c r="AG652" i="2" s="1"/>
  <c r="Y677" i="2"/>
  <c r="Y676" i="2" s="1"/>
  <c r="AG678" i="2"/>
  <c r="AG677" i="2" s="1"/>
  <c r="AG676" i="2" s="1"/>
  <c r="O647" i="2"/>
  <c r="O646" i="2" s="1"/>
  <c r="O609" i="2" s="1"/>
  <c r="Q647" i="2"/>
  <c r="Q646" i="2" s="1"/>
  <c r="Q609" i="2" s="1"/>
  <c r="Q954" i="2"/>
  <c r="Q953" i="2" s="1"/>
  <c r="Q952" i="2" s="1"/>
  <c r="Q951" i="2" s="1"/>
  <c r="Q950" i="2" s="1"/>
  <c r="Q935" i="2" s="1"/>
  <c r="Y955" i="2"/>
  <c r="O372" i="2"/>
  <c r="O371" i="2" s="1"/>
  <c r="W373" i="2"/>
  <c r="O954" i="2"/>
  <c r="O953" i="2" s="1"/>
  <c r="O952" i="2" s="1"/>
  <c r="O951" i="2" s="1"/>
  <c r="O950" i="2" s="1"/>
  <c r="O935" i="2" s="1"/>
  <c r="W955" i="2"/>
  <c r="Q350" i="2"/>
  <c r="Q349" i="2" s="1"/>
  <c r="Q348" i="2" s="1"/>
  <c r="Y351" i="2"/>
  <c r="R372" i="2"/>
  <c r="R371" i="2" s="1"/>
  <c r="Z373" i="2"/>
  <c r="P372" i="2"/>
  <c r="P371" i="2" s="1"/>
  <c r="P347" i="2" s="1"/>
  <c r="P346" i="2" s="1"/>
  <c r="P345" i="2" s="1"/>
  <c r="P336" i="2" s="1"/>
  <c r="P1694" i="2" s="1"/>
  <c r="X373" i="2"/>
  <c r="O350" i="2"/>
  <c r="O349" i="2" s="1"/>
  <c r="O348" i="2" s="1"/>
  <c r="W351" i="2"/>
  <c r="Q372" i="2"/>
  <c r="Q371" i="2" s="1"/>
  <c r="Q347" i="2" s="1"/>
  <c r="Q346" i="2" s="1"/>
  <c r="Q345" i="2" s="1"/>
  <c r="Y373" i="2"/>
  <c r="R396" i="2"/>
  <c r="R393" i="2" s="1"/>
  <c r="R382" i="2" s="1"/>
  <c r="R376" i="2" s="1"/>
  <c r="R375" i="2" s="1"/>
  <c r="Z397" i="2"/>
  <c r="Q396" i="2"/>
  <c r="Q393" i="2" s="1"/>
  <c r="Q382" i="2" s="1"/>
  <c r="Q376" i="2" s="1"/>
  <c r="Q375" i="2" s="1"/>
  <c r="Y397" i="2"/>
  <c r="I815" i="2"/>
  <c r="Q815" i="2" s="1"/>
  <c r="G815" i="2"/>
  <c r="O815" i="2" s="1"/>
  <c r="Y647" i="2" l="1"/>
  <c r="Y646" i="2" s="1"/>
  <c r="Y609" i="2" s="1"/>
  <c r="W647" i="2"/>
  <c r="W646" i="2" s="1"/>
  <c r="W609" i="2" s="1"/>
  <c r="O347" i="2"/>
  <c r="O346" i="2" s="1"/>
  <c r="O345" i="2" s="1"/>
  <c r="O336" i="2" s="1"/>
  <c r="AE647" i="2"/>
  <c r="AE646" i="2" s="1"/>
  <c r="AE609" i="2" s="1"/>
  <c r="AG647" i="2"/>
  <c r="AG646" i="2" s="1"/>
  <c r="AG609" i="2" s="1"/>
  <c r="Z372" i="2"/>
  <c r="Z371" i="2" s="1"/>
  <c r="AH373" i="2"/>
  <c r="AH372" i="2" s="1"/>
  <c r="AH371" i="2" s="1"/>
  <c r="W954" i="2"/>
  <c r="W953" i="2" s="1"/>
  <c r="W952" i="2" s="1"/>
  <c r="W951" i="2" s="1"/>
  <c r="W950" i="2" s="1"/>
  <c r="W935" i="2" s="1"/>
  <c r="AE955" i="2"/>
  <c r="AE954" i="2" s="1"/>
  <c r="AE953" i="2" s="1"/>
  <c r="AE952" i="2" s="1"/>
  <c r="AE951" i="2" s="1"/>
  <c r="AE950" i="2" s="1"/>
  <c r="AE935" i="2" s="1"/>
  <c r="Y954" i="2"/>
  <c r="Y953" i="2" s="1"/>
  <c r="Y952" i="2" s="1"/>
  <c r="Y951" i="2" s="1"/>
  <c r="Y950" i="2" s="1"/>
  <c r="Y935" i="2" s="1"/>
  <c r="AG955" i="2"/>
  <c r="AG954" i="2" s="1"/>
  <c r="AG953" i="2" s="1"/>
  <c r="AG952" i="2" s="1"/>
  <c r="AG951" i="2" s="1"/>
  <c r="AG950" i="2" s="1"/>
  <c r="AG935" i="2" s="1"/>
  <c r="Z396" i="2"/>
  <c r="Z393" i="2" s="1"/>
  <c r="Z382" i="2" s="1"/>
  <c r="Z376" i="2" s="1"/>
  <c r="Z375" i="2" s="1"/>
  <c r="AH397" i="2"/>
  <c r="AH396" i="2" s="1"/>
  <c r="AH393" i="2" s="1"/>
  <c r="AH382" i="2" s="1"/>
  <c r="AH376" i="2" s="1"/>
  <c r="AH375" i="2" s="1"/>
  <c r="W350" i="2"/>
  <c r="W349" i="2" s="1"/>
  <c r="W348" i="2" s="1"/>
  <c r="AE351" i="2"/>
  <c r="AE350" i="2" s="1"/>
  <c r="AE349" i="2" s="1"/>
  <c r="AE348" i="2" s="1"/>
  <c r="Y396" i="2"/>
  <c r="Y393" i="2" s="1"/>
  <c r="Y382" i="2" s="1"/>
  <c r="Y376" i="2" s="1"/>
  <c r="Y375" i="2" s="1"/>
  <c r="AG397" i="2"/>
  <c r="AG396" i="2" s="1"/>
  <c r="AG393" i="2" s="1"/>
  <c r="AG382" i="2" s="1"/>
  <c r="AG376" i="2" s="1"/>
  <c r="AG375" i="2" s="1"/>
  <c r="Y372" i="2"/>
  <c r="Y371" i="2" s="1"/>
  <c r="AG373" i="2"/>
  <c r="AG372" i="2" s="1"/>
  <c r="AG371" i="2" s="1"/>
  <c r="X372" i="2"/>
  <c r="X371" i="2" s="1"/>
  <c r="X347" i="2" s="1"/>
  <c r="X346" i="2" s="1"/>
  <c r="X345" i="2" s="1"/>
  <c r="X336" i="2" s="1"/>
  <c r="X1694" i="2" s="1"/>
  <c r="AF373" i="2"/>
  <c r="AF372" i="2" s="1"/>
  <c r="AF371" i="2" s="1"/>
  <c r="AF347" i="2" s="1"/>
  <c r="AF346" i="2" s="1"/>
  <c r="AF345" i="2" s="1"/>
  <c r="AF336" i="2" s="1"/>
  <c r="AF1694" i="2" s="1"/>
  <c r="Y350" i="2"/>
  <c r="Y349" i="2" s="1"/>
  <c r="Y348" i="2" s="1"/>
  <c r="Y347" i="2" s="1"/>
  <c r="Y346" i="2" s="1"/>
  <c r="Y345" i="2" s="1"/>
  <c r="AG351" i="2"/>
  <c r="AG350" i="2" s="1"/>
  <c r="AG349" i="2" s="1"/>
  <c r="AG348" i="2" s="1"/>
  <c r="AG347" i="2" s="1"/>
  <c r="AG346" i="2" s="1"/>
  <c r="AG345" i="2" s="1"/>
  <c r="W372" i="2"/>
  <c r="W371" i="2" s="1"/>
  <c r="AE373" i="2"/>
  <c r="AE372" i="2" s="1"/>
  <c r="AE371" i="2" s="1"/>
  <c r="Q814" i="2"/>
  <c r="Q813" i="2" s="1"/>
  <c r="Q812" i="2" s="1"/>
  <c r="Q807" i="2" s="1"/>
  <c r="Q806" i="2" s="1"/>
  <c r="Q777" i="2" s="1"/>
  <c r="Y815" i="2"/>
  <c r="O814" i="2"/>
  <c r="O813" i="2" s="1"/>
  <c r="O812" i="2" s="1"/>
  <c r="O807" i="2" s="1"/>
  <c r="O806" i="2" s="1"/>
  <c r="O777" i="2" s="1"/>
  <c r="W815" i="2"/>
  <c r="Q336" i="2"/>
  <c r="I197" i="2"/>
  <c r="Q197" i="2" s="1"/>
  <c r="G197" i="2"/>
  <c r="O197" i="2" s="1"/>
  <c r="Y336" i="2" l="1"/>
  <c r="AG336" i="2"/>
  <c r="W347" i="2"/>
  <c r="W346" i="2" s="1"/>
  <c r="W345" i="2" s="1"/>
  <c r="W336" i="2" s="1"/>
  <c r="AE347" i="2"/>
  <c r="AE346" i="2" s="1"/>
  <c r="AE345" i="2" s="1"/>
  <c r="AE336" i="2" s="1"/>
  <c r="W814" i="2"/>
  <c r="W813" i="2" s="1"/>
  <c r="W812" i="2" s="1"/>
  <c r="W807" i="2" s="1"/>
  <c r="W806" i="2" s="1"/>
  <c r="W777" i="2" s="1"/>
  <c r="AE815" i="2"/>
  <c r="AE814" i="2" s="1"/>
  <c r="AE813" i="2" s="1"/>
  <c r="AE812" i="2" s="1"/>
  <c r="AE807" i="2" s="1"/>
  <c r="AE806" i="2" s="1"/>
  <c r="AE777" i="2" s="1"/>
  <c r="Y814" i="2"/>
  <c r="Y813" i="2" s="1"/>
  <c r="Y812" i="2" s="1"/>
  <c r="Y807" i="2" s="1"/>
  <c r="Y806" i="2" s="1"/>
  <c r="Y777" i="2" s="1"/>
  <c r="AG815" i="2"/>
  <c r="AG814" i="2" s="1"/>
  <c r="AG813" i="2" s="1"/>
  <c r="AG812" i="2" s="1"/>
  <c r="AG807" i="2" s="1"/>
  <c r="AG806" i="2" s="1"/>
  <c r="AG777" i="2" s="1"/>
  <c r="Q196" i="2"/>
  <c r="Q193" i="2" s="1"/>
  <c r="Q192" i="2" s="1"/>
  <c r="Q191" i="2" s="1"/>
  <c r="Q190" i="2" s="1"/>
  <c r="Q189" i="2" s="1"/>
  <c r="Q1694" i="2" s="1"/>
  <c r="Y197" i="2"/>
  <c r="O196" i="2"/>
  <c r="O193" i="2" s="1"/>
  <c r="O192" i="2" s="1"/>
  <c r="O191" i="2" s="1"/>
  <c r="O190" i="2" s="1"/>
  <c r="O189" i="2" s="1"/>
  <c r="O1694" i="2" s="1"/>
  <c r="W197" i="2"/>
  <c r="B130" i="2"/>
  <c r="Y196" i="2" l="1"/>
  <c r="Y193" i="2" s="1"/>
  <c r="Y192" i="2" s="1"/>
  <c r="Y191" i="2" s="1"/>
  <c r="Y190" i="2" s="1"/>
  <c r="Y189" i="2" s="1"/>
  <c r="Y1694" i="2" s="1"/>
  <c r="AG197" i="2"/>
  <c r="AG196" i="2" s="1"/>
  <c r="AG193" i="2" s="1"/>
  <c r="AG192" i="2" s="1"/>
  <c r="AG191" i="2" s="1"/>
  <c r="AG190" i="2" s="1"/>
  <c r="AG189" i="2" s="1"/>
  <c r="AG1694" i="2" s="1"/>
  <c r="W196" i="2"/>
  <c r="W193" i="2" s="1"/>
  <c r="W192" i="2" s="1"/>
  <c r="W191" i="2" s="1"/>
  <c r="W190" i="2" s="1"/>
  <c r="W189" i="2" s="1"/>
  <c r="W1694" i="2" s="1"/>
  <c r="AE197" i="2"/>
  <c r="AE196" i="2" s="1"/>
  <c r="AE193" i="2" s="1"/>
  <c r="AE192" i="2" s="1"/>
  <c r="AE191" i="2" s="1"/>
  <c r="AE190" i="2" s="1"/>
  <c r="AE189" i="2" s="1"/>
  <c r="AE1694" i="2" s="1"/>
  <c r="J1569" i="2"/>
  <c r="J1568" i="2" s="1"/>
  <c r="J1567" i="2" s="1"/>
  <c r="J1566" i="2" s="1"/>
  <c r="I1569" i="2"/>
  <c r="I1568" i="2" s="1"/>
  <c r="I1567" i="2" s="1"/>
  <c r="I1566" i="2" s="1"/>
  <c r="H1569" i="2"/>
  <c r="H1568" i="2" s="1"/>
  <c r="H1567" i="2" s="1"/>
  <c r="H1566" i="2" s="1"/>
  <c r="G1569" i="2"/>
  <c r="G1568" i="2" s="1"/>
  <c r="G1567" i="2" s="1"/>
  <c r="G1566" i="2" s="1"/>
  <c r="J1253" i="2" l="1"/>
  <c r="J1252" i="2" s="1"/>
  <c r="J1251" i="2" s="1"/>
  <c r="I1253" i="2"/>
  <c r="I1252" i="2" s="1"/>
  <c r="I1251" i="2" s="1"/>
  <c r="H1253" i="2"/>
  <c r="H1252" i="2" s="1"/>
  <c r="H1251" i="2" s="1"/>
  <c r="G1253" i="2"/>
  <c r="G1252" i="2" s="1"/>
  <c r="G1251" i="2" s="1"/>
  <c r="J1218" i="2"/>
  <c r="I1218" i="2"/>
  <c r="I1217" i="2" s="1"/>
  <c r="H1218" i="2"/>
  <c r="H1217" i="2" s="1"/>
  <c r="G1218" i="2"/>
  <c r="G1217" i="2" s="1"/>
  <c r="J1217" i="2"/>
  <c r="J1215" i="2"/>
  <c r="J1214" i="2" s="1"/>
  <c r="I1215" i="2"/>
  <c r="I1214" i="2" s="1"/>
  <c r="H1215" i="2"/>
  <c r="H1214" i="2" s="1"/>
  <c r="G1215" i="2"/>
  <c r="G1214" i="2" s="1"/>
  <c r="J1212" i="2"/>
  <c r="J1211" i="2" s="1"/>
  <c r="I1212" i="2"/>
  <c r="I1211" i="2" s="1"/>
  <c r="H1212" i="2"/>
  <c r="H1211" i="2" s="1"/>
  <c r="G1212" i="2"/>
  <c r="G1211" i="2" s="1"/>
  <c r="J1209" i="2"/>
  <c r="I1209" i="2"/>
  <c r="H1209" i="2"/>
  <c r="G1209" i="2"/>
  <c r="J1207" i="2"/>
  <c r="I1207" i="2"/>
  <c r="H1207" i="2"/>
  <c r="G1207" i="2"/>
  <c r="J1205" i="2"/>
  <c r="I1205" i="2"/>
  <c r="H1205" i="2"/>
  <c r="H1204" i="2" s="1"/>
  <c r="H1203" i="2" s="1"/>
  <c r="G1205" i="2"/>
  <c r="G1204" i="2" s="1"/>
  <c r="G1203" i="2" s="1"/>
  <c r="H1193" i="2"/>
  <c r="H1192" i="2" s="1"/>
  <c r="I1193" i="2"/>
  <c r="I1192" i="2" s="1"/>
  <c r="J1193" i="2"/>
  <c r="J1192" i="2" s="1"/>
  <c r="G1193" i="2"/>
  <c r="G1192" i="2" s="1"/>
  <c r="H1196" i="2"/>
  <c r="H1195" i="2" s="1"/>
  <c r="I1196" i="2"/>
  <c r="I1195" i="2" s="1"/>
  <c r="J1196" i="2"/>
  <c r="J1195" i="2" s="1"/>
  <c r="G1196" i="2"/>
  <c r="G1195" i="2" s="1"/>
  <c r="J1166" i="2"/>
  <c r="I1166" i="2"/>
  <c r="H1166" i="2"/>
  <c r="G1166" i="2"/>
  <c r="J1164" i="2"/>
  <c r="I1164" i="2"/>
  <c r="H1164" i="2"/>
  <c r="G1164" i="2"/>
  <c r="J1162" i="2"/>
  <c r="I1162" i="2"/>
  <c r="H1162" i="2"/>
  <c r="H1161" i="2" s="1"/>
  <c r="H1160" i="2" s="1"/>
  <c r="G1162" i="2"/>
  <c r="H1032" i="2"/>
  <c r="H1031" i="2" s="1"/>
  <c r="H1030" i="2" s="1"/>
  <c r="H1029" i="2" s="1"/>
  <c r="I1032" i="2"/>
  <c r="I1031" i="2" s="1"/>
  <c r="I1030" i="2" s="1"/>
  <c r="I1029" i="2" s="1"/>
  <c r="J1032" i="2"/>
  <c r="J1031" i="2" s="1"/>
  <c r="J1030" i="2" s="1"/>
  <c r="J1029" i="2" s="1"/>
  <c r="G1032" i="2"/>
  <c r="G1031" i="2" s="1"/>
  <c r="G1030" i="2" s="1"/>
  <c r="G1029" i="2" s="1"/>
  <c r="G1161" i="2" l="1"/>
  <c r="G1160" i="2" s="1"/>
  <c r="J1204" i="2"/>
  <c r="J1203" i="2" s="1"/>
  <c r="I1204" i="2"/>
  <c r="I1203" i="2" s="1"/>
  <c r="J1161" i="2"/>
  <c r="J1160" i="2" s="1"/>
  <c r="I1161" i="2"/>
  <c r="I1160" i="2" s="1"/>
  <c r="J1018" i="2"/>
  <c r="J1017" i="2" s="1"/>
  <c r="J1016" i="2" s="1"/>
  <c r="J1015" i="2" s="1"/>
  <c r="I1018" i="2"/>
  <c r="I1017" i="2" s="1"/>
  <c r="I1016" i="2" s="1"/>
  <c r="I1015" i="2" s="1"/>
  <c r="H1018" i="2"/>
  <c r="H1017" i="2" s="1"/>
  <c r="G1018" i="2"/>
  <c r="G1017" i="2" s="1"/>
  <c r="G1016" i="2" s="1"/>
  <c r="G1015" i="2" s="1"/>
  <c r="H1016" i="2" l="1"/>
  <c r="H1015" i="2" s="1"/>
  <c r="J1677" i="2"/>
  <c r="J1676" i="2" s="1"/>
  <c r="I1677" i="2"/>
  <c r="I1676" i="2" s="1"/>
  <c r="H1677" i="2"/>
  <c r="H1676" i="2" s="1"/>
  <c r="G1677" i="2"/>
  <c r="G1676" i="2" s="1"/>
  <c r="J932" i="2"/>
  <c r="J929" i="2" s="1"/>
  <c r="J928" i="2" s="1"/>
  <c r="J927" i="2" s="1"/>
  <c r="I932" i="2"/>
  <c r="H932" i="2"/>
  <c r="G932" i="2"/>
  <c r="I930" i="2"/>
  <c r="H930" i="2"/>
  <c r="G930" i="2"/>
  <c r="H797" i="2"/>
  <c r="H796" i="2" s="1"/>
  <c r="H795" i="2" s="1"/>
  <c r="I797" i="2"/>
  <c r="I796" i="2" s="1"/>
  <c r="I795" i="2" s="1"/>
  <c r="J797" i="2"/>
  <c r="J796" i="2" s="1"/>
  <c r="J795" i="2" s="1"/>
  <c r="G797" i="2"/>
  <c r="G796" i="2" s="1"/>
  <c r="G795" i="2" s="1"/>
  <c r="H782" i="2"/>
  <c r="H781" i="2" s="1"/>
  <c r="H780" i="2" s="1"/>
  <c r="H779" i="2" s="1"/>
  <c r="H778" i="2" s="1"/>
  <c r="I782" i="2"/>
  <c r="I781" i="2" s="1"/>
  <c r="I780" i="2" s="1"/>
  <c r="I779" i="2" s="1"/>
  <c r="I778" i="2" s="1"/>
  <c r="J782" i="2"/>
  <c r="J781" i="2" s="1"/>
  <c r="J780" i="2" s="1"/>
  <c r="J779" i="2" s="1"/>
  <c r="J778" i="2" s="1"/>
  <c r="G782" i="2"/>
  <c r="G781" i="2" s="1"/>
  <c r="G780" i="2" s="1"/>
  <c r="G779" i="2" s="1"/>
  <c r="G778" i="2" s="1"/>
  <c r="H929" i="2" l="1"/>
  <c r="H928" i="2" s="1"/>
  <c r="H927" i="2" s="1"/>
  <c r="I929" i="2"/>
  <c r="I928" i="2" s="1"/>
  <c r="I927" i="2" s="1"/>
  <c r="G929" i="2"/>
  <c r="G928" i="2" s="1"/>
  <c r="G927" i="2" s="1"/>
  <c r="H589" i="2"/>
  <c r="H588" i="2" s="1"/>
  <c r="I589" i="2"/>
  <c r="I588" i="2" s="1"/>
  <c r="J589" i="2"/>
  <c r="J588" i="2" s="1"/>
  <c r="G589" i="2"/>
  <c r="G588" i="2" s="1"/>
  <c r="H593" i="2"/>
  <c r="H592" i="2" s="1"/>
  <c r="I593" i="2"/>
  <c r="I592" i="2" s="1"/>
  <c r="J593" i="2"/>
  <c r="J592" i="2" s="1"/>
  <c r="G593" i="2"/>
  <c r="G592" i="2" s="1"/>
  <c r="H495" i="2"/>
  <c r="H494" i="2" s="1"/>
  <c r="I495" i="2"/>
  <c r="I494" i="2" s="1"/>
  <c r="J495" i="2"/>
  <c r="J494" i="2" s="1"/>
  <c r="G495" i="2"/>
  <c r="G494" i="2" s="1"/>
  <c r="H372" i="2" l="1"/>
  <c r="H371" i="2" s="1"/>
  <c r="I372" i="2"/>
  <c r="I371" i="2" s="1"/>
  <c r="J372" i="2"/>
  <c r="J371" i="2" s="1"/>
  <c r="G372" i="2"/>
  <c r="G371" i="2" s="1"/>
  <c r="H366" i="2"/>
  <c r="H365" i="2" s="1"/>
  <c r="I366" i="2"/>
  <c r="I365" i="2" s="1"/>
  <c r="J366" i="2"/>
  <c r="J365" i="2" s="1"/>
  <c r="G366" i="2"/>
  <c r="G365" i="2" s="1"/>
  <c r="H360" i="2"/>
  <c r="H359" i="2" s="1"/>
  <c r="I360" i="2"/>
  <c r="I359" i="2" s="1"/>
  <c r="J360" i="2"/>
  <c r="J359" i="2" s="1"/>
  <c r="G360" i="2"/>
  <c r="G359" i="2" s="1"/>
  <c r="H319" i="2"/>
  <c r="I319" i="2"/>
  <c r="J319" i="2"/>
  <c r="H321" i="2"/>
  <c r="I321" i="2"/>
  <c r="J321" i="2"/>
  <c r="H323" i="2"/>
  <c r="I323" i="2"/>
  <c r="J323" i="2"/>
  <c r="G323" i="2"/>
  <c r="G321" i="2"/>
  <c r="G319" i="2"/>
  <c r="H315" i="2"/>
  <c r="H314" i="2" s="1"/>
  <c r="H313" i="2" s="1"/>
  <c r="I315" i="2"/>
  <c r="I314" i="2" s="1"/>
  <c r="I313" i="2" s="1"/>
  <c r="J315" i="2"/>
  <c r="J314" i="2" s="1"/>
  <c r="J313" i="2" s="1"/>
  <c r="G315" i="2"/>
  <c r="G314" i="2" s="1"/>
  <c r="G313" i="2" s="1"/>
  <c r="J318" i="2" l="1"/>
  <c r="J317" i="2" s="1"/>
  <c r="G318" i="2"/>
  <c r="G317" i="2" s="1"/>
  <c r="H318" i="2"/>
  <c r="H317" i="2" s="1"/>
  <c r="I318" i="2"/>
  <c r="I317" i="2" s="1"/>
  <c r="H206" i="2"/>
  <c r="I206" i="2"/>
  <c r="J206" i="2"/>
  <c r="G206" i="2"/>
  <c r="J180" i="2"/>
  <c r="J179" i="2" s="1"/>
  <c r="I180" i="2"/>
  <c r="I179" i="2" s="1"/>
  <c r="H180" i="2"/>
  <c r="H179" i="2" s="1"/>
  <c r="G180" i="2"/>
  <c r="G179" i="2" s="1"/>
  <c r="J134" i="2"/>
  <c r="J133" i="2" s="1"/>
  <c r="J132" i="2" s="1"/>
  <c r="J131" i="2" s="1"/>
  <c r="J130" i="2" s="1"/>
  <c r="I134" i="2"/>
  <c r="I133" i="2" s="1"/>
  <c r="I132" i="2" s="1"/>
  <c r="I131" i="2" s="1"/>
  <c r="I130" i="2" s="1"/>
  <c r="H134" i="2"/>
  <c r="H133" i="2" s="1"/>
  <c r="H132" i="2" s="1"/>
  <c r="H131" i="2" s="1"/>
  <c r="H130" i="2" s="1"/>
  <c r="G134" i="2"/>
  <c r="G133" i="2" s="1"/>
  <c r="G132" i="2" s="1"/>
  <c r="G131" i="2" s="1"/>
  <c r="G130" i="2" s="1"/>
  <c r="H627" i="2" l="1"/>
  <c r="I627" i="2"/>
  <c r="J627" i="2"/>
  <c r="G627" i="2"/>
  <c r="B367" i="2" l="1"/>
  <c r="B366" i="2"/>
  <c r="B365" i="2"/>
  <c r="G43" i="2" l="1"/>
  <c r="H43" i="2"/>
  <c r="I43" i="2"/>
  <c r="J43" i="2"/>
  <c r="H1442" i="2"/>
  <c r="I1442" i="2"/>
  <c r="J1442" i="2"/>
  <c r="H1443" i="2"/>
  <c r="I1443" i="2"/>
  <c r="J1443" i="2"/>
  <c r="H1445" i="2"/>
  <c r="I1445" i="2"/>
  <c r="J1445" i="2"/>
  <c r="H1447" i="2"/>
  <c r="I1447" i="2"/>
  <c r="J1447" i="2"/>
  <c r="H1449" i="2"/>
  <c r="I1449" i="2"/>
  <c r="J1449" i="2"/>
  <c r="H1450" i="2"/>
  <c r="I1450" i="2"/>
  <c r="J1450" i="2"/>
  <c r="G1450" i="2"/>
  <c r="G1447" i="2"/>
  <c r="G1445" i="2"/>
  <c r="G1443" i="2"/>
  <c r="G1449" i="2"/>
  <c r="G1442" i="2"/>
  <c r="G1441" i="2" l="1"/>
  <c r="G1440" i="2" s="1"/>
  <c r="G1439" i="2" s="1"/>
  <c r="G1437" i="2" s="1"/>
  <c r="J1441" i="2"/>
  <c r="J1440" i="2" s="1"/>
  <c r="J1439" i="2" s="1"/>
  <c r="J1437" i="2" s="1"/>
  <c r="H1441" i="2"/>
  <c r="H1440" i="2" s="1"/>
  <c r="H1439" i="2" s="1"/>
  <c r="H1437" i="2" s="1"/>
  <c r="I1441" i="2"/>
  <c r="I1440" i="2" s="1"/>
  <c r="I1439" i="2" s="1"/>
  <c r="I1437" i="2" s="1"/>
  <c r="J1624" i="2" l="1"/>
  <c r="I1624" i="2"/>
  <c r="H1624" i="2"/>
  <c r="G1624" i="2"/>
  <c r="J1622" i="2"/>
  <c r="I1622" i="2"/>
  <c r="H1622" i="2"/>
  <c r="G1622" i="2"/>
  <c r="B1622" i="2"/>
  <c r="B1621" i="2"/>
  <c r="B1623" i="2" s="1"/>
  <c r="J1619" i="2"/>
  <c r="I1619" i="2"/>
  <c r="H1619" i="2"/>
  <c r="G1619" i="2"/>
  <c r="J1617" i="2"/>
  <c r="I1617" i="2"/>
  <c r="H1617" i="2"/>
  <c r="G1617" i="2"/>
  <c r="J1615" i="2"/>
  <c r="I1615" i="2"/>
  <c r="H1615" i="2"/>
  <c r="H1614" i="2" s="1"/>
  <c r="G1615" i="2"/>
  <c r="J1612" i="2"/>
  <c r="I1612" i="2"/>
  <c r="H1612" i="2"/>
  <c r="G1612" i="2"/>
  <c r="J1610" i="2"/>
  <c r="I1610" i="2"/>
  <c r="H1610" i="2"/>
  <c r="G1610" i="2"/>
  <c r="J1608" i="2"/>
  <c r="I1608" i="2"/>
  <c r="H1608" i="2"/>
  <c r="G1608" i="2"/>
  <c r="J1605" i="2"/>
  <c r="J1604" i="2" s="1"/>
  <c r="I1605" i="2"/>
  <c r="I1604" i="2" s="1"/>
  <c r="H1605" i="2"/>
  <c r="H1604" i="2" s="1"/>
  <c r="G1605" i="2"/>
  <c r="G1604" i="2" s="1"/>
  <c r="J1602" i="2"/>
  <c r="J1601" i="2" s="1"/>
  <c r="I1602" i="2"/>
  <c r="I1601" i="2" s="1"/>
  <c r="H1602" i="2"/>
  <c r="H1601" i="2" s="1"/>
  <c r="G1602" i="2"/>
  <c r="G1601" i="2" s="1"/>
  <c r="J1599" i="2"/>
  <c r="I1599" i="2"/>
  <c r="H1599" i="2"/>
  <c r="G1599" i="2"/>
  <c r="J1597" i="2"/>
  <c r="J1596" i="2" s="1"/>
  <c r="I1597" i="2"/>
  <c r="H1597" i="2"/>
  <c r="H1596" i="2" s="1"/>
  <c r="G1597" i="2"/>
  <c r="G1631" i="2"/>
  <c r="G1630" i="2" s="1"/>
  <c r="G1629" i="2" s="1"/>
  <c r="G1628" i="2" s="1"/>
  <c r="G1627" i="2" s="1"/>
  <c r="H1631" i="2"/>
  <c r="H1630" i="2" s="1"/>
  <c r="H1629" i="2" s="1"/>
  <c r="H1628" i="2" s="1"/>
  <c r="H1627" i="2" s="1"/>
  <c r="I1631" i="2"/>
  <c r="I1630" i="2" s="1"/>
  <c r="I1629" i="2" s="1"/>
  <c r="I1628" i="2" s="1"/>
  <c r="I1627" i="2" s="1"/>
  <c r="J1631" i="2"/>
  <c r="J1630" i="2" s="1"/>
  <c r="J1629" i="2" s="1"/>
  <c r="J1628" i="2" s="1"/>
  <c r="J1627" i="2" s="1"/>
  <c r="G1638" i="2"/>
  <c r="G1637" i="2" s="1"/>
  <c r="G1636" i="2" s="1"/>
  <c r="G1635" i="2" s="1"/>
  <c r="H1638" i="2"/>
  <c r="H1637" i="2" s="1"/>
  <c r="H1636" i="2" s="1"/>
  <c r="H1635" i="2" s="1"/>
  <c r="I1638" i="2"/>
  <c r="I1637" i="2" s="1"/>
  <c r="I1636" i="2" s="1"/>
  <c r="I1635" i="2" s="1"/>
  <c r="J1638" i="2"/>
  <c r="J1637" i="2" s="1"/>
  <c r="J1636" i="2" s="1"/>
  <c r="J1635" i="2" s="1"/>
  <c r="G1643" i="2"/>
  <c r="G1642" i="2" s="1"/>
  <c r="G1641" i="2" s="1"/>
  <c r="G1640" i="2" s="1"/>
  <c r="H1643" i="2"/>
  <c r="H1642" i="2" s="1"/>
  <c r="H1641" i="2" s="1"/>
  <c r="H1640" i="2" s="1"/>
  <c r="I1643" i="2"/>
  <c r="I1642" i="2" s="1"/>
  <c r="I1641" i="2" s="1"/>
  <c r="I1640" i="2" s="1"/>
  <c r="J1643" i="2"/>
  <c r="J1642" i="2" s="1"/>
  <c r="J1641" i="2" s="1"/>
  <c r="J1640" i="2" s="1"/>
  <c r="H1651" i="2"/>
  <c r="J1651" i="2"/>
  <c r="H1607" i="2" l="1"/>
  <c r="I1621" i="2"/>
  <c r="I1614" i="2"/>
  <c r="I1596" i="2"/>
  <c r="G1596" i="2"/>
  <c r="I1607" i="2"/>
  <c r="J1607" i="2"/>
  <c r="G1621" i="2"/>
  <c r="J1614" i="2"/>
  <c r="G1614" i="2"/>
  <c r="I1651" i="2"/>
  <c r="G1651" i="2"/>
  <c r="J1621" i="2"/>
  <c r="I1634" i="2"/>
  <c r="H1621" i="2"/>
  <c r="G1607" i="2"/>
  <c r="G1634" i="2"/>
  <c r="J1634" i="2"/>
  <c r="H1634" i="2"/>
  <c r="J1490" i="2"/>
  <c r="J1489" i="2" s="1"/>
  <c r="I1490" i="2"/>
  <c r="I1489" i="2" s="1"/>
  <c r="H1490" i="2"/>
  <c r="H1489" i="2" s="1"/>
  <c r="G1490" i="2"/>
  <c r="G1489" i="2" s="1"/>
  <c r="B1490" i="2"/>
  <c r="B1489" i="2"/>
  <c r="B1491" i="2" s="1"/>
  <c r="J1484" i="2"/>
  <c r="J1483" i="2" s="1"/>
  <c r="I1484" i="2"/>
  <c r="I1483" i="2" s="1"/>
  <c r="H1484" i="2"/>
  <c r="H1483" i="2" s="1"/>
  <c r="G1484" i="2"/>
  <c r="G1483" i="2" s="1"/>
  <c r="J1481" i="2"/>
  <c r="J1480" i="2" s="1"/>
  <c r="I1481" i="2"/>
  <c r="I1480" i="2" s="1"/>
  <c r="H1481" i="2"/>
  <c r="H1480" i="2" s="1"/>
  <c r="G1481" i="2"/>
  <c r="G1480" i="2" s="1"/>
  <c r="H1595" i="2" l="1"/>
  <c r="I1595" i="2"/>
  <c r="G1595" i="2"/>
  <c r="J1595" i="2"/>
  <c r="B90" i="2"/>
  <c r="G85" i="2"/>
  <c r="G84" i="2" s="1"/>
  <c r="H85" i="2"/>
  <c r="H84" i="2" s="1"/>
  <c r="I85" i="2"/>
  <c r="I84" i="2" s="1"/>
  <c r="J85" i="2"/>
  <c r="J84" i="2" s="1"/>
  <c r="G88" i="2"/>
  <c r="G87" i="2" s="1"/>
  <c r="H88" i="2"/>
  <c r="H87" i="2" s="1"/>
  <c r="I88" i="2"/>
  <c r="I87" i="2" s="1"/>
  <c r="J88" i="2"/>
  <c r="J87" i="2" s="1"/>
  <c r="G91" i="2"/>
  <c r="G90" i="2" s="1"/>
  <c r="H91" i="2"/>
  <c r="H90" i="2" s="1"/>
  <c r="I91" i="2"/>
  <c r="I90" i="2" s="1"/>
  <c r="J91" i="2"/>
  <c r="J90" i="2" s="1"/>
  <c r="G94" i="2"/>
  <c r="G93" i="2" s="1"/>
  <c r="H94" i="2"/>
  <c r="H93" i="2" s="1"/>
  <c r="I94" i="2"/>
  <c r="I93" i="2" s="1"/>
  <c r="J94" i="2"/>
  <c r="J93" i="2" s="1"/>
  <c r="G97" i="2"/>
  <c r="G96" i="2" s="1"/>
  <c r="H97" i="2"/>
  <c r="H96" i="2" s="1"/>
  <c r="I97" i="2"/>
  <c r="I96" i="2" s="1"/>
  <c r="J97" i="2"/>
  <c r="J96" i="2" s="1"/>
  <c r="G100" i="2"/>
  <c r="G99" i="2" s="1"/>
  <c r="H100" i="2"/>
  <c r="H99" i="2" s="1"/>
  <c r="I100" i="2"/>
  <c r="I99" i="2" s="1"/>
  <c r="J100" i="2"/>
  <c r="J99" i="2" s="1"/>
  <c r="J126" i="2"/>
  <c r="J125" i="2" s="1"/>
  <c r="I126" i="2"/>
  <c r="I125" i="2" s="1"/>
  <c r="H126" i="2"/>
  <c r="H125" i="2" s="1"/>
  <c r="G126" i="2"/>
  <c r="G125" i="2" s="1"/>
  <c r="J123" i="2"/>
  <c r="J122" i="2" s="1"/>
  <c r="I123" i="2"/>
  <c r="I122" i="2" s="1"/>
  <c r="H123" i="2"/>
  <c r="H122" i="2" s="1"/>
  <c r="G123" i="2"/>
  <c r="G122" i="2" s="1"/>
  <c r="J120" i="2"/>
  <c r="J119" i="2" s="1"/>
  <c r="I120" i="2"/>
  <c r="I119" i="2" s="1"/>
  <c r="H120" i="2"/>
  <c r="H119" i="2" s="1"/>
  <c r="G120" i="2"/>
  <c r="G119" i="2" s="1"/>
  <c r="J117" i="2"/>
  <c r="J116" i="2" s="1"/>
  <c r="I117" i="2"/>
  <c r="I116" i="2" s="1"/>
  <c r="H117" i="2"/>
  <c r="H116" i="2" s="1"/>
  <c r="G117" i="2"/>
  <c r="G116" i="2" s="1"/>
  <c r="J114" i="2"/>
  <c r="J113" i="2" s="1"/>
  <c r="I114" i="2"/>
  <c r="I113" i="2" s="1"/>
  <c r="H114" i="2"/>
  <c r="H113" i="2" s="1"/>
  <c r="G114" i="2"/>
  <c r="G113" i="2" s="1"/>
  <c r="J111" i="2"/>
  <c r="J110" i="2" s="1"/>
  <c r="I111" i="2"/>
  <c r="I110" i="2" s="1"/>
  <c r="H111" i="2"/>
  <c r="H110" i="2" s="1"/>
  <c r="G111" i="2"/>
  <c r="G110" i="2" s="1"/>
  <c r="H74" i="2" l="1"/>
  <c r="B93" i="2"/>
  <c r="B94" i="2" s="1"/>
  <c r="B88" i="2"/>
  <c r="B92" i="2"/>
  <c r="B91" i="2"/>
  <c r="J109" i="2"/>
  <c r="I109" i="2"/>
  <c r="H109" i="2"/>
  <c r="H102" i="2" s="1"/>
  <c r="G109" i="2"/>
  <c r="H363" i="2"/>
  <c r="H362" i="2" s="1"/>
  <c r="I363" i="2"/>
  <c r="I362" i="2" s="1"/>
  <c r="J363" i="2"/>
  <c r="J362" i="2" s="1"/>
  <c r="G363" i="2"/>
  <c r="G362" i="2" s="1"/>
  <c r="B95" i="2" l="1"/>
  <c r="B96" i="2" s="1"/>
  <c r="B98" i="2" s="1"/>
  <c r="B100" i="2" s="1"/>
  <c r="B97" i="2"/>
  <c r="B99" i="2" s="1"/>
  <c r="B101" i="2" s="1"/>
  <c r="H238" i="2"/>
  <c r="H237" i="2" s="1"/>
  <c r="H236" i="2" s="1"/>
  <c r="H235" i="2" s="1"/>
  <c r="H234" i="2" s="1"/>
  <c r="I238" i="2"/>
  <c r="I237" i="2" s="1"/>
  <c r="I236" i="2" s="1"/>
  <c r="I235" i="2" s="1"/>
  <c r="I234" i="2" s="1"/>
  <c r="J238" i="2"/>
  <c r="J237" i="2" s="1"/>
  <c r="J236" i="2" s="1"/>
  <c r="J235" i="2" s="1"/>
  <c r="J234" i="2" s="1"/>
  <c r="G238" i="2"/>
  <c r="G237" i="2" s="1"/>
  <c r="G236" i="2" s="1"/>
  <c r="G235" i="2" s="1"/>
  <c r="G234" i="2" s="1"/>
  <c r="J1542" i="2"/>
  <c r="J1541" i="2" s="1"/>
  <c r="I1542" i="2"/>
  <c r="I1541" i="2" s="1"/>
  <c r="H1542" i="2"/>
  <c r="H1541" i="2" s="1"/>
  <c r="G1542" i="2"/>
  <c r="G1541" i="2" s="1"/>
  <c r="H1463" i="2"/>
  <c r="H1462" i="2" s="1"/>
  <c r="I1463" i="2"/>
  <c r="I1462" i="2" s="1"/>
  <c r="J1463" i="2"/>
  <c r="J1462" i="2" s="1"/>
  <c r="G1463" i="2"/>
  <c r="G1462" i="2" s="1"/>
  <c r="H1545" i="2"/>
  <c r="H1544" i="2" s="1"/>
  <c r="I1545" i="2"/>
  <c r="I1544" i="2" s="1"/>
  <c r="J1545" i="2"/>
  <c r="J1544" i="2" s="1"/>
  <c r="G1545" i="2"/>
  <c r="G1544" i="2" s="1"/>
  <c r="J1539" i="2"/>
  <c r="I1539" i="2"/>
  <c r="H1539" i="2"/>
  <c r="H1537" i="2"/>
  <c r="I1537" i="2"/>
  <c r="J1537" i="2"/>
  <c r="G1539" i="2"/>
  <c r="G1537" i="2"/>
  <c r="J1552" i="2"/>
  <c r="I1552" i="2"/>
  <c r="H1552" i="2"/>
  <c r="J1550" i="2"/>
  <c r="I1550" i="2"/>
  <c r="H1550" i="2"/>
  <c r="J1548" i="2"/>
  <c r="I1548" i="2"/>
  <c r="H1548" i="2"/>
  <c r="J1564" i="2"/>
  <c r="I1564" i="2"/>
  <c r="H1564" i="2"/>
  <c r="G1564" i="2"/>
  <c r="J1562" i="2"/>
  <c r="J1561" i="2" s="1"/>
  <c r="I1562" i="2"/>
  <c r="H1562" i="2"/>
  <c r="G1562" i="2"/>
  <c r="B1562" i="2"/>
  <c r="B1561" i="2"/>
  <c r="B1563" i="2" s="1"/>
  <c r="H1472" i="2"/>
  <c r="H1471" i="2" s="1"/>
  <c r="I1472" i="2"/>
  <c r="I1471" i="2" s="1"/>
  <c r="J1472" i="2"/>
  <c r="J1471" i="2" s="1"/>
  <c r="G1472" i="2"/>
  <c r="G1471" i="2" s="1"/>
  <c r="B1472" i="2"/>
  <c r="B1471" i="2"/>
  <c r="B1473" i="2" s="1"/>
  <c r="J1536" i="2" l="1"/>
  <c r="I1561" i="2"/>
  <c r="I1536" i="2"/>
  <c r="G1536" i="2"/>
  <c r="H1536" i="2"/>
  <c r="G1561" i="2"/>
  <c r="H1561" i="2"/>
  <c r="H1270" i="2" l="1"/>
  <c r="H1269" i="2" s="1"/>
  <c r="I1270" i="2"/>
  <c r="I1269" i="2" s="1"/>
  <c r="G1270" i="2"/>
  <c r="G1269" i="2" s="1"/>
  <c r="J1270" i="2"/>
  <c r="J1269" i="2" s="1"/>
  <c r="H1103" i="2"/>
  <c r="H1102" i="2" s="1"/>
  <c r="I1103" i="2"/>
  <c r="I1102" i="2" s="1"/>
  <c r="J1103" i="2"/>
  <c r="J1102" i="2" s="1"/>
  <c r="G1103" i="2"/>
  <c r="G1102" i="2" s="1"/>
  <c r="H1100" i="2"/>
  <c r="H1099" i="2" s="1"/>
  <c r="I1100" i="2"/>
  <c r="I1099" i="2" s="1"/>
  <c r="J1100" i="2"/>
  <c r="J1099" i="2" s="1"/>
  <c r="G1100" i="2"/>
  <c r="G1099" i="2" s="1"/>
  <c r="H1097" i="2"/>
  <c r="H1096" i="2" s="1"/>
  <c r="I1097" i="2"/>
  <c r="I1096" i="2" s="1"/>
  <c r="J1097" i="2"/>
  <c r="J1096" i="2" s="1"/>
  <c r="G1097" i="2"/>
  <c r="G1096" i="2" s="1"/>
  <c r="H295" i="2"/>
  <c r="H294" i="2" s="1"/>
  <c r="H293" i="2" s="1"/>
  <c r="I295" i="2"/>
  <c r="I294" i="2" s="1"/>
  <c r="I293" i="2" s="1"/>
  <c r="J295" i="2"/>
  <c r="J294" i="2" s="1"/>
  <c r="J293" i="2" s="1"/>
  <c r="G295" i="2"/>
  <c r="G294" i="2" s="1"/>
  <c r="G293" i="2" s="1"/>
  <c r="J1108" i="2" l="1"/>
  <c r="I1108" i="2"/>
  <c r="H1108" i="2"/>
  <c r="G1108" i="2"/>
  <c r="J1106" i="2"/>
  <c r="I1106" i="2"/>
  <c r="H1106" i="2"/>
  <c r="G1106" i="2"/>
  <c r="J1078" i="2"/>
  <c r="I1078" i="2"/>
  <c r="H1078" i="2"/>
  <c r="G1078" i="2"/>
  <c r="J1076" i="2"/>
  <c r="I1076" i="2"/>
  <c r="H1076" i="2"/>
  <c r="G1076" i="2"/>
  <c r="H1073" i="2"/>
  <c r="H1072" i="2" s="1"/>
  <c r="I1073" i="2"/>
  <c r="I1072" i="2" s="1"/>
  <c r="J1073" i="2"/>
  <c r="J1072" i="2" s="1"/>
  <c r="G1073" i="2"/>
  <c r="G1072" i="2" s="1"/>
  <c r="I1075" i="2" l="1"/>
  <c r="J1075" i="2"/>
  <c r="H1075" i="2"/>
  <c r="G1105" i="2"/>
  <c r="H1105" i="2"/>
  <c r="I1105" i="2"/>
  <c r="J1105" i="2"/>
  <c r="G1075" i="2"/>
  <c r="J1171" i="2" l="1"/>
  <c r="J1170" i="2" s="1"/>
  <c r="J1169" i="2" s="1"/>
  <c r="J1168" i="2" s="1"/>
  <c r="I1171" i="2"/>
  <c r="I1170" i="2" s="1"/>
  <c r="I1169" i="2" s="1"/>
  <c r="I1168" i="2" s="1"/>
  <c r="H1171" i="2"/>
  <c r="H1170" i="2" s="1"/>
  <c r="H1169" i="2" s="1"/>
  <c r="H1168" i="2" s="1"/>
  <c r="G1171" i="2"/>
  <c r="G1170" i="2" s="1"/>
  <c r="G1169" i="2" s="1"/>
  <c r="G1168" i="2" s="1"/>
  <c r="H1094" i="2"/>
  <c r="H1093" i="2" s="1"/>
  <c r="I1094" i="2"/>
  <c r="I1093" i="2" s="1"/>
  <c r="J1094" i="2"/>
  <c r="J1093" i="2" s="1"/>
  <c r="G1094" i="2"/>
  <c r="G1093" i="2" s="1"/>
  <c r="J1091" i="2"/>
  <c r="I1091" i="2"/>
  <c r="H1091" i="2"/>
  <c r="G1091" i="2"/>
  <c r="J1089" i="2"/>
  <c r="I1089" i="2"/>
  <c r="H1089" i="2"/>
  <c r="G1089" i="2"/>
  <c r="J1087" i="2"/>
  <c r="I1087" i="2"/>
  <c r="H1087" i="2"/>
  <c r="G1087" i="2"/>
  <c r="J1083" i="2"/>
  <c r="J1082" i="2" s="1"/>
  <c r="J1081" i="2" s="1"/>
  <c r="I1083" i="2"/>
  <c r="I1082" i="2" s="1"/>
  <c r="I1081" i="2" s="1"/>
  <c r="H1083" i="2"/>
  <c r="H1082" i="2" s="1"/>
  <c r="H1081" i="2" s="1"/>
  <c r="G1083" i="2"/>
  <c r="G1082" i="2" s="1"/>
  <c r="G1081" i="2" s="1"/>
  <c r="G1025" i="2"/>
  <c r="J1025" i="2"/>
  <c r="I1025" i="2"/>
  <c r="H1025" i="2"/>
  <c r="J1086" i="2" l="1"/>
  <c r="J1085" i="2" s="1"/>
  <c r="J1080" i="2" s="1"/>
  <c r="G1086" i="2"/>
  <c r="G1085" i="2" s="1"/>
  <c r="G1080" i="2" s="1"/>
  <c r="H1086" i="2"/>
  <c r="H1085" i="2" s="1"/>
  <c r="H1080" i="2" s="1"/>
  <c r="I1086" i="2"/>
  <c r="I1085" i="2" s="1"/>
  <c r="I1080" i="2" s="1"/>
  <c r="J177" i="2"/>
  <c r="J176" i="2" s="1"/>
  <c r="I177" i="2"/>
  <c r="I176" i="2" s="1"/>
  <c r="H177" i="2"/>
  <c r="H176" i="2" s="1"/>
  <c r="G177" i="2"/>
  <c r="G176" i="2" s="1"/>
  <c r="H357" i="2" l="1"/>
  <c r="H356" i="2" s="1"/>
  <c r="H355" i="2" s="1"/>
  <c r="I357" i="2"/>
  <c r="I356" i="2" s="1"/>
  <c r="I355" i="2" s="1"/>
  <c r="J357" i="2"/>
  <c r="J356" i="2" s="1"/>
  <c r="J355" i="2" s="1"/>
  <c r="G357" i="2"/>
  <c r="G356" i="2" s="1"/>
  <c r="G355" i="2" s="1"/>
  <c r="H897" i="2" l="1"/>
  <c r="H896" i="2" s="1"/>
  <c r="H895" i="2" s="1"/>
  <c r="H894" i="2" s="1"/>
  <c r="H893" i="2" s="1"/>
  <c r="I897" i="2"/>
  <c r="I896" i="2" s="1"/>
  <c r="I895" i="2" s="1"/>
  <c r="I894" i="2" s="1"/>
  <c r="I893" i="2" s="1"/>
  <c r="J897" i="2"/>
  <c r="J896" i="2" s="1"/>
  <c r="J895" i="2" s="1"/>
  <c r="J894" i="2" s="1"/>
  <c r="J893" i="2" s="1"/>
  <c r="G897" i="2"/>
  <c r="G896" i="2" s="1"/>
  <c r="G895" i="2" s="1"/>
  <c r="G894" i="2" s="1"/>
  <c r="G893" i="2" s="1"/>
  <c r="J863" i="2"/>
  <c r="J862" i="2" s="1"/>
  <c r="J861" i="2" s="1"/>
  <c r="I863" i="2"/>
  <c r="I862" i="2" s="1"/>
  <c r="I861" i="2" s="1"/>
  <c r="H863" i="2"/>
  <c r="H862" i="2" s="1"/>
  <c r="H861" i="2" s="1"/>
  <c r="G863" i="2"/>
  <c r="G862" i="2" s="1"/>
  <c r="G861" i="2" s="1"/>
  <c r="I160" i="2" l="1"/>
  <c r="G160" i="2"/>
  <c r="J999" i="2" l="1"/>
  <c r="J998" i="2" s="1"/>
  <c r="J997" i="2" s="1"/>
  <c r="J996" i="2" s="1"/>
  <c r="I999" i="2"/>
  <c r="I998" i="2" s="1"/>
  <c r="I997" i="2" s="1"/>
  <c r="I996" i="2" s="1"/>
  <c r="H999" i="2"/>
  <c r="H998" i="2" s="1"/>
  <c r="H997" i="2" s="1"/>
  <c r="H996" i="2" s="1"/>
  <c r="G999" i="2"/>
  <c r="G998" i="2" s="1"/>
  <c r="G997" i="2" s="1"/>
  <c r="G996" i="2" s="1"/>
  <c r="J311" i="2" l="1"/>
  <c r="J310" i="2" s="1"/>
  <c r="J309" i="2" s="1"/>
  <c r="J308" i="2" s="1"/>
  <c r="I311" i="2"/>
  <c r="I310" i="2" s="1"/>
  <c r="I309" i="2" s="1"/>
  <c r="I308" i="2" s="1"/>
  <c r="H311" i="2"/>
  <c r="H310" i="2" s="1"/>
  <c r="H309" i="2" s="1"/>
  <c r="H308" i="2" s="1"/>
  <c r="G311" i="2"/>
  <c r="G310" i="2" s="1"/>
  <c r="G309" i="2" s="1"/>
  <c r="J283" i="2" l="1"/>
  <c r="J282" i="2" s="1"/>
  <c r="J281" i="2" s="1"/>
  <c r="J280" i="2" s="1"/>
  <c r="I283" i="2"/>
  <c r="I282" i="2" s="1"/>
  <c r="I281" i="2" s="1"/>
  <c r="I280" i="2" s="1"/>
  <c r="H283" i="2"/>
  <c r="H282" i="2" s="1"/>
  <c r="H281" i="2" s="1"/>
  <c r="H280" i="2" s="1"/>
  <c r="G283" i="2"/>
  <c r="G282" i="2" s="1"/>
  <c r="G281" i="2" s="1"/>
  <c r="G280" i="2" s="1"/>
  <c r="J606" i="2" l="1"/>
  <c r="I606" i="2"/>
  <c r="I605" i="2" s="1"/>
  <c r="I604" i="2" s="1"/>
  <c r="I603" i="2" s="1"/>
  <c r="H606" i="2"/>
  <c r="H605" i="2" s="1"/>
  <c r="H604" i="2" s="1"/>
  <c r="H603" i="2" s="1"/>
  <c r="G606" i="2"/>
  <c r="G605" i="2" s="1"/>
  <c r="G604" i="2" s="1"/>
  <c r="G603" i="2" s="1"/>
  <c r="J605" i="2"/>
  <c r="J604" i="2" s="1"/>
  <c r="J603" i="2" s="1"/>
  <c r="J585" i="2"/>
  <c r="J584" i="2" s="1"/>
  <c r="I585" i="2"/>
  <c r="I584" i="2" s="1"/>
  <c r="H585" i="2"/>
  <c r="H584" i="2" s="1"/>
  <c r="G585" i="2"/>
  <c r="G584" i="2" s="1"/>
  <c r="J581" i="2"/>
  <c r="J580" i="2" s="1"/>
  <c r="I581" i="2"/>
  <c r="I580" i="2" s="1"/>
  <c r="H581" i="2"/>
  <c r="H580" i="2" s="1"/>
  <c r="G581" i="2"/>
  <c r="G580" i="2" s="1"/>
  <c r="J578" i="2"/>
  <c r="J577" i="2" s="1"/>
  <c r="I578" i="2"/>
  <c r="I577" i="2" s="1"/>
  <c r="H578" i="2"/>
  <c r="H577" i="2" s="1"/>
  <c r="G578" i="2"/>
  <c r="G577" i="2" s="1"/>
  <c r="J574" i="2"/>
  <c r="J573" i="2" s="1"/>
  <c r="I574" i="2"/>
  <c r="I573" i="2" s="1"/>
  <c r="H574" i="2"/>
  <c r="H573" i="2" s="1"/>
  <c r="G574" i="2"/>
  <c r="G573" i="2" s="1"/>
  <c r="J571" i="2"/>
  <c r="J570" i="2" s="1"/>
  <c r="I571" i="2"/>
  <c r="I570" i="2" s="1"/>
  <c r="H571" i="2"/>
  <c r="H570" i="2" s="1"/>
  <c r="G571" i="2"/>
  <c r="G570" i="2" s="1"/>
  <c r="J566" i="2"/>
  <c r="J565" i="2" s="1"/>
  <c r="I566" i="2"/>
  <c r="I565" i="2" s="1"/>
  <c r="H566" i="2"/>
  <c r="H565" i="2" s="1"/>
  <c r="G566" i="2"/>
  <c r="G565" i="2" s="1"/>
  <c r="J562" i="2"/>
  <c r="J561" i="2" s="1"/>
  <c r="I562" i="2"/>
  <c r="I561" i="2" s="1"/>
  <c r="H562" i="2"/>
  <c r="H561" i="2" s="1"/>
  <c r="G562" i="2"/>
  <c r="G561" i="2" s="1"/>
  <c r="J559" i="2"/>
  <c r="J558" i="2" s="1"/>
  <c r="I559" i="2"/>
  <c r="I558" i="2" s="1"/>
  <c r="H559" i="2"/>
  <c r="H558" i="2" s="1"/>
  <c r="G559" i="2"/>
  <c r="G558" i="2" s="1"/>
  <c r="J555" i="2"/>
  <c r="J554" i="2" s="1"/>
  <c r="I555" i="2"/>
  <c r="I554" i="2" s="1"/>
  <c r="H555" i="2"/>
  <c r="H554" i="2" s="1"/>
  <c r="G555" i="2"/>
  <c r="G554" i="2" s="1"/>
  <c r="J552" i="2"/>
  <c r="J551" i="2" s="1"/>
  <c r="I552" i="2"/>
  <c r="I551" i="2" s="1"/>
  <c r="H552" i="2"/>
  <c r="H551" i="2" s="1"/>
  <c r="G552" i="2"/>
  <c r="G551" i="2" s="1"/>
  <c r="G601" i="2"/>
  <c r="G600" i="2" s="1"/>
  <c r="G599" i="2" s="1"/>
  <c r="G598" i="2" s="1"/>
  <c r="H601" i="2"/>
  <c r="H600" i="2" s="1"/>
  <c r="H599" i="2" s="1"/>
  <c r="H598" i="2" s="1"/>
  <c r="I601" i="2"/>
  <c r="I600" i="2" s="1"/>
  <c r="I599" i="2" s="1"/>
  <c r="I598" i="2" s="1"/>
  <c r="J601" i="2"/>
  <c r="J600" i="2" s="1"/>
  <c r="J599" i="2" s="1"/>
  <c r="J598" i="2" s="1"/>
  <c r="G614" i="2"/>
  <c r="G613" i="2" s="1"/>
  <c r="G612" i="2" s="1"/>
  <c r="H614" i="2"/>
  <c r="H613" i="2" s="1"/>
  <c r="H612" i="2" s="1"/>
  <c r="I614" i="2"/>
  <c r="I613" i="2" s="1"/>
  <c r="I612" i="2" s="1"/>
  <c r="J614" i="2"/>
  <c r="J613" i="2" s="1"/>
  <c r="J612" i="2" s="1"/>
  <c r="G619" i="2"/>
  <c r="G618" i="2" s="1"/>
  <c r="G617" i="2" s="1"/>
  <c r="H619" i="2"/>
  <c r="H618" i="2" s="1"/>
  <c r="H617" i="2" s="1"/>
  <c r="I619" i="2"/>
  <c r="I618" i="2" s="1"/>
  <c r="I617" i="2" s="1"/>
  <c r="J619" i="2"/>
  <c r="J618" i="2" s="1"/>
  <c r="J617" i="2" s="1"/>
  <c r="G624" i="2"/>
  <c r="G623" i="2" s="1"/>
  <c r="G622" i="2" s="1"/>
  <c r="H624" i="2"/>
  <c r="H623" i="2" s="1"/>
  <c r="H622" i="2" s="1"/>
  <c r="I624" i="2"/>
  <c r="I623" i="2" s="1"/>
  <c r="I622" i="2" s="1"/>
  <c r="J624" i="2"/>
  <c r="J623" i="2" s="1"/>
  <c r="J622" i="2" s="1"/>
  <c r="G626" i="2"/>
  <c r="H626" i="2"/>
  <c r="I626" i="2"/>
  <c r="J626" i="2"/>
  <c r="G630" i="2"/>
  <c r="G629" i="2" s="1"/>
  <c r="H630" i="2"/>
  <c r="H629" i="2" s="1"/>
  <c r="I630" i="2"/>
  <c r="I629" i="2" s="1"/>
  <c r="J630" i="2"/>
  <c r="J629" i="2" s="1"/>
  <c r="G638" i="2"/>
  <c r="G637" i="2" s="1"/>
  <c r="H638" i="2"/>
  <c r="H637" i="2" s="1"/>
  <c r="I638" i="2"/>
  <c r="I637" i="2" s="1"/>
  <c r="J638" i="2"/>
  <c r="J637" i="2" s="1"/>
  <c r="H531" i="2"/>
  <c r="I531" i="2"/>
  <c r="J531" i="2"/>
  <c r="G531" i="2"/>
  <c r="J492" i="2"/>
  <c r="I492" i="2"/>
  <c r="H492" i="2"/>
  <c r="G492" i="2"/>
  <c r="J488" i="2"/>
  <c r="J487" i="2" s="1"/>
  <c r="J486" i="2" s="1"/>
  <c r="I488" i="2"/>
  <c r="I487" i="2" s="1"/>
  <c r="I486" i="2" s="1"/>
  <c r="H488" i="2"/>
  <c r="H487" i="2" s="1"/>
  <c r="H486" i="2" s="1"/>
  <c r="G488" i="2"/>
  <c r="G487" i="2" s="1"/>
  <c r="G486" i="2" s="1"/>
  <c r="H490" i="2" l="1"/>
  <c r="H485" i="2" s="1"/>
  <c r="H491" i="2"/>
  <c r="J490" i="2"/>
  <c r="J485" i="2" s="1"/>
  <c r="J491" i="2"/>
  <c r="I490" i="2"/>
  <c r="I485" i="2" s="1"/>
  <c r="I491" i="2"/>
  <c r="G490" i="2"/>
  <c r="G485" i="2" s="1"/>
  <c r="G491" i="2"/>
  <c r="I597" i="2"/>
  <c r="H597" i="2"/>
  <c r="G597" i="2"/>
  <c r="J597" i="2"/>
  <c r="G550" i="2"/>
  <c r="J550" i="2"/>
  <c r="H550" i="2"/>
  <c r="H569" i="2"/>
  <c r="G569" i="2"/>
  <c r="I550" i="2"/>
  <c r="J569" i="2"/>
  <c r="I569" i="2"/>
  <c r="J433" i="2"/>
  <c r="J432" i="2" s="1"/>
  <c r="J431" i="2" s="1"/>
  <c r="J430" i="2" s="1"/>
  <c r="I433" i="2"/>
  <c r="I432" i="2" s="1"/>
  <c r="I431" i="2" s="1"/>
  <c r="I430" i="2" s="1"/>
  <c r="H433" i="2"/>
  <c r="H432" i="2" s="1"/>
  <c r="H431" i="2" s="1"/>
  <c r="H430" i="2" s="1"/>
  <c r="G433" i="2"/>
  <c r="G432" i="2" s="1"/>
  <c r="G431" i="2" s="1"/>
  <c r="G430" i="2" s="1"/>
  <c r="G549" i="2" l="1"/>
  <c r="H549" i="2"/>
  <c r="I549" i="2"/>
  <c r="J549" i="2"/>
  <c r="H1534" i="2"/>
  <c r="H1533" i="2" s="1"/>
  <c r="I1534" i="2"/>
  <c r="I1533" i="2" s="1"/>
  <c r="J1534" i="2"/>
  <c r="J1533" i="2" s="1"/>
  <c r="H1555" i="2"/>
  <c r="I1555" i="2"/>
  <c r="J1555" i="2"/>
  <c r="H1557" i="2"/>
  <c r="I1557" i="2"/>
  <c r="J1557" i="2"/>
  <c r="H1559" i="2"/>
  <c r="I1559" i="2"/>
  <c r="J1559" i="2"/>
  <c r="G1559" i="2"/>
  <c r="G1557" i="2"/>
  <c r="G1555" i="2"/>
  <c r="G1552" i="2"/>
  <c r="G1550" i="2"/>
  <c r="G1548" i="2"/>
  <c r="G1534" i="2"/>
  <c r="G1533" i="2" s="1"/>
  <c r="H1487" i="2"/>
  <c r="H1486" i="2" s="1"/>
  <c r="H1479" i="2" s="1"/>
  <c r="I1487" i="2"/>
  <c r="I1486" i="2" s="1"/>
  <c r="I1479" i="2" s="1"/>
  <c r="J1487" i="2"/>
  <c r="J1486" i="2" s="1"/>
  <c r="J1479" i="2" s="1"/>
  <c r="G1487" i="2"/>
  <c r="G1486" i="2" s="1"/>
  <c r="G1479" i="2" s="1"/>
  <c r="H1460" i="2"/>
  <c r="H1459" i="2" s="1"/>
  <c r="I1460" i="2"/>
  <c r="I1459" i="2" s="1"/>
  <c r="J1460" i="2"/>
  <c r="J1459" i="2" s="1"/>
  <c r="H1466" i="2"/>
  <c r="H1465" i="2" s="1"/>
  <c r="I1466" i="2"/>
  <c r="I1465" i="2" s="1"/>
  <c r="J1466" i="2"/>
  <c r="J1465" i="2" s="1"/>
  <c r="H1469" i="2"/>
  <c r="H1468" i="2" s="1"/>
  <c r="I1469" i="2"/>
  <c r="I1468" i="2" s="1"/>
  <c r="J1469" i="2"/>
  <c r="J1468" i="2" s="1"/>
  <c r="G1469" i="2"/>
  <c r="G1468" i="2" s="1"/>
  <c r="G1466" i="2"/>
  <c r="G1465" i="2" s="1"/>
  <c r="G1460" i="2"/>
  <c r="G1459" i="2" s="1"/>
  <c r="H1288" i="2"/>
  <c r="H1287" i="2" s="1"/>
  <c r="I1288" i="2"/>
  <c r="I1287" i="2" s="1"/>
  <c r="J1288" i="2"/>
  <c r="J1287" i="2" s="1"/>
  <c r="H1291" i="2"/>
  <c r="H1290" i="2" s="1"/>
  <c r="I1291" i="2"/>
  <c r="I1290" i="2" s="1"/>
  <c r="J1291" i="2"/>
  <c r="J1290" i="2" s="1"/>
  <c r="H1294" i="2"/>
  <c r="H1293" i="2" s="1"/>
  <c r="I1294" i="2"/>
  <c r="I1293" i="2" s="1"/>
  <c r="J1294" i="2"/>
  <c r="J1293" i="2" s="1"/>
  <c r="H1297" i="2"/>
  <c r="H1296" i="2" s="1"/>
  <c r="I1297" i="2"/>
  <c r="I1296" i="2" s="1"/>
  <c r="J1297" i="2"/>
  <c r="J1296" i="2" s="1"/>
  <c r="G1297" i="2"/>
  <c r="G1296" i="2" s="1"/>
  <c r="G1294" i="2"/>
  <c r="G1293" i="2" s="1"/>
  <c r="G1291" i="2"/>
  <c r="G1290" i="2" s="1"/>
  <c r="G1288" i="2"/>
  <c r="G1287" i="2" s="1"/>
  <c r="H994" i="2"/>
  <c r="H993" i="2" s="1"/>
  <c r="I994" i="2"/>
  <c r="I993" i="2" s="1"/>
  <c r="J994" i="2"/>
  <c r="J993" i="2" s="1"/>
  <c r="G994" i="2"/>
  <c r="G993" i="2" s="1"/>
  <c r="H940" i="2"/>
  <c r="H939" i="2" s="1"/>
  <c r="H938" i="2" s="1"/>
  <c r="I940" i="2"/>
  <c r="I939" i="2" s="1"/>
  <c r="I938" i="2" s="1"/>
  <c r="J940" i="2"/>
  <c r="J939" i="2" s="1"/>
  <c r="J938" i="2" s="1"/>
  <c r="H944" i="2"/>
  <c r="H943" i="2" s="1"/>
  <c r="H942" i="2" s="1"/>
  <c r="I944" i="2"/>
  <c r="I943" i="2" s="1"/>
  <c r="I942" i="2" s="1"/>
  <c r="J944" i="2"/>
  <c r="J943" i="2" s="1"/>
  <c r="J942" i="2" s="1"/>
  <c r="G944" i="2"/>
  <c r="G943" i="2" s="1"/>
  <c r="G942" i="2" s="1"/>
  <c r="G940" i="2"/>
  <c r="G939" i="2" s="1"/>
  <c r="G938" i="2" s="1"/>
  <c r="I904" i="2"/>
  <c r="I903" i="2" s="1"/>
  <c r="J904" i="2"/>
  <c r="J903" i="2" s="1"/>
  <c r="I907" i="2"/>
  <c r="I906" i="2" s="1"/>
  <c r="J907" i="2"/>
  <c r="J906" i="2" s="1"/>
  <c r="H857" i="2"/>
  <c r="I857" i="2"/>
  <c r="J857" i="2"/>
  <c r="G857" i="2"/>
  <c r="H835" i="2"/>
  <c r="H834" i="2" s="1"/>
  <c r="I835" i="2"/>
  <c r="I834" i="2" s="1"/>
  <c r="J835" i="2"/>
  <c r="J834" i="2" s="1"/>
  <c r="H838" i="2"/>
  <c r="H837" i="2" s="1"/>
  <c r="I838" i="2"/>
  <c r="I837" i="2" s="1"/>
  <c r="J838" i="2"/>
  <c r="J837" i="2" s="1"/>
  <c r="G838" i="2"/>
  <c r="G837" i="2" s="1"/>
  <c r="G835" i="2"/>
  <c r="G834" i="2" s="1"/>
  <c r="H800" i="2"/>
  <c r="I800" i="2"/>
  <c r="J800" i="2"/>
  <c r="H803" i="2"/>
  <c r="H802" i="2" s="1"/>
  <c r="I803" i="2"/>
  <c r="I802" i="2" s="1"/>
  <c r="J803" i="2"/>
  <c r="J802" i="2" s="1"/>
  <c r="G803" i="2"/>
  <c r="G802" i="2" s="1"/>
  <c r="G800" i="2"/>
  <c r="H774" i="2"/>
  <c r="H773" i="2" s="1"/>
  <c r="I774" i="2"/>
  <c r="I773" i="2" s="1"/>
  <c r="J774" i="2"/>
  <c r="J773" i="2" s="1"/>
  <c r="G774" i="2"/>
  <c r="G773" i="2" s="1"/>
  <c r="H740" i="2"/>
  <c r="H739" i="2" s="1"/>
  <c r="H738" i="2" s="1"/>
  <c r="H737" i="2" s="1"/>
  <c r="I740" i="2"/>
  <c r="I739" i="2" s="1"/>
  <c r="I738" i="2" s="1"/>
  <c r="I737" i="2" s="1"/>
  <c r="J740" i="2"/>
  <c r="J739" i="2" s="1"/>
  <c r="J738" i="2" s="1"/>
  <c r="J737" i="2" s="1"/>
  <c r="G740" i="2"/>
  <c r="G739" i="2" s="1"/>
  <c r="G738" i="2" s="1"/>
  <c r="G737" i="2" s="1"/>
  <c r="H715" i="2"/>
  <c r="H714" i="2" s="1"/>
  <c r="I715" i="2"/>
  <c r="I714" i="2" s="1"/>
  <c r="J715" i="2"/>
  <c r="J714" i="2" s="1"/>
  <c r="H718" i="2"/>
  <c r="H717" i="2" s="1"/>
  <c r="I718" i="2"/>
  <c r="I717" i="2" s="1"/>
  <c r="J718" i="2"/>
  <c r="J717" i="2" s="1"/>
  <c r="G718" i="2"/>
  <c r="G717" i="2" s="1"/>
  <c r="G715" i="2"/>
  <c r="G714" i="2" s="1"/>
  <c r="H664" i="2"/>
  <c r="H663" i="2" s="1"/>
  <c r="I664" i="2"/>
  <c r="I663" i="2" s="1"/>
  <c r="J664" i="2"/>
  <c r="J663" i="2" s="1"/>
  <c r="G664" i="2"/>
  <c r="G663" i="2" s="1"/>
  <c r="H667" i="2"/>
  <c r="H666" i="2" s="1"/>
  <c r="I667" i="2"/>
  <c r="I666" i="2" s="1"/>
  <c r="J667" i="2"/>
  <c r="J666" i="2" s="1"/>
  <c r="H671" i="2"/>
  <c r="H670" i="2" s="1"/>
  <c r="I671" i="2"/>
  <c r="I670" i="2" s="1"/>
  <c r="J671" i="2"/>
  <c r="J670" i="2" s="1"/>
  <c r="H674" i="2"/>
  <c r="H673" i="2" s="1"/>
  <c r="I674" i="2"/>
  <c r="I673" i="2" s="1"/>
  <c r="J674" i="2"/>
  <c r="J673" i="2" s="1"/>
  <c r="G667" i="2"/>
  <c r="G666" i="2" s="1"/>
  <c r="G671" i="2"/>
  <c r="G670" i="2" s="1"/>
  <c r="G674" i="2"/>
  <c r="G673" i="2" s="1"/>
  <c r="H677" i="2"/>
  <c r="H676" i="2" s="1"/>
  <c r="I677" i="2"/>
  <c r="I676" i="2" s="1"/>
  <c r="J677" i="2"/>
  <c r="J676" i="2" s="1"/>
  <c r="G677" i="2"/>
  <c r="G676" i="2" s="1"/>
  <c r="H680" i="2"/>
  <c r="H679" i="2" s="1"/>
  <c r="I680" i="2"/>
  <c r="I679" i="2" s="1"/>
  <c r="J680" i="2"/>
  <c r="J679" i="2" s="1"/>
  <c r="H683" i="2"/>
  <c r="H682" i="2" s="1"/>
  <c r="I683" i="2"/>
  <c r="I682" i="2" s="1"/>
  <c r="J683" i="2"/>
  <c r="J682" i="2" s="1"/>
  <c r="H686" i="2"/>
  <c r="H685" i="2" s="1"/>
  <c r="I686" i="2"/>
  <c r="I685" i="2" s="1"/>
  <c r="J686" i="2"/>
  <c r="J685" i="2" s="1"/>
  <c r="H695" i="2"/>
  <c r="H694" i="2" s="1"/>
  <c r="I695" i="2"/>
  <c r="I694" i="2" s="1"/>
  <c r="J695" i="2"/>
  <c r="J694" i="2" s="1"/>
  <c r="G683" i="2"/>
  <c r="G682" i="2" s="1"/>
  <c r="G686" i="2"/>
  <c r="G685" i="2" s="1"/>
  <c r="G695" i="2"/>
  <c r="G694" i="2" s="1"/>
  <c r="H642" i="2"/>
  <c r="H641" i="2" s="1"/>
  <c r="H611" i="2" s="1"/>
  <c r="H610" i="2" s="1"/>
  <c r="I642" i="2"/>
  <c r="I641" i="2" s="1"/>
  <c r="I611" i="2" s="1"/>
  <c r="I610" i="2" s="1"/>
  <c r="J642" i="2"/>
  <c r="J641" i="2" s="1"/>
  <c r="J611" i="2" s="1"/>
  <c r="J610" i="2" s="1"/>
  <c r="G642" i="2"/>
  <c r="G641" i="2" s="1"/>
  <c r="G611" i="2" s="1"/>
  <c r="G610" i="2" s="1"/>
  <c r="H306" i="2"/>
  <c r="H305" i="2" s="1"/>
  <c r="I306" i="2"/>
  <c r="I305" i="2" s="1"/>
  <c r="J306" i="2"/>
  <c r="J305" i="2" s="1"/>
  <c r="G306" i="2"/>
  <c r="G305" i="2" s="1"/>
  <c r="J1690" i="2"/>
  <c r="J1689" i="2" s="1"/>
  <c r="J1688" i="2" s="1"/>
  <c r="J1687" i="2" s="1"/>
  <c r="I1690" i="2"/>
  <c r="I1689" i="2" s="1"/>
  <c r="I1688" i="2" s="1"/>
  <c r="I1687" i="2" s="1"/>
  <c r="H1690" i="2"/>
  <c r="H1689" i="2" s="1"/>
  <c r="H1688" i="2" s="1"/>
  <c r="H1687" i="2" s="1"/>
  <c r="G1690" i="2"/>
  <c r="G1689" i="2" s="1"/>
  <c r="G1688" i="2" s="1"/>
  <c r="G1687" i="2" s="1"/>
  <c r="J1685" i="2"/>
  <c r="J1684" i="2" s="1"/>
  <c r="J1683" i="2" s="1"/>
  <c r="J1682" i="2" s="1"/>
  <c r="I1685" i="2"/>
  <c r="I1684" i="2" s="1"/>
  <c r="I1683" i="2" s="1"/>
  <c r="I1682" i="2" s="1"/>
  <c r="H1685" i="2"/>
  <c r="H1684" i="2" s="1"/>
  <c r="H1683" i="2" s="1"/>
  <c r="H1682" i="2" s="1"/>
  <c r="G1685" i="2"/>
  <c r="G1684" i="2" s="1"/>
  <c r="G1683" i="2" s="1"/>
  <c r="G1682" i="2" s="1"/>
  <c r="J1674" i="2"/>
  <c r="J1673" i="2" s="1"/>
  <c r="I1674" i="2"/>
  <c r="I1673" i="2" s="1"/>
  <c r="H1674" i="2"/>
  <c r="H1673" i="2" s="1"/>
  <c r="G1674" i="2"/>
  <c r="G1673" i="2" s="1"/>
  <c r="J1671" i="2"/>
  <c r="J1670" i="2" s="1"/>
  <c r="I1671" i="2"/>
  <c r="I1670" i="2" s="1"/>
  <c r="H1671" i="2"/>
  <c r="H1670" i="2" s="1"/>
  <c r="G1671" i="2"/>
  <c r="G1670" i="2" s="1"/>
  <c r="J1668" i="2"/>
  <c r="J1667" i="2" s="1"/>
  <c r="J1666" i="2" s="1"/>
  <c r="I1668" i="2"/>
  <c r="I1667" i="2" s="1"/>
  <c r="I1666" i="2" s="1"/>
  <c r="H1668" i="2"/>
  <c r="H1667" i="2" s="1"/>
  <c r="H1666" i="2" s="1"/>
  <c r="G1668" i="2"/>
  <c r="G1667" i="2" s="1"/>
  <c r="G1666" i="2" s="1"/>
  <c r="J1664" i="2"/>
  <c r="I1664" i="2"/>
  <c r="H1664" i="2"/>
  <c r="G1664" i="2"/>
  <c r="J1662" i="2"/>
  <c r="I1662" i="2"/>
  <c r="I1661" i="2" s="1"/>
  <c r="I1660" i="2" s="1"/>
  <c r="H1662" i="2"/>
  <c r="H1661" i="2" s="1"/>
  <c r="H1660" i="2" s="1"/>
  <c r="G1662" i="2"/>
  <c r="G1661" i="2" s="1"/>
  <c r="G1660" i="2" s="1"/>
  <c r="J1655" i="2"/>
  <c r="I1655" i="2"/>
  <c r="H1655" i="2"/>
  <c r="G1655" i="2"/>
  <c r="J1653" i="2"/>
  <c r="J1650" i="2" s="1"/>
  <c r="J1649" i="2" s="1"/>
  <c r="J1648" i="2" s="1"/>
  <c r="J1647" i="2" s="1"/>
  <c r="I1653" i="2"/>
  <c r="I1650" i="2" s="1"/>
  <c r="I1649" i="2" s="1"/>
  <c r="I1648" i="2" s="1"/>
  <c r="I1647" i="2" s="1"/>
  <c r="H1653" i="2"/>
  <c r="H1650" i="2" s="1"/>
  <c r="H1649" i="2" s="1"/>
  <c r="H1648" i="2" s="1"/>
  <c r="H1647" i="2" s="1"/>
  <c r="G1653" i="2"/>
  <c r="I1593" i="2"/>
  <c r="J1593" i="2"/>
  <c r="H1593" i="2"/>
  <c r="G1593" i="2"/>
  <c r="J1591" i="2"/>
  <c r="I1591" i="2"/>
  <c r="H1591" i="2"/>
  <c r="G1591" i="2"/>
  <c r="I1589" i="2"/>
  <c r="J1589" i="2"/>
  <c r="H1589" i="2"/>
  <c r="G1589" i="2"/>
  <c r="J1586" i="2"/>
  <c r="I1586" i="2"/>
  <c r="H1586" i="2"/>
  <c r="G1586" i="2"/>
  <c r="J1584" i="2"/>
  <c r="I1584" i="2"/>
  <c r="H1584" i="2"/>
  <c r="G1584" i="2"/>
  <c r="J1582" i="2"/>
  <c r="J1581" i="2" s="1"/>
  <c r="I1582" i="2"/>
  <c r="I1581" i="2" s="1"/>
  <c r="H1582" i="2"/>
  <c r="G1582" i="2"/>
  <c r="G1581" i="2" s="1"/>
  <c r="I1578" i="2"/>
  <c r="J1578" i="2"/>
  <c r="H1578" i="2"/>
  <c r="G1578" i="2"/>
  <c r="J1576" i="2"/>
  <c r="I1576" i="2"/>
  <c r="H1576" i="2"/>
  <c r="G1576" i="2"/>
  <c r="J1574" i="2"/>
  <c r="I1574" i="2"/>
  <c r="H1574" i="2"/>
  <c r="G1574" i="2"/>
  <c r="G1573" i="2" s="1"/>
  <c r="G1572" i="2" s="1"/>
  <c r="J1526" i="2"/>
  <c r="I1526" i="2"/>
  <c r="H1526" i="2"/>
  <c r="G1526" i="2"/>
  <c r="G1524" i="2"/>
  <c r="J1524" i="2"/>
  <c r="I1524" i="2"/>
  <c r="H1524" i="2"/>
  <c r="J1522" i="2"/>
  <c r="I1522" i="2"/>
  <c r="H1522" i="2"/>
  <c r="G1522" i="2"/>
  <c r="J1519" i="2"/>
  <c r="I1519" i="2"/>
  <c r="H1519" i="2"/>
  <c r="G1519" i="2"/>
  <c r="J1517" i="2"/>
  <c r="I1517" i="2"/>
  <c r="H1517" i="2"/>
  <c r="G1517" i="2"/>
  <c r="J1515" i="2"/>
  <c r="I1515" i="2"/>
  <c r="I1514" i="2" s="1"/>
  <c r="H1515" i="2"/>
  <c r="H1514" i="2" s="1"/>
  <c r="G1515" i="2"/>
  <c r="G1511" i="2"/>
  <c r="J1511" i="2"/>
  <c r="I1511" i="2"/>
  <c r="H1511" i="2"/>
  <c r="J1509" i="2"/>
  <c r="I1509" i="2"/>
  <c r="H1509" i="2"/>
  <c r="G1509" i="2"/>
  <c r="J1507" i="2"/>
  <c r="I1507" i="2"/>
  <c r="H1507" i="2"/>
  <c r="G1507" i="2"/>
  <c r="J1502" i="2"/>
  <c r="J1501" i="2" s="1"/>
  <c r="J1500" i="2" s="1"/>
  <c r="J1499" i="2" s="1"/>
  <c r="I1502" i="2"/>
  <c r="I1501" i="2" s="1"/>
  <c r="I1500" i="2" s="1"/>
  <c r="I1499" i="2" s="1"/>
  <c r="H1502" i="2"/>
  <c r="H1501" i="2" s="1"/>
  <c r="H1500" i="2" s="1"/>
  <c r="H1499" i="2" s="1"/>
  <c r="G1502" i="2"/>
  <c r="G1501" i="2" s="1"/>
  <c r="G1500" i="2" s="1"/>
  <c r="G1499" i="2" s="1"/>
  <c r="J1497" i="2"/>
  <c r="J1496" i="2" s="1"/>
  <c r="J1495" i="2" s="1"/>
  <c r="J1494" i="2" s="1"/>
  <c r="I1497" i="2"/>
  <c r="I1496" i="2" s="1"/>
  <c r="I1495" i="2" s="1"/>
  <c r="I1494" i="2" s="1"/>
  <c r="H1497" i="2"/>
  <c r="H1496" i="2" s="1"/>
  <c r="H1495" i="2" s="1"/>
  <c r="H1494" i="2" s="1"/>
  <c r="G1497" i="2"/>
  <c r="G1496" i="2" s="1"/>
  <c r="G1495" i="2" s="1"/>
  <c r="G1494" i="2" s="1"/>
  <c r="J1477" i="2"/>
  <c r="J1476" i="2" s="1"/>
  <c r="J1475" i="2" s="1"/>
  <c r="I1477" i="2"/>
  <c r="I1476" i="2" s="1"/>
  <c r="I1475" i="2" s="1"/>
  <c r="H1477" i="2"/>
  <c r="H1476" i="2" s="1"/>
  <c r="H1475" i="2" s="1"/>
  <c r="G1477" i="2"/>
  <c r="G1476" i="2" s="1"/>
  <c r="G1475" i="2" s="1"/>
  <c r="J1457" i="2"/>
  <c r="J1456" i="2" s="1"/>
  <c r="J1455" i="2" s="1"/>
  <c r="I1457" i="2"/>
  <c r="I1456" i="2" s="1"/>
  <c r="I1455" i="2" s="1"/>
  <c r="H1457" i="2"/>
  <c r="H1456" i="2" s="1"/>
  <c r="H1455" i="2" s="1"/>
  <c r="G1457" i="2"/>
  <c r="G1456" i="2" s="1"/>
  <c r="G1455" i="2" s="1"/>
  <c r="J1434" i="2"/>
  <c r="J1433" i="2" s="1"/>
  <c r="J1432" i="2" s="1"/>
  <c r="J1431" i="2" s="1"/>
  <c r="J1430" i="2" s="1"/>
  <c r="I1434" i="2"/>
  <c r="I1433" i="2" s="1"/>
  <c r="I1432" i="2" s="1"/>
  <c r="I1431" i="2" s="1"/>
  <c r="I1430" i="2" s="1"/>
  <c r="H1434" i="2"/>
  <c r="H1433" i="2" s="1"/>
  <c r="H1432" i="2" s="1"/>
  <c r="H1431" i="2" s="1"/>
  <c r="H1430" i="2" s="1"/>
  <c r="G1434" i="2"/>
  <c r="G1433" i="2" s="1"/>
  <c r="G1432" i="2" s="1"/>
  <c r="G1431" i="2" s="1"/>
  <c r="G1430" i="2" s="1"/>
  <c r="J1427" i="2"/>
  <c r="J1426" i="2" s="1"/>
  <c r="I1427" i="2"/>
  <c r="I1426" i="2" s="1"/>
  <c r="H1427" i="2"/>
  <c r="H1426" i="2" s="1"/>
  <c r="G1427" i="2"/>
  <c r="G1426" i="2" s="1"/>
  <c r="J1424" i="2"/>
  <c r="J1423" i="2" s="1"/>
  <c r="I1424" i="2"/>
  <c r="I1423" i="2" s="1"/>
  <c r="H1424" i="2"/>
  <c r="H1423" i="2" s="1"/>
  <c r="G1424" i="2"/>
  <c r="G1423" i="2" s="1"/>
  <c r="J1421" i="2"/>
  <c r="J1420" i="2" s="1"/>
  <c r="I1421" i="2"/>
  <c r="I1420" i="2" s="1"/>
  <c r="H1421" i="2"/>
  <c r="H1420" i="2" s="1"/>
  <c r="G1421" i="2"/>
  <c r="G1420" i="2" s="1"/>
  <c r="J1418" i="2"/>
  <c r="J1417" i="2" s="1"/>
  <c r="I1418" i="2"/>
  <c r="I1417" i="2" s="1"/>
  <c r="H1418" i="2"/>
  <c r="H1417" i="2" s="1"/>
  <c r="G1418" i="2"/>
  <c r="G1417" i="2" s="1"/>
  <c r="J1415" i="2"/>
  <c r="J1414" i="2" s="1"/>
  <c r="I1415" i="2"/>
  <c r="I1414" i="2" s="1"/>
  <c r="H1415" i="2"/>
  <c r="H1414" i="2" s="1"/>
  <c r="G1415" i="2"/>
  <c r="G1414" i="2" s="1"/>
  <c r="J1412" i="2"/>
  <c r="J1411" i="2" s="1"/>
  <c r="I1412" i="2"/>
  <c r="I1411" i="2" s="1"/>
  <c r="H1412" i="2"/>
  <c r="H1411" i="2" s="1"/>
  <c r="G1412" i="2"/>
  <c r="G1411" i="2" s="1"/>
  <c r="J1409" i="2"/>
  <c r="J1408" i="2" s="1"/>
  <c r="I1409" i="2"/>
  <c r="I1408" i="2" s="1"/>
  <c r="H1409" i="2"/>
  <c r="H1408" i="2" s="1"/>
  <c r="G1409" i="2"/>
  <c r="G1408" i="2" s="1"/>
  <c r="J1406" i="2"/>
  <c r="J1405" i="2" s="1"/>
  <c r="I1406" i="2"/>
  <c r="I1405" i="2" s="1"/>
  <c r="H1406" i="2"/>
  <c r="H1405" i="2" s="1"/>
  <c r="G1406" i="2"/>
  <c r="G1405" i="2" s="1"/>
  <c r="J1403" i="2"/>
  <c r="J1402" i="2" s="1"/>
  <c r="I1403" i="2"/>
  <c r="I1402" i="2" s="1"/>
  <c r="H1403" i="2"/>
  <c r="H1402" i="2" s="1"/>
  <c r="G1403" i="2"/>
  <c r="G1402" i="2" s="1"/>
  <c r="J1400" i="2"/>
  <c r="J1399" i="2" s="1"/>
  <c r="I1400" i="2"/>
  <c r="I1399" i="2" s="1"/>
  <c r="H1400" i="2"/>
  <c r="H1399" i="2" s="1"/>
  <c r="G1400" i="2"/>
  <c r="G1399" i="2" s="1"/>
  <c r="J1393" i="2"/>
  <c r="J1392" i="2" s="1"/>
  <c r="I1393" i="2"/>
  <c r="I1392" i="2" s="1"/>
  <c r="H1393" i="2"/>
  <c r="H1392" i="2" s="1"/>
  <c r="G1393" i="2"/>
  <c r="G1392" i="2" s="1"/>
  <c r="J1390" i="2"/>
  <c r="J1389" i="2" s="1"/>
  <c r="I1390" i="2"/>
  <c r="I1389" i="2" s="1"/>
  <c r="H1390" i="2"/>
  <c r="H1389" i="2" s="1"/>
  <c r="G1390" i="2"/>
  <c r="G1389" i="2" s="1"/>
  <c r="J1387" i="2"/>
  <c r="J1386" i="2" s="1"/>
  <c r="I1387" i="2"/>
  <c r="I1386" i="2" s="1"/>
  <c r="H1387" i="2"/>
  <c r="H1386" i="2" s="1"/>
  <c r="G1387" i="2"/>
  <c r="G1386" i="2" s="1"/>
  <c r="J1384" i="2"/>
  <c r="J1383" i="2" s="1"/>
  <c r="I1384" i="2"/>
  <c r="I1383" i="2" s="1"/>
  <c r="H1384" i="2"/>
  <c r="H1383" i="2" s="1"/>
  <c r="G1384" i="2"/>
  <c r="G1383" i="2" s="1"/>
  <c r="J1381" i="2"/>
  <c r="J1380" i="2" s="1"/>
  <c r="I1381" i="2"/>
  <c r="I1380" i="2" s="1"/>
  <c r="H1381" i="2"/>
  <c r="H1380" i="2" s="1"/>
  <c r="G1381" i="2"/>
  <c r="G1380" i="2" s="1"/>
  <c r="J1378" i="2"/>
  <c r="J1377" i="2" s="1"/>
  <c r="I1378" i="2"/>
  <c r="I1377" i="2" s="1"/>
  <c r="H1378" i="2"/>
  <c r="H1377" i="2" s="1"/>
  <c r="G1378" i="2"/>
  <c r="G1377" i="2" s="1"/>
  <c r="J1375" i="2"/>
  <c r="J1374" i="2" s="1"/>
  <c r="I1375" i="2"/>
  <c r="I1374" i="2" s="1"/>
  <c r="H1375" i="2"/>
  <c r="H1374" i="2" s="1"/>
  <c r="G1375" i="2"/>
  <c r="G1374" i="2" s="1"/>
  <c r="J1372" i="2"/>
  <c r="J1371" i="2" s="1"/>
  <c r="I1372" i="2"/>
  <c r="I1371" i="2" s="1"/>
  <c r="H1372" i="2"/>
  <c r="H1371" i="2" s="1"/>
  <c r="G1372" i="2"/>
  <c r="G1371" i="2" s="1"/>
  <c r="J1369" i="2"/>
  <c r="J1368" i="2" s="1"/>
  <c r="I1369" i="2"/>
  <c r="I1368" i="2" s="1"/>
  <c r="H1369" i="2"/>
  <c r="H1368" i="2" s="1"/>
  <c r="G1369" i="2"/>
  <c r="G1368" i="2" s="1"/>
  <c r="J1366" i="2"/>
  <c r="J1365" i="2" s="1"/>
  <c r="I1366" i="2"/>
  <c r="I1365" i="2" s="1"/>
  <c r="H1366" i="2"/>
  <c r="H1365" i="2" s="1"/>
  <c r="G1366" i="2"/>
  <c r="G1365" i="2" s="1"/>
  <c r="J1363" i="2"/>
  <c r="J1362" i="2" s="1"/>
  <c r="I1363" i="2"/>
  <c r="I1362" i="2" s="1"/>
  <c r="H1363" i="2"/>
  <c r="H1362" i="2" s="1"/>
  <c r="G1363" i="2"/>
  <c r="G1362" i="2" s="1"/>
  <c r="J1360" i="2"/>
  <c r="J1359" i="2" s="1"/>
  <c r="I1360" i="2"/>
  <c r="I1359" i="2" s="1"/>
  <c r="H1360" i="2"/>
  <c r="H1359" i="2" s="1"/>
  <c r="G1360" i="2"/>
  <c r="G1359" i="2" s="1"/>
  <c r="J1357" i="2"/>
  <c r="J1356" i="2" s="1"/>
  <c r="I1357" i="2"/>
  <c r="I1356" i="2" s="1"/>
  <c r="H1357" i="2"/>
  <c r="H1356" i="2" s="1"/>
  <c r="G1357" i="2"/>
  <c r="G1356" i="2" s="1"/>
  <c r="J1354" i="2"/>
  <c r="J1353" i="2" s="1"/>
  <c r="I1354" i="2"/>
  <c r="I1353" i="2" s="1"/>
  <c r="H1354" i="2"/>
  <c r="H1353" i="2" s="1"/>
  <c r="G1354" i="2"/>
  <c r="G1353" i="2" s="1"/>
  <c r="J1351" i="2"/>
  <c r="J1350" i="2" s="1"/>
  <c r="I1351" i="2"/>
  <c r="I1350" i="2" s="1"/>
  <c r="H1351" i="2"/>
  <c r="H1350" i="2" s="1"/>
  <c r="G1351" i="2"/>
  <c r="G1350" i="2" s="1"/>
  <c r="J1348" i="2"/>
  <c r="J1347" i="2" s="1"/>
  <c r="I1348" i="2"/>
  <c r="I1347" i="2" s="1"/>
  <c r="H1348" i="2"/>
  <c r="H1347" i="2" s="1"/>
  <c r="G1348" i="2"/>
  <c r="G1347" i="2" s="1"/>
  <c r="J1345" i="2"/>
  <c r="J1344" i="2" s="1"/>
  <c r="I1345" i="2"/>
  <c r="I1344" i="2" s="1"/>
  <c r="H1345" i="2"/>
  <c r="H1344" i="2" s="1"/>
  <c r="G1345" i="2"/>
  <c r="G1344" i="2" s="1"/>
  <c r="J1342" i="2"/>
  <c r="J1341" i="2" s="1"/>
  <c r="I1342" i="2"/>
  <c r="I1341" i="2" s="1"/>
  <c r="H1342" i="2"/>
  <c r="H1341" i="2" s="1"/>
  <c r="G1342" i="2"/>
  <c r="G1341" i="2" s="1"/>
  <c r="J1339" i="2"/>
  <c r="J1338" i="2" s="1"/>
  <c r="I1339" i="2"/>
  <c r="I1338" i="2" s="1"/>
  <c r="H1339" i="2"/>
  <c r="H1338" i="2" s="1"/>
  <c r="G1339" i="2"/>
  <c r="G1338" i="2" s="1"/>
  <c r="J1336" i="2"/>
  <c r="J1335" i="2" s="1"/>
  <c r="I1336" i="2"/>
  <c r="I1335" i="2" s="1"/>
  <c r="H1336" i="2"/>
  <c r="H1335" i="2" s="1"/>
  <c r="G1336" i="2"/>
  <c r="G1335" i="2" s="1"/>
  <c r="J1333" i="2"/>
  <c r="J1332" i="2" s="1"/>
  <c r="I1333" i="2"/>
  <c r="I1332" i="2" s="1"/>
  <c r="H1333" i="2"/>
  <c r="H1332" i="2" s="1"/>
  <c r="G1333" i="2"/>
  <c r="G1332" i="2" s="1"/>
  <c r="J1330" i="2"/>
  <c r="J1329" i="2" s="1"/>
  <c r="I1330" i="2"/>
  <c r="I1329" i="2" s="1"/>
  <c r="H1330" i="2"/>
  <c r="H1329" i="2" s="1"/>
  <c r="G1330" i="2"/>
  <c r="G1329" i="2" s="1"/>
  <c r="J1327" i="2"/>
  <c r="J1326" i="2" s="1"/>
  <c r="I1327" i="2"/>
  <c r="I1326" i="2" s="1"/>
  <c r="H1327" i="2"/>
  <c r="H1326" i="2" s="1"/>
  <c r="G1327" i="2"/>
  <c r="G1326" i="2" s="1"/>
  <c r="J1320" i="2"/>
  <c r="I1320" i="2"/>
  <c r="H1320" i="2"/>
  <c r="G1320" i="2"/>
  <c r="J1318" i="2"/>
  <c r="I1318" i="2"/>
  <c r="I1317" i="2" s="1"/>
  <c r="I1316" i="2" s="1"/>
  <c r="I1315" i="2" s="1"/>
  <c r="H1318" i="2"/>
  <c r="H1317" i="2" s="1"/>
  <c r="H1316" i="2" s="1"/>
  <c r="H1315" i="2" s="1"/>
  <c r="G1318" i="2"/>
  <c r="J1313" i="2"/>
  <c r="I1313" i="2"/>
  <c r="H1313" i="2"/>
  <c r="G1313" i="2"/>
  <c r="J1311" i="2"/>
  <c r="J1310" i="2" s="1"/>
  <c r="J1309" i="2" s="1"/>
  <c r="J1308" i="2" s="1"/>
  <c r="I1311" i="2"/>
  <c r="H1311" i="2"/>
  <c r="H1310" i="2" s="1"/>
  <c r="H1309" i="2" s="1"/>
  <c r="H1308" i="2" s="1"/>
  <c r="G1311" i="2"/>
  <c r="J1285" i="2"/>
  <c r="J1284" i="2" s="1"/>
  <c r="I1285" i="2"/>
  <c r="I1284" i="2" s="1"/>
  <c r="H1285" i="2"/>
  <c r="H1284" i="2" s="1"/>
  <c r="G1285" i="2"/>
  <c r="G1284" i="2" s="1"/>
  <c r="J1282" i="2"/>
  <c r="J1281" i="2" s="1"/>
  <c r="I1282" i="2"/>
  <c r="I1281" i="2" s="1"/>
  <c r="H1282" i="2"/>
  <c r="H1281" i="2" s="1"/>
  <c r="G1282" i="2"/>
  <c r="G1281" i="2" s="1"/>
  <c r="J1278" i="2"/>
  <c r="J1277" i="2" s="1"/>
  <c r="J1276" i="2" s="1"/>
  <c r="I1278" i="2"/>
  <c r="I1277" i="2" s="1"/>
  <c r="I1276" i="2" s="1"/>
  <c r="H1278" i="2"/>
  <c r="H1277" i="2" s="1"/>
  <c r="H1276" i="2" s="1"/>
  <c r="G1278" i="2"/>
  <c r="G1277" i="2" s="1"/>
  <c r="G1276" i="2" s="1"/>
  <c r="J1267" i="2"/>
  <c r="J1266" i="2" s="1"/>
  <c r="J1265" i="2" s="1"/>
  <c r="I1267" i="2"/>
  <c r="I1266" i="2" s="1"/>
  <c r="I1265" i="2" s="1"/>
  <c r="H1267" i="2"/>
  <c r="H1266" i="2" s="1"/>
  <c r="H1265" i="2" s="1"/>
  <c r="G1267" i="2"/>
  <c r="G1266" i="2" s="1"/>
  <c r="G1265" i="2" s="1"/>
  <c r="J1260" i="2"/>
  <c r="J1259" i="2" s="1"/>
  <c r="J1258" i="2" s="1"/>
  <c r="J1257" i="2" s="1"/>
  <c r="J1256" i="2" s="1"/>
  <c r="I1260" i="2"/>
  <c r="I1259" i="2" s="1"/>
  <c r="I1258" i="2" s="1"/>
  <c r="I1257" i="2" s="1"/>
  <c r="I1256" i="2" s="1"/>
  <c r="H1260" i="2"/>
  <c r="H1259" i="2" s="1"/>
  <c r="H1258" i="2" s="1"/>
  <c r="H1257" i="2" s="1"/>
  <c r="H1256" i="2" s="1"/>
  <c r="G1260" i="2"/>
  <c r="G1259" i="2" s="1"/>
  <c r="G1258" i="2" s="1"/>
  <c r="G1257" i="2" s="1"/>
  <c r="G1256" i="2" s="1"/>
  <c r="J1249" i="2"/>
  <c r="J1248" i="2" s="1"/>
  <c r="J1247" i="2" s="1"/>
  <c r="J1246" i="2" s="1"/>
  <c r="I1249" i="2"/>
  <c r="I1248" i="2" s="1"/>
  <c r="I1247" i="2" s="1"/>
  <c r="I1246" i="2" s="1"/>
  <c r="H1249" i="2"/>
  <c r="H1248" i="2" s="1"/>
  <c r="H1247" i="2" s="1"/>
  <c r="H1246" i="2" s="1"/>
  <c r="G1249" i="2"/>
  <c r="G1248" i="2" s="1"/>
  <c r="G1247" i="2" s="1"/>
  <c r="G1246" i="2" s="1"/>
  <c r="J1244" i="2"/>
  <c r="J1243" i="2" s="1"/>
  <c r="J1242" i="2" s="1"/>
  <c r="J1241" i="2" s="1"/>
  <c r="I1244" i="2"/>
  <c r="I1243" i="2" s="1"/>
  <c r="I1242" i="2" s="1"/>
  <c r="I1241" i="2" s="1"/>
  <c r="H1244" i="2"/>
  <c r="H1243" i="2" s="1"/>
  <c r="H1242" i="2" s="1"/>
  <c r="H1241" i="2" s="1"/>
  <c r="G1244" i="2"/>
  <c r="G1243" i="2" s="1"/>
  <c r="G1242" i="2" s="1"/>
  <c r="G1241" i="2" s="1"/>
  <c r="J1239" i="2"/>
  <c r="J1238" i="2" s="1"/>
  <c r="J1237" i="2" s="1"/>
  <c r="J1236" i="2" s="1"/>
  <c r="I1239" i="2"/>
  <c r="I1238" i="2" s="1"/>
  <c r="I1237" i="2" s="1"/>
  <c r="I1236" i="2" s="1"/>
  <c r="H1239" i="2"/>
  <c r="H1238" i="2" s="1"/>
  <c r="H1237" i="2" s="1"/>
  <c r="H1236" i="2" s="1"/>
  <c r="G1239" i="2"/>
  <c r="G1238" i="2" s="1"/>
  <c r="G1237" i="2" s="1"/>
  <c r="G1236" i="2" s="1"/>
  <c r="J1234" i="2"/>
  <c r="J1233" i="2" s="1"/>
  <c r="J1232" i="2" s="1"/>
  <c r="I1234" i="2"/>
  <c r="I1233" i="2" s="1"/>
  <c r="I1232" i="2" s="1"/>
  <c r="H1234" i="2"/>
  <c r="H1233" i="2" s="1"/>
  <c r="H1232" i="2" s="1"/>
  <c r="G1234" i="2"/>
  <c r="G1233" i="2" s="1"/>
  <c r="G1232" i="2" s="1"/>
  <c r="J1230" i="2"/>
  <c r="J1229" i="2" s="1"/>
  <c r="J1228" i="2" s="1"/>
  <c r="I1230" i="2"/>
  <c r="I1229" i="2" s="1"/>
  <c r="I1228" i="2" s="1"/>
  <c r="H1230" i="2"/>
  <c r="H1229" i="2" s="1"/>
  <c r="H1228" i="2" s="1"/>
  <c r="G1230" i="2"/>
  <c r="G1229" i="2" s="1"/>
  <c r="G1228" i="2" s="1"/>
  <c r="J1225" i="2"/>
  <c r="J1224" i="2" s="1"/>
  <c r="J1223" i="2" s="1"/>
  <c r="J1222" i="2" s="1"/>
  <c r="I1225" i="2"/>
  <c r="I1224" i="2" s="1"/>
  <c r="I1223" i="2" s="1"/>
  <c r="I1222" i="2" s="1"/>
  <c r="H1225" i="2"/>
  <c r="H1224" i="2" s="1"/>
  <c r="H1223" i="2" s="1"/>
  <c r="H1222" i="2" s="1"/>
  <c r="G1225" i="2"/>
  <c r="G1224" i="2" s="1"/>
  <c r="G1223" i="2" s="1"/>
  <c r="G1222" i="2" s="1"/>
  <c r="J1201" i="2"/>
  <c r="J1200" i="2" s="1"/>
  <c r="J1199" i="2" s="1"/>
  <c r="J1198" i="2" s="1"/>
  <c r="I1201" i="2"/>
  <c r="I1200" i="2" s="1"/>
  <c r="I1199" i="2" s="1"/>
  <c r="I1198" i="2" s="1"/>
  <c r="H1201" i="2"/>
  <c r="H1200" i="2" s="1"/>
  <c r="H1199" i="2" s="1"/>
  <c r="H1198" i="2" s="1"/>
  <c r="G1201" i="2"/>
  <c r="G1200" i="2" s="1"/>
  <c r="G1199" i="2" s="1"/>
  <c r="G1198" i="2" s="1"/>
  <c r="J1190" i="2"/>
  <c r="I1190" i="2"/>
  <c r="H1190" i="2"/>
  <c r="G1190" i="2"/>
  <c r="J1188" i="2"/>
  <c r="J1187" i="2" s="1"/>
  <c r="J1186" i="2" s="1"/>
  <c r="I1188" i="2"/>
  <c r="H1188" i="2"/>
  <c r="H1187" i="2" s="1"/>
  <c r="H1186" i="2" s="1"/>
  <c r="G1188" i="2"/>
  <c r="J1184" i="2"/>
  <c r="J1183" i="2" s="1"/>
  <c r="I1184" i="2"/>
  <c r="I1183" i="2" s="1"/>
  <c r="H1184" i="2"/>
  <c r="H1183" i="2" s="1"/>
  <c r="G1184" i="2"/>
  <c r="G1183" i="2" s="1"/>
  <c r="J1181" i="2"/>
  <c r="J1180" i="2" s="1"/>
  <c r="J1179" i="2" s="1"/>
  <c r="I1181" i="2"/>
  <c r="I1180" i="2" s="1"/>
  <c r="I1179" i="2" s="1"/>
  <c r="H1181" i="2"/>
  <c r="H1180" i="2" s="1"/>
  <c r="H1179" i="2" s="1"/>
  <c r="G1181" i="2"/>
  <c r="G1180" i="2" s="1"/>
  <c r="G1179" i="2" s="1"/>
  <c r="J1176" i="2"/>
  <c r="J1175" i="2" s="1"/>
  <c r="J1174" i="2" s="1"/>
  <c r="J1173" i="2" s="1"/>
  <c r="I1176" i="2"/>
  <c r="I1175" i="2" s="1"/>
  <c r="I1174" i="2" s="1"/>
  <c r="I1173" i="2" s="1"/>
  <c r="H1176" i="2"/>
  <c r="H1175" i="2" s="1"/>
  <c r="H1174" i="2" s="1"/>
  <c r="H1173" i="2" s="1"/>
  <c r="G1176" i="2"/>
  <c r="G1175" i="2" s="1"/>
  <c r="G1174" i="2" s="1"/>
  <c r="G1173" i="2" s="1"/>
  <c r="J1158" i="2"/>
  <c r="J1157" i="2" s="1"/>
  <c r="J1156" i="2" s="1"/>
  <c r="J1155" i="2" s="1"/>
  <c r="I1158" i="2"/>
  <c r="I1157" i="2" s="1"/>
  <c r="I1156" i="2" s="1"/>
  <c r="I1155" i="2" s="1"/>
  <c r="H1158" i="2"/>
  <c r="H1157" i="2" s="1"/>
  <c r="H1156" i="2" s="1"/>
  <c r="H1155" i="2" s="1"/>
  <c r="G1158" i="2"/>
  <c r="G1157" i="2" s="1"/>
  <c r="G1156" i="2" s="1"/>
  <c r="G1155" i="2" s="1"/>
  <c r="J1151" i="2"/>
  <c r="J1150" i="2" s="1"/>
  <c r="J1149" i="2" s="1"/>
  <c r="J1148" i="2" s="1"/>
  <c r="I1151" i="2"/>
  <c r="I1150" i="2" s="1"/>
  <c r="I1149" i="2" s="1"/>
  <c r="I1148" i="2" s="1"/>
  <c r="H1151" i="2"/>
  <c r="H1150" i="2" s="1"/>
  <c r="H1149" i="2" s="1"/>
  <c r="H1148" i="2" s="1"/>
  <c r="G1151" i="2"/>
  <c r="G1150" i="2" s="1"/>
  <c r="G1149" i="2" s="1"/>
  <c r="G1148" i="2" s="1"/>
  <c r="J1146" i="2"/>
  <c r="J1145" i="2" s="1"/>
  <c r="J1144" i="2" s="1"/>
  <c r="J1143" i="2" s="1"/>
  <c r="I1146" i="2"/>
  <c r="I1145" i="2" s="1"/>
  <c r="I1144" i="2" s="1"/>
  <c r="I1143" i="2" s="1"/>
  <c r="H1146" i="2"/>
  <c r="H1145" i="2" s="1"/>
  <c r="H1144" i="2" s="1"/>
  <c r="H1143" i="2" s="1"/>
  <c r="G1146" i="2"/>
  <c r="G1145" i="2" s="1"/>
  <c r="G1144" i="2" s="1"/>
  <c r="G1143" i="2" s="1"/>
  <c r="J1141" i="2"/>
  <c r="J1140" i="2" s="1"/>
  <c r="J1139" i="2" s="1"/>
  <c r="J1138" i="2" s="1"/>
  <c r="I1141" i="2"/>
  <c r="I1140" i="2" s="1"/>
  <c r="I1139" i="2" s="1"/>
  <c r="I1138" i="2" s="1"/>
  <c r="H1141" i="2"/>
  <c r="H1140" i="2" s="1"/>
  <c r="H1139" i="2" s="1"/>
  <c r="H1138" i="2" s="1"/>
  <c r="G1141" i="2"/>
  <c r="G1140" i="2" s="1"/>
  <c r="G1139" i="2" s="1"/>
  <c r="G1138" i="2" s="1"/>
  <c r="J1136" i="2"/>
  <c r="J1135" i="2" s="1"/>
  <c r="J1134" i="2" s="1"/>
  <c r="J1133" i="2" s="1"/>
  <c r="I1136" i="2"/>
  <c r="I1135" i="2" s="1"/>
  <c r="I1134" i="2" s="1"/>
  <c r="I1133" i="2" s="1"/>
  <c r="H1136" i="2"/>
  <c r="H1135" i="2" s="1"/>
  <c r="H1134" i="2" s="1"/>
  <c r="H1133" i="2" s="1"/>
  <c r="G1136" i="2"/>
  <c r="G1135" i="2" s="1"/>
  <c r="G1134" i="2" s="1"/>
  <c r="G1133" i="2" s="1"/>
  <c r="J1129" i="2"/>
  <c r="I1129" i="2"/>
  <c r="H1129" i="2"/>
  <c r="G1129" i="2"/>
  <c r="J1127" i="2"/>
  <c r="I1127" i="2"/>
  <c r="H1127" i="2"/>
  <c r="G1127" i="2"/>
  <c r="G1126" i="2" s="1"/>
  <c r="G1125" i="2" s="1"/>
  <c r="G1124" i="2" s="1"/>
  <c r="I1122" i="2"/>
  <c r="I1121" i="2" s="1"/>
  <c r="I1120" i="2" s="1"/>
  <c r="I1119" i="2" s="1"/>
  <c r="G1122" i="2"/>
  <c r="G1121" i="2" s="1"/>
  <c r="G1120" i="2" s="1"/>
  <c r="G1119" i="2" s="1"/>
  <c r="J1117" i="2"/>
  <c r="I1117" i="2"/>
  <c r="H1117" i="2"/>
  <c r="G1117" i="2"/>
  <c r="J1115" i="2"/>
  <c r="I1115" i="2"/>
  <c r="H1115" i="2"/>
  <c r="G1115" i="2"/>
  <c r="J1070" i="2"/>
  <c r="I1070" i="2"/>
  <c r="H1070" i="2"/>
  <c r="G1070" i="2"/>
  <c r="J1068" i="2"/>
  <c r="J1067" i="2" s="1"/>
  <c r="I1068" i="2"/>
  <c r="I1067" i="2" s="1"/>
  <c r="H1068" i="2"/>
  <c r="G1068" i="2"/>
  <c r="J1065" i="2"/>
  <c r="I1065" i="2"/>
  <c r="H1065" i="2"/>
  <c r="G1065" i="2"/>
  <c r="J1063" i="2"/>
  <c r="I1063" i="2"/>
  <c r="H1063" i="2"/>
  <c r="H1062" i="2" s="1"/>
  <c r="G1063" i="2"/>
  <c r="J1060" i="2"/>
  <c r="I1060" i="2"/>
  <c r="H1060" i="2"/>
  <c r="G1060" i="2"/>
  <c r="J1058" i="2"/>
  <c r="I1058" i="2"/>
  <c r="H1058" i="2"/>
  <c r="G1058" i="2"/>
  <c r="J1055" i="2"/>
  <c r="J1054" i="2" s="1"/>
  <c r="I1055" i="2"/>
  <c r="I1054" i="2" s="1"/>
  <c r="H1055" i="2"/>
  <c r="H1054" i="2" s="1"/>
  <c r="G1055" i="2"/>
  <c r="G1054" i="2" s="1"/>
  <c r="J1052" i="2"/>
  <c r="J1051" i="2" s="1"/>
  <c r="I1052" i="2"/>
  <c r="I1051" i="2" s="1"/>
  <c r="H1052" i="2"/>
  <c r="H1051" i="2" s="1"/>
  <c r="G1052" i="2"/>
  <c r="G1051" i="2" s="1"/>
  <c r="J1049" i="2"/>
  <c r="I1049" i="2"/>
  <c r="H1049" i="2"/>
  <c r="G1049" i="2"/>
  <c r="J1047" i="2"/>
  <c r="I1047" i="2"/>
  <c r="H1047" i="2"/>
  <c r="G1047" i="2"/>
  <c r="J1045" i="2"/>
  <c r="J1044" i="2" s="1"/>
  <c r="J1043" i="2" s="1"/>
  <c r="I1045" i="2"/>
  <c r="H1045" i="2"/>
  <c r="H1044" i="2" s="1"/>
  <c r="H1043" i="2" s="1"/>
  <c r="G1045" i="2"/>
  <c r="I1041" i="2"/>
  <c r="I1040" i="2" s="1"/>
  <c r="I1039" i="2" s="1"/>
  <c r="G1041" i="2"/>
  <c r="G1040" i="2" s="1"/>
  <c r="G1039" i="2" s="1"/>
  <c r="J1037" i="2"/>
  <c r="J1036" i="2" s="1"/>
  <c r="J1035" i="2" s="1"/>
  <c r="I1037" i="2"/>
  <c r="I1036" i="2" s="1"/>
  <c r="I1035" i="2" s="1"/>
  <c r="H1037" i="2"/>
  <c r="H1036" i="2" s="1"/>
  <c r="H1035" i="2" s="1"/>
  <c r="G1037" i="2"/>
  <c r="G1036" i="2" s="1"/>
  <c r="G1035" i="2" s="1"/>
  <c r="J1023" i="2"/>
  <c r="J1022" i="2" s="1"/>
  <c r="J1021" i="2" s="1"/>
  <c r="J1020" i="2" s="1"/>
  <c r="J1014" i="2" s="1"/>
  <c r="I1023" i="2"/>
  <c r="H1023" i="2"/>
  <c r="G1023" i="2"/>
  <c r="J1010" i="2"/>
  <c r="J1008" i="2" s="1"/>
  <c r="I1010" i="2"/>
  <c r="I1008" i="2" s="1"/>
  <c r="H1010" i="2"/>
  <c r="H1009" i="2" s="1"/>
  <c r="G1010" i="2"/>
  <c r="G1009" i="2" s="1"/>
  <c r="J991" i="2"/>
  <c r="J990" i="2" s="1"/>
  <c r="I991" i="2"/>
  <c r="I990" i="2" s="1"/>
  <c r="H991" i="2"/>
  <c r="H990" i="2" s="1"/>
  <c r="G991" i="2"/>
  <c r="G990" i="2" s="1"/>
  <c r="J988" i="2"/>
  <c r="J987" i="2" s="1"/>
  <c r="I988" i="2"/>
  <c r="I987" i="2" s="1"/>
  <c r="H988" i="2"/>
  <c r="H987" i="2" s="1"/>
  <c r="G988" i="2"/>
  <c r="G987" i="2" s="1"/>
  <c r="J985" i="2"/>
  <c r="J984" i="2" s="1"/>
  <c r="I985" i="2"/>
  <c r="I984" i="2" s="1"/>
  <c r="H985" i="2"/>
  <c r="H984" i="2" s="1"/>
  <c r="G985" i="2"/>
  <c r="G984" i="2" s="1"/>
  <c r="J982" i="2"/>
  <c r="J981" i="2" s="1"/>
  <c r="I982" i="2"/>
  <c r="I981" i="2" s="1"/>
  <c r="H982" i="2"/>
  <c r="H981" i="2" s="1"/>
  <c r="G982" i="2"/>
  <c r="G981" i="2" s="1"/>
  <c r="J976" i="2"/>
  <c r="J975" i="2" s="1"/>
  <c r="J974" i="2" s="1"/>
  <c r="I976" i="2"/>
  <c r="I975" i="2" s="1"/>
  <c r="I974" i="2" s="1"/>
  <c r="H976" i="2"/>
  <c r="H975" i="2" s="1"/>
  <c r="H974" i="2" s="1"/>
  <c r="G976" i="2"/>
  <c r="G975" i="2" s="1"/>
  <c r="G974" i="2" s="1"/>
  <c r="J972" i="2"/>
  <c r="J971" i="2" s="1"/>
  <c r="J970" i="2" s="1"/>
  <c r="I972" i="2"/>
  <c r="I971" i="2" s="1"/>
  <c r="I970" i="2" s="1"/>
  <c r="H972" i="2"/>
  <c r="H971" i="2" s="1"/>
  <c r="H970" i="2" s="1"/>
  <c r="G972" i="2"/>
  <c r="G971" i="2" s="1"/>
  <c r="G970" i="2" s="1"/>
  <c r="J965" i="2"/>
  <c r="J964" i="2" s="1"/>
  <c r="J963" i="2" s="1"/>
  <c r="J962" i="2" s="1"/>
  <c r="J961" i="2" s="1"/>
  <c r="I965" i="2"/>
  <c r="I964" i="2" s="1"/>
  <c r="I963" i="2" s="1"/>
  <c r="I962" i="2" s="1"/>
  <c r="I961" i="2" s="1"/>
  <c r="H965" i="2"/>
  <c r="H964" i="2" s="1"/>
  <c r="H963" i="2" s="1"/>
  <c r="H962" i="2" s="1"/>
  <c r="H961" i="2" s="1"/>
  <c r="G965" i="2"/>
  <c r="G964" i="2" s="1"/>
  <c r="G963" i="2" s="1"/>
  <c r="G962" i="2" s="1"/>
  <c r="G961" i="2" s="1"/>
  <c r="J958" i="2"/>
  <c r="J956" i="2" s="1"/>
  <c r="I958" i="2"/>
  <c r="I956" i="2" s="1"/>
  <c r="H958" i="2"/>
  <c r="H956" i="2" s="1"/>
  <c r="G958" i="2"/>
  <c r="G957" i="2" s="1"/>
  <c r="J954" i="2"/>
  <c r="J953" i="2" s="1"/>
  <c r="J952" i="2" s="1"/>
  <c r="I954" i="2"/>
  <c r="I953" i="2" s="1"/>
  <c r="I952" i="2" s="1"/>
  <c r="H954" i="2"/>
  <c r="H953" i="2" s="1"/>
  <c r="H952" i="2" s="1"/>
  <c r="G954" i="2"/>
  <c r="G953" i="2" s="1"/>
  <c r="G952" i="2" s="1"/>
  <c r="J925" i="2"/>
  <c r="I925" i="2"/>
  <c r="H925" i="2"/>
  <c r="G925" i="2"/>
  <c r="J923" i="2"/>
  <c r="J922" i="2" s="1"/>
  <c r="I923" i="2"/>
  <c r="H923" i="2"/>
  <c r="G923" i="2"/>
  <c r="J920" i="2"/>
  <c r="J919" i="2" s="1"/>
  <c r="I920" i="2"/>
  <c r="I919" i="2" s="1"/>
  <c r="H920" i="2"/>
  <c r="H919" i="2" s="1"/>
  <c r="G920" i="2"/>
  <c r="G919" i="2" s="1"/>
  <c r="J890" i="2"/>
  <c r="J889" i="2" s="1"/>
  <c r="J887" i="2" s="1"/>
  <c r="J886" i="2" s="1"/>
  <c r="I890" i="2"/>
  <c r="I889" i="2" s="1"/>
  <c r="I887" i="2" s="1"/>
  <c r="I886" i="2" s="1"/>
  <c r="H890" i="2"/>
  <c r="H889" i="2" s="1"/>
  <c r="H887" i="2" s="1"/>
  <c r="H886" i="2" s="1"/>
  <c r="G890" i="2"/>
  <c r="G889" i="2" s="1"/>
  <c r="G887" i="2" s="1"/>
  <c r="G886" i="2" s="1"/>
  <c r="J883" i="2"/>
  <c r="J882" i="2" s="1"/>
  <c r="I883" i="2"/>
  <c r="I882" i="2" s="1"/>
  <c r="H883" i="2"/>
  <c r="H882" i="2" s="1"/>
  <c r="G883" i="2"/>
  <c r="G882" i="2" s="1"/>
  <c r="J880" i="2"/>
  <c r="J879" i="2" s="1"/>
  <c r="I880" i="2"/>
  <c r="I879" i="2" s="1"/>
  <c r="H880" i="2"/>
  <c r="H879" i="2" s="1"/>
  <c r="G880" i="2"/>
  <c r="G879" i="2" s="1"/>
  <c r="J877" i="2"/>
  <c r="J876" i="2" s="1"/>
  <c r="J875" i="2" s="1"/>
  <c r="I877" i="2"/>
  <c r="I876" i="2" s="1"/>
  <c r="I875" i="2" s="1"/>
  <c r="H877" i="2"/>
  <c r="H876" i="2" s="1"/>
  <c r="H875" i="2" s="1"/>
  <c r="G877" i="2"/>
  <c r="G876" i="2" s="1"/>
  <c r="G875" i="2" s="1"/>
  <c r="J870" i="2"/>
  <c r="J869" i="2" s="1"/>
  <c r="I870" i="2"/>
  <c r="I869" i="2" s="1"/>
  <c r="H870" i="2"/>
  <c r="H869" i="2" s="1"/>
  <c r="G870" i="2"/>
  <c r="G869" i="2" s="1"/>
  <c r="J867" i="2"/>
  <c r="J866" i="2" s="1"/>
  <c r="I867" i="2"/>
  <c r="I866" i="2" s="1"/>
  <c r="H867" i="2"/>
  <c r="H866" i="2" s="1"/>
  <c r="G867" i="2"/>
  <c r="G866" i="2" s="1"/>
  <c r="J850" i="2"/>
  <c r="J849" i="2" s="1"/>
  <c r="J848" i="2" s="1"/>
  <c r="J847" i="2" s="1"/>
  <c r="J846" i="2" s="1"/>
  <c r="I850" i="2"/>
  <c r="I849" i="2" s="1"/>
  <c r="I848" i="2" s="1"/>
  <c r="I847" i="2" s="1"/>
  <c r="I846" i="2" s="1"/>
  <c r="H850" i="2"/>
  <c r="H849" i="2" s="1"/>
  <c r="H848" i="2" s="1"/>
  <c r="H847" i="2" s="1"/>
  <c r="H846" i="2" s="1"/>
  <c r="G850" i="2"/>
  <c r="G849" i="2" s="1"/>
  <c r="G848" i="2" s="1"/>
  <c r="G847" i="2" s="1"/>
  <c r="G846" i="2" s="1"/>
  <c r="J843" i="2"/>
  <c r="J842" i="2" s="1"/>
  <c r="J841" i="2" s="1"/>
  <c r="J840" i="2" s="1"/>
  <c r="J832" i="2" s="1"/>
  <c r="I843" i="2"/>
  <c r="I842" i="2" s="1"/>
  <c r="I841" i="2" s="1"/>
  <c r="I840" i="2" s="1"/>
  <c r="I832" i="2" s="1"/>
  <c r="H843" i="2"/>
  <c r="H842" i="2" s="1"/>
  <c r="H841" i="2" s="1"/>
  <c r="H840" i="2" s="1"/>
  <c r="H832" i="2" s="1"/>
  <c r="G843" i="2"/>
  <c r="G842" i="2" s="1"/>
  <c r="G841" i="2" s="1"/>
  <c r="G840" i="2" s="1"/>
  <c r="J829" i="2"/>
  <c r="J827" i="2" s="1"/>
  <c r="R827" i="2" s="1"/>
  <c r="I829" i="2"/>
  <c r="I828" i="2" s="1"/>
  <c r="H829" i="2"/>
  <c r="H826" i="2" s="1"/>
  <c r="H825" i="2" s="1"/>
  <c r="G829" i="2"/>
  <c r="G828" i="2" s="1"/>
  <c r="I826" i="2"/>
  <c r="I825" i="2" s="1"/>
  <c r="G826" i="2"/>
  <c r="G825" i="2" s="1"/>
  <c r="J822" i="2"/>
  <c r="J821" i="2" s="1"/>
  <c r="J820" i="2" s="1"/>
  <c r="I822" i="2"/>
  <c r="I821" i="2" s="1"/>
  <c r="I820" i="2" s="1"/>
  <c r="H822" i="2"/>
  <c r="H821" i="2" s="1"/>
  <c r="H820" i="2" s="1"/>
  <c r="G822" i="2"/>
  <c r="G821" i="2" s="1"/>
  <c r="G820" i="2" s="1"/>
  <c r="J817" i="2"/>
  <c r="J816" i="2" s="1"/>
  <c r="I817" i="2"/>
  <c r="I816" i="2" s="1"/>
  <c r="H817" i="2"/>
  <c r="H816" i="2" s="1"/>
  <c r="G817" i="2"/>
  <c r="G816" i="2" s="1"/>
  <c r="J814" i="2"/>
  <c r="J813" i="2" s="1"/>
  <c r="I814" i="2"/>
  <c r="I813" i="2" s="1"/>
  <c r="H814" i="2"/>
  <c r="H813" i="2" s="1"/>
  <c r="G814" i="2"/>
  <c r="G813" i="2" s="1"/>
  <c r="J810" i="2"/>
  <c r="J809" i="2" s="1"/>
  <c r="I810" i="2"/>
  <c r="I809" i="2" s="1"/>
  <c r="H810" i="2"/>
  <c r="H808" i="2" s="1"/>
  <c r="G810" i="2"/>
  <c r="G808" i="2" s="1"/>
  <c r="J771" i="2"/>
  <c r="J770" i="2" s="1"/>
  <c r="I771" i="2"/>
  <c r="I770" i="2" s="1"/>
  <c r="H771" i="2"/>
  <c r="H770" i="2" s="1"/>
  <c r="G771" i="2"/>
  <c r="G770" i="2" s="1"/>
  <c r="J768" i="2"/>
  <c r="J767" i="2" s="1"/>
  <c r="I768" i="2"/>
  <c r="I767" i="2" s="1"/>
  <c r="H768" i="2"/>
  <c r="H767" i="2" s="1"/>
  <c r="G768" i="2"/>
  <c r="G767" i="2" s="1"/>
  <c r="J765" i="2"/>
  <c r="J764" i="2" s="1"/>
  <c r="I765" i="2"/>
  <c r="I764" i="2" s="1"/>
  <c r="H765" i="2"/>
  <c r="H764" i="2" s="1"/>
  <c r="G765" i="2"/>
  <c r="G764" i="2" s="1"/>
  <c r="J762" i="2"/>
  <c r="J761" i="2" s="1"/>
  <c r="I762" i="2"/>
  <c r="I761" i="2" s="1"/>
  <c r="H762" i="2"/>
  <c r="H761" i="2" s="1"/>
  <c r="G762" i="2"/>
  <c r="G761" i="2" s="1"/>
  <c r="J759" i="2"/>
  <c r="I759" i="2"/>
  <c r="H759" i="2"/>
  <c r="G759" i="2"/>
  <c r="J757" i="2"/>
  <c r="I757" i="2"/>
  <c r="H757" i="2"/>
  <c r="G757" i="2"/>
  <c r="J755" i="2"/>
  <c r="J754" i="2" s="1"/>
  <c r="J753" i="2" s="1"/>
  <c r="I755" i="2"/>
  <c r="H755" i="2"/>
  <c r="G755" i="2"/>
  <c r="J751" i="2"/>
  <c r="J750" i="2" s="1"/>
  <c r="J749" i="2" s="1"/>
  <c r="I751" i="2"/>
  <c r="I750" i="2" s="1"/>
  <c r="I749" i="2" s="1"/>
  <c r="H751" i="2"/>
  <c r="H750" i="2" s="1"/>
  <c r="H749" i="2" s="1"/>
  <c r="G751" i="2"/>
  <c r="G750" i="2" s="1"/>
  <c r="G749" i="2" s="1"/>
  <c r="J747" i="2"/>
  <c r="J746" i="2" s="1"/>
  <c r="J745" i="2" s="1"/>
  <c r="I747" i="2"/>
  <c r="I746" i="2" s="1"/>
  <c r="I745" i="2" s="1"/>
  <c r="H747" i="2"/>
  <c r="H746" i="2" s="1"/>
  <c r="H745" i="2" s="1"/>
  <c r="G747" i="2"/>
  <c r="G746" i="2" s="1"/>
  <c r="G745" i="2" s="1"/>
  <c r="J735" i="2"/>
  <c r="J734" i="2" s="1"/>
  <c r="I735" i="2"/>
  <c r="I734" i="2" s="1"/>
  <c r="H735" i="2"/>
  <c r="H734" i="2" s="1"/>
  <c r="G735" i="2"/>
  <c r="G734" i="2" s="1"/>
  <c r="J732" i="2"/>
  <c r="J731" i="2" s="1"/>
  <c r="J730" i="2" s="1"/>
  <c r="I732" i="2"/>
  <c r="I731" i="2" s="1"/>
  <c r="I730" i="2" s="1"/>
  <c r="H732" i="2"/>
  <c r="H731" i="2" s="1"/>
  <c r="H730" i="2" s="1"/>
  <c r="G732" i="2"/>
  <c r="G731" i="2" s="1"/>
  <c r="G730" i="2" s="1"/>
  <c r="J728" i="2"/>
  <c r="J727" i="2" s="1"/>
  <c r="J726" i="2" s="1"/>
  <c r="I728" i="2"/>
  <c r="I727" i="2" s="1"/>
  <c r="I726" i="2" s="1"/>
  <c r="H728" i="2"/>
  <c r="H727" i="2" s="1"/>
  <c r="H726" i="2" s="1"/>
  <c r="G728" i="2"/>
  <c r="G727" i="2" s="1"/>
  <c r="G726" i="2" s="1"/>
  <c r="J721" i="2"/>
  <c r="J720" i="2" s="1"/>
  <c r="I721" i="2"/>
  <c r="I720" i="2" s="1"/>
  <c r="H721" i="2"/>
  <c r="H720" i="2" s="1"/>
  <c r="G721" i="2"/>
  <c r="G720" i="2" s="1"/>
  <c r="J709" i="2"/>
  <c r="J708" i="2" s="1"/>
  <c r="J707" i="2" s="1"/>
  <c r="I709" i="2"/>
  <c r="I708" i="2" s="1"/>
  <c r="I707" i="2" s="1"/>
  <c r="H709" i="2"/>
  <c r="H708" i="2" s="1"/>
  <c r="H707" i="2" s="1"/>
  <c r="G709" i="2"/>
  <c r="G708" i="2" s="1"/>
  <c r="G707" i="2" s="1"/>
  <c r="J705" i="2"/>
  <c r="J704" i="2" s="1"/>
  <c r="J703" i="2" s="1"/>
  <c r="I705" i="2"/>
  <c r="I704" i="2" s="1"/>
  <c r="I703" i="2" s="1"/>
  <c r="H705" i="2"/>
  <c r="H704" i="2" s="1"/>
  <c r="H703" i="2" s="1"/>
  <c r="G705" i="2"/>
  <c r="G704" i="2" s="1"/>
  <c r="G703" i="2" s="1"/>
  <c r="G680" i="2"/>
  <c r="G679" i="2" s="1"/>
  <c r="J661" i="2"/>
  <c r="J660" i="2" s="1"/>
  <c r="I661" i="2"/>
  <c r="I660" i="2" s="1"/>
  <c r="H661" i="2"/>
  <c r="H660" i="2" s="1"/>
  <c r="G661" i="2"/>
  <c r="G660" i="2" s="1"/>
  <c r="J658" i="2"/>
  <c r="J657" i="2" s="1"/>
  <c r="J656" i="2" s="1"/>
  <c r="I658" i="2"/>
  <c r="I657" i="2" s="1"/>
  <c r="I656" i="2" s="1"/>
  <c r="H658" i="2"/>
  <c r="H657" i="2" s="1"/>
  <c r="H656" i="2" s="1"/>
  <c r="G658" i="2"/>
  <c r="G657" i="2" s="1"/>
  <c r="G656" i="2" s="1"/>
  <c r="J654" i="2"/>
  <c r="J653" i="2" s="1"/>
  <c r="J652" i="2" s="1"/>
  <c r="I654" i="2"/>
  <c r="I653" i="2" s="1"/>
  <c r="I652" i="2" s="1"/>
  <c r="H654" i="2"/>
  <c r="H653" i="2" s="1"/>
  <c r="H652" i="2" s="1"/>
  <c r="G654" i="2"/>
  <c r="G653" i="2" s="1"/>
  <c r="G652" i="2" s="1"/>
  <c r="J650" i="2"/>
  <c r="J649" i="2" s="1"/>
  <c r="J648" i="2" s="1"/>
  <c r="I650" i="2"/>
  <c r="I649" i="2" s="1"/>
  <c r="I648" i="2" s="1"/>
  <c r="H650" i="2"/>
  <c r="H649" i="2" s="1"/>
  <c r="H648" i="2" s="1"/>
  <c r="G650" i="2"/>
  <c r="G649" i="2" s="1"/>
  <c r="G648" i="2" s="1"/>
  <c r="J539" i="2"/>
  <c r="J538" i="2" s="1"/>
  <c r="I539" i="2"/>
  <c r="I538" i="2" s="1"/>
  <c r="H539" i="2"/>
  <c r="H538" i="2" s="1"/>
  <c r="G539" i="2"/>
  <c r="G538" i="2" s="1"/>
  <c r="J535" i="2"/>
  <c r="J534" i="2" s="1"/>
  <c r="I535" i="2"/>
  <c r="I534" i="2" s="1"/>
  <c r="H535" i="2"/>
  <c r="H534" i="2" s="1"/>
  <c r="G535" i="2"/>
  <c r="G534" i="2" s="1"/>
  <c r="G530" i="2"/>
  <c r="J530" i="2"/>
  <c r="I530" i="2"/>
  <c r="H530" i="2"/>
  <c r="J528" i="2"/>
  <c r="J527" i="2" s="1"/>
  <c r="I528" i="2"/>
  <c r="I527" i="2" s="1"/>
  <c r="H528" i="2"/>
  <c r="H527" i="2" s="1"/>
  <c r="G528" i="2"/>
  <c r="G527" i="2" s="1"/>
  <c r="J524" i="2"/>
  <c r="J523" i="2" s="1"/>
  <c r="I524" i="2"/>
  <c r="I523" i="2" s="1"/>
  <c r="H524" i="2"/>
  <c r="H523" i="2" s="1"/>
  <c r="G524" i="2"/>
  <c r="G523" i="2" s="1"/>
  <c r="J521" i="2"/>
  <c r="J520" i="2" s="1"/>
  <c r="I521" i="2"/>
  <c r="I520" i="2" s="1"/>
  <c r="H521" i="2"/>
  <c r="H520" i="2" s="1"/>
  <c r="G521" i="2"/>
  <c r="G520" i="2" s="1"/>
  <c r="J516" i="2"/>
  <c r="J515" i="2" s="1"/>
  <c r="I516" i="2"/>
  <c r="I515" i="2" s="1"/>
  <c r="H516" i="2"/>
  <c r="H515" i="2" s="1"/>
  <c r="G516" i="2"/>
  <c r="G515" i="2" s="1"/>
  <c r="J512" i="2"/>
  <c r="J511" i="2" s="1"/>
  <c r="I512" i="2"/>
  <c r="I511" i="2" s="1"/>
  <c r="H512" i="2"/>
  <c r="H511" i="2" s="1"/>
  <c r="G512" i="2"/>
  <c r="G511" i="2" s="1"/>
  <c r="J509" i="2"/>
  <c r="J508" i="2" s="1"/>
  <c r="I509" i="2"/>
  <c r="I508" i="2" s="1"/>
  <c r="H509" i="2"/>
  <c r="H508" i="2" s="1"/>
  <c r="G509" i="2"/>
  <c r="G508" i="2" s="1"/>
  <c r="J505" i="2"/>
  <c r="J504" i="2" s="1"/>
  <c r="I505" i="2"/>
  <c r="I504" i="2" s="1"/>
  <c r="H505" i="2"/>
  <c r="H504" i="2" s="1"/>
  <c r="G505" i="2"/>
  <c r="G504" i="2" s="1"/>
  <c r="J502" i="2"/>
  <c r="J501" i="2" s="1"/>
  <c r="I502" i="2"/>
  <c r="I501" i="2" s="1"/>
  <c r="H502" i="2"/>
  <c r="H501" i="2" s="1"/>
  <c r="G502" i="2"/>
  <c r="G501" i="2" s="1"/>
  <c r="J483" i="2"/>
  <c r="J482" i="2" s="1"/>
  <c r="I483" i="2"/>
  <c r="I482" i="2" s="1"/>
  <c r="H483" i="2"/>
  <c r="H482" i="2" s="1"/>
  <c r="G483" i="2"/>
  <c r="G482" i="2" s="1"/>
  <c r="J480" i="2"/>
  <c r="J479" i="2" s="1"/>
  <c r="J478" i="2" s="1"/>
  <c r="I480" i="2"/>
  <c r="I479" i="2" s="1"/>
  <c r="I478" i="2" s="1"/>
  <c r="H480" i="2"/>
  <c r="H479" i="2" s="1"/>
  <c r="H478" i="2" s="1"/>
  <c r="G480" i="2"/>
  <c r="G479" i="2" s="1"/>
  <c r="G478" i="2" s="1"/>
  <c r="J476" i="2"/>
  <c r="J475" i="2" s="1"/>
  <c r="J474" i="2" s="1"/>
  <c r="I476" i="2"/>
  <c r="I475" i="2" s="1"/>
  <c r="I474" i="2" s="1"/>
  <c r="H476" i="2"/>
  <c r="H475" i="2" s="1"/>
  <c r="H474" i="2" s="1"/>
  <c r="G476" i="2"/>
  <c r="G475" i="2" s="1"/>
  <c r="G474" i="2" s="1"/>
  <c r="J468" i="2"/>
  <c r="J467" i="2" s="1"/>
  <c r="J466" i="2" s="1"/>
  <c r="I468" i="2"/>
  <c r="I467" i="2" s="1"/>
  <c r="I466" i="2" s="1"/>
  <c r="H468" i="2"/>
  <c r="H467" i="2" s="1"/>
  <c r="H466" i="2" s="1"/>
  <c r="G468" i="2"/>
  <c r="G467" i="2" s="1"/>
  <c r="G466" i="2" s="1"/>
  <c r="I464" i="2"/>
  <c r="I463" i="2" s="1"/>
  <c r="I462" i="2" s="1"/>
  <c r="J464" i="2"/>
  <c r="J463" i="2" s="1"/>
  <c r="J462" i="2" s="1"/>
  <c r="H464" i="2"/>
  <c r="H463" i="2" s="1"/>
  <c r="H462" i="2" s="1"/>
  <c r="G464" i="2"/>
  <c r="G463" i="2" s="1"/>
  <c r="G462" i="2" s="1"/>
  <c r="J459" i="2"/>
  <c r="I459" i="2"/>
  <c r="H459" i="2"/>
  <c r="G459" i="2"/>
  <c r="J458" i="2"/>
  <c r="J457" i="2" s="1"/>
  <c r="I458" i="2"/>
  <c r="I457" i="2" s="1"/>
  <c r="H458" i="2"/>
  <c r="H457" i="2" s="1"/>
  <c r="G458" i="2"/>
  <c r="G457" i="2" s="1"/>
  <c r="J455" i="2"/>
  <c r="J454" i="2" s="1"/>
  <c r="J453" i="2" s="1"/>
  <c r="I455" i="2"/>
  <c r="I454" i="2" s="1"/>
  <c r="I453" i="2" s="1"/>
  <c r="H455" i="2"/>
  <c r="H454" i="2" s="1"/>
  <c r="H453" i="2" s="1"/>
  <c r="G455" i="2"/>
  <c r="G454" i="2" s="1"/>
  <c r="G453" i="2" s="1"/>
  <c r="J448" i="2"/>
  <c r="J447" i="2" s="1"/>
  <c r="I448" i="2"/>
  <c r="I447" i="2" s="1"/>
  <c r="H448" i="2"/>
  <c r="H447" i="2" s="1"/>
  <c r="G448" i="2"/>
  <c r="G447" i="2" s="1"/>
  <c r="J445" i="2"/>
  <c r="I445" i="2"/>
  <c r="H445" i="2"/>
  <c r="G445" i="2"/>
  <c r="J443" i="2"/>
  <c r="I443" i="2"/>
  <c r="I442" i="2" s="1"/>
  <c r="H443" i="2"/>
  <c r="G443" i="2"/>
  <c r="J438" i="2"/>
  <c r="J437" i="2" s="1"/>
  <c r="J436" i="2" s="1"/>
  <c r="J435" i="2" s="1"/>
  <c r="I438" i="2"/>
  <c r="I437" i="2" s="1"/>
  <c r="I436" i="2" s="1"/>
  <c r="I435" i="2" s="1"/>
  <c r="H438" i="2"/>
  <c r="H437" i="2" s="1"/>
  <c r="H436" i="2" s="1"/>
  <c r="H435" i="2" s="1"/>
  <c r="G438" i="2"/>
  <c r="G437" i="2" s="1"/>
  <c r="G436" i="2" s="1"/>
  <c r="G435" i="2" s="1"/>
  <c r="I425" i="2"/>
  <c r="I424" i="2" s="1"/>
  <c r="I423" i="2" s="1"/>
  <c r="I422" i="2" s="1"/>
  <c r="I421" i="2" s="1"/>
  <c r="I420" i="2" s="1"/>
  <c r="H425" i="2"/>
  <c r="H424" i="2" s="1"/>
  <c r="H423" i="2" s="1"/>
  <c r="H422" i="2" s="1"/>
  <c r="H421" i="2" s="1"/>
  <c r="H420" i="2" s="1"/>
  <c r="G425" i="2"/>
  <c r="G424" i="2" s="1"/>
  <c r="G423" i="2" s="1"/>
  <c r="G422" i="2" s="1"/>
  <c r="G421" i="2" s="1"/>
  <c r="G420" i="2" s="1"/>
  <c r="J422" i="2"/>
  <c r="J421" i="2" s="1"/>
  <c r="J420" i="2" s="1"/>
  <c r="J417" i="2"/>
  <c r="J416" i="2" s="1"/>
  <c r="J415" i="2" s="1"/>
  <c r="J414" i="2" s="1"/>
  <c r="I417" i="2"/>
  <c r="I416" i="2" s="1"/>
  <c r="I415" i="2" s="1"/>
  <c r="I414" i="2" s="1"/>
  <c r="H417" i="2"/>
  <c r="H416" i="2" s="1"/>
  <c r="H415" i="2" s="1"/>
  <c r="H414" i="2" s="1"/>
  <c r="G417" i="2"/>
  <c r="G416" i="2" s="1"/>
  <c r="G415" i="2" s="1"/>
  <c r="G414" i="2" s="1"/>
  <c r="J412" i="2"/>
  <c r="I412" i="2"/>
  <c r="H412" i="2"/>
  <c r="G412" i="2"/>
  <c r="J410" i="2"/>
  <c r="I410" i="2"/>
  <c r="H410" i="2"/>
  <c r="G410" i="2"/>
  <c r="J408" i="2"/>
  <c r="I408" i="2"/>
  <c r="H408" i="2"/>
  <c r="G408" i="2"/>
  <c r="J404" i="2"/>
  <c r="J403" i="2" s="1"/>
  <c r="I404" i="2"/>
  <c r="I403" i="2" s="1"/>
  <c r="H404" i="2"/>
  <c r="H403" i="2" s="1"/>
  <c r="G404" i="2"/>
  <c r="G403" i="2" s="1"/>
  <c r="J396" i="2"/>
  <c r="I396" i="2"/>
  <c r="H396" i="2"/>
  <c r="G396" i="2"/>
  <c r="J394" i="2"/>
  <c r="I394" i="2"/>
  <c r="H394" i="2"/>
  <c r="G394" i="2"/>
  <c r="J391" i="2"/>
  <c r="J390" i="2" s="1"/>
  <c r="I391" i="2"/>
  <c r="I390" i="2" s="1"/>
  <c r="H391" i="2"/>
  <c r="H390" i="2" s="1"/>
  <c r="G391" i="2"/>
  <c r="G390" i="2" s="1"/>
  <c r="J388" i="2"/>
  <c r="J387" i="2" s="1"/>
  <c r="I388" i="2"/>
  <c r="I387" i="2" s="1"/>
  <c r="H388" i="2"/>
  <c r="H387" i="2" s="1"/>
  <c r="G388" i="2"/>
  <c r="G387" i="2" s="1"/>
  <c r="J385" i="2"/>
  <c r="J384" i="2" s="1"/>
  <c r="I385" i="2"/>
  <c r="I384" i="2" s="1"/>
  <c r="H385" i="2"/>
  <c r="H384" i="2" s="1"/>
  <c r="G385" i="2"/>
  <c r="G384" i="2" s="1"/>
  <c r="J380" i="2"/>
  <c r="J379" i="2" s="1"/>
  <c r="J378" i="2" s="1"/>
  <c r="J377" i="2" s="1"/>
  <c r="I380" i="2"/>
  <c r="I379" i="2" s="1"/>
  <c r="I378" i="2" s="1"/>
  <c r="I377" i="2" s="1"/>
  <c r="H380" i="2"/>
  <c r="H379" i="2" s="1"/>
  <c r="H378" i="2" s="1"/>
  <c r="H377" i="2" s="1"/>
  <c r="G380" i="2"/>
  <c r="G379" i="2" s="1"/>
  <c r="G378" i="2" s="1"/>
  <c r="G377" i="2" s="1"/>
  <c r="J369" i="2"/>
  <c r="J368" i="2" s="1"/>
  <c r="J353" i="2" s="1"/>
  <c r="J352" i="2" s="1"/>
  <c r="I369" i="2"/>
  <c r="I368" i="2" s="1"/>
  <c r="H369" i="2"/>
  <c r="H368" i="2" s="1"/>
  <c r="H353" i="2" s="1"/>
  <c r="H352" i="2" s="1"/>
  <c r="H350" i="2" s="1"/>
  <c r="H349" i="2" s="1"/>
  <c r="H348" i="2" s="1"/>
  <c r="H347" i="2" s="1"/>
  <c r="G369" i="2"/>
  <c r="G368" i="2" s="1"/>
  <c r="I353" i="2"/>
  <c r="I352" i="2" s="1"/>
  <c r="G353" i="2"/>
  <c r="G352" i="2" s="1"/>
  <c r="I350" i="2"/>
  <c r="I349" i="2" s="1"/>
  <c r="G350" i="2"/>
  <c r="G349" i="2" s="1"/>
  <c r="J341" i="2"/>
  <c r="J340" i="2" s="1"/>
  <c r="J339" i="2" s="1"/>
  <c r="J338" i="2" s="1"/>
  <c r="J337" i="2" s="1"/>
  <c r="I341" i="2"/>
  <c r="I340" i="2" s="1"/>
  <c r="I339" i="2" s="1"/>
  <c r="I338" i="2" s="1"/>
  <c r="I337" i="2" s="1"/>
  <c r="H341" i="2"/>
  <c r="H340" i="2" s="1"/>
  <c r="H339" i="2" s="1"/>
  <c r="H338" i="2" s="1"/>
  <c r="H337" i="2" s="1"/>
  <c r="G341" i="2"/>
  <c r="G340" i="2" s="1"/>
  <c r="G339" i="2" s="1"/>
  <c r="G338" i="2" s="1"/>
  <c r="G337" i="2" s="1"/>
  <c r="I333" i="2"/>
  <c r="I332" i="2" s="1"/>
  <c r="I331" i="2" s="1"/>
  <c r="I330" i="2" s="1"/>
  <c r="I329" i="2" s="1"/>
  <c r="J333" i="2"/>
  <c r="J332" i="2" s="1"/>
  <c r="J331" i="2" s="1"/>
  <c r="J330" i="2" s="1"/>
  <c r="J329" i="2" s="1"/>
  <c r="H333" i="2"/>
  <c r="H332" i="2" s="1"/>
  <c r="H331" i="2" s="1"/>
  <c r="H330" i="2" s="1"/>
  <c r="H329" i="2" s="1"/>
  <c r="G333" i="2"/>
  <c r="G332" i="2" s="1"/>
  <c r="G331" i="2" s="1"/>
  <c r="G330" i="2" s="1"/>
  <c r="G329" i="2" s="1"/>
  <c r="J303" i="2"/>
  <c r="I303" i="2"/>
  <c r="H303" i="2"/>
  <c r="G303" i="2"/>
  <c r="J301" i="2"/>
  <c r="I301" i="2"/>
  <c r="H301" i="2"/>
  <c r="G301" i="2"/>
  <c r="I299" i="2"/>
  <c r="J299" i="2"/>
  <c r="H299" i="2"/>
  <c r="G299" i="2"/>
  <c r="J290" i="2"/>
  <c r="J289" i="2" s="1"/>
  <c r="J288" i="2" s="1"/>
  <c r="J287" i="2" s="1"/>
  <c r="I290" i="2"/>
  <c r="I289" i="2" s="1"/>
  <c r="I288" i="2" s="1"/>
  <c r="I287" i="2" s="1"/>
  <c r="H290" i="2"/>
  <c r="H289" i="2" s="1"/>
  <c r="H288" i="2" s="1"/>
  <c r="H287" i="2" s="1"/>
  <c r="G290" i="2"/>
  <c r="G289" i="2" s="1"/>
  <c r="G288" i="2" s="1"/>
  <c r="G287" i="2" s="1"/>
  <c r="J278" i="2"/>
  <c r="I278" i="2"/>
  <c r="H278" i="2"/>
  <c r="G278" i="2"/>
  <c r="J276" i="2"/>
  <c r="I276" i="2"/>
  <c r="H276" i="2"/>
  <c r="G276" i="2"/>
  <c r="J274" i="2"/>
  <c r="I274" i="2"/>
  <c r="H274" i="2"/>
  <c r="G274" i="2"/>
  <c r="J249" i="2"/>
  <c r="I249" i="2"/>
  <c r="H249" i="2"/>
  <c r="G249" i="2"/>
  <c r="J244" i="2"/>
  <c r="J243" i="2" s="1"/>
  <c r="J242" i="2" s="1"/>
  <c r="I244" i="2"/>
  <c r="I243" i="2" s="1"/>
  <c r="I242" i="2" s="1"/>
  <c r="H244" i="2"/>
  <c r="H243" i="2" s="1"/>
  <c r="H242" i="2" s="1"/>
  <c r="G244" i="2"/>
  <c r="G243" i="2" s="1"/>
  <c r="G242" i="2" s="1"/>
  <c r="J231" i="2"/>
  <c r="J230" i="2" s="1"/>
  <c r="J229" i="2" s="1"/>
  <c r="J228" i="2" s="1"/>
  <c r="J227" i="2" s="1"/>
  <c r="I231" i="2"/>
  <c r="I230" i="2" s="1"/>
  <c r="I229" i="2" s="1"/>
  <c r="I228" i="2" s="1"/>
  <c r="I227" i="2" s="1"/>
  <c r="H231" i="2"/>
  <c r="H230" i="2" s="1"/>
  <c r="H229" i="2" s="1"/>
  <c r="H228" i="2" s="1"/>
  <c r="H227" i="2" s="1"/>
  <c r="G231" i="2"/>
  <c r="G230" i="2" s="1"/>
  <c r="G229" i="2" s="1"/>
  <c r="G228" i="2" s="1"/>
  <c r="G227" i="2" s="1"/>
  <c r="J224" i="2"/>
  <c r="J223" i="2" s="1"/>
  <c r="J222" i="2" s="1"/>
  <c r="J221" i="2" s="1"/>
  <c r="J220" i="2" s="1"/>
  <c r="I224" i="2"/>
  <c r="I223" i="2" s="1"/>
  <c r="I222" i="2" s="1"/>
  <c r="I221" i="2" s="1"/>
  <c r="I220" i="2" s="1"/>
  <c r="H224" i="2"/>
  <c r="H223" i="2" s="1"/>
  <c r="H222" i="2" s="1"/>
  <c r="H221" i="2" s="1"/>
  <c r="H220" i="2" s="1"/>
  <c r="G224" i="2"/>
  <c r="G223" i="2" s="1"/>
  <c r="G222" i="2" s="1"/>
  <c r="G221" i="2" s="1"/>
  <c r="G220" i="2" s="1"/>
  <c r="J217" i="2"/>
  <c r="J216" i="2" s="1"/>
  <c r="J215" i="2" s="1"/>
  <c r="J214" i="2" s="1"/>
  <c r="J213" i="2" s="1"/>
  <c r="I217" i="2"/>
  <c r="I216" i="2" s="1"/>
  <c r="I215" i="2" s="1"/>
  <c r="I214" i="2" s="1"/>
  <c r="I213" i="2" s="1"/>
  <c r="H217" i="2"/>
  <c r="H216" i="2" s="1"/>
  <c r="H215" i="2" s="1"/>
  <c r="H214" i="2" s="1"/>
  <c r="H213" i="2" s="1"/>
  <c r="G217" i="2"/>
  <c r="G216" i="2" s="1"/>
  <c r="G215" i="2" s="1"/>
  <c r="G214" i="2" s="1"/>
  <c r="G213" i="2" s="1"/>
  <c r="J210" i="2"/>
  <c r="J209" i="2" s="1"/>
  <c r="I210" i="2"/>
  <c r="I209" i="2" s="1"/>
  <c r="H210" i="2"/>
  <c r="H209" i="2" s="1"/>
  <c r="G210" i="2"/>
  <c r="G209" i="2" s="1"/>
  <c r="J204" i="2"/>
  <c r="J203" i="2" s="1"/>
  <c r="I204" i="2"/>
  <c r="H204" i="2"/>
  <c r="G204" i="2"/>
  <c r="J199" i="2"/>
  <c r="J198" i="2" s="1"/>
  <c r="I199" i="2"/>
  <c r="I198" i="2" s="1"/>
  <c r="H199" i="2"/>
  <c r="H198" i="2" s="1"/>
  <c r="G199" i="2"/>
  <c r="G198" i="2" s="1"/>
  <c r="J196" i="2"/>
  <c r="I196" i="2"/>
  <c r="H196" i="2"/>
  <c r="G196" i="2"/>
  <c r="J194" i="2"/>
  <c r="I194" i="2"/>
  <c r="H194" i="2"/>
  <c r="G194" i="2"/>
  <c r="G193" i="2" s="1"/>
  <c r="J186" i="2"/>
  <c r="J185" i="2" s="1"/>
  <c r="J184" i="2" s="1"/>
  <c r="J183" i="2" s="1"/>
  <c r="I186" i="2"/>
  <c r="I185" i="2" s="1"/>
  <c r="I184" i="2" s="1"/>
  <c r="I183" i="2" s="1"/>
  <c r="H186" i="2"/>
  <c r="H185" i="2" s="1"/>
  <c r="H184" i="2" s="1"/>
  <c r="H183" i="2" s="1"/>
  <c r="G186" i="2"/>
  <c r="G185" i="2" s="1"/>
  <c r="G184" i="2" s="1"/>
  <c r="G183" i="2" s="1"/>
  <c r="J174" i="2"/>
  <c r="J173" i="2" s="1"/>
  <c r="J172" i="2" s="1"/>
  <c r="J171" i="2" s="1"/>
  <c r="J170" i="2" s="1"/>
  <c r="I174" i="2"/>
  <c r="I173" i="2" s="1"/>
  <c r="I172" i="2" s="1"/>
  <c r="I171" i="2" s="1"/>
  <c r="I170" i="2" s="1"/>
  <c r="H174" i="2"/>
  <c r="H173" i="2" s="1"/>
  <c r="H172" i="2" s="1"/>
  <c r="H171" i="2" s="1"/>
  <c r="H170" i="2" s="1"/>
  <c r="G174" i="2"/>
  <c r="G173" i="2" s="1"/>
  <c r="G172" i="2" s="1"/>
  <c r="G171" i="2" s="1"/>
  <c r="G170" i="2" s="1"/>
  <c r="J167" i="2"/>
  <c r="J166" i="2" s="1"/>
  <c r="J165" i="2" s="1"/>
  <c r="J164" i="2" s="1"/>
  <c r="J163" i="2" s="1"/>
  <c r="I167" i="2"/>
  <c r="I166" i="2" s="1"/>
  <c r="I165" i="2" s="1"/>
  <c r="I164" i="2" s="1"/>
  <c r="I163" i="2" s="1"/>
  <c r="H167" i="2"/>
  <c r="H166" i="2" s="1"/>
  <c r="H165" i="2" s="1"/>
  <c r="H164" i="2" s="1"/>
  <c r="H163" i="2" s="1"/>
  <c r="G167" i="2"/>
  <c r="G166" i="2" s="1"/>
  <c r="G165" i="2" s="1"/>
  <c r="G164" i="2" s="1"/>
  <c r="G163" i="2" s="1"/>
  <c r="J158" i="2"/>
  <c r="I158" i="2"/>
  <c r="H158" i="2"/>
  <c r="G158" i="2"/>
  <c r="J156" i="2"/>
  <c r="I156" i="2"/>
  <c r="H156" i="2"/>
  <c r="G156" i="2"/>
  <c r="I151" i="2"/>
  <c r="G151" i="2"/>
  <c r="J149" i="2"/>
  <c r="I149" i="2"/>
  <c r="H149" i="2"/>
  <c r="G149" i="2"/>
  <c r="J147" i="2"/>
  <c r="I147" i="2"/>
  <c r="H147" i="2"/>
  <c r="G147" i="2"/>
  <c r="J139" i="2"/>
  <c r="J138" i="2" s="1"/>
  <c r="J137" i="2" s="1"/>
  <c r="J136" i="2" s="1"/>
  <c r="J129" i="2" s="1"/>
  <c r="I139" i="2"/>
  <c r="I138" i="2" s="1"/>
  <c r="I137" i="2" s="1"/>
  <c r="I136" i="2" s="1"/>
  <c r="I129" i="2" s="1"/>
  <c r="H139" i="2"/>
  <c r="H138" i="2" s="1"/>
  <c r="H137" i="2" s="1"/>
  <c r="H136" i="2" s="1"/>
  <c r="H129" i="2" s="1"/>
  <c r="G139" i="2"/>
  <c r="G138" i="2" s="1"/>
  <c r="G137" i="2" s="1"/>
  <c r="G136" i="2" s="1"/>
  <c r="G129" i="2" s="1"/>
  <c r="J107" i="2"/>
  <c r="I107" i="2"/>
  <c r="G107" i="2"/>
  <c r="J105" i="2"/>
  <c r="I105" i="2"/>
  <c r="G105" i="2"/>
  <c r="H104" i="2"/>
  <c r="J79" i="2"/>
  <c r="I79" i="2"/>
  <c r="G79" i="2"/>
  <c r="J77" i="2"/>
  <c r="I77" i="2"/>
  <c r="G77" i="2"/>
  <c r="H76" i="2"/>
  <c r="J70" i="2"/>
  <c r="J69" i="2" s="1"/>
  <c r="J68" i="2" s="1"/>
  <c r="J67" i="2" s="1"/>
  <c r="I70" i="2"/>
  <c r="I69" i="2" s="1"/>
  <c r="I68" i="2" s="1"/>
  <c r="I67" i="2" s="1"/>
  <c r="H70" i="2"/>
  <c r="G70" i="2"/>
  <c r="G69" i="2" s="1"/>
  <c r="G68" i="2" s="1"/>
  <c r="G67" i="2" s="1"/>
  <c r="H67" i="2"/>
  <c r="J65" i="2"/>
  <c r="J64" i="2" s="1"/>
  <c r="J63" i="2" s="1"/>
  <c r="J62" i="2" s="1"/>
  <c r="I65" i="2"/>
  <c r="I64" i="2" s="1"/>
  <c r="I63" i="2" s="1"/>
  <c r="I62" i="2" s="1"/>
  <c r="H65" i="2"/>
  <c r="G65" i="2"/>
  <c r="G64" i="2" s="1"/>
  <c r="G63" i="2" s="1"/>
  <c r="G62" i="2" s="1"/>
  <c r="H62" i="2"/>
  <c r="J57" i="2"/>
  <c r="J56" i="2" s="1"/>
  <c r="I57" i="2"/>
  <c r="I56" i="2" s="1"/>
  <c r="G57" i="2"/>
  <c r="G56" i="2" s="1"/>
  <c r="H56" i="2"/>
  <c r="J52" i="2"/>
  <c r="I52" i="2"/>
  <c r="G52" i="2"/>
  <c r="J50" i="2"/>
  <c r="I50" i="2"/>
  <c r="G50" i="2"/>
  <c r="H49" i="2"/>
  <c r="H46" i="2"/>
  <c r="J41" i="2"/>
  <c r="I41" i="2"/>
  <c r="H41" i="2"/>
  <c r="G41" i="2"/>
  <c r="J39" i="2"/>
  <c r="I39" i="2"/>
  <c r="G39" i="2"/>
  <c r="J31" i="2"/>
  <c r="I31" i="2"/>
  <c r="H31" i="2"/>
  <c r="G31" i="2"/>
  <c r="J29" i="2"/>
  <c r="I29" i="2"/>
  <c r="H29" i="2"/>
  <c r="G29" i="2"/>
  <c r="J27" i="2"/>
  <c r="I27" i="2"/>
  <c r="G27" i="2"/>
  <c r="J25" i="2"/>
  <c r="I25" i="2"/>
  <c r="G25" i="2"/>
  <c r="J22" i="2"/>
  <c r="J21" i="2" s="1"/>
  <c r="I22" i="2"/>
  <c r="I21" i="2" s="1"/>
  <c r="G22" i="2"/>
  <c r="G21" i="2" s="1"/>
  <c r="J19" i="2"/>
  <c r="J18" i="2" s="1"/>
  <c r="I19" i="2"/>
  <c r="I18" i="2" s="1"/>
  <c r="G19" i="2"/>
  <c r="G18" i="2" s="1"/>
  <c r="J155" i="2" l="1"/>
  <c r="J154" i="2" s="1"/>
  <c r="J153" i="2" s="1"/>
  <c r="H1573" i="2"/>
  <c r="H1572" i="2" s="1"/>
  <c r="H146" i="2"/>
  <c r="H145" i="2" s="1"/>
  <c r="H144" i="2" s="1"/>
  <c r="H1067" i="2"/>
  <c r="R826" i="2"/>
  <c r="R825" i="2" s="1"/>
  <c r="R824" i="2" s="1"/>
  <c r="R819" i="2" s="1"/>
  <c r="R806" i="2" s="1"/>
  <c r="R777" i="2" s="1"/>
  <c r="Z827" i="2"/>
  <c r="I1062" i="2"/>
  <c r="H155" i="2"/>
  <c r="H154" i="2" s="1"/>
  <c r="H153" i="2" s="1"/>
  <c r="I902" i="2"/>
  <c r="I901" i="2" s="1"/>
  <c r="G1454" i="2"/>
  <c r="J902" i="2"/>
  <c r="J901" i="2" s="1"/>
  <c r="I1454" i="2"/>
  <c r="J1454" i="2"/>
  <c r="H1454" i="2"/>
  <c r="J193" i="2"/>
  <c r="J192" i="2" s="1"/>
  <c r="J191" i="2" s="1"/>
  <c r="H393" i="2"/>
  <c r="I193" i="2"/>
  <c r="I192" i="2" s="1"/>
  <c r="I191" i="2" s="1"/>
  <c r="I1057" i="2"/>
  <c r="J828" i="2"/>
  <c r="G922" i="2"/>
  <c r="G918" i="2" s="1"/>
  <c r="G917" i="2" s="1"/>
  <c r="J1317" i="2"/>
  <c r="J1316" i="2" s="1"/>
  <c r="J1315" i="2" s="1"/>
  <c r="J1307" i="2" s="1"/>
  <c r="I922" i="2"/>
  <c r="I918" i="2" s="1"/>
  <c r="I917" i="2" s="1"/>
  <c r="I393" i="2"/>
  <c r="I407" i="2"/>
  <c r="I406" i="2" s="1"/>
  <c r="I402" i="2" s="1"/>
  <c r="I401" i="2" s="1"/>
  <c r="G1317" i="2"/>
  <c r="G1316" i="2" s="1"/>
  <c r="G1315" i="2" s="1"/>
  <c r="G794" i="2"/>
  <c r="G793" i="2" s="1"/>
  <c r="G792" i="2" s="1"/>
  <c r="H855" i="2"/>
  <c r="H854" i="2" s="1"/>
  <c r="H853" i="2" s="1"/>
  <c r="H856" i="2"/>
  <c r="J855" i="2"/>
  <c r="J854" i="2" s="1"/>
  <c r="J853" i="2" s="1"/>
  <c r="J856" i="2"/>
  <c r="I855" i="2"/>
  <c r="I854" i="2" s="1"/>
  <c r="I853" i="2" s="1"/>
  <c r="I856" i="2"/>
  <c r="G855" i="2"/>
  <c r="G854" i="2" s="1"/>
  <c r="G853" i="2" s="1"/>
  <c r="G856" i="2"/>
  <c r="H794" i="2"/>
  <c r="H793" i="2" s="1"/>
  <c r="H792" i="2" s="1"/>
  <c r="I794" i="2"/>
  <c r="I793" i="2" s="1"/>
  <c r="I792" i="2" s="1"/>
  <c r="J794" i="2"/>
  <c r="J793" i="2" s="1"/>
  <c r="J792" i="2" s="1"/>
  <c r="G1514" i="2"/>
  <c r="I754" i="2"/>
  <c r="I753" i="2" s="1"/>
  <c r="I744" i="2" s="1"/>
  <c r="I743" i="2" s="1"/>
  <c r="G393" i="2"/>
  <c r="J247" i="2"/>
  <c r="J246" i="2" s="1"/>
  <c r="J241" i="2" s="1"/>
  <c r="J248" i="2"/>
  <c r="H247" i="2"/>
  <c r="H246" i="2" s="1"/>
  <c r="H241" i="2" s="1"/>
  <c r="H248" i="2"/>
  <c r="I247" i="2"/>
  <c r="I246" i="2" s="1"/>
  <c r="I241" i="2" s="1"/>
  <c r="I248" i="2"/>
  <c r="G247" i="2"/>
  <c r="G246" i="2" s="1"/>
  <c r="G241" i="2" s="1"/>
  <c r="G248" i="2"/>
  <c r="G1650" i="2"/>
  <c r="G1649" i="2" s="1"/>
  <c r="G1648" i="2" s="1"/>
  <c r="G1647" i="2" s="1"/>
  <c r="H1057" i="2"/>
  <c r="H1034" i="2" s="1"/>
  <c r="H1028" i="2" s="1"/>
  <c r="J1661" i="2"/>
  <c r="J1660" i="2" s="1"/>
  <c r="G1062" i="2"/>
  <c r="H407" i="2"/>
  <c r="H406" i="2" s="1"/>
  <c r="H402" i="2" s="1"/>
  <c r="H401" i="2" s="1"/>
  <c r="J826" i="2"/>
  <c r="J825" i="2" s="1"/>
  <c r="G1474" i="2"/>
  <c r="I1474" i="2"/>
  <c r="H1474" i="2"/>
  <c r="J351" i="2"/>
  <c r="R351" i="2" s="1"/>
  <c r="J202" i="2"/>
  <c r="J201" i="2" s="1"/>
  <c r="H1126" i="2"/>
  <c r="H1125" i="2" s="1"/>
  <c r="H1124" i="2" s="1"/>
  <c r="J1474" i="2"/>
  <c r="J1057" i="2"/>
  <c r="J393" i="2"/>
  <c r="H24" i="2"/>
  <c r="J1126" i="2"/>
  <c r="J1125" i="2" s="1"/>
  <c r="J1124" i="2" s="1"/>
  <c r="J407" i="2"/>
  <c r="J406" i="2" s="1"/>
  <c r="J402" i="2" s="1"/>
  <c r="J401" i="2" s="1"/>
  <c r="I1310" i="2"/>
  <c r="I1309" i="2" s="1"/>
  <c r="I1308" i="2" s="1"/>
  <c r="I1307" i="2" s="1"/>
  <c r="J38" i="2"/>
  <c r="J37" i="2" s="1"/>
  <c r="J36" i="2" s="1"/>
  <c r="J35" i="2" s="1"/>
  <c r="J1264" i="2"/>
  <c r="J1263" i="2" s="1"/>
  <c r="H1264" i="2"/>
  <c r="H1263" i="2" s="1"/>
  <c r="I1264" i="2"/>
  <c r="I1263" i="2" s="1"/>
  <c r="G1264" i="2"/>
  <c r="G1263" i="2" s="1"/>
  <c r="I1187" i="2"/>
  <c r="I1186" i="2" s="1"/>
  <c r="G1067" i="2"/>
  <c r="G1057" i="2"/>
  <c r="I1126" i="2"/>
  <c r="I1125" i="2" s="1"/>
  <c r="I1124" i="2" s="1"/>
  <c r="I1114" i="2"/>
  <c r="I1113" i="2" s="1"/>
  <c r="I1112" i="2" s="1"/>
  <c r="J1114" i="2"/>
  <c r="J1113" i="2" s="1"/>
  <c r="J1112" i="2" s="1"/>
  <c r="G1114" i="2"/>
  <c r="G1113" i="2" s="1"/>
  <c r="G1112" i="2" s="1"/>
  <c r="G1111" i="2" s="1"/>
  <c r="H1114" i="2"/>
  <c r="H1113" i="2" s="1"/>
  <c r="H1112" i="2" s="1"/>
  <c r="G1044" i="2"/>
  <c r="G1043" i="2" s="1"/>
  <c r="I1022" i="2"/>
  <c r="I1021" i="2" s="1"/>
  <c r="I1020" i="2" s="1"/>
  <c r="I1014" i="2" s="1"/>
  <c r="G1022" i="2"/>
  <c r="G1021" i="2" s="1"/>
  <c r="G1020" i="2" s="1"/>
  <c r="G1014" i="2" s="1"/>
  <c r="H1022" i="2"/>
  <c r="H1021" i="2" s="1"/>
  <c r="H1020" i="2" s="1"/>
  <c r="H1014" i="2" s="1"/>
  <c r="I1009" i="2"/>
  <c r="J442" i="2"/>
  <c r="J441" i="2" s="1"/>
  <c r="J440" i="2" s="1"/>
  <c r="J429" i="2" s="1"/>
  <c r="J1009" i="2"/>
  <c r="H346" i="2"/>
  <c r="H345" i="2" s="1"/>
  <c r="H442" i="2"/>
  <c r="H441" i="2" s="1"/>
  <c r="H440" i="2" s="1"/>
  <c r="H429" i="2" s="1"/>
  <c r="I452" i="2"/>
  <c r="H1280" i="2"/>
  <c r="H1275" i="2" s="1"/>
  <c r="J1062" i="2"/>
  <c r="J146" i="2"/>
  <c r="J145" i="2" s="1"/>
  <c r="J144" i="2" s="1"/>
  <c r="J143" i="2" s="1"/>
  <c r="J49" i="2"/>
  <c r="J48" i="2" s="1"/>
  <c r="J47" i="2" s="1"/>
  <c r="J46" i="2" s="1"/>
  <c r="I146" i="2"/>
  <c r="I145" i="2" s="1"/>
  <c r="I144" i="2" s="1"/>
  <c r="H957" i="2"/>
  <c r="I1044" i="2"/>
  <c r="I1043" i="2" s="1"/>
  <c r="H1581" i="2"/>
  <c r="G452" i="2"/>
  <c r="H1307" i="2"/>
  <c r="J1514" i="2"/>
  <c r="H193" i="2"/>
  <c r="H192" i="2" s="1"/>
  <c r="H191" i="2" s="1"/>
  <c r="J1178" i="2"/>
  <c r="J1154" i="2" s="1"/>
  <c r="J1573" i="2"/>
  <c r="J1572" i="2" s="1"/>
  <c r="G969" i="2"/>
  <c r="G968" i="2" s="1"/>
  <c r="H1007" i="2"/>
  <c r="H1006" i="2" s="1"/>
  <c r="H1005" i="2" s="1"/>
  <c r="I155" i="2"/>
  <c r="I154" i="2" s="1"/>
  <c r="I153" i="2" s="1"/>
  <c r="H1008" i="2"/>
  <c r="I874" i="2"/>
  <c r="I873" i="2" s="1"/>
  <c r="I808" i="2"/>
  <c r="H865" i="2"/>
  <c r="H860" i="2" s="1"/>
  <c r="H859" i="2" s="1"/>
  <c r="G155" i="2"/>
  <c r="G154" i="2" s="1"/>
  <c r="G153" i="2" s="1"/>
  <c r="J1280" i="2"/>
  <c r="J1275" i="2" s="1"/>
  <c r="G754" i="2"/>
  <c r="G753" i="2" s="1"/>
  <c r="G744" i="2" s="1"/>
  <c r="G743" i="2" s="1"/>
  <c r="J725" i="2"/>
  <c r="J724" i="2" s="1"/>
  <c r="I812" i="2"/>
  <c r="J702" i="2"/>
  <c r="J701" i="2" s="1"/>
  <c r="I957" i="2"/>
  <c r="J918" i="2"/>
  <c r="J917" i="2" s="1"/>
  <c r="J1007" i="2"/>
  <c r="J1006" i="2" s="1"/>
  <c r="J1005" i="2" s="1"/>
  <c r="I1227" i="2"/>
  <c r="I1221" i="2" s="1"/>
  <c r="J1325" i="2"/>
  <c r="J1324" i="2" s="1"/>
  <c r="J1323" i="2" s="1"/>
  <c r="J647" i="2"/>
  <c r="J646" i="2" s="1"/>
  <c r="G1554" i="2"/>
  <c r="G442" i="2"/>
  <c r="G441" i="2" s="1"/>
  <c r="G440" i="2" s="1"/>
  <c r="G429" i="2" s="1"/>
  <c r="H812" i="2"/>
  <c r="H807" i="2" s="1"/>
  <c r="I865" i="2"/>
  <c r="I860" i="2" s="1"/>
  <c r="I859" i="2" s="1"/>
  <c r="J1227" i="2"/>
  <c r="J1221" i="2" s="1"/>
  <c r="G1659" i="2"/>
  <c r="G1658" i="2" s="1"/>
  <c r="J76" i="2"/>
  <c r="J75" i="2" s="1"/>
  <c r="J74" i="2" s="1"/>
  <c r="H1506" i="2"/>
  <c r="H1505" i="2" s="1"/>
  <c r="I1506" i="2"/>
  <c r="I1505" i="2" s="1"/>
  <c r="I647" i="2"/>
  <c r="I646" i="2" s="1"/>
  <c r="J1132" i="2"/>
  <c r="I1178" i="2"/>
  <c r="G865" i="2"/>
  <c r="G860" i="2" s="1"/>
  <c r="G859" i="2" s="1"/>
  <c r="J951" i="2"/>
  <c r="J950" i="2" s="1"/>
  <c r="H1132" i="2"/>
  <c r="I1398" i="2"/>
  <c r="I1397" i="2" s="1"/>
  <c r="I1396" i="2" s="1"/>
  <c r="J1506" i="2"/>
  <c r="J1505" i="2" s="1"/>
  <c r="I1681" i="2"/>
  <c r="I1680" i="2" s="1"/>
  <c r="H298" i="2"/>
  <c r="H297" i="2" s="1"/>
  <c r="J812" i="2"/>
  <c r="J298" i="2"/>
  <c r="J297" i="2" s="1"/>
  <c r="J292" i="2" s="1"/>
  <c r="G812" i="2"/>
  <c r="G807" i="2" s="1"/>
  <c r="G1325" i="2"/>
  <c r="G1324" i="2" s="1"/>
  <c r="G1323" i="2" s="1"/>
  <c r="H1325" i="2"/>
  <c r="H1324" i="2" s="1"/>
  <c r="H1323" i="2" s="1"/>
  <c r="I1325" i="2"/>
  <c r="I1324" i="2" s="1"/>
  <c r="I1323" i="2" s="1"/>
  <c r="H1398" i="2"/>
  <c r="H1397" i="2" s="1"/>
  <c r="H1396" i="2" s="1"/>
  <c r="H647" i="2"/>
  <c r="H646" i="2" s="1"/>
  <c r="J1554" i="2"/>
  <c r="H809" i="2"/>
  <c r="J24" i="2"/>
  <c r="J17" i="2" s="1"/>
  <c r="J16" i="2" s="1"/>
  <c r="J15" i="2" s="1"/>
  <c r="H203" i="2"/>
  <c r="H202" i="2" s="1"/>
  <c r="H201" i="2" s="1"/>
  <c r="H725" i="2"/>
  <c r="H724" i="2" s="1"/>
  <c r="J969" i="2"/>
  <c r="J968" i="2" s="1"/>
  <c r="H1227" i="2"/>
  <c r="H1221" i="2" s="1"/>
  <c r="J1588" i="2"/>
  <c r="J1580" i="2" s="1"/>
  <c r="J937" i="2"/>
  <c r="J936" i="2" s="1"/>
  <c r="J1547" i="2"/>
  <c r="J519" i="2"/>
  <c r="J500" i="2"/>
  <c r="I500" i="2"/>
  <c r="H500" i="2"/>
  <c r="I441" i="2"/>
  <c r="I440" i="2" s="1"/>
  <c r="I429" i="2" s="1"/>
  <c r="J461" i="2"/>
  <c r="H461" i="2"/>
  <c r="J473" i="2"/>
  <c r="J472" i="2" s="1"/>
  <c r="G473" i="2"/>
  <c r="G472" i="2" s="1"/>
  <c r="G192" i="2"/>
  <c r="G191" i="2" s="1"/>
  <c r="J865" i="2"/>
  <c r="J860" i="2" s="1"/>
  <c r="J859" i="2" s="1"/>
  <c r="I1132" i="2"/>
  <c r="G500" i="2"/>
  <c r="G725" i="2"/>
  <c r="G724" i="2" s="1"/>
  <c r="J1398" i="2"/>
  <c r="J1397" i="2" s="1"/>
  <c r="J1396" i="2" s="1"/>
  <c r="J744" i="2"/>
  <c r="J743" i="2" s="1"/>
  <c r="J957" i="2"/>
  <c r="G1227" i="2"/>
  <c r="G1221" i="2" s="1"/>
  <c r="I104" i="2"/>
  <c r="I103" i="2" s="1"/>
  <c r="I102" i="2" s="1"/>
  <c r="J104" i="2"/>
  <c r="J103" i="2" s="1"/>
  <c r="J102" i="2" s="1"/>
  <c r="J383" i="2"/>
  <c r="G407" i="2"/>
  <c r="G406" i="2" s="1"/>
  <c r="G402" i="2" s="1"/>
  <c r="G401" i="2" s="1"/>
  <c r="H473" i="2"/>
  <c r="H519" i="2"/>
  <c r="I519" i="2"/>
  <c r="I725" i="2"/>
  <c r="I724" i="2" s="1"/>
  <c r="J808" i="2"/>
  <c r="H922" i="2"/>
  <c r="H918" i="2" s="1"/>
  <c r="H917" i="2" s="1"/>
  <c r="I969" i="2"/>
  <c r="I968" i="2" s="1"/>
  <c r="J1681" i="2"/>
  <c r="J1680" i="2" s="1"/>
  <c r="G937" i="2"/>
  <c r="G936" i="2" s="1"/>
  <c r="H951" i="2"/>
  <c r="H950" i="2" s="1"/>
  <c r="G203" i="2"/>
  <c r="G202" i="2" s="1"/>
  <c r="G201" i="2" s="1"/>
  <c r="J273" i="2"/>
  <c r="J272" i="2" s="1"/>
  <c r="J271" i="2" s="1"/>
  <c r="J270" i="2" s="1"/>
  <c r="I383" i="2"/>
  <c r="I473" i="2"/>
  <c r="I472" i="2" s="1"/>
  <c r="H702" i="2"/>
  <c r="H701" i="2" s="1"/>
  <c r="H754" i="2"/>
  <c r="H753" i="2" s="1"/>
  <c r="H744" i="2" s="1"/>
  <c r="H743" i="2" s="1"/>
  <c r="J874" i="2"/>
  <c r="J873" i="2" s="1"/>
  <c r="G104" i="2"/>
  <c r="G103" i="2" s="1"/>
  <c r="G102" i="2" s="1"/>
  <c r="H452" i="2"/>
  <c r="J1521" i="2"/>
  <c r="G1681" i="2"/>
  <c r="G1680" i="2" s="1"/>
  <c r="G647" i="2"/>
  <c r="G646" i="2" s="1"/>
  <c r="I1280" i="2"/>
  <c r="I1275" i="2" s="1"/>
  <c r="I833" i="2"/>
  <c r="G1547" i="2"/>
  <c r="I1554" i="2"/>
  <c r="H1547" i="2"/>
  <c r="G1132" i="2"/>
  <c r="H833" i="2"/>
  <c r="H1178" i="2"/>
  <c r="H1154" i="2" s="1"/>
  <c r="G1280" i="2"/>
  <c r="G1275" i="2" s="1"/>
  <c r="H1588" i="2"/>
  <c r="H1554" i="2"/>
  <c r="I1547" i="2"/>
  <c r="I1659" i="2"/>
  <c r="I1658" i="2" s="1"/>
  <c r="I1646" i="2" s="1"/>
  <c r="G1521" i="2"/>
  <c r="G1310" i="2"/>
  <c r="G1309" i="2" s="1"/>
  <c r="G1308" i="2" s="1"/>
  <c r="G1187" i="2"/>
  <c r="G1186" i="2" s="1"/>
  <c r="G1178" i="2"/>
  <c r="I1007" i="2"/>
  <c r="I1006" i="2" s="1"/>
  <c r="I1005" i="2" s="1"/>
  <c r="G1007" i="2"/>
  <c r="G1006" i="2" s="1"/>
  <c r="G1005" i="2" s="1"/>
  <c r="G1008" i="2"/>
  <c r="H969" i="2"/>
  <c r="H968" i="2" s="1"/>
  <c r="G956" i="2"/>
  <c r="G951" i="2" s="1"/>
  <c r="G950" i="2" s="1"/>
  <c r="I951" i="2"/>
  <c r="I950" i="2" s="1"/>
  <c r="I937" i="2"/>
  <c r="I936" i="2" s="1"/>
  <c r="H937" i="2"/>
  <c r="H936" i="2" s="1"/>
  <c r="G874" i="2"/>
  <c r="G873" i="2" s="1"/>
  <c r="H874" i="2"/>
  <c r="H873" i="2" s="1"/>
  <c r="J833" i="2"/>
  <c r="G833" i="2"/>
  <c r="G832" i="2" s="1"/>
  <c r="I824" i="2"/>
  <c r="I819" i="2" s="1"/>
  <c r="G809" i="2"/>
  <c r="I702" i="2"/>
  <c r="I701" i="2" s="1"/>
  <c r="G702" i="2"/>
  <c r="G519" i="2"/>
  <c r="G348" i="2"/>
  <c r="G298" i="2"/>
  <c r="G297" i="2" s="1"/>
  <c r="G292" i="2" s="1"/>
  <c r="I298" i="2"/>
  <c r="I297" i="2" s="1"/>
  <c r="I273" i="2"/>
  <c r="I272" i="2" s="1"/>
  <c r="I271" i="2" s="1"/>
  <c r="I270" i="2" s="1"/>
  <c r="I203" i="2"/>
  <c r="I202" i="2" s="1"/>
  <c r="I201" i="2" s="1"/>
  <c r="G146" i="2"/>
  <c r="G145" i="2" s="1"/>
  <c r="G144" i="2" s="1"/>
  <c r="I49" i="2"/>
  <c r="I48" i="2" s="1"/>
  <c r="I47" i="2" s="1"/>
  <c r="I46" i="2" s="1"/>
  <c r="I38" i="2"/>
  <c r="I37" i="2" s="1"/>
  <c r="I36" i="2" s="1"/>
  <c r="I35" i="2" s="1"/>
  <c r="G38" i="2"/>
  <c r="G37" i="2" s="1"/>
  <c r="G36" i="2" s="1"/>
  <c r="G35" i="2" s="1"/>
  <c r="I24" i="2"/>
  <c r="I17" i="2" s="1"/>
  <c r="I16" i="2" s="1"/>
  <c r="I15" i="2" s="1"/>
  <c r="H828" i="2"/>
  <c r="H824" i="2" s="1"/>
  <c r="H819" i="2" s="1"/>
  <c r="I348" i="2"/>
  <c r="I347" i="2" s="1"/>
  <c r="G1398" i="2"/>
  <c r="G1397" i="2" s="1"/>
  <c r="G1396" i="2" s="1"/>
  <c r="H1681" i="2"/>
  <c r="H1680" i="2" s="1"/>
  <c r="G61" i="2"/>
  <c r="I61" i="2"/>
  <c r="G383" i="2"/>
  <c r="I461" i="2"/>
  <c r="G1506" i="2"/>
  <c r="G1505" i="2" s="1"/>
  <c r="H1659" i="2"/>
  <c r="H1658" i="2" s="1"/>
  <c r="H1646" i="2" s="1"/>
  <c r="G24" i="2"/>
  <c r="G17" i="2" s="1"/>
  <c r="G16" i="2" s="1"/>
  <c r="G15" i="2" s="1"/>
  <c r="G49" i="2"/>
  <c r="H48" i="2"/>
  <c r="G76" i="2"/>
  <c r="G75" i="2" s="1"/>
  <c r="G74" i="2" s="1"/>
  <c r="I76" i="2"/>
  <c r="I75" i="2" s="1"/>
  <c r="I74" i="2" s="1"/>
  <c r="H273" i="2"/>
  <c r="H272" i="2" s="1"/>
  <c r="H271" i="2" s="1"/>
  <c r="H270" i="2" s="1"/>
  <c r="G824" i="2"/>
  <c r="G819" i="2" s="1"/>
  <c r="I1573" i="2"/>
  <c r="I1572" i="2" s="1"/>
  <c r="H61" i="2"/>
  <c r="I1588" i="2"/>
  <c r="I1580" i="2" s="1"/>
  <c r="G273" i="2"/>
  <c r="G272" i="2" s="1"/>
  <c r="G271" i="2" s="1"/>
  <c r="G270" i="2" s="1"/>
  <c r="J452" i="2"/>
  <c r="G461" i="2"/>
  <c r="I1521" i="2"/>
  <c r="I1513" i="2" s="1"/>
  <c r="H1521" i="2"/>
  <c r="H1513" i="2" s="1"/>
  <c r="G1588" i="2"/>
  <c r="G1580" i="2" s="1"/>
  <c r="J61" i="2"/>
  <c r="H383" i="2"/>
  <c r="H143" i="2" l="1"/>
  <c r="Z826" i="2"/>
  <c r="Z825" i="2" s="1"/>
  <c r="Z824" i="2" s="1"/>
  <c r="Z819" i="2" s="1"/>
  <c r="Z806" i="2" s="1"/>
  <c r="Z777" i="2" s="1"/>
  <c r="AH827" i="2"/>
  <c r="AH826" i="2" s="1"/>
  <c r="AH825" i="2" s="1"/>
  <c r="AH824" i="2" s="1"/>
  <c r="AH819" i="2" s="1"/>
  <c r="AH806" i="2" s="1"/>
  <c r="AH777" i="2" s="1"/>
  <c r="R350" i="2"/>
  <c r="R349" i="2" s="1"/>
  <c r="R348" i="2" s="1"/>
  <c r="R347" i="2" s="1"/>
  <c r="R346" i="2" s="1"/>
  <c r="R345" i="2" s="1"/>
  <c r="R336" i="2" s="1"/>
  <c r="R1694" i="2" s="1"/>
  <c r="Z351" i="2"/>
  <c r="I1504" i="2"/>
  <c r="H1504" i="2"/>
  <c r="H382" i="2"/>
  <c r="H376" i="2" s="1"/>
  <c r="H375" i="2" s="1"/>
  <c r="H336" i="2" s="1"/>
  <c r="I916" i="2"/>
  <c r="I900" i="2" s="1"/>
  <c r="H916" i="2"/>
  <c r="H900" i="2" s="1"/>
  <c r="J916" i="2"/>
  <c r="J900" i="2" s="1"/>
  <c r="G347" i="2"/>
  <c r="G346" i="2" s="1"/>
  <c r="G345" i="2" s="1"/>
  <c r="J824" i="2"/>
  <c r="J819" i="2" s="1"/>
  <c r="I382" i="2"/>
  <c r="I376" i="2" s="1"/>
  <c r="I375" i="2" s="1"/>
  <c r="G1307" i="2"/>
  <c r="G382" i="2"/>
  <c r="G376" i="2" s="1"/>
  <c r="G375" i="2" s="1"/>
  <c r="G1513" i="2"/>
  <c r="G1504" i="2" s="1"/>
  <c r="G1646" i="2"/>
  <c r="J1659" i="2"/>
  <c r="J1658" i="2" s="1"/>
  <c r="J1646" i="2" s="1"/>
  <c r="I1154" i="2"/>
  <c r="J382" i="2"/>
  <c r="J376" i="2" s="1"/>
  <c r="J375" i="2" s="1"/>
  <c r="J350" i="2"/>
  <c r="J349" i="2" s="1"/>
  <c r="J348" i="2" s="1"/>
  <c r="J347" i="2" s="1"/>
  <c r="H1111" i="2"/>
  <c r="H1013" i="2" s="1"/>
  <c r="I1571" i="2"/>
  <c r="G1571" i="2"/>
  <c r="J1571" i="2"/>
  <c r="J1111" i="2"/>
  <c r="J286" i="2"/>
  <c r="J261" i="2" s="1"/>
  <c r="I292" i="2"/>
  <c r="I286" i="2" s="1"/>
  <c r="I261" i="2" s="1"/>
  <c r="H292" i="2"/>
  <c r="H286" i="2" s="1"/>
  <c r="H261" i="2" s="1"/>
  <c r="G1034" i="2"/>
  <c r="G1028" i="2" s="1"/>
  <c r="I1111" i="2"/>
  <c r="I1034" i="2"/>
  <c r="I1028" i="2" s="1"/>
  <c r="J1034" i="2"/>
  <c r="J1028" i="2" s="1"/>
  <c r="G1154" i="2"/>
  <c r="J807" i="2"/>
  <c r="H142" i="2"/>
  <c r="J142" i="2"/>
  <c r="I451" i="2"/>
  <c r="I428" i="2" s="1"/>
  <c r="H1580" i="2"/>
  <c r="I807" i="2"/>
  <c r="I806" i="2" s="1"/>
  <c r="I777" i="2" s="1"/>
  <c r="I346" i="2"/>
  <c r="I345" i="2" s="1"/>
  <c r="H1274" i="2"/>
  <c r="H1273" i="2" s="1"/>
  <c r="G451" i="2"/>
  <c r="G428" i="2" s="1"/>
  <c r="J1513" i="2"/>
  <c r="J1504" i="2" s="1"/>
  <c r="I143" i="2"/>
  <c r="I142" i="2" s="1"/>
  <c r="J935" i="2"/>
  <c r="H806" i="2"/>
  <c r="H777" i="2" s="1"/>
  <c r="G143" i="2"/>
  <c r="G142" i="2" s="1"/>
  <c r="J1274" i="2"/>
  <c r="J1273" i="2" s="1"/>
  <c r="J609" i="2"/>
  <c r="G935" i="2"/>
  <c r="I609" i="2"/>
  <c r="H609" i="2"/>
  <c r="I190" i="2"/>
  <c r="I189" i="2" s="1"/>
  <c r="J190" i="2"/>
  <c r="J189" i="2" s="1"/>
  <c r="J1453" i="2"/>
  <c r="I1274" i="2"/>
  <c r="I1273" i="2" s="1"/>
  <c r="H1453" i="2"/>
  <c r="I1453" i="2"/>
  <c r="J499" i="2"/>
  <c r="I499" i="2"/>
  <c r="I498" i="2" s="1"/>
  <c r="I471" i="2" s="1"/>
  <c r="H499" i="2"/>
  <c r="H498" i="2" s="1"/>
  <c r="H451" i="2"/>
  <c r="H428" i="2" s="1"/>
  <c r="J451" i="2"/>
  <c r="J428" i="2" s="1"/>
  <c r="H472" i="2"/>
  <c r="G499" i="2"/>
  <c r="J14" i="2"/>
  <c r="G190" i="2"/>
  <c r="G189" i="2" s="1"/>
  <c r="H73" i="2"/>
  <c r="H60" i="2" s="1"/>
  <c r="H190" i="2"/>
  <c r="H189" i="2" s="1"/>
  <c r="G1453" i="2"/>
  <c r="G48" i="2"/>
  <c r="G47" i="2" s="1"/>
  <c r="G46" i="2" s="1"/>
  <c r="G14" i="2" s="1"/>
  <c r="G73" i="2"/>
  <c r="G1274" i="2"/>
  <c r="G701" i="2"/>
  <c r="G609" i="2" s="1"/>
  <c r="I935" i="2"/>
  <c r="H935" i="2"/>
  <c r="G806" i="2"/>
  <c r="G777" i="2" s="1"/>
  <c r="I14" i="2"/>
  <c r="Z350" i="2" l="1"/>
  <c r="Z349" i="2" s="1"/>
  <c r="Z348" i="2" s="1"/>
  <c r="Z347" i="2" s="1"/>
  <c r="Z346" i="2" s="1"/>
  <c r="Z345" i="2" s="1"/>
  <c r="Z336" i="2" s="1"/>
  <c r="Z1694" i="2" s="1"/>
  <c r="AH351" i="2"/>
  <c r="AH350" i="2" s="1"/>
  <c r="AH349" i="2" s="1"/>
  <c r="AH348" i="2" s="1"/>
  <c r="AH347" i="2" s="1"/>
  <c r="AH346" i="2" s="1"/>
  <c r="AH345" i="2" s="1"/>
  <c r="AH336" i="2" s="1"/>
  <c r="AH1694" i="2" s="1"/>
  <c r="G916" i="2"/>
  <c r="G900" i="2" s="1"/>
  <c r="J806" i="2"/>
  <c r="J777" i="2" s="1"/>
  <c r="G1273" i="2"/>
  <c r="G1493" i="2"/>
  <c r="G1452" i="2" s="1"/>
  <c r="J1493" i="2"/>
  <c r="J1452" i="2" s="1"/>
  <c r="J346" i="2"/>
  <c r="J345" i="2" s="1"/>
  <c r="J336" i="2" s="1"/>
  <c r="G60" i="2"/>
  <c r="J73" i="2"/>
  <c r="J60" i="2" s="1"/>
  <c r="J1013" i="2"/>
  <c r="I1013" i="2"/>
  <c r="G1013" i="2"/>
  <c r="H1571" i="2"/>
  <c r="H1493" i="2" s="1"/>
  <c r="H1452" i="2" s="1"/>
  <c r="G336" i="2"/>
  <c r="I336" i="2"/>
  <c r="I1493" i="2"/>
  <c r="I1452" i="2" s="1"/>
  <c r="G498" i="2"/>
  <c r="G471" i="2" s="1"/>
  <c r="J498" i="2"/>
  <c r="J471" i="2" s="1"/>
  <c r="H471" i="2"/>
  <c r="I73" i="2"/>
  <c r="I60" i="2" s="1"/>
  <c r="H1694" i="2" l="1"/>
  <c r="I1694" i="2"/>
  <c r="B109" i="2"/>
  <c r="B111" i="2" s="1"/>
  <c r="J1694" i="2"/>
  <c r="B418" i="2"/>
  <c r="B404" i="2"/>
  <c r="B406" i="2" s="1"/>
  <c r="B408" i="2" s="1"/>
  <c r="B410" i="2" s="1"/>
  <c r="B412" i="2" s="1"/>
  <c r="B414" i="2" s="1"/>
  <c r="B417" i="2" s="1"/>
  <c r="B403" i="2"/>
  <c r="B405" i="2" s="1"/>
  <c r="B407" i="2" s="1"/>
  <c r="B409" i="2" s="1"/>
  <c r="B411" i="2" s="1"/>
  <c r="B413" i="2" s="1"/>
  <c r="B416" i="2" s="1"/>
  <c r="B114" i="2" l="1"/>
  <c r="B119" i="2"/>
  <c r="B116" i="2"/>
  <c r="B828" i="2"/>
  <c r="B118" i="2" l="1"/>
  <c r="B117" i="2"/>
  <c r="B120" i="2"/>
  <c r="B123" i="2"/>
  <c r="B125" i="2" s="1"/>
  <c r="B127" i="2" s="1"/>
  <c r="B121" i="2"/>
  <c r="B122" i="2" s="1"/>
  <c r="B124" i="2" s="1"/>
  <c r="B126" i="2" s="1"/>
  <c r="B462" i="2"/>
  <c r="B463" i="2" s="1"/>
  <c r="B464" i="2" s="1"/>
  <c r="B865" i="2" l="1"/>
  <c r="B866" i="2" s="1"/>
  <c r="B867" i="2" s="1"/>
  <c r="B868" i="2" s="1"/>
  <c r="B869" i="2" s="1"/>
  <c r="B870" i="2" s="1"/>
  <c r="B871" i="2" s="1"/>
  <c r="B499" i="2" l="1"/>
  <c r="B501" i="2" s="1"/>
  <c r="B657" i="2"/>
  <c r="B659" i="2" s="1"/>
  <c r="B656" i="2"/>
  <c r="B658" i="2" s="1"/>
  <c r="B648" i="2"/>
  <c r="B649" i="2" s="1"/>
  <c r="B650" i="2" s="1"/>
  <c r="B651" i="2" s="1"/>
  <c r="B459" i="2"/>
  <c r="B270" i="2"/>
  <c r="B457" i="2"/>
  <c r="B458" i="2" s="1"/>
  <c r="B1686" i="2"/>
  <c r="B62" i="2"/>
  <c r="B64" i="2" s="1"/>
  <c r="B66" i="2" s="1"/>
  <c r="B68" i="2" s="1"/>
  <c r="B70" i="2" s="1"/>
  <c r="B827" i="2"/>
  <c r="B829" i="2" s="1"/>
  <c r="B830" i="2" s="1"/>
  <c r="B811" i="2"/>
  <c r="B810" i="2"/>
  <c r="B809" i="2"/>
  <c r="B453" i="2"/>
  <c r="B454" i="2" s="1"/>
  <c r="B455" i="2" s="1"/>
  <c r="B441" i="2"/>
  <c r="B442" i="2" s="1"/>
  <c r="B444" i="2" s="1"/>
  <c r="B446" i="2" s="1"/>
  <c r="B447" i="2" s="1"/>
  <c r="B74" i="2"/>
  <c r="B84" i="2" s="1"/>
  <c r="B87" i="2" s="1"/>
  <c r="B89" i="2" s="1"/>
  <c r="B345" i="2"/>
  <c r="B346" i="2" s="1"/>
  <c r="B347" i="2" s="1"/>
  <c r="B1007" i="2"/>
  <c r="B1006" i="2"/>
  <c r="B1008" i="2" s="1"/>
  <c r="B1009" i="2" s="1"/>
  <c r="B1010" i="2" s="1"/>
  <c r="B1011" i="2" s="1"/>
  <c r="B472" i="2"/>
  <c r="B473" i="2" s="1"/>
  <c r="B474" i="2" s="1"/>
  <c r="B475" i="2" s="1"/>
  <c r="B476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29" i="2"/>
  <c r="B1681" i="2"/>
  <c r="B1687" i="2" s="1"/>
  <c r="B1688" i="2" s="1"/>
  <c r="B1689" i="2" s="1"/>
  <c r="B1690" i="2" s="1"/>
  <c r="B1691" i="2" s="1"/>
  <c r="B61" i="2"/>
  <c r="B63" i="2" s="1"/>
  <c r="B65" i="2" s="1"/>
  <c r="B67" i="2" s="1"/>
  <c r="B69" i="2" s="1"/>
  <c r="B71" i="2" s="1"/>
  <c r="B81" i="2" s="1"/>
  <c r="B83" i="2" s="1"/>
  <c r="B46" i="2"/>
  <c r="B35" i="2"/>
  <c r="B36" i="2" s="1"/>
  <c r="B37" i="2" s="1"/>
  <c r="B15" i="2"/>
  <c r="B16" i="2" s="1"/>
  <c r="B17" i="2" s="1"/>
  <c r="B18" i="2" s="1"/>
  <c r="B19" i="2" s="1"/>
  <c r="B20" i="2" s="1"/>
  <c r="B27" i="2" s="1"/>
  <c r="B489" i="2" l="1"/>
  <c r="B75" i="2"/>
  <c r="B76" i="2" s="1"/>
  <c r="B77" i="2" s="1"/>
  <c r="B78" i="2" s="1"/>
  <c r="B86" i="2" s="1"/>
  <c r="B349" i="2"/>
  <c r="B350" i="2" s="1"/>
  <c r="B348" i="2"/>
  <c r="B443" i="2"/>
  <c r="B445" i="2" s="1"/>
  <c r="B448" i="2"/>
  <c r="B449" i="2"/>
  <c r="B477" i="2"/>
  <c r="B21" i="2"/>
  <c r="B22" i="2" s="1"/>
  <c r="B29" i="2" s="1"/>
  <c r="B500" i="2"/>
  <c r="B38" i="2"/>
  <c r="B490" i="2" l="1"/>
  <c r="B492" i="2" s="1"/>
  <c r="B493" i="2" s="1"/>
  <c r="B491" i="2"/>
  <c r="B79" i="2"/>
  <c r="B80" i="2" s="1"/>
  <c r="B102" i="2" s="1"/>
  <c r="B351" i="2"/>
  <c r="B352" i="2"/>
  <c r="B24" i="2"/>
  <c r="B25" i="2" s="1"/>
  <c r="B26" i="2" s="1"/>
  <c r="B23" i="2"/>
  <c r="B502" i="2"/>
  <c r="B503" i="2" s="1"/>
  <c r="B504" i="2"/>
  <c r="B505" i="2" s="1"/>
  <c r="B506" i="2" s="1"/>
  <c r="B39" i="2"/>
  <c r="B103" i="2" l="1"/>
  <c r="B104" i="2" s="1"/>
  <c r="B105" i="2" s="1"/>
  <c r="B106" i="2" s="1"/>
  <c r="B110" i="2"/>
  <c r="B113" i="2" s="1"/>
  <c r="B115" i="2" s="1"/>
  <c r="B353" i="2"/>
  <c r="B362" i="2"/>
  <c r="B507" i="2"/>
  <c r="B508" i="2"/>
  <c r="B509" i="2" s="1"/>
  <c r="B510" i="2" s="1"/>
  <c r="B511" i="2" s="1"/>
  <c r="B512" i="2" s="1"/>
  <c r="B513" i="2" s="1"/>
  <c r="B40" i="2"/>
  <c r="B41" i="2"/>
  <c r="B43" i="2" s="1"/>
  <c r="B107" i="2" l="1"/>
  <c r="B108" i="2" s="1"/>
  <c r="B112" i="2"/>
  <c r="B514" i="2"/>
  <c r="B515" i="2"/>
  <c r="B516" i="2" s="1"/>
  <c r="B517" i="2" s="1"/>
  <c r="B42" i="2"/>
  <c r="B47" i="2"/>
  <c r="B48" i="2" s="1"/>
  <c r="B49" i="2" s="1"/>
  <c r="B519" i="2" l="1"/>
  <c r="B523" i="2" s="1"/>
  <c r="B524" i="2" s="1"/>
  <c r="B525" i="2" s="1"/>
  <c r="B518" i="2"/>
  <c r="B520" i="2" s="1"/>
  <c r="B521" i="2" s="1"/>
  <c r="B52" i="2"/>
  <c r="B50" i="2"/>
  <c r="B527" i="2" l="1"/>
  <c r="B528" i="2" s="1"/>
  <c r="B529" i="2" s="1"/>
  <c r="B530" i="2" s="1"/>
  <c r="B531" i="2" s="1"/>
  <c r="B532" i="2" s="1"/>
  <c r="B533" i="2" s="1"/>
  <c r="B526" i="2"/>
  <c r="B51" i="2"/>
  <c r="B53" i="2"/>
  <c r="B56" i="2" s="1"/>
  <c r="B57" i="2" s="1"/>
  <c r="B58" i="2" s="1"/>
  <c r="B534" i="2" l="1"/>
  <c r="B535" i="2" s="1"/>
  <c r="B536" i="2" s="1"/>
  <c r="B537" i="2" s="1"/>
  <c r="B538" i="2" s="1"/>
  <c r="B539" i="2" s="1"/>
  <c r="B540" i="2" s="1"/>
  <c r="B541" i="2" s="1"/>
  <c r="B549" i="2" l="1"/>
  <c r="B551" i="2" s="1"/>
  <c r="B542" i="2"/>
  <c r="B543" i="2" l="1"/>
  <c r="B544" i="2" s="1"/>
  <c r="B545" i="2" s="1"/>
  <c r="B546" i="2"/>
  <c r="B547" i="2" s="1"/>
  <c r="B548" i="2" s="1"/>
  <c r="B550" i="2"/>
  <c r="B554" i="2" s="1"/>
  <c r="B555" i="2" s="1"/>
  <c r="B556" i="2" s="1"/>
  <c r="B552" i="2" l="1"/>
  <c r="B553" i="2" s="1"/>
  <c r="B557" i="2"/>
  <c r="B558" i="2"/>
  <c r="B559" i="2" s="1"/>
  <c r="B560" i="2" s="1"/>
  <c r="B561" i="2" s="1"/>
  <c r="B562" i="2" s="1"/>
  <c r="B563" i="2" s="1"/>
  <c r="B565" i="2" l="1"/>
  <c r="B566" i="2" s="1"/>
  <c r="B567" i="2" s="1"/>
  <c r="B564" i="2"/>
  <c r="B569" i="2" l="1"/>
  <c r="B573" i="2" s="1"/>
  <c r="B574" i="2" s="1"/>
  <c r="B575" i="2" s="1"/>
  <c r="B568" i="2"/>
  <c r="B570" i="2" s="1"/>
  <c r="B571" i="2" s="1"/>
  <c r="B576" i="2" l="1"/>
  <c r="B577" i="2"/>
  <c r="B578" i="2" s="1"/>
  <c r="B579" i="2" s="1"/>
  <c r="B580" i="2" s="1"/>
  <c r="B581" i="2" s="1"/>
  <c r="B582" i="2" s="1"/>
  <c r="B583" i="2" l="1"/>
  <c r="B584" i="2"/>
  <c r="B585" i="2" s="1"/>
  <c r="B586" i="2" s="1"/>
  <c r="B587" i="2" s="1"/>
  <c r="B588" i="2" s="1"/>
  <c r="B589" i="2" s="1"/>
  <c r="B590" i="2" s="1"/>
  <c r="B591" i="2" s="1"/>
  <c r="B592" i="2" s="1"/>
  <c r="B593" i="2" s="1"/>
  <c r="B594" i="2" s="1"/>
  <c r="B595" i="2" s="1"/>
  <c r="G308" i="2"/>
  <c r="G286" i="2" s="1"/>
  <c r="G261" i="2" s="1"/>
  <c r="G1694" i="2" s="1"/>
</calcChain>
</file>

<file path=xl/sharedStrings.xml><?xml version="1.0" encoding="utf-8"?>
<sst xmlns="http://schemas.openxmlformats.org/spreadsheetml/2006/main" count="7669" uniqueCount="786">
  <si>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</si>
  <si>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</si>
  <si>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</si>
  <si>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</si>
  <si>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</si>
  <si>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</si>
  <si>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</si>
  <si>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</si>
  <si>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</si>
  <si>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</si>
  <si>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</si>
  <si>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</si>
  <si>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</si>
  <si>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</si>
  <si>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</si>
  <si>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</si>
  <si>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</si>
  <si>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</si>
  <si>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</si>
  <si>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</si>
  <si>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</si>
  <si>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</si>
  <si>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</si>
  <si>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</si>
  <si>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</si>
  <si>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</si>
  <si>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</si>
  <si>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</si>
  <si>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</si>
  <si>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</si>
  <si>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</si>
  <si>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</si>
  <si>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</si>
  <si>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</si>
  <si>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</si>
  <si>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</si>
  <si>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</si>
  <si>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</si>
  <si>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</si>
  <si>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</si>
  <si>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</si>
  <si>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</si>
  <si>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</si>
  <si>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</si>
  <si>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</si>
  <si>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</si>
  <si>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</si>
  <si>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</si>
  <si>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</si>
  <si>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</si>
  <si>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</si>
  <si>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</si>
  <si>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</si>
  <si>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</si>
  <si>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</si>
  <si>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</si>
  <si>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</si>
  <si>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</si>
  <si>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</si>
  <si>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</si>
  <si>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</si>
  <si>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</si>
  <si>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Финансовое обеспечение деятельности казенных учреждений</t>
  </si>
  <si>
    <t>990 00 02000</t>
  </si>
  <si>
    <t>990 00 12000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</si>
  <si>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</si>
  <si>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</si>
  <si>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</si>
  <si>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</si>
  <si>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</si>
  <si>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</si>
  <si>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</si>
  <si>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</si>
  <si>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</si>
  <si>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</si>
  <si>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</si>
  <si>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</si>
  <si>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</si>
  <si>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Мероприятия в сфере транспорта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</si>
  <si>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</si>
  <si>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</si>
  <si>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</si>
  <si>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</si>
  <si>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</si>
  <si>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>10</t>
  </si>
  <si>
    <t>09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</si>
  <si>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</si>
  <si>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</si>
  <si>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</si>
  <si>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</si>
  <si>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</si>
  <si>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</si>
  <si>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</si>
  <si>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</si>
  <si>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</si>
  <si>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</si>
  <si>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</si>
  <si>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</si>
  <si>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</si>
  <si>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Культура</t>
  </si>
  <si>
    <t>Дворцы, дома и другие учреждения культуры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</si>
  <si>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</si>
  <si>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</si>
  <si>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</si>
  <si>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</si>
  <si>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</si>
  <si>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Другие вопросы в области социальной политики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</si>
  <si>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</si>
  <si>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</si>
  <si>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</si>
  <si>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</si>
  <si>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</si>
  <si>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</si>
  <si>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</si>
  <si>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</si>
  <si>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</si>
  <si>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</si>
  <si>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</si>
  <si>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</si>
  <si>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</si>
  <si>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</si>
  <si>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</si>
  <si>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</si>
  <si>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</si>
  <si>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</si>
  <si>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</si>
  <si>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Другие вопросы в области охраны окружающей среды</t>
  </si>
  <si>
    <t>Коммунальное хозяйство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</si>
  <si>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</si>
  <si>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</si>
  <si>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</si>
  <si>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</si>
  <si>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</si>
  <si>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</si>
  <si>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</si>
  <si>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Мероприятия в области социальной политики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</si>
  <si>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</si>
  <si>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</si>
  <si>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</si>
  <si>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</si>
  <si>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</si>
  <si>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</si>
  <si>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</si>
  <si>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</si>
  <si>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</si>
  <si>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</si>
  <si>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</si>
  <si>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</si>
  <si>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</si>
  <si>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</si>
  <si>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</si>
  <si>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</si>
  <si>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</si>
  <si>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</si>
  <si>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</si>
  <si>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</si>
  <si>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</si>
  <si>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</si>
  <si>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</si>
  <si>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</si>
  <si>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</si>
  <si>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памяти жертв политических репрессий (30 октября)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</si>
  <si>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</si>
  <si>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</si>
  <si>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 xml:space="preserve">Выплата рентных платежей по договорам пожизненной ренты </t>
  </si>
  <si>
    <t>Единовременные денежные выплаты гражданам, находящимся в трудных жизненных ситуациях и чрезвычайных обстоятельствах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</si>
  <si>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</si>
  <si>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</si>
  <si>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</si>
  <si>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</si>
  <si>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04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</si>
  <si>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</si>
  <si>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</si>
  <si>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</si>
  <si>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130 00 00000</t>
  </si>
  <si>
    <t>130 00 04000</t>
  </si>
  <si>
    <t>130 00 04420</t>
  </si>
  <si>
    <t>130 00 02000</t>
  </si>
  <si>
    <t>130 00 02430</t>
  </si>
  <si>
    <t>130 00 04430</t>
  </si>
  <si>
    <t>990 00 07000</t>
  </si>
  <si>
    <t>990 00 07090</t>
  </si>
  <si>
    <t>990 00 04420</t>
  </si>
  <si>
    <t>990 00 04410</t>
  </si>
  <si>
    <t>990 00 02430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</si>
  <si>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</si>
  <si>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</si>
  <si>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</si>
  <si>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</si>
  <si>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</si>
  <si>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</si>
  <si>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</si>
  <si>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080 00 00000</t>
  </si>
  <si>
    <t>Предоставление молодым семьям социальных выплат на приобретение жилья или строительство индивидуального жилого дома</t>
  </si>
  <si>
    <t>Мероприятия в сфере градостроительства</t>
  </si>
  <si>
    <t>990 00 04610</t>
  </si>
  <si>
    <t>220 00 00000</t>
  </si>
  <si>
    <t>160 00 00000</t>
  </si>
  <si>
    <t>160 00 12000</t>
  </si>
  <si>
    <t>160 00 12150</t>
  </si>
  <si>
    <t>360</t>
  </si>
  <si>
    <t>910</t>
  </si>
  <si>
    <t>330 00 04420</t>
  </si>
  <si>
    <t>Дополнительное образование детей</t>
  </si>
  <si>
    <t>Организации дополнительного образования детей</t>
  </si>
  <si>
    <t>170 00 00000</t>
  </si>
  <si>
    <t>170 00 04000</t>
  </si>
  <si>
    <t>170 00 04040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</si>
  <si>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</si>
  <si>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</si>
  <si>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</si>
  <si>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</si>
  <si>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</si>
  <si>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</si>
  <si>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</si>
  <si>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050 00 00000</t>
  </si>
  <si>
    <t>050 00 04000</t>
  </si>
  <si>
    <t>050 00 04370</t>
  </si>
  <si>
    <t xml:space="preserve">Молодежная политика </t>
  </si>
  <si>
    <t>050 00 09000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</si>
  <si>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</si>
  <si>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</si>
  <si>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</si>
  <si>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</si>
  <si>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</si>
  <si>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</si>
  <si>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</si>
  <si>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</si>
  <si>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</si>
  <si>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</si>
  <si>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</si>
  <si>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</si>
  <si>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</si>
  <si>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</si>
  <si>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</si>
  <si>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</si>
  <si>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</si>
  <si>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</si>
  <si>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050 00 09230</t>
  </si>
  <si>
    <t>050 00 09240</t>
  </si>
  <si>
    <t>050 00 09250</t>
  </si>
  <si>
    <t>050 00 09270</t>
  </si>
  <si>
    <t>050 00 09290</t>
  </si>
  <si>
    <t>050 00 09320</t>
  </si>
  <si>
    <t>050 00 09330</t>
  </si>
  <si>
    <t>Условно утвержденные расходы</t>
  </si>
  <si>
    <t>270 00 00000</t>
  </si>
  <si>
    <t>270 00 04000</t>
  </si>
  <si>
    <t>270 00 04040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</si>
  <si>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</si>
  <si>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</si>
  <si>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</si>
  <si>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</si>
  <si>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</si>
  <si>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</si>
  <si>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</si>
  <si>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</si>
  <si>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</si>
  <si>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</si>
  <si>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</si>
  <si>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финансов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</si>
  <si>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</si>
  <si>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924</t>
  </si>
  <si>
    <t>Организационное управление администрации городского округа Тольятти</t>
  </si>
  <si>
    <t>050 00 04340</t>
  </si>
  <si>
    <t>120 00 00000</t>
  </si>
  <si>
    <t>120 00 02000</t>
  </si>
  <si>
    <t>120 00 02070</t>
  </si>
  <si>
    <t>120 00 04000</t>
  </si>
  <si>
    <t>120 00 04070</t>
  </si>
  <si>
    <t>290 00 00000</t>
  </si>
  <si>
    <t>290 00 04000</t>
  </si>
  <si>
    <t>290 00 04410</t>
  </si>
  <si>
    <t>320 00 00000</t>
  </si>
  <si>
    <t>320 00 04000</t>
  </si>
  <si>
    <t>320 00 04410</t>
  </si>
  <si>
    <t>320 00 04420</t>
  </si>
  <si>
    <t>320 00 02000</t>
  </si>
  <si>
    <t>320 00 02430</t>
  </si>
  <si>
    <t>Парковые комплексы</t>
  </si>
  <si>
    <t>990 00 04060</t>
  </si>
  <si>
    <t>Материально-техническое обеспечение деятельности Общественной палаты</t>
  </si>
  <si>
    <t>926</t>
  </si>
  <si>
    <t>Резервный фонд администрации городского округа Тольятти</t>
  </si>
  <si>
    <t>Всего</t>
  </si>
  <si>
    <t>220 00 04000</t>
  </si>
  <si>
    <t>220 00 04040</t>
  </si>
  <si>
    <t>220 00 04120</t>
  </si>
  <si>
    <t>220 00 11000</t>
  </si>
  <si>
    <t>220 00 11010</t>
  </si>
  <si>
    <t>220 00 11040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</si>
  <si>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</si>
  <si>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</si>
  <si>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</si>
  <si>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</si>
  <si>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</si>
  <si>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</si>
  <si>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</si>
  <si>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Учреждения, осуществляющие деятельность в сфере национальной экономики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</si>
  <si>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</si>
  <si>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</si>
  <si>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</si>
  <si>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</si>
  <si>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</si>
  <si>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</si>
  <si>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</si>
  <si>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</si>
  <si>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</si>
  <si>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</si>
  <si>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</si>
  <si>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</si>
  <si>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</si>
  <si>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080 00 L4970</t>
  </si>
  <si>
    <t>В том числе средства выше-стоящих бюджетов</t>
  </si>
  <si>
    <t>900</t>
  </si>
  <si>
    <t>830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</si>
  <si>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</si>
  <si>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</si>
  <si>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</si>
  <si>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060 00 04150</t>
  </si>
  <si>
    <t>990 00 04070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</si>
  <si>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</si>
  <si>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</si>
  <si>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230 00 04000</t>
  </si>
  <si>
    <t>230 00 04390</t>
  </si>
  <si>
    <t>230 00 S0340</t>
  </si>
  <si>
    <t>230 00 S3250</t>
  </si>
  <si>
    <t>230 00 S3800</t>
  </si>
  <si>
    <t>230 00 S3810</t>
  </si>
  <si>
    <t>290 00 04130</t>
  </si>
  <si>
    <t>230 00 00000</t>
  </si>
  <si>
    <t>230 00 02000</t>
  </si>
  <si>
    <t>230 00 02430</t>
  </si>
  <si>
    <t>990 00 12180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</si>
  <si>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</si>
  <si>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010 00 00000</t>
  </si>
  <si>
    <t>Финансовое обеспечение деятельности бюджетных и автономных  учреждений</t>
  </si>
  <si>
    <t>010 00 02000</t>
  </si>
  <si>
    <t>010 00 02280</t>
  </si>
  <si>
    <t>010 00 04000</t>
  </si>
  <si>
    <t>010 00 04280</t>
  </si>
  <si>
    <t>010 00 02200</t>
  </si>
  <si>
    <t>010 00 02210</t>
  </si>
  <si>
    <t>010 00 02220</t>
  </si>
  <si>
    <t>010 00 02230</t>
  </si>
  <si>
    <t>010 00 02240</t>
  </si>
  <si>
    <t>010 00 04200</t>
  </si>
  <si>
    <t>010 00 04210</t>
  </si>
  <si>
    <t>010 00 04220</t>
  </si>
  <si>
    <t>010 00 04230</t>
  </si>
  <si>
    <t>010 00 04240</t>
  </si>
  <si>
    <t>010 00 04510</t>
  </si>
  <si>
    <t>903</t>
  </si>
  <si>
    <t>Обеспечение деятельности народных дружин</t>
  </si>
  <si>
    <t>909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</si>
  <si>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</si>
  <si>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</si>
  <si>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</si>
  <si>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</si>
  <si>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</si>
  <si>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</si>
  <si>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</si>
  <si>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</si>
  <si>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</si>
  <si>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</si>
  <si>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</si>
  <si>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140 00 04410</t>
  </si>
  <si>
    <t>Муниципальная программа «Создание условий для улучшения качества жизни жителей городского округа Тольятти»  на 2020-2024 годы</t>
  </si>
  <si>
    <t>990 00 04460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</si>
  <si>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</si>
  <si>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050 00 09400</t>
  </si>
  <si>
    <t>Ежемесячные денежные выплатына проезд для отдельных категорий граждан из числа инвалидов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</si>
  <si>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</si>
  <si>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</si>
  <si>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r>
      <t xml:space="preserve">Предоставление единовременного пособия в связи с вручением  медали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</si>
  <si>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</si>
  <si>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</si>
  <si>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</si>
  <si>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</si>
  <si>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</si>
  <si>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</si>
  <si>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</si>
  <si>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</si>
  <si>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</si>
  <si>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</si>
  <si>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</si>
  <si>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</si>
  <si>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</si>
  <si>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</si>
  <si>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</si>
  <si>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</si>
  <si>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 xml:space="preserve">Уплата налогов, сборов и иных платежей                    </t>
  </si>
  <si>
    <t>100 00 04320</t>
  </si>
  <si>
    <t>Мероприятия в организациях, осуществляющих обеспечение градостроительной деятельности</t>
  </si>
  <si>
    <t>990 00 04310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</si>
  <si>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</si>
  <si>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S3300</t>
  </si>
  <si>
    <t>230 00 12000</t>
  </si>
  <si>
    <t>Учреждения, осуществляющие деятельность в области лесного хозяйства</t>
  </si>
  <si>
    <t>230 00 12390</t>
  </si>
  <si>
    <t>330 00 S6150</t>
  </si>
  <si>
    <t>Муниципальная программа «Тольятти-чистый город на 2020-2024 годы»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</si>
  <si>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3"/>
        <rFont val="Calibri"/>
        <family val="2"/>
        <charset val="204"/>
      </rPr>
      <t>»</t>
    </r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</si>
  <si>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</si>
  <si>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 xml:space="preserve">к  решению Думы </t>
  </si>
  <si>
    <t>Проектирование, реконструкция и строительство объектов дошкольного образования</t>
  </si>
  <si>
    <t>990 00 S3350</t>
  </si>
  <si>
    <t>Организация и проведение мероприятий с несовершеннолетними в период каникул и свободное от учебы время</t>
  </si>
  <si>
    <t>990 00 S3340</t>
  </si>
  <si>
    <t>990 00 S3940</t>
  </si>
  <si>
    <t>990 Р2 52320</t>
  </si>
  <si>
    <t>990 Р2 5232Z</t>
  </si>
  <si>
    <t xml:space="preserve">Создание новых мест в общеобразовательных организациях </t>
  </si>
  <si>
    <t>230 00 S4430</t>
  </si>
  <si>
    <t>990 00 S3950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</si>
  <si>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</si>
  <si>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010 A1 55190</t>
  </si>
  <si>
    <t>Поддержка творческой деятельности и техническое оснащение детских и кукольных театров</t>
  </si>
  <si>
    <t>010 00 L5170</t>
  </si>
  <si>
    <t>230 00 02390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</si>
  <si>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</si>
  <si>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Спорт высших достижений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</si>
  <si>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</si>
  <si>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</si>
  <si>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</si>
  <si>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</si>
  <si>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</si>
  <si>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280 00 12000</t>
  </si>
  <si>
    <t>Учреждения, обеспечивающие  поддержку некоммерческих организаций</t>
  </si>
  <si>
    <t>280 00 12380</t>
  </si>
  <si>
    <t>280 00 04000</t>
  </si>
  <si>
    <t>280 00 04370</t>
  </si>
  <si>
    <t xml:space="preserve">Субсидии некоммерческим организациям </t>
  </si>
  <si>
    <t>280 00 10000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</si>
  <si>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</si>
  <si>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280 00 10130 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</si>
  <si>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</si>
  <si>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</si>
  <si>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</si>
  <si>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</si>
  <si>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</si>
  <si>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 xml:space="preserve">Непрограммное направление расходов </t>
  </si>
  <si>
    <t>Учреждения, осуществляющие деятельность  в сфере национальной экономики</t>
  </si>
  <si>
    <t>990 00 02070</t>
  </si>
  <si>
    <t>990 00 11010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</si>
  <si>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</si>
  <si>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Защита населения и территории от чрезвычайных ситуаций природного и техногенного характера, пожарная безопасность</t>
  </si>
  <si>
    <t>090 00 00000</t>
  </si>
  <si>
    <t xml:space="preserve">090 00 12000 </t>
  </si>
  <si>
    <t>090 00 12140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</si>
  <si>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</si>
  <si>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090 00 02000</t>
  </si>
  <si>
    <t>090 00 02160</t>
  </si>
  <si>
    <t>090 00 04000</t>
  </si>
  <si>
    <t>090 00 04040</t>
  </si>
  <si>
    <t xml:space="preserve">990 00 12040 </t>
  </si>
  <si>
    <t>990 00 12060</t>
  </si>
  <si>
    <t>Муниципальная программа «Создание условий для развития туризма на территории городского округа Тольятти на 2021-2030 годы»</t>
  </si>
  <si>
    <t xml:space="preserve">Учреждения, осуществляющие деятельность в сфере средств массовой информации </t>
  </si>
  <si>
    <t>260 00 00000</t>
  </si>
  <si>
    <t>260 00 04000</t>
  </si>
  <si>
    <t>260 00 04070</t>
  </si>
  <si>
    <t>990 00 02080</t>
  </si>
  <si>
    <t>990 00 02320</t>
  </si>
  <si>
    <t xml:space="preserve">Муниципальная программа «Развитие системы образования городского округа Тольятти на 2021-2027 годы» </t>
  </si>
  <si>
    <t>070 00 00000</t>
  </si>
  <si>
    <t>070 00 04000</t>
  </si>
  <si>
    <t>070 00 04100</t>
  </si>
  <si>
    <t>070 Е1 55200</t>
  </si>
  <si>
    <t>990 00 04120</t>
  </si>
  <si>
    <t xml:space="preserve">155 00 04000 </t>
  </si>
  <si>
    <t xml:space="preserve">155 00 04090 </t>
  </si>
  <si>
    <t xml:space="preserve">155 00 04190 </t>
  </si>
  <si>
    <t>155 00 S3990</t>
  </si>
  <si>
    <t>150 00 00000</t>
  </si>
  <si>
    <t>151 00 00000</t>
  </si>
  <si>
    <t>151 00 04000</t>
  </si>
  <si>
    <t>151 00 04180</t>
  </si>
  <si>
    <t>152 00 00000</t>
  </si>
  <si>
    <t>152 00 04000</t>
  </si>
  <si>
    <t>152 00 04100</t>
  </si>
  <si>
    <t>152 00 04180</t>
  </si>
  <si>
    <t>152 00 S3270</t>
  </si>
  <si>
    <t>152 R1 53930</t>
  </si>
  <si>
    <t>154 00 00000</t>
  </si>
  <si>
    <t xml:space="preserve">154 00 04000 </t>
  </si>
  <si>
    <t xml:space="preserve">154 00 04180 </t>
  </si>
  <si>
    <t>154 00 12000</t>
  </si>
  <si>
    <t>154 00 12180</t>
  </si>
  <si>
    <t>151 00 04420</t>
  </si>
  <si>
    <t>140 00 04130</t>
  </si>
  <si>
    <t>090 00 02430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</si>
  <si>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</si>
  <si>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</si>
  <si>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</si>
  <si>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</si>
  <si>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</si>
  <si>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color theme="1"/>
        <rFont val="Calibri"/>
        <family val="2"/>
        <charset val="204"/>
      </rPr>
      <t xml:space="preserve">» </t>
    </r>
    <r>
      <rPr>
        <sz val="13"/>
        <color theme="1"/>
        <rFont val="Times New Roman"/>
        <family val="1"/>
        <charset val="204"/>
      </rPr>
      <t xml:space="preserve">муниципальной 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color theme="1"/>
        <rFont val="Calibri"/>
        <family val="2"/>
        <charset val="204"/>
      </rPr>
      <t>»</t>
    </r>
  </si>
  <si>
    <t xml:space="preserve">Подпрограммы  «Повышение безопасности дорожного движения на период 2021-2025гг.»                      </t>
  </si>
  <si>
    <t xml:space="preserve">Подпрограммы «Содержание улично-дорожной сети городского округа Тольятти на 2021-2025гг.» 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</si>
  <si>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</si>
  <si>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</si>
  <si>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</si>
  <si>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</si>
  <si>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070 00 10260</t>
  </si>
  <si>
    <t>070 00 L0270</t>
  </si>
  <si>
    <t>070 00 10000</t>
  </si>
  <si>
    <t>070 00 02270</t>
  </si>
  <si>
    <t>070 00 04270</t>
  </si>
  <si>
    <t>070 00 06000</t>
  </si>
  <si>
    <t>070 00 06270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</si>
  <si>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</si>
  <si>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070 00 02280</t>
  </si>
  <si>
    <t>070 00 04280</t>
  </si>
  <si>
    <t>070 00 S3350</t>
  </si>
  <si>
    <t>Муниципальная программа «Молодежь Тольятти на 2021-2030 гг.»</t>
  </si>
  <si>
    <t>030 00 02000</t>
  </si>
  <si>
    <t>030 00 02350</t>
  </si>
  <si>
    <t>030 00 04000</t>
  </si>
  <si>
    <t>030 00 04350</t>
  </si>
  <si>
    <t>030 00 S3010</t>
  </si>
  <si>
    <t>070 00 02300</t>
  </si>
  <si>
    <t>070 00 04300</t>
  </si>
  <si>
    <t>070 00 12000</t>
  </si>
  <si>
    <t>070 00 12300</t>
  </si>
  <si>
    <t>070 00 S3340</t>
  </si>
  <si>
    <t>070 00 S3940</t>
  </si>
  <si>
    <t>070 00 S3950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</si>
  <si>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</si>
  <si>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990 00 08010</t>
  </si>
  <si>
    <t>990 00 08000</t>
  </si>
  <si>
    <t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</si>
  <si>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030 00 00000</t>
  </si>
  <si>
    <t>Муниципальная программа городского округа Тольятти «Молодой семье - доступное жилье» на 2014-2025 годы</t>
  </si>
  <si>
    <t>Финансовое обеспечение дорожной деятельности в рамках реализации национального проекта  «Безопасные и качественные автомобильные дороги»</t>
  </si>
  <si>
    <t>990 00 04100</t>
  </si>
  <si>
    <t>Муниципальная программа «Культура Тольятти на 2019-2023 годы»</t>
  </si>
  <si>
    <t>070 Е1 5520Z</t>
  </si>
  <si>
    <t>Мероприятия  по созданию условий  для предоставления транспортных услуг населению и организацию транспортного обслуживания населения</t>
  </si>
  <si>
    <t>070 00 S4940</t>
  </si>
  <si>
    <t>070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</si>
  <si>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</si>
  <si>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t>070 00 L3040</t>
  </si>
  <si>
    <t>Мероприятия на поддержку отрасли культуры</t>
  </si>
  <si>
    <t>Мероприятия на обеспечение деятельности органов местного самоуправления в области физической культуры и спорта</t>
  </si>
  <si>
    <t>152 F1 5021Z</t>
  </si>
  <si>
    <t>Стимулирование программ развития жилищного строительства субъектов Российской Федерации</t>
  </si>
  <si>
    <t>100 F1 50210</t>
  </si>
  <si>
    <t>450</t>
  </si>
  <si>
    <t>100 F1 5021Z</t>
  </si>
  <si>
    <t>Бюджетные инвестиции иным юридическим лицам</t>
  </si>
  <si>
    <t>070 00 S4950</t>
  </si>
  <si>
    <t>от ____________№______</t>
  </si>
  <si>
    <t>Субвенции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</si>
  <si>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</si>
  <si>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Вознаграждение, причитающееся приемному родителю, патронатному воспитателю</t>
  </si>
  <si>
    <t>050 00 75170</t>
  </si>
  <si>
    <t>Социальные выплаты гражданам, кроме публичных
нормативных социальных выплат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</si>
  <si>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</si>
  <si>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</si>
  <si>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320</t>
  </si>
  <si>
    <t>Организация деятельности в сфере охраны окружающей среды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</si>
  <si>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</si>
  <si>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</si>
  <si>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</si>
  <si>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990 00 75000</t>
  </si>
  <si>
    <t>990 00 75180</t>
  </si>
  <si>
    <t>990 00 75190</t>
  </si>
  <si>
    <t>990 00 75200</t>
  </si>
  <si>
    <t>Организация деятельности в сфере обеспечения жильем отдельных категорий граждан</t>
  </si>
  <si>
    <t>220 00 75080</t>
  </si>
  <si>
    <t>220 00 75180</t>
  </si>
  <si>
    <t>220 00 75190</t>
  </si>
  <si>
    <t>990 00 75080</t>
  </si>
  <si>
    <t>070 00 75000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</si>
  <si>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</si>
  <si>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</si>
  <si>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</si>
  <si>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</si>
  <si>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</si>
  <si>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</si>
  <si>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</si>
  <si>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</si>
  <si>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</si>
  <si>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</si>
  <si>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</si>
  <si>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</si>
  <si>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</si>
  <si>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</si>
  <si>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</si>
  <si>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</si>
  <si>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</si>
  <si>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</si>
  <si>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</si>
  <si>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</si>
  <si>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070 00 75470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</si>
  <si>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</si>
  <si>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990 00 02280</t>
  </si>
  <si>
    <t>990 00 04280</t>
  </si>
  <si>
    <t>070 00 S4720</t>
  </si>
  <si>
    <t>110 00 00000</t>
  </si>
  <si>
    <t>110 00 04000</t>
  </si>
  <si>
    <t>110 00 04460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</si>
  <si>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</si>
  <si>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990 00 02200</t>
  </si>
  <si>
    <t>990 00 04240</t>
  </si>
  <si>
    <t>990 00 04230</t>
  </si>
  <si>
    <t>990 00 04220</t>
  </si>
  <si>
    <t>990 00 04210</t>
  </si>
  <si>
    <t>990 00 04200</t>
  </si>
  <si>
    <t>990 00 02240</t>
  </si>
  <si>
    <t>990 00 02230</t>
  </si>
  <si>
    <t>990 00 02220</t>
  </si>
  <si>
    <t>990 00 02210</t>
  </si>
  <si>
    <t>990 00 04510</t>
  </si>
  <si>
    <t>280 00 10020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</si>
  <si>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</si>
  <si>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990 00 04150</t>
  </si>
  <si>
    <t>020 00 00000</t>
  </si>
  <si>
    <t>020 00 02000</t>
  </si>
  <si>
    <t>020 00 02280</t>
  </si>
  <si>
    <t>020 00 04000</t>
  </si>
  <si>
    <t>020 00 04280</t>
  </si>
  <si>
    <t>Муниципальная программа «Развитие физической культуры и спорта в городском округе Тольятти на 2022-2026 годы»</t>
  </si>
  <si>
    <t>020 00 02360</t>
  </si>
  <si>
    <t>020 00 04600</t>
  </si>
  <si>
    <t>020 00 04360</t>
  </si>
  <si>
    <t>020 00 02290</t>
  </si>
  <si>
    <t>020 00 04290</t>
  </si>
  <si>
    <t>020 00 S4680</t>
  </si>
  <si>
    <t>090 00 04290</t>
  </si>
  <si>
    <t>110 00 02000</t>
  </si>
  <si>
    <t>110 00 02470</t>
  </si>
  <si>
    <t>110 00 04470</t>
  </si>
  <si>
    <t>Муниципальная программа «Противодействие коррупции в городском округе Тольятти на 2022-2026 годы»</t>
  </si>
  <si>
    <t>020 00 04100</t>
  </si>
  <si>
    <t>155 00 06530</t>
  </si>
  <si>
    <t>155 00 06000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</si>
  <si>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</si>
  <si>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Иные нераспределенные бюджетные ассигнования на реализацию инициативных проектов</t>
  </si>
  <si>
    <t>990 00 04710</t>
  </si>
  <si>
    <t>990 00 02390</t>
  </si>
  <si>
    <t>990 00 12390</t>
  </si>
  <si>
    <t>240 00 00000</t>
  </si>
  <si>
    <t>240 00 04000</t>
  </si>
  <si>
    <t>240 00 04420</t>
  </si>
  <si>
    <t>Муниципальная программа «Охрана окружающей среды на территории городского округа Тольятти на 2022-2026 годы»</t>
  </si>
  <si>
    <t>240 00 04440</t>
  </si>
  <si>
    <t>240 00 04450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</si>
  <si>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</si>
  <si>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990 00 S4430</t>
  </si>
  <si>
    <t>990 00 S3800</t>
  </si>
  <si>
    <t>160 00 10050</t>
  </si>
  <si>
    <t>160 00 10000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</si>
  <si>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</si>
  <si>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</si>
  <si>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 xml:space="preserve">155 00 00000 </t>
  </si>
  <si>
    <t xml:space="preserve">340 00 00000 </t>
  </si>
  <si>
    <t>990 00 S4440</t>
  </si>
  <si>
    <t>230 00 S4440</t>
  </si>
  <si>
    <t>Приложение 5</t>
  </si>
  <si>
    <t>Организация транспортного обслуживания населения на садово-дачные массивы</t>
  </si>
  <si>
    <t>220 00 75130</t>
  </si>
  <si>
    <t>Организация деятельности административных комиссий</t>
  </si>
  <si>
    <t>220 00 75160</t>
  </si>
  <si>
    <t>220 00 75200</t>
  </si>
  <si>
    <t>Организация деятельности в сфере архивного дела</t>
  </si>
  <si>
    <t>220 00 75150</t>
  </si>
  <si>
    <t>Обеспечение жильем граждан, проработавших в тылу в период Великой Отечественной войны</t>
  </si>
  <si>
    <t>990 00 75090</t>
  </si>
  <si>
    <t>155 00 75130</t>
  </si>
  <si>
    <t>990 00 75130</t>
  </si>
  <si>
    <t>990 00 75160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</si>
  <si>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</si>
  <si>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990 00 75150</t>
  </si>
  <si>
    <t>Контрольно-счетная палата городского округа Тольятти Самарской области</t>
  </si>
  <si>
    <t>Председатель, заместитель и аудиторы контрольно-счетной палаты муниципального образования</t>
  </si>
  <si>
    <t>990 00 11050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</si>
  <si>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</si>
  <si>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912</t>
  </si>
  <si>
    <t>990 A1 55192</t>
  </si>
  <si>
    <t>010 00 L5190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</si>
  <si>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</t>
  </si>
  <si>
    <t>990 00 L5170</t>
  </si>
  <si>
    <t>990 00 L5190</t>
  </si>
  <si>
    <t>070 00 S0310</t>
  </si>
  <si>
    <t>155 00 75480</t>
  </si>
  <si>
    <t>155 00 S4810</t>
  </si>
  <si>
    <t>152 R1 5394Z</t>
  </si>
  <si>
    <t>070 00 70350</t>
  </si>
  <si>
    <t>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образования, одним из учредителей которых является орган местного самоуправления муниципального образования</t>
  </si>
  <si>
    <t>070 00 S0290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</si>
  <si>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</si>
  <si>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</si>
  <si>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340 F2 55551</t>
  </si>
  <si>
    <t>340 F2 55552</t>
  </si>
  <si>
    <t>Осуществление начиная с марта 2022 года ежемесячных денежных выплат в размере 3200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</si>
  <si>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070 00 74830</t>
  </si>
  <si>
    <t>Техническое оснащение муниципальных музеев</t>
  </si>
  <si>
    <t>010 A1 55900</t>
  </si>
  <si>
    <t>Управление потребительского рынка администрации городского округа Тольятти</t>
  </si>
  <si>
    <t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</si>
  <si>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2024 И 2025 ГОДОВ</t>
  </si>
  <si>
    <t>Муниципальная программа «Развитие органов местного самоуправления городского округа Тольятти на 2023-2028 годы»</t>
  </si>
  <si>
    <t>221 00 04050</t>
  </si>
  <si>
    <t>221 00 00000</t>
  </si>
  <si>
    <t>221 00 04000</t>
  </si>
  <si>
    <t>Подпрограмма «Развитие муниципальной службы в городском округе Тольятти на 2023-2028 годы»</t>
  </si>
  <si>
    <t>Мероприятия, направленные на развитие муниципальной службы</t>
  </si>
  <si>
    <t>990 00 04730</t>
  </si>
  <si>
    <t>220 00 04130</t>
  </si>
  <si>
    <t>220 00 04410</t>
  </si>
  <si>
    <t>990 00 04170</t>
  </si>
  <si>
    <t>Мероприятия по обеспечению жильем</t>
  </si>
  <si>
    <t>990 00 10000</t>
  </si>
  <si>
    <t>990 00 10050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</si>
  <si>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</si>
  <si>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990 00 12150</t>
  </si>
  <si>
    <t>155 00 06570</t>
  </si>
  <si>
    <t>Субсидии на предоставление услуги по перевозке маломобильных граждан специализированными автомобилями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</si>
  <si>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</si>
  <si>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</si>
  <si>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240 00 04100</t>
  </si>
  <si>
    <t>990 00 04370</t>
  </si>
  <si>
    <t>Муниципальная программа «Развитие потребительского рынка в городском округе Тольятти на 2022-2026 годы»</t>
  </si>
  <si>
    <t xml:space="preserve">280 00 10620 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</si>
  <si>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</si>
  <si>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290 00 04040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</si>
  <si>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</si>
  <si>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090 00 12000</t>
  </si>
  <si>
    <t>090 00 12390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</si>
  <si>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</si>
  <si>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</si>
  <si>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990 00 S6150</t>
  </si>
  <si>
    <t>990 F2 55551</t>
  </si>
  <si>
    <t>990 F2 55552</t>
  </si>
  <si>
    <t>990 00 04430</t>
  </si>
  <si>
    <t>Подрограмма «Развитие муниципальной службы в городском округе Тольятти на 2023-2028 годы»</t>
  </si>
  <si>
    <t>Учреждения, осуществляющие деятельность в области благоустройства</t>
  </si>
  <si>
    <t>990 00 12420</t>
  </si>
  <si>
    <t>130 00 12420</t>
  </si>
  <si>
    <t>990 00 75170</t>
  </si>
  <si>
    <t>990 00 75240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</si>
  <si>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</si>
  <si>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>990 00 S3820</t>
  </si>
  <si>
    <t>220 00 74840</t>
  </si>
  <si>
    <t>110 00 75120</t>
  </si>
  <si>
    <t>110 00 75180</t>
  </si>
  <si>
    <t>110 00 75190</t>
  </si>
  <si>
    <t>110 00 75200</t>
  </si>
  <si>
    <t>Резерв на меры социальной поддержки</t>
  </si>
  <si>
    <t>990 00 S0490</t>
  </si>
  <si>
    <t>020 P5 52290</t>
  </si>
  <si>
    <t>Мероприятия на реализацию государственной программы "Развитие физической культуры и спорта в Самарской области на 2014-2024 годы"</t>
  </si>
  <si>
    <t>Реализация меры социальной поддержки в виде жилищного сертификата лицам, относившимся к категории детей- сирот и детей, оставшихся без попечения родителей, лиц из числа детей-сирот и детей, оставшихся без попечения родителей, и достигшим возраста 23 лет и старше, которые включены в список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которые подлежат обеспечению жилыми помещениями муниципального специализированного жилищного фонда (путем предоставления жилищного сертификата)</t>
  </si>
  <si>
    <t>990 00 75490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</si>
  <si>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</si>
  <si>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R0820 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</si>
  <si>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(расходы сверх софинансирования)</t>
  </si>
  <si>
    <t xml:space="preserve">990 00 Z0820  </t>
  </si>
  <si>
    <t xml:space="preserve">Мероприятия на расчистку неликвидных лесных участков, пострадавших в результате засухи и последствий лесных пожаров, в рамках государственной программы Самарской области «Развитие лесного хозяйства Самарской области на 2014-2030 годы» 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</si>
  <si>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2015-2030 годы</t>
    </r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</si>
  <si>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2014-2025 годы</t>
    </r>
  </si>
  <si>
    <t>Мероприятия на реализацию государственной программы Самарской области «Доступная среда в Самарской области» на 2014-2026 годы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</si>
  <si>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 до 2026 года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</si>
  <si>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2014-2025 годы</t>
  </si>
  <si>
    <t>Муниципальная программа  «Развитие системы образования городского округа Тольятти на 2021-2030 годы»</t>
  </si>
  <si>
    <t>Финансовое обеспечение дорожной деятельности в рамках реализации национального проекта  «Безопасные качественные дороги»</t>
  </si>
  <si>
    <t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</t>
  </si>
  <si>
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</t>
  </si>
  <si>
    <t>от  23.11.2022 № 1418</t>
  </si>
  <si>
    <t>Изменения 15.03</t>
  </si>
  <si>
    <t>Изменения 08.02</t>
  </si>
  <si>
    <t>Мероприятия по проведению капитального ремонта пищеблоков образовательных учреждений</t>
  </si>
  <si>
    <r>
      <t xml:space="preserve">Мероприятия на приобретение спортивного оборудования и инвентаря для  приведения организаций дополнительного образования со специальным наименованием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спортивная школа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использующих в своем наименовании слово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олимпийский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в нормативное состояние в рамках государственной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физической культуры и спорта в Самарской области на 2014-2024 годы</t>
    </r>
    <r>
      <rPr>
        <sz val="13"/>
        <rFont val="Calibri"/>
        <family val="2"/>
        <charset val="204"/>
      </rPr>
      <t>»</t>
    </r>
  </si>
  <si>
    <t>Изменения 12.04</t>
  </si>
  <si>
    <t>020 P5 52292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</si>
  <si>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</si>
  <si>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 xml:space="preserve">Мероприятия на приобретение спортивного оборудования и инвентаря для  приведения организаций дополнительного образования со специальным наименованием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спортивная школа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использующих в своем наименовании слово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олимпийский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в нормативное состояние</t>
    </r>
  </si>
  <si>
    <t>990 00 S3300</t>
  </si>
  <si>
    <t xml:space="preserve">Гражданская оборона </t>
  </si>
  <si>
    <t>Ссоздание и содержание резерва запасов материально-технических, продовольственных, медицинских и иных средств для обеспечения мероприятий гражданской обороны на территории городского округа Тольятти</t>
  </si>
  <si>
    <t>090 00 04810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</si>
  <si>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</si>
  <si>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090 00 04820</t>
  </si>
  <si>
    <t>070 EB 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</si>
</sst>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#,##0.0"/>
    <numFmt numFmtId="166" formatCode="00000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2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3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</cellStyleXfs>
  <cellXfs count="303">
    <xf numFmtId="0" fontId="0" fillId="0" borderId="0" xfId="0"/>
    <xf numFmtId="0" fontId="3" fillId="0" borderId="0" xfId="0" applyFont="1"/>
    <xf numFmtId="0" fontId="2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0" fillId="2" borderId="0" xfId="0" applyFill="1"/>
    <xf numFmtId="3" fontId="4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wrapText="1"/>
    </xf>
    <xf numFmtId="11" fontId="4" fillId="3" borderId="1" xfId="2" applyNumberFormat="1" applyFont="1" applyFill="1" applyBorder="1" applyAlignment="1">
      <alignment horizontal="left" wrapText="1"/>
    </xf>
    <xf numFmtId="3" fontId="6" fillId="3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0" fillId="3" borderId="0" xfId="0" applyFill="1"/>
    <xf numFmtId="0" fontId="6" fillId="3" borderId="1" xfId="0" applyFont="1" applyFill="1" applyBorder="1" applyAlignment="1">
      <alignment horizontal="left" wrapText="1"/>
    </xf>
    <xf numFmtId="49" fontId="4" fillId="3" borderId="1" xfId="1" applyNumberFormat="1" applyFont="1" applyFill="1" applyBorder="1" applyAlignment="1">
      <alignment horizontal="center" wrapText="1"/>
    </xf>
    <xf numFmtId="3" fontId="4" fillId="3" borderId="1" xfId="4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wrapText="1"/>
    </xf>
    <xf numFmtId="3" fontId="6" fillId="3" borderId="1" xfId="4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5" fillId="3" borderId="1" xfId="4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wrapText="1"/>
    </xf>
    <xf numFmtId="0" fontId="0" fillId="3" borderId="1" xfId="0" applyFill="1" applyBorder="1"/>
    <xf numFmtId="3" fontId="12" fillId="3" borderId="1" xfId="0" applyNumberFormat="1" applyFont="1" applyFill="1" applyBorder="1" applyAlignment="1">
      <alignment horizontal="center"/>
    </xf>
    <xf numFmtId="3" fontId="5" fillId="3" borderId="1" xfId="5" applyNumberFormat="1" applyFont="1" applyFill="1" applyBorder="1" applyAlignment="1">
      <alignment horizontal="center"/>
    </xf>
    <xf numFmtId="3" fontId="6" fillId="3" borderId="1" xfId="5" applyNumberFormat="1" applyFont="1" applyFill="1" applyBorder="1" applyAlignment="1">
      <alignment horizontal="center"/>
    </xf>
    <xf numFmtId="3" fontId="4" fillId="3" borderId="1" xfId="5" applyNumberFormat="1" applyFont="1" applyFill="1" applyBorder="1" applyAlignment="1">
      <alignment horizontal="center"/>
    </xf>
    <xf numFmtId="0" fontId="16" fillId="3" borderId="1" xfId="0" applyFont="1" applyFill="1" applyBorder="1"/>
    <xf numFmtId="3" fontId="12" fillId="3" borderId="1" xfId="4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 wrapText="1"/>
    </xf>
    <xf numFmtId="3" fontId="5" fillId="3" borderId="1" xfId="1" applyNumberFormat="1" applyFont="1" applyFill="1" applyBorder="1" applyAlignment="1">
      <alignment horizontal="center"/>
    </xf>
    <xf numFmtId="3" fontId="6" fillId="3" borderId="1" xfId="1" applyNumberFormat="1" applyFont="1" applyFill="1" applyBorder="1" applyAlignment="1">
      <alignment horizontal="center"/>
    </xf>
    <xf numFmtId="3" fontId="6" fillId="3" borderId="1" xfId="2" applyNumberFormat="1" applyFont="1" applyFill="1" applyBorder="1" applyAlignment="1">
      <alignment horizontal="center"/>
    </xf>
    <xf numFmtId="3" fontId="4" fillId="3" borderId="1" xfId="2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left" wrapText="1"/>
    </xf>
    <xf numFmtId="11" fontId="4" fillId="3" borderId="1" xfId="0" applyNumberFormat="1" applyFont="1" applyFill="1" applyBorder="1" applyAlignment="1">
      <alignment wrapText="1"/>
    </xf>
    <xf numFmtId="0" fontId="4" fillId="3" borderId="4" xfId="0" applyFont="1" applyFill="1" applyBorder="1" applyAlignment="1">
      <alignment horizontal="center" wrapText="1"/>
    </xf>
    <xf numFmtId="49" fontId="6" fillId="3" borderId="1" xfId="4" applyNumberFormat="1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9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3" fontId="0" fillId="3" borderId="0" xfId="0" applyNumberFormat="1" applyFill="1"/>
    <xf numFmtId="49" fontId="4" fillId="4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49" fontId="19" fillId="3" borderId="1" xfId="0" applyNumberFormat="1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166" fontId="4" fillId="3" borderId="1" xfId="0" applyNumberFormat="1" applyFont="1" applyFill="1" applyBorder="1" applyAlignment="1">
      <alignment horizontal="center" wrapText="1"/>
    </xf>
    <xf numFmtId="49" fontId="4" fillId="3" borderId="1" xfId="2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horizontal="left" wrapText="1"/>
    </xf>
    <xf numFmtId="3" fontId="4" fillId="3" borderId="1" xfId="2" applyNumberFormat="1" applyFont="1" applyFill="1" applyBorder="1" applyAlignment="1">
      <alignment horizontal="center" wrapText="1"/>
    </xf>
    <xf numFmtId="0" fontId="4" fillId="3" borderId="1" xfId="9" applyFont="1" applyFill="1" applyBorder="1" applyAlignment="1">
      <alignment horizontal="left" wrapText="1"/>
    </xf>
    <xf numFmtId="0" fontId="4" fillId="3" borderId="4" xfId="9" applyFont="1" applyFill="1" applyBorder="1" applyAlignment="1">
      <alignment horizontal="left" wrapText="1"/>
    </xf>
    <xf numFmtId="0" fontId="0" fillId="5" borderId="0" xfId="0" applyFill="1"/>
    <xf numFmtId="0" fontId="5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165" fontId="12" fillId="3" borderId="1" xfId="0" applyNumberFormat="1" applyFont="1" applyFill="1" applyBorder="1" applyAlignment="1">
      <alignment horizontal="center" wrapText="1"/>
    </xf>
    <xf numFmtId="49" fontId="5" fillId="3" borderId="1" xfId="4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1" fontId="11" fillId="3" borderId="1" xfId="0" applyNumberFormat="1" applyFont="1" applyFill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49" fontId="5" fillId="3" borderId="1" xfId="5" applyNumberFormat="1" applyFont="1" applyFill="1" applyBorder="1" applyAlignment="1">
      <alignment horizontal="center"/>
    </xf>
    <xf numFmtId="0" fontId="4" fillId="3" borderId="1" xfId="1" applyFont="1" applyFill="1" applyBorder="1" applyAlignment="1">
      <alignment horizontal="left" wrapText="1"/>
    </xf>
    <xf numFmtId="0" fontId="4" fillId="3" borderId="1" xfId="1" applyFont="1" applyFill="1" applyBorder="1" applyAlignment="1">
      <alignment wrapText="1"/>
    </xf>
    <xf numFmtId="165" fontId="4" fillId="3" borderId="1" xfId="1" applyNumberFormat="1" applyFont="1" applyFill="1" applyBorder="1" applyAlignment="1">
      <alignment horizontal="center" wrapText="1"/>
    </xf>
    <xf numFmtId="1" fontId="4" fillId="3" borderId="1" xfId="1" applyNumberFormat="1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left" wrapText="1"/>
    </xf>
    <xf numFmtId="11" fontId="19" fillId="3" borderId="1" xfId="0" applyNumberFormat="1" applyFont="1" applyFill="1" applyBorder="1" applyAlignment="1">
      <alignment wrapText="1"/>
    </xf>
    <xf numFmtId="0" fontId="19" fillId="3" borderId="1" xfId="0" applyFont="1" applyFill="1" applyBorder="1" applyAlignment="1">
      <alignment horizontal="center"/>
    </xf>
    <xf numFmtId="49" fontId="19" fillId="3" borderId="1" xfId="0" applyNumberFormat="1" applyFont="1" applyFill="1" applyBorder="1" applyAlignment="1">
      <alignment horizontal="center"/>
    </xf>
    <xf numFmtId="0" fontId="4" fillId="3" borderId="1" xfId="9" applyFont="1" applyFill="1" applyBorder="1" applyAlignment="1">
      <alignment horizontal="left"/>
    </xf>
    <xf numFmtId="49" fontId="5" fillId="3" borderId="1" xfId="3" applyNumberFormat="1" applyFont="1" applyFill="1" applyBorder="1" applyAlignment="1">
      <alignment horizontal="left" wrapText="1"/>
    </xf>
    <xf numFmtId="49" fontId="6" fillId="3" borderId="1" xfId="1" applyNumberFormat="1" applyFont="1" applyFill="1" applyBorder="1" applyAlignment="1">
      <alignment horizontal="center" wrapText="1"/>
    </xf>
    <xf numFmtId="165" fontId="6" fillId="3" borderId="1" xfId="1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5" fontId="13" fillId="3" borderId="1" xfId="0" applyNumberFormat="1" applyFont="1" applyFill="1" applyBorder="1" applyAlignment="1">
      <alignment horizontal="center" wrapText="1"/>
    </xf>
    <xf numFmtId="49" fontId="13" fillId="3" borderId="1" xfId="0" applyNumberFormat="1" applyFont="1" applyFill="1" applyBorder="1" applyAlignment="1">
      <alignment horizontal="center" wrapText="1"/>
    </xf>
    <xf numFmtId="11" fontId="5" fillId="3" borderId="1" xfId="2" applyNumberFormat="1" applyFont="1" applyFill="1" applyBorder="1" applyAlignment="1">
      <alignment horizontal="left" wrapText="1"/>
    </xf>
    <xf numFmtId="49" fontId="5" fillId="3" borderId="1" xfId="2" applyNumberFormat="1" applyFont="1" applyFill="1" applyBorder="1" applyAlignment="1">
      <alignment horizontal="center"/>
    </xf>
    <xf numFmtId="11" fontId="6" fillId="3" borderId="1" xfId="2" applyNumberFormat="1" applyFont="1" applyFill="1" applyBorder="1" applyAlignment="1">
      <alignment horizontal="left" wrapText="1"/>
    </xf>
    <xf numFmtId="49" fontId="6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center"/>
    </xf>
    <xf numFmtId="49" fontId="12" fillId="3" borderId="1" xfId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5" fontId="4" fillId="4" borderId="1" xfId="0" applyNumberFormat="1" applyFont="1" applyFill="1" applyBorder="1" applyAlignment="1">
      <alignment horizontal="center" wrapText="1"/>
    </xf>
    <xf numFmtId="3" fontId="7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11" fontId="4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4" fillId="4" borderId="1" xfId="9" applyFont="1" applyFill="1" applyBorder="1" applyAlignment="1">
      <alignment horizontal="left" wrapText="1"/>
    </xf>
    <xf numFmtId="0" fontId="4" fillId="4" borderId="1" xfId="9" applyFont="1" applyFill="1" applyBorder="1" applyAlignment="1">
      <alignment horizontal="left"/>
    </xf>
    <xf numFmtId="3" fontId="6" fillId="4" borderId="1" xfId="0" applyNumberFormat="1" applyFont="1" applyFill="1" applyBorder="1" applyAlignment="1">
      <alignment horizontal="center"/>
    </xf>
    <xf numFmtId="165" fontId="4" fillId="4" borderId="1" xfId="9" applyNumberFormat="1" applyFont="1" applyFill="1" applyBorder="1" applyAlignment="1">
      <alignment horizontal="center" wrapText="1"/>
    </xf>
    <xf numFmtId="0" fontId="0" fillId="4" borderId="1" xfId="0" applyFill="1" applyBorder="1"/>
    <xf numFmtId="11" fontId="4" fillId="4" borderId="1" xfId="2" applyNumberFormat="1" applyFont="1" applyFill="1" applyBorder="1" applyAlignment="1">
      <alignment horizontal="left" wrapText="1"/>
    </xf>
    <xf numFmtId="49" fontId="4" fillId="4" borderId="1" xfId="2" applyNumberFormat="1" applyFont="1" applyFill="1" applyBorder="1" applyAlignment="1">
      <alignment horizontal="center"/>
    </xf>
    <xf numFmtId="3" fontId="4" fillId="4" borderId="1" xfId="2" applyNumberFormat="1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left" wrapText="1"/>
    </xf>
    <xf numFmtId="3" fontId="12" fillId="4" borderId="1" xfId="0" applyNumberFormat="1" applyFont="1" applyFill="1" applyBorder="1" applyAlignment="1">
      <alignment horizontal="center" wrapText="1"/>
    </xf>
    <xf numFmtId="0" fontId="4" fillId="4" borderId="1" xfId="1" applyFont="1" applyFill="1" applyBorder="1" applyAlignment="1">
      <alignment horizontal="left" wrapText="1"/>
    </xf>
    <xf numFmtId="49" fontId="4" fillId="4" borderId="1" xfId="1" applyNumberFormat="1" applyFont="1" applyFill="1" applyBorder="1" applyAlignment="1">
      <alignment horizontal="center" wrapText="1"/>
    </xf>
    <xf numFmtId="165" fontId="4" fillId="4" borderId="1" xfId="1" applyNumberFormat="1" applyFont="1" applyFill="1" applyBorder="1" applyAlignment="1">
      <alignment horizontal="center" wrapText="1"/>
    </xf>
    <xf numFmtId="3" fontId="4" fillId="4" borderId="1" xfId="4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19" fillId="4" borderId="1" xfId="0" applyFont="1" applyFill="1" applyBorder="1" applyAlignment="1">
      <alignment horizontal="left" wrapText="1"/>
    </xf>
    <xf numFmtId="49" fontId="19" fillId="4" borderId="1" xfId="0" applyNumberFormat="1" applyFont="1" applyFill="1" applyBorder="1" applyAlignment="1">
      <alignment horizontal="center" wrapText="1"/>
    </xf>
    <xf numFmtId="1" fontId="4" fillId="4" borderId="1" xfId="0" applyNumberFormat="1" applyFont="1" applyFill="1" applyBorder="1" applyAlignment="1">
      <alignment horizontal="center" wrapText="1"/>
    </xf>
    <xf numFmtId="3" fontId="4" fillId="5" borderId="1" xfId="0" applyNumberFormat="1" applyFont="1" applyFill="1" applyBorder="1" applyAlignment="1">
      <alignment horizontal="center" wrapText="1"/>
    </xf>
    <xf numFmtId="3" fontId="4" fillId="5" borderId="1" xfId="0" applyNumberFormat="1" applyFont="1" applyFill="1" applyBorder="1" applyAlignment="1">
      <alignment horizontal="center"/>
    </xf>
    <xf numFmtId="0" fontId="0" fillId="5" borderId="1" xfId="0" applyFill="1" applyBorder="1"/>
    <xf numFmtId="3" fontId="12" fillId="5" borderId="1" xfId="0" applyNumberFormat="1" applyFont="1" applyFill="1" applyBorder="1" applyAlignment="1">
      <alignment horizontal="center"/>
    </xf>
    <xf numFmtId="3" fontId="4" fillId="5" borderId="1" xfId="4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/>
    </xf>
    <xf numFmtId="3" fontId="12" fillId="5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 wrapText="1"/>
    </xf>
    <xf numFmtId="3" fontId="6" fillId="5" borderId="1" xfId="4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3" fontId="7" fillId="5" borderId="1" xfId="0" applyNumberFormat="1" applyFont="1" applyFill="1" applyBorder="1" applyAlignment="1">
      <alignment horizontal="center"/>
    </xf>
    <xf numFmtId="3" fontId="5" fillId="5" borderId="1" xfId="4" applyNumberFormat="1" applyFont="1" applyFill="1" applyBorder="1" applyAlignment="1">
      <alignment horizontal="center"/>
    </xf>
    <xf numFmtId="3" fontId="7" fillId="5" borderId="1" xfId="0" applyNumberFormat="1" applyFont="1" applyFill="1" applyBorder="1" applyAlignment="1">
      <alignment horizontal="center" wrapText="1"/>
    </xf>
    <xf numFmtId="3" fontId="5" fillId="5" borderId="1" xfId="5" applyNumberFormat="1" applyFont="1" applyFill="1" applyBorder="1" applyAlignment="1">
      <alignment horizontal="center"/>
    </xf>
    <xf numFmtId="3" fontId="6" fillId="5" borderId="1" xfId="5" applyNumberFormat="1" applyFont="1" applyFill="1" applyBorder="1" applyAlignment="1">
      <alignment horizontal="center"/>
    </xf>
    <xf numFmtId="3" fontId="4" fillId="5" borderId="1" xfId="5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/>
    <xf numFmtId="3" fontId="12" fillId="5" borderId="1" xfId="4" applyNumberFormat="1" applyFont="1" applyFill="1" applyBorder="1" applyAlignment="1">
      <alignment horizontal="center"/>
    </xf>
    <xf numFmtId="3" fontId="5" fillId="5" borderId="1" xfId="1" applyNumberFormat="1" applyFont="1" applyFill="1" applyBorder="1" applyAlignment="1">
      <alignment horizontal="center"/>
    </xf>
    <xf numFmtId="3" fontId="6" fillId="5" borderId="1" xfId="1" applyNumberFormat="1" applyFont="1" applyFill="1" applyBorder="1" applyAlignment="1">
      <alignment horizontal="center"/>
    </xf>
    <xf numFmtId="3" fontId="6" fillId="5" borderId="1" xfId="2" applyNumberFormat="1" applyFont="1" applyFill="1" applyBorder="1" applyAlignment="1">
      <alignment horizontal="center"/>
    </xf>
    <xf numFmtId="3" fontId="4" fillId="5" borderId="1" xfId="2" applyNumberFormat="1" applyFont="1" applyFill="1" applyBorder="1" applyAlignment="1">
      <alignment horizontal="center"/>
    </xf>
    <xf numFmtId="3" fontId="5" fillId="5" borderId="1" xfId="2" applyNumberFormat="1" applyFont="1" applyFill="1" applyBorder="1" applyAlignment="1">
      <alignment horizontal="center"/>
    </xf>
    <xf numFmtId="3" fontId="6" fillId="4" borderId="1" xfId="4" applyNumberFormat="1" applyFont="1" applyFill="1" applyBorder="1" applyAlignment="1">
      <alignment horizontal="center"/>
    </xf>
    <xf numFmtId="49" fontId="7" fillId="4" borderId="1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9" fillId="4" borderId="0" xfId="0" applyFont="1" applyFill="1"/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11" fontId="4" fillId="4" borderId="1" xfId="0" applyNumberFormat="1" applyFont="1" applyFill="1" applyBorder="1" applyAlignment="1">
      <alignment horizontal="left" wrapText="1"/>
    </xf>
    <xf numFmtId="49" fontId="4" fillId="4" borderId="4" xfId="0" applyNumberFormat="1" applyFont="1" applyFill="1" applyBorder="1" applyAlignment="1">
      <alignment horizontal="center" wrapText="1"/>
    </xf>
    <xf numFmtId="3" fontId="4" fillId="4" borderId="1" xfId="5" applyNumberFormat="1" applyFont="1" applyFill="1" applyBorder="1" applyAlignment="1">
      <alignment horizontal="center"/>
    </xf>
    <xf numFmtId="0" fontId="4" fillId="4" borderId="1" xfId="1" applyFont="1" applyFill="1" applyBorder="1" applyAlignment="1">
      <alignment wrapText="1"/>
    </xf>
    <xf numFmtId="49" fontId="15" fillId="4" borderId="1" xfId="0" applyNumberFormat="1" applyFont="1" applyFill="1" applyBorder="1" applyAlignment="1">
      <alignment horizontal="center" wrapText="1"/>
    </xf>
    <xf numFmtId="49" fontId="18" fillId="4" borderId="1" xfId="0" applyNumberFormat="1" applyFont="1" applyFill="1" applyBorder="1" applyAlignment="1">
      <alignment horizontal="center" wrapText="1"/>
    </xf>
    <xf numFmtId="49" fontId="17" fillId="4" borderId="1" xfId="0" applyNumberFormat="1" applyFont="1" applyFill="1" applyBorder="1" applyAlignment="1">
      <alignment horizontal="center" wrapText="1"/>
    </xf>
    <xf numFmtId="3" fontId="12" fillId="4" borderId="1" xfId="4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left" wrapText="1"/>
    </xf>
    <xf numFmtId="3" fontId="5" fillId="4" borderId="1" xfId="0" applyNumberFormat="1" applyFont="1" applyFill="1" applyBorder="1" applyAlignment="1">
      <alignment horizontal="center"/>
    </xf>
    <xf numFmtId="0" fontId="15" fillId="4" borderId="1" xfId="1" applyFont="1" applyFill="1" applyBorder="1" applyAlignment="1">
      <alignment horizontal="left" wrapText="1"/>
    </xf>
    <xf numFmtId="3" fontId="4" fillId="4" borderId="1" xfId="2" applyNumberFormat="1" applyFont="1" applyFill="1" applyBorder="1" applyAlignment="1">
      <alignment horizontal="center"/>
    </xf>
    <xf numFmtId="11" fontId="6" fillId="4" borderId="1" xfId="2" applyNumberFormat="1" applyFont="1" applyFill="1" applyBorder="1" applyAlignment="1">
      <alignment horizontal="left" wrapText="1"/>
    </xf>
    <xf numFmtId="49" fontId="6" fillId="4" borderId="1" xfId="2" applyNumberFormat="1" applyFont="1" applyFill="1" applyBorder="1" applyAlignment="1">
      <alignment horizontal="center"/>
    </xf>
    <xf numFmtId="3" fontId="6" fillId="4" borderId="1" xfId="1" applyNumberFormat="1" applyFont="1" applyFill="1" applyBorder="1" applyAlignment="1">
      <alignment horizontal="center"/>
    </xf>
    <xf numFmtId="0" fontId="19" fillId="4" borderId="1" xfId="0" applyFont="1" applyFill="1" applyBorder="1" applyAlignment="1">
      <alignment wrapText="1"/>
    </xf>
    <xf numFmtId="11" fontId="19" fillId="4" borderId="1" xfId="0" applyNumberFormat="1" applyFont="1" applyFill="1" applyBorder="1" applyAlignment="1">
      <alignment wrapText="1"/>
    </xf>
    <xf numFmtId="3" fontId="12" fillId="4" borderId="1" xfId="1" applyNumberFormat="1" applyFont="1" applyFill="1" applyBorder="1" applyAlignment="1">
      <alignment horizontal="center"/>
    </xf>
    <xf numFmtId="49" fontId="4" fillId="4" borderId="2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49" fontId="7" fillId="4" borderId="1" xfId="0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wrapText="1"/>
    </xf>
    <xf numFmtId="0" fontId="12" fillId="4" borderId="2" xfId="0" applyFont="1" applyFill="1" applyBorder="1" applyAlignment="1">
      <alignment horizontal="center" wrapText="1"/>
    </xf>
    <xf numFmtId="49" fontId="4" fillId="4" borderId="2" xfId="1" applyNumberFormat="1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3" fontId="4" fillId="4" borderId="1" xfId="1" applyNumberFormat="1" applyFont="1" applyFill="1" applyBorder="1" applyAlignment="1">
      <alignment horizontal="center"/>
    </xf>
    <xf numFmtId="0" fontId="4" fillId="4" borderId="4" xfId="9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49" fontId="4" fillId="0" borderId="1" xfId="1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0" fontId="23" fillId="2" borderId="0" xfId="0" applyFont="1" applyFill="1"/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0" applyNumberFormat="1" applyFont="1" applyFill="1" applyBorder="1" applyAlignment="1">
      <alignment horizontal="center" wrapText="1"/>
    </xf>
    <xf numFmtId="3" fontId="22" fillId="2" borderId="1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wrapText="1"/>
    </xf>
    <xf numFmtId="165" fontId="22" fillId="2" borderId="1" xfId="0" applyNumberFormat="1" applyFont="1" applyFill="1" applyBorder="1" applyAlignment="1">
      <alignment horizontal="center" wrapText="1"/>
    </xf>
    <xf numFmtId="0" fontId="4" fillId="5" borderId="0" xfId="0" applyFont="1" applyFill="1"/>
    <xf numFmtId="0" fontId="4" fillId="3" borderId="0" xfId="0" applyFont="1" applyFill="1"/>
    <xf numFmtId="0" fontId="4" fillId="0" borderId="0" xfId="0" applyFont="1"/>
    <xf numFmtId="0" fontId="19" fillId="0" borderId="1" xfId="0" applyFont="1" applyBorder="1" applyAlignment="1">
      <alignment horizontal="left" wrapText="1"/>
    </xf>
    <xf numFmtId="0" fontId="4" fillId="3" borderId="0" xfId="0" applyFont="1" applyFill="1" applyAlignment="1">
      <alignment horizontal="right" vertical="center" wrapText="1"/>
    </xf>
    <xf numFmtId="49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165" fontId="4" fillId="3" borderId="0" xfId="0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right"/>
    </xf>
    <xf numFmtId="3" fontId="22" fillId="5" borderId="1" xfId="0" applyNumberFormat="1" applyFont="1" applyFill="1" applyBorder="1" applyAlignment="1">
      <alignment horizontal="center" wrapText="1"/>
    </xf>
    <xf numFmtId="3" fontId="12" fillId="5" borderId="1" xfId="1" applyNumberFormat="1" applyFont="1" applyFill="1" applyBorder="1" applyAlignment="1">
      <alignment horizontal="center"/>
    </xf>
    <xf numFmtId="3" fontId="4" fillId="5" borderId="1" xfId="1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left" wrapText="1"/>
    </xf>
    <xf numFmtId="3" fontId="4" fillId="0" borderId="1" xfId="4" applyNumberFormat="1" applyFont="1" applyFill="1" applyBorder="1" applyAlignment="1">
      <alignment horizontal="center"/>
    </xf>
    <xf numFmtId="0" fontId="4" fillId="0" borderId="1" xfId="1" applyFont="1" applyBorder="1" applyAlignment="1">
      <alignment wrapText="1"/>
    </xf>
    <xf numFmtId="0" fontId="4" fillId="4" borderId="1" xfId="10" applyFont="1" applyFill="1" applyBorder="1" applyAlignment="1">
      <alignment horizontal="left" wrapText="1"/>
    </xf>
    <xf numFmtId="0" fontId="4" fillId="4" borderId="1" xfId="10" applyFont="1" applyFill="1" applyBorder="1" applyAlignment="1">
      <alignment horizontal="center" wrapText="1"/>
    </xf>
    <xf numFmtId="49" fontId="4" fillId="4" borderId="1" xfId="10" applyNumberFormat="1" applyFont="1" applyFill="1" applyBorder="1" applyAlignment="1">
      <alignment horizontal="center" wrapText="1"/>
    </xf>
    <xf numFmtId="0" fontId="6" fillId="4" borderId="1" xfId="10" applyFont="1" applyFill="1" applyBorder="1" applyAlignment="1">
      <alignment horizontal="left" wrapText="1"/>
    </xf>
    <xf numFmtId="0" fontId="6" fillId="4" borderId="1" xfId="10" applyFont="1" applyFill="1" applyBorder="1" applyAlignment="1">
      <alignment horizontal="center" wrapText="1"/>
    </xf>
    <xf numFmtId="49" fontId="6" fillId="4" borderId="1" xfId="10" applyNumberFormat="1" applyFont="1" applyFill="1" applyBorder="1" applyAlignment="1">
      <alignment horizontal="center" wrapText="1"/>
    </xf>
    <xf numFmtId="3" fontId="6" fillId="4" borderId="1" xfId="5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center" wrapText="1"/>
    </xf>
    <xf numFmtId="49" fontId="6" fillId="0" borderId="1" xfId="1" applyNumberFormat="1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165" fontId="4" fillId="0" borderId="1" xfId="1" applyNumberFormat="1" applyFont="1" applyBorder="1" applyAlignment="1">
      <alignment horizontal="center" wrapText="1"/>
    </xf>
    <xf numFmtId="0" fontId="4" fillId="0" borderId="1" xfId="10" applyFont="1" applyBorder="1" applyAlignment="1">
      <alignment horizontal="center" wrapText="1"/>
    </xf>
    <xf numFmtId="49" fontId="4" fillId="0" borderId="1" xfId="10" applyNumberFormat="1" applyFont="1" applyBorder="1" applyAlignment="1">
      <alignment horizontal="center" wrapText="1"/>
    </xf>
    <xf numFmtId="0" fontId="4" fillId="0" borderId="1" xfId="10" applyFont="1" applyBorder="1" applyAlignment="1">
      <alignment horizontal="left" wrapText="1"/>
    </xf>
    <xf numFmtId="49" fontId="4" fillId="2" borderId="1" xfId="1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11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10" applyFont="1" applyBorder="1" applyAlignment="1">
      <alignment wrapText="1"/>
    </xf>
    <xf numFmtId="1" fontId="4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3" fontId="6" fillId="0" borderId="1" xfId="4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3" fontId="5" fillId="0" borderId="1" xfId="4" applyNumberFormat="1" applyFont="1" applyFill="1" applyBorder="1" applyAlignment="1">
      <alignment horizontal="center"/>
    </xf>
    <xf numFmtId="3" fontId="6" fillId="0" borderId="1" xfId="2" applyNumberFormat="1" applyFont="1" applyBorder="1" applyAlignment="1">
      <alignment horizontal="center"/>
    </xf>
    <xf numFmtId="3" fontId="5" fillId="0" borderId="1" xfId="1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0" fontId="4" fillId="3" borderId="0" xfId="0" applyFont="1" applyFill="1" applyAlignment="1">
      <alignment horizontal="right"/>
    </xf>
    <xf numFmtId="0" fontId="5" fillId="5" borderId="2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7" xfId="0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right"/>
    </xf>
    <xf numFmtId="49" fontId="5" fillId="3" borderId="4" xfId="3" applyNumberFormat="1" applyFont="1" applyFill="1" applyBorder="1" applyAlignment="1">
      <alignment horizontal="center" vertical="center" wrapText="1"/>
    </xf>
    <xf numFmtId="49" fontId="5" fillId="3" borderId="5" xfId="3" applyNumberFormat="1" applyFont="1" applyFill="1" applyBorder="1" applyAlignment="1">
      <alignment horizontal="center" vertical="center" wrapText="1"/>
    </xf>
    <xf numFmtId="49" fontId="5" fillId="3" borderId="3" xfId="3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6" xfId="0" applyNumberFormat="1" applyFont="1" applyFill="1" applyBorder="1" applyAlignment="1">
      <alignment horizontal="center" vertical="center" wrapText="1"/>
    </xf>
    <xf numFmtId="0" fontId="0" fillId="3" borderId="10" xfId="0" applyFill="1" applyBorder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 wrapText="1"/>
    </xf>
    <xf numFmtId="3" fontId="5" fillId="5" borderId="6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 xr:uid="{00000000-0005-0000-0000-000001000000}"/>
    <cellStyle name="Обычный 2 2" xfId="10" xr:uid="{00000000-0005-0000-0000-000002000000}"/>
    <cellStyle name="Обычный 3" xfId="6" xr:uid="{00000000-0005-0000-0000-000003000000}"/>
    <cellStyle name="Обычный 4" xfId="8" xr:uid="{00000000-0005-0000-0000-000004000000}"/>
    <cellStyle name="Обычный 8" xfId="2" xr:uid="{00000000-0005-0000-0000-000005000000}"/>
    <cellStyle name="Обычный_Информация на общ обсужд проект 2017 1 этап" xfId="9" xr:uid="{00000000-0005-0000-0000-000006000000}"/>
    <cellStyle name="Процентный" xfId="3" builtinId="5"/>
    <cellStyle name="Финансовый [0]" xfId="4" builtinId="6"/>
    <cellStyle name="Финансовый [0] 2" xfId="5" xr:uid="{00000000-0005-0000-0000-000009000000}"/>
    <cellStyle name="Финансовый [0] 3" xfId="7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H1696"/>
  <sheetViews>
    <sheetView showZeros="0" tabSelected="1" view="pageBreakPreview" topLeftCell="A330" zoomScale="70" zoomScaleNormal="100" zoomScaleSheetLayoutView="70" workbookViewId="0">
      <selection activeCell="AE1001" sqref="AE1001"/>
    </sheetView>
  </sheetViews>
  <sheetFormatPr defaultRowHeight="16.5" x14ac:dyDescent="0.2"/>
  <cols>
    <col min="1" max="1" width="62.140625" style="54" customWidth="1"/>
    <col min="2" max="2" width="6.7109375" style="55" customWidth="1"/>
    <col min="3" max="3" width="6.28515625" style="56" customWidth="1"/>
    <col min="4" max="4" width="5.85546875" style="56" customWidth="1"/>
    <col min="5" max="5" width="16.85546875" style="57" customWidth="1"/>
    <col min="6" max="6" width="6.42578125" style="56" customWidth="1"/>
    <col min="7" max="7" width="16.140625" style="19" hidden="1" customWidth="1"/>
    <col min="8" max="8" width="15.5703125" style="19" hidden="1" customWidth="1"/>
    <col min="9" max="9" width="17.140625" style="19" hidden="1" customWidth="1"/>
    <col min="10" max="10" width="15.28515625" style="19" hidden="1" customWidth="1"/>
    <col min="11" max="11" width="12" style="70" hidden="1" customWidth="1"/>
    <col min="12" max="12" width="14.85546875" style="70" hidden="1" customWidth="1"/>
    <col min="13" max="13" width="12" style="70" hidden="1" customWidth="1"/>
    <col min="14" max="14" width="15.85546875" style="70" hidden="1" customWidth="1"/>
    <col min="15" max="15" width="17.28515625" style="19" hidden="1" customWidth="1"/>
    <col min="16" max="16" width="15.42578125" style="19" hidden="1" customWidth="1"/>
    <col min="17" max="17" width="16.42578125" style="19" hidden="1" customWidth="1"/>
    <col min="18" max="18" width="72" style="19" hidden="1" customWidth="1"/>
    <col min="19" max="19" width="14.5703125" style="70" hidden="1" customWidth="1"/>
    <col min="20" max="20" width="72" style="70" hidden="1" customWidth="1"/>
    <col min="21" max="21" width="14.5703125" style="70" hidden="1" customWidth="1"/>
    <col min="22" max="22" width="72" style="70" hidden="1" customWidth="1"/>
    <col min="23" max="23" width="16.28515625" hidden="1" customWidth="1"/>
    <col min="24" max="24" width="12.5703125" hidden="1" customWidth="1"/>
    <col min="25" max="25" width="16.28515625" hidden="1" customWidth="1"/>
    <col min="26" max="26" width="17.5703125" hidden="1" customWidth="1"/>
    <col min="27" max="27" width="12" hidden="1" customWidth="1"/>
    <col min="28" max="28" width="16.140625" hidden="1" customWidth="1"/>
    <col min="29" max="29" width="12" hidden="1" customWidth="1"/>
    <col min="30" max="30" width="13.28515625" hidden="1" customWidth="1"/>
    <col min="31" max="31" width="15.7109375" customWidth="1"/>
    <col min="32" max="32" width="14.7109375" customWidth="1"/>
    <col min="33" max="33" width="15.7109375" customWidth="1"/>
    <col min="34" max="34" width="14.7109375" customWidth="1"/>
  </cols>
  <sheetData>
    <row r="1" spans="1:34" s="225" customFormat="1" x14ac:dyDescent="0.25">
      <c r="A1" s="282" t="s">
        <v>660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</row>
    <row r="2" spans="1:34" s="225" customFormat="1" x14ac:dyDescent="0.25">
      <c r="A2" s="282" t="s">
        <v>404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  <c r="AC2" s="282"/>
      <c r="AD2" s="282"/>
      <c r="AE2" s="282"/>
      <c r="AF2" s="282"/>
      <c r="AG2" s="282"/>
      <c r="AH2" s="282"/>
    </row>
    <row r="3" spans="1:34" s="225" customFormat="1" ht="19.5" customHeight="1" x14ac:dyDescent="0.25">
      <c r="A3" s="282" t="s">
        <v>552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</row>
    <row r="4" spans="1:34" s="224" customFormat="1" ht="25.5" customHeight="1" x14ac:dyDescent="0.25">
      <c r="A4" s="227"/>
      <c r="B4" s="228"/>
      <c r="C4" s="229"/>
      <c r="D4" s="229"/>
      <c r="E4" s="230"/>
      <c r="F4" s="229"/>
      <c r="G4" s="273"/>
      <c r="H4" s="273"/>
      <c r="I4" s="273"/>
      <c r="J4" s="273"/>
      <c r="K4" s="231"/>
      <c r="L4" s="231"/>
      <c r="M4" s="231"/>
      <c r="N4" s="231"/>
      <c r="O4" s="273"/>
      <c r="P4" s="273"/>
      <c r="Q4" s="273"/>
      <c r="R4" s="273"/>
      <c r="S4" s="231"/>
      <c r="T4" s="231"/>
      <c r="U4" s="231"/>
      <c r="V4" s="231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</row>
    <row r="5" spans="1:34" s="225" customFormat="1" x14ac:dyDescent="0.25">
      <c r="A5" s="282" t="s">
        <v>660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</row>
    <row r="6" spans="1:34" s="225" customFormat="1" x14ac:dyDescent="0.25">
      <c r="A6" s="282" t="s">
        <v>404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</row>
    <row r="7" spans="1:34" s="225" customFormat="1" ht="19.5" customHeight="1" x14ac:dyDescent="0.25">
      <c r="A7" s="282" t="s">
        <v>770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2"/>
    </row>
    <row r="8" spans="1:34" s="224" customFormat="1" x14ac:dyDescent="0.25">
      <c r="A8" s="282"/>
      <c r="B8" s="282"/>
      <c r="C8" s="282"/>
      <c r="D8" s="282"/>
      <c r="E8" s="282"/>
      <c r="F8" s="282"/>
      <c r="G8" s="282"/>
      <c r="H8" s="282"/>
      <c r="I8" s="282"/>
      <c r="J8" s="282"/>
      <c r="K8" s="223"/>
      <c r="L8" s="223"/>
      <c r="M8" s="223"/>
      <c r="N8" s="223"/>
      <c r="S8" s="223"/>
      <c r="T8" s="223"/>
      <c r="U8" s="223"/>
      <c r="V8" s="223"/>
    </row>
    <row r="9" spans="1:34" ht="130.5" customHeight="1" x14ac:dyDescent="0.2">
      <c r="A9" s="300" t="s">
        <v>702</v>
      </c>
      <c r="B9" s="300"/>
      <c r="C9" s="300"/>
      <c r="D9" s="300"/>
      <c r="E9" s="300"/>
      <c r="F9" s="300"/>
      <c r="G9" s="300"/>
      <c r="H9" s="300"/>
      <c r="I9" s="300"/>
      <c r="J9" s="300"/>
      <c r="K9" s="300"/>
      <c r="L9" s="300"/>
      <c r="M9" s="300"/>
      <c r="N9" s="300"/>
      <c r="O9" s="300"/>
      <c r="P9" s="300"/>
      <c r="Q9" s="300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300"/>
      <c r="AC9" s="300"/>
      <c r="AD9" s="300"/>
      <c r="AE9" s="300"/>
      <c r="AF9" s="300"/>
      <c r="AG9" s="300"/>
      <c r="AH9" s="300"/>
    </row>
    <row r="10" spans="1:34" ht="21.75" customHeight="1" x14ac:dyDescent="0.2">
      <c r="A10" s="283" t="s">
        <v>2</v>
      </c>
      <c r="B10" s="289" t="s">
        <v>10</v>
      </c>
      <c r="C10" s="286" t="s">
        <v>11</v>
      </c>
      <c r="D10" s="286" t="s">
        <v>12</v>
      </c>
      <c r="E10" s="286" t="s">
        <v>4</v>
      </c>
      <c r="F10" s="286" t="s">
        <v>5</v>
      </c>
      <c r="G10" s="292" t="s">
        <v>42</v>
      </c>
      <c r="H10" s="293"/>
      <c r="I10" s="293"/>
      <c r="J10" s="294"/>
      <c r="K10" s="297" t="s">
        <v>772</v>
      </c>
      <c r="L10" s="298"/>
      <c r="M10" s="298"/>
      <c r="N10" s="299"/>
      <c r="O10" s="301" t="s">
        <v>42</v>
      </c>
      <c r="P10" s="302"/>
      <c r="Q10" s="302"/>
      <c r="R10" s="279"/>
      <c r="S10" s="297" t="s">
        <v>771</v>
      </c>
      <c r="T10" s="298"/>
      <c r="U10" s="298"/>
      <c r="V10" s="299"/>
      <c r="W10" s="301" t="s">
        <v>42</v>
      </c>
      <c r="X10" s="302"/>
      <c r="Y10" s="302"/>
      <c r="Z10" s="279"/>
      <c r="AA10" s="297" t="s">
        <v>775</v>
      </c>
      <c r="AB10" s="298"/>
      <c r="AC10" s="298"/>
      <c r="AD10" s="299"/>
      <c r="AE10" s="301" t="s">
        <v>42</v>
      </c>
      <c r="AF10" s="302"/>
      <c r="AG10" s="302"/>
      <c r="AH10" s="279"/>
    </row>
    <row r="11" spans="1:34" ht="22.5" hidden="1" customHeight="1" x14ac:dyDescent="0.2">
      <c r="A11" s="284"/>
      <c r="B11" s="290"/>
      <c r="C11" s="287"/>
      <c r="D11" s="287"/>
      <c r="E11" s="287"/>
      <c r="F11" s="287"/>
      <c r="G11" s="277">
        <v>2024</v>
      </c>
      <c r="H11" s="278"/>
      <c r="I11" s="277">
        <v>2025</v>
      </c>
      <c r="J11" s="279"/>
      <c r="K11" s="274">
        <v>2024</v>
      </c>
      <c r="L11" s="275"/>
      <c r="M11" s="274">
        <v>2025</v>
      </c>
      <c r="N11" s="276"/>
      <c r="O11" s="277">
        <v>2024</v>
      </c>
      <c r="P11" s="278"/>
      <c r="Q11" s="277">
        <v>2025</v>
      </c>
      <c r="R11" s="279"/>
      <c r="S11" s="274">
        <v>2024</v>
      </c>
      <c r="T11" s="275"/>
      <c r="U11" s="274">
        <v>2025</v>
      </c>
      <c r="V11" s="276"/>
      <c r="W11" s="277">
        <v>2024</v>
      </c>
      <c r="X11" s="278"/>
      <c r="Y11" s="277">
        <v>2025</v>
      </c>
      <c r="Z11" s="279"/>
      <c r="AA11" s="274">
        <v>2024</v>
      </c>
      <c r="AB11" s="275"/>
      <c r="AC11" s="274">
        <v>2025</v>
      </c>
      <c r="AD11" s="276"/>
      <c r="AE11" s="277">
        <v>2024</v>
      </c>
      <c r="AF11" s="278"/>
      <c r="AG11" s="277">
        <v>2025</v>
      </c>
      <c r="AH11" s="279"/>
    </row>
    <row r="12" spans="1:34" ht="30.75" hidden="1" customHeight="1" x14ac:dyDescent="0.2">
      <c r="A12" s="284"/>
      <c r="B12" s="290"/>
      <c r="C12" s="287"/>
      <c r="D12" s="287"/>
      <c r="E12" s="287"/>
      <c r="F12" s="287"/>
      <c r="G12" s="280" t="s">
        <v>284</v>
      </c>
      <c r="H12" s="280" t="s">
        <v>313</v>
      </c>
      <c r="I12" s="280" t="s">
        <v>284</v>
      </c>
      <c r="J12" s="280" t="s">
        <v>313</v>
      </c>
      <c r="K12" s="281" t="s">
        <v>284</v>
      </c>
      <c r="L12" s="281" t="s">
        <v>313</v>
      </c>
      <c r="M12" s="281" t="s">
        <v>284</v>
      </c>
      <c r="N12" s="281" t="s">
        <v>313</v>
      </c>
      <c r="O12" s="280" t="s">
        <v>284</v>
      </c>
      <c r="P12" s="280" t="s">
        <v>313</v>
      </c>
      <c r="Q12" s="280" t="s">
        <v>284</v>
      </c>
      <c r="R12" s="280" t="s">
        <v>313</v>
      </c>
      <c r="S12" s="281" t="s">
        <v>284</v>
      </c>
      <c r="T12" s="281" t="s">
        <v>313</v>
      </c>
      <c r="U12" s="281" t="s">
        <v>284</v>
      </c>
      <c r="V12" s="281" t="s">
        <v>313</v>
      </c>
      <c r="W12" s="280" t="s">
        <v>284</v>
      </c>
      <c r="X12" s="280" t="s">
        <v>313</v>
      </c>
      <c r="Y12" s="280" t="s">
        <v>284</v>
      </c>
      <c r="Z12" s="280" t="s">
        <v>313</v>
      </c>
      <c r="AA12" s="281" t="s">
        <v>284</v>
      </c>
      <c r="AB12" s="281" t="s">
        <v>313</v>
      </c>
      <c r="AC12" s="281" t="s">
        <v>284</v>
      </c>
      <c r="AD12" s="281" t="s">
        <v>313</v>
      </c>
      <c r="AE12" s="280" t="s">
        <v>284</v>
      </c>
      <c r="AF12" s="280" t="s">
        <v>313</v>
      </c>
      <c r="AG12" s="280" t="s">
        <v>284</v>
      </c>
      <c r="AH12" s="280" t="s">
        <v>313</v>
      </c>
    </row>
    <row r="13" spans="1:34" ht="92.25" hidden="1" customHeight="1" x14ac:dyDescent="0.2">
      <c r="A13" s="285"/>
      <c r="B13" s="291"/>
      <c r="C13" s="288"/>
      <c r="D13" s="288"/>
      <c r="E13" s="288"/>
      <c r="F13" s="288"/>
      <c r="G13" s="280"/>
      <c r="H13" s="280"/>
      <c r="I13" s="280"/>
      <c r="J13" s="280"/>
      <c r="K13" s="281"/>
      <c r="L13" s="281"/>
      <c r="M13" s="281"/>
      <c r="N13" s="281"/>
      <c r="O13" s="280"/>
      <c r="P13" s="280"/>
      <c r="Q13" s="280"/>
      <c r="R13" s="280"/>
      <c r="S13" s="281"/>
      <c r="T13" s="281"/>
      <c r="U13" s="281"/>
      <c r="V13" s="281"/>
      <c r="W13" s="280"/>
      <c r="X13" s="280"/>
      <c r="Y13" s="280"/>
      <c r="Z13" s="280"/>
      <c r="AA13" s="281"/>
      <c r="AB13" s="281"/>
      <c r="AC13" s="281"/>
      <c r="AD13" s="281"/>
      <c r="AE13" s="280"/>
      <c r="AF13" s="280"/>
      <c r="AG13" s="280"/>
      <c r="AH13" s="280"/>
    </row>
    <row r="14" spans="1:34" s="2" customFormat="1" ht="20.25" hidden="1" x14ac:dyDescent="0.3">
      <c r="A14" s="71" t="s">
        <v>6</v>
      </c>
      <c r="B14" s="72">
        <v>900</v>
      </c>
      <c r="C14" s="73"/>
      <c r="D14" s="73"/>
      <c r="E14" s="74"/>
      <c r="F14" s="72"/>
      <c r="G14" s="23">
        <f>G15+G35+G46</f>
        <v>111808</v>
      </c>
      <c r="H14" s="23"/>
      <c r="I14" s="23">
        <f>I15+I35+I46</f>
        <v>111808</v>
      </c>
      <c r="J14" s="23">
        <f>J15+J35+J46</f>
        <v>0</v>
      </c>
      <c r="K14" s="158">
        <f t="shared" ref="K14" si="0">K15+K35+K46</f>
        <v>0</v>
      </c>
      <c r="L14" s="158"/>
      <c r="M14" s="158">
        <f t="shared" ref="M14:O14" si="1">M15+M35+M46</f>
        <v>0</v>
      </c>
      <c r="N14" s="158">
        <f t="shared" si="1"/>
        <v>0</v>
      </c>
      <c r="O14" s="23">
        <f t="shared" si="1"/>
        <v>111808</v>
      </c>
      <c r="P14" s="23"/>
      <c r="Q14" s="23">
        <f t="shared" ref="Q14:S14" si="2">Q15+Q35+Q46</f>
        <v>111808</v>
      </c>
      <c r="R14" s="23">
        <f t="shared" si="2"/>
        <v>0</v>
      </c>
      <c r="S14" s="158">
        <f t="shared" si="2"/>
        <v>0</v>
      </c>
      <c r="T14" s="158"/>
      <c r="U14" s="158">
        <f t="shared" ref="U14:W14" si="3">U15+U35+U46</f>
        <v>0</v>
      </c>
      <c r="V14" s="158">
        <f t="shared" si="3"/>
        <v>0</v>
      </c>
      <c r="W14" s="23">
        <f t="shared" si="3"/>
        <v>111808</v>
      </c>
      <c r="X14" s="23"/>
      <c r="Y14" s="23">
        <f t="shared" ref="Y14:AA14" si="4">Y15+Y35+Y46</f>
        <v>111808</v>
      </c>
      <c r="Z14" s="23">
        <f t="shared" si="4"/>
        <v>0</v>
      </c>
      <c r="AA14" s="158">
        <f t="shared" si="4"/>
        <v>0</v>
      </c>
      <c r="AB14" s="158"/>
      <c r="AC14" s="158">
        <f t="shared" ref="AC14:AE14" si="5">AC15+AC35+AC46</f>
        <v>0</v>
      </c>
      <c r="AD14" s="158">
        <f t="shared" si="5"/>
        <v>0</v>
      </c>
      <c r="AE14" s="23">
        <f t="shared" si="5"/>
        <v>111808</v>
      </c>
      <c r="AF14" s="23"/>
      <c r="AG14" s="23">
        <f t="shared" ref="AG14:AH14" si="6">AG15+AG35+AG46</f>
        <v>111808</v>
      </c>
      <c r="AH14" s="23">
        <f t="shared" si="6"/>
        <v>0</v>
      </c>
    </row>
    <row r="15" spans="1:34" s="1" customFormat="1" ht="75" hidden="1" x14ac:dyDescent="0.3">
      <c r="A15" s="20" t="s">
        <v>0</v>
      </c>
      <c r="B15" s="48">
        <f t="shared" ref="B15:B20" si="7">B14</f>
        <v>900</v>
      </c>
      <c r="C15" s="48" t="s">
        <v>13</v>
      </c>
      <c r="D15" s="48" t="s">
        <v>14</v>
      </c>
      <c r="E15" s="53"/>
      <c r="F15" s="48"/>
      <c r="G15" s="24">
        <f t="shared" ref="G15:G16" si="8">G16</f>
        <v>79778</v>
      </c>
      <c r="H15" s="24"/>
      <c r="I15" s="24">
        <f>I16</f>
        <v>79778</v>
      </c>
      <c r="J15" s="24">
        <f>J16</f>
        <v>0</v>
      </c>
      <c r="K15" s="159">
        <f t="shared" ref="K15:O16" si="9">K16</f>
        <v>0</v>
      </c>
      <c r="L15" s="159"/>
      <c r="M15" s="159">
        <f t="shared" ref="M15:N16" si="10">M16</f>
        <v>0</v>
      </c>
      <c r="N15" s="159">
        <f t="shared" si="10"/>
        <v>0</v>
      </c>
      <c r="O15" s="24">
        <f t="shared" si="9"/>
        <v>79778</v>
      </c>
      <c r="P15" s="24"/>
      <c r="Q15" s="24">
        <f t="shared" ref="Q15:AE16" si="11">Q16</f>
        <v>79778</v>
      </c>
      <c r="R15" s="24">
        <f t="shared" si="11"/>
        <v>0</v>
      </c>
      <c r="S15" s="159">
        <f t="shared" si="11"/>
        <v>0</v>
      </c>
      <c r="T15" s="159"/>
      <c r="U15" s="159">
        <f t="shared" ref="U15:V16" si="12">U16</f>
        <v>0</v>
      </c>
      <c r="V15" s="159">
        <f t="shared" si="12"/>
        <v>0</v>
      </c>
      <c r="W15" s="24">
        <f t="shared" si="11"/>
        <v>79778</v>
      </c>
      <c r="X15" s="24"/>
      <c r="Y15" s="24">
        <f t="shared" si="11"/>
        <v>79778</v>
      </c>
      <c r="Z15" s="24">
        <f t="shared" si="11"/>
        <v>0</v>
      </c>
      <c r="AA15" s="159">
        <f t="shared" si="11"/>
        <v>0</v>
      </c>
      <c r="AB15" s="159"/>
      <c r="AC15" s="159">
        <f t="shared" ref="AC15:AD16" si="13">AC16</f>
        <v>0</v>
      </c>
      <c r="AD15" s="159">
        <f t="shared" si="13"/>
        <v>0</v>
      </c>
      <c r="AE15" s="24">
        <f t="shared" si="11"/>
        <v>79778</v>
      </c>
      <c r="AF15" s="24"/>
      <c r="AG15" s="24">
        <f t="shared" ref="AA15:AH16" si="14">AG16</f>
        <v>79778</v>
      </c>
      <c r="AH15" s="24">
        <f t="shared" si="14"/>
        <v>0</v>
      </c>
    </row>
    <row r="16" spans="1:34" hidden="1" x14ac:dyDescent="0.25">
      <c r="A16" s="8" t="s">
        <v>17</v>
      </c>
      <c r="B16" s="10">
        <f t="shared" si="7"/>
        <v>900</v>
      </c>
      <c r="C16" s="10" t="s">
        <v>13</v>
      </c>
      <c r="D16" s="10" t="s">
        <v>14</v>
      </c>
      <c r="E16" s="6" t="s">
        <v>55</v>
      </c>
      <c r="F16" s="10"/>
      <c r="G16" s="22">
        <f t="shared" si="8"/>
        <v>79778</v>
      </c>
      <c r="H16" s="22"/>
      <c r="I16" s="22">
        <f>I17</f>
        <v>79778</v>
      </c>
      <c r="J16" s="22">
        <f>J17</f>
        <v>0</v>
      </c>
      <c r="K16" s="154">
        <f t="shared" si="9"/>
        <v>0</v>
      </c>
      <c r="L16" s="154"/>
      <c r="M16" s="154">
        <f t="shared" si="10"/>
        <v>0</v>
      </c>
      <c r="N16" s="154">
        <f t="shared" si="10"/>
        <v>0</v>
      </c>
      <c r="O16" s="22">
        <f t="shared" si="9"/>
        <v>79778</v>
      </c>
      <c r="P16" s="22"/>
      <c r="Q16" s="22">
        <f t="shared" si="11"/>
        <v>79778</v>
      </c>
      <c r="R16" s="22">
        <f t="shared" si="11"/>
        <v>0</v>
      </c>
      <c r="S16" s="154">
        <f t="shared" si="11"/>
        <v>0</v>
      </c>
      <c r="T16" s="154"/>
      <c r="U16" s="154">
        <f t="shared" si="12"/>
        <v>0</v>
      </c>
      <c r="V16" s="154">
        <f t="shared" si="12"/>
        <v>0</v>
      </c>
      <c r="W16" s="22">
        <f t="shared" si="11"/>
        <v>79778</v>
      </c>
      <c r="X16" s="22"/>
      <c r="Y16" s="22">
        <f t="shared" si="11"/>
        <v>79778</v>
      </c>
      <c r="Z16" s="22">
        <f t="shared" si="11"/>
        <v>0</v>
      </c>
      <c r="AA16" s="154">
        <f t="shared" si="14"/>
        <v>0</v>
      </c>
      <c r="AB16" s="154"/>
      <c r="AC16" s="154">
        <f t="shared" si="13"/>
        <v>0</v>
      </c>
      <c r="AD16" s="154">
        <f t="shared" si="13"/>
        <v>0</v>
      </c>
      <c r="AE16" s="22">
        <f t="shared" si="14"/>
        <v>79778</v>
      </c>
      <c r="AF16" s="22"/>
      <c r="AG16" s="22">
        <f t="shared" si="14"/>
        <v>79778</v>
      </c>
      <c r="AH16" s="22">
        <f t="shared" si="14"/>
        <v>0</v>
      </c>
    </row>
    <row r="17" spans="1:34" ht="33" hidden="1" x14ac:dyDescent="0.25">
      <c r="A17" s="8" t="s">
        <v>25</v>
      </c>
      <c r="B17" s="10">
        <f t="shared" si="7"/>
        <v>900</v>
      </c>
      <c r="C17" s="10" t="s">
        <v>13</v>
      </c>
      <c r="D17" s="10" t="s">
        <v>14</v>
      </c>
      <c r="E17" s="6" t="s">
        <v>56</v>
      </c>
      <c r="F17" s="10"/>
      <c r="G17" s="22">
        <f>G18+G21+G24</f>
        <v>79778</v>
      </c>
      <c r="H17" s="22"/>
      <c r="I17" s="22">
        <f>I18+I21+I24</f>
        <v>79778</v>
      </c>
      <c r="J17" s="22">
        <f>J18+J21+J24</f>
        <v>0</v>
      </c>
      <c r="K17" s="154">
        <f t="shared" ref="K17" si="15">K18+K21+K24</f>
        <v>0</v>
      </c>
      <c r="L17" s="154"/>
      <c r="M17" s="154">
        <f t="shared" ref="M17:O17" si="16">M18+M21+M24</f>
        <v>0</v>
      </c>
      <c r="N17" s="154">
        <f t="shared" si="16"/>
        <v>0</v>
      </c>
      <c r="O17" s="22">
        <f t="shared" si="16"/>
        <v>79778</v>
      </c>
      <c r="P17" s="22"/>
      <c r="Q17" s="22">
        <f t="shared" ref="Q17:S17" si="17">Q18+Q21+Q24</f>
        <v>79778</v>
      </c>
      <c r="R17" s="22">
        <f t="shared" si="17"/>
        <v>0</v>
      </c>
      <c r="S17" s="154">
        <f t="shared" si="17"/>
        <v>0</v>
      </c>
      <c r="T17" s="154"/>
      <c r="U17" s="154">
        <f t="shared" ref="U17:W17" si="18">U18+U21+U24</f>
        <v>0</v>
      </c>
      <c r="V17" s="154">
        <f t="shared" si="18"/>
        <v>0</v>
      </c>
      <c r="W17" s="22">
        <f t="shared" si="18"/>
        <v>79778</v>
      </c>
      <c r="X17" s="22"/>
      <c r="Y17" s="22">
        <f t="shared" ref="Y17:AA17" si="19">Y18+Y21+Y24</f>
        <v>79778</v>
      </c>
      <c r="Z17" s="22">
        <f t="shared" si="19"/>
        <v>0</v>
      </c>
      <c r="AA17" s="154">
        <f t="shared" si="19"/>
        <v>0</v>
      </c>
      <c r="AB17" s="154"/>
      <c r="AC17" s="154">
        <f t="shared" ref="AC17:AE17" si="20">AC18+AC21+AC24</f>
        <v>0</v>
      </c>
      <c r="AD17" s="154">
        <f t="shared" si="20"/>
        <v>0</v>
      </c>
      <c r="AE17" s="22">
        <f t="shared" si="20"/>
        <v>79778</v>
      </c>
      <c r="AF17" s="22"/>
      <c r="AG17" s="22">
        <f t="shared" ref="AG17:AH17" si="21">AG18+AG21+AG24</f>
        <v>79778</v>
      </c>
      <c r="AH17" s="22">
        <f t="shared" si="21"/>
        <v>0</v>
      </c>
    </row>
    <row r="18" spans="1:34" ht="33" hidden="1" x14ac:dyDescent="0.25">
      <c r="A18" s="8" t="s">
        <v>7</v>
      </c>
      <c r="B18" s="10">
        <f t="shared" si="7"/>
        <v>900</v>
      </c>
      <c r="C18" s="10" t="s">
        <v>13</v>
      </c>
      <c r="D18" s="10" t="s">
        <v>14</v>
      </c>
      <c r="E18" s="6" t="s">
        <v>57</v>
      </c>
      <c r="F18" s="10"/>
      <c r="G18" s="22">
        <f t="shared" ref="G18:G19" si="22">G19</f>
        <v>2681</v>
      </c>
      <c r="H18" s="22"/>
      <c r="I18" s="22">
        <f>I19</f>
        <v>2681</v>
      </c>
      <c r="J18" s="22">
        <f>J19</f>
        <v>0</v>
      </c>
      <c r="K18" s="154">
        <f t="shared" ref="K18:O19" si="23">K19</f>
        <v>0</v>
      </c>
      <c r="L18" s="154"/>
      <c r="M18" s="154">
        <f t="shared" ref="M18:N19" si="24">M19</f>
        <v>0</v>
      </c>
      <c r="N18" s="154">
        <f t="shared" si="24"/>
        <v>0</v>
      </c>
      <c r="O18" s="22">
        <f t="shared" si="23"/>
        <v>2681</v>
      </c>
      <c r="P18" s="22"/>
      <c r="Q18" s="22">
        <f t="shared" ref="Q18:AE19" si="25">Q19</f>
        <v>2681</v>
      </c>
      <c r="R18" s="22">
        <f t="shared" si="25"/>
        <v>0</v>
      </c>
      <c r="S18" s="154">
        <f t="shared" si="25"/>
        <v>0</v>
      </c>
      <c r="T18" s="154"/>
      <c r="U18" s="154">
        <f t="shared" ref="U18:V19" si="26">U19</f>
        <v>0</v>
      </c>
      <c r="V18" s="154">
        <f t="shared" si="26"/>
        <v>0</v>
      </c>
      <c r="W18" s="22">
        <f t="shared" si="25"/>
        <v>2681</v>
      </c>
      <c r="X18" s="22"/>
      <c r="Y18" s="22">
        <f t="shared" si="25"/>
        <v>2681</v>
      </c>
      <c r="Z18" s="22">
        <f t="shared" si="25"/>
        <v>0</v>
      </c>
      <c r="AA18" s="154">
        <f t="shared" si="25"/>
        <v>0</v>
      </c>
      <c r="AB18" s="154"/>
      <c r="AC18" s="154">
        <f t="shared" ref="AC18:AD19" si="27">AC19</f>
        <v>0</v>
      </c>
      <c r="AD18" s="154">
        <f t="shared" si="27"/>
        <v>0</v>
      </c>
      <c r="AE18" s="22">
        <f t="shared" si="25"/>
        <v>2681</v>
      </c>
      <c r="AF18" s="22"/>
      <c r="AG18" s="22">
        <f t="shared" ref="AA18:AH19" si="28">AG19</f>
        <v>2681</v>
      </c>
      <c r="AH18" s="22">
        <f t="shared" si="28"/>
        <v>0</v>
      </c>
    </row>
    <row r="19" spans="1:34" ht="82.5" hidden="1" x14ac:dyDescent="0.25">
      <c r="A19" s="8" t="s">
        <v>21</v>
      </c>
      <c r="B19" s="10">
        <f t="shared" si="7"/>
        <v>900</v>
      </c>
      <c r="C19" s="10" t="s">
        <v>13</v>
      </c>
      <c r="D19" s="10" t="s">
        <v>14</v>
      </c>
      <c r="E19" s="6" t="s">
        <v>57</v>
      </c>
      <c r="F19" s="10" t="s">
        <v>22</v>
      </c>
      <c r="G19" s="6">
        <f t="shared" si="22"/>
        <v>2681</v>
      </c>
      <c r="H19" s="6"/>
      <c r="I19" s="6">
        <f>I20</f>
        <v>2681</v>
      </c>
      <c r="J19" s="6">
        <f>J20</f>
        <v>0</v>
      </c>
      <c r="K19" s="150">
        <f t="shared" si="23"/>
        <v>0</v>
      </c>
      <c r="L19" s="150"/>
      <c r="M19" s="150">
        <f t="shared" si="24"/>
        <v>0</v>
      </c>
      <c r="N19" s="150">
        <f t="shared" si="24"/>
        <v>0</v>
      </c>
      <c r="O19" s="6">
        <f t="shared" si="23"/>
        <v>2681</v>
      </c>
      <c r="P19" s="6"/>
      <c r="Q19" s="6">
        <f t="shared" si="25"/>
        <v>2681</v>
      </c>
      <c r="R19" s="6">
        <f t="shared" si="25"/>
        <v>0</v>
      </c>
      <c r="S19" s="150">
        <f t="shared" si="25"/>
        <v>0</v>
      </c>
      <c r="T19" s="150"/>
      <c r="U19" s="150">
        <f t="shared" si="26"/>
        <v>0</v>
      </c>
      <c r="V19" s="150">
        <f t="shared" si="26"/>
        <v>0</v>
      </c>
      <c r="W19" s="6">
        <f t="shared" si="25"/>
        <v>2681</v>
      </c>
      <c r="X19" s="6"/>
      <c r="Y19" s="6">
        <f t="shared" si="25"/>
        <v>2681</v>
      </c>
      <c r="Z19" s="6">
        <f t="shared" si="25"/>
        <v>0</v>
      </c>
      <c r="AA19" s="150">
        <f t="shared" si="28"/>
        <v>0</v>
      </c>
      <c r="AB19" s="150"/>
      <c r="AC19" s="150">
        <f t="shared" si="27"/>
        <v>0</v>
      </c>
      <c r="AD19" s="150">
        <f t="shared" si="27"/>
        <v>0</v>
      </c>
      <c r="AE19" s="6">
        <f t="shared" si="28"/>
        <v>2681</v>
      </c>
      <c r="AF19" s="6"/>
      <c r="AG19" s="6">
        <f t="shared" si="28"/>
        <v>2681</v>
      </c>
      <c r="AH19" s="6">
        <f t="shared" si="28"/>
        <v>0</v>
      </c>
    </row>
    <row r="20" spans="1:34" ht="33" hidden="1" x14ac:dyDescent="0.25">
      <c r="A20" s="8" t="s">
        <v>43</v>
      </c>
      <c r="B20" s="10">
        <f t="shared" si="7"/>
        <v>900</v>
      </c>
      <c r="C20" s="10" t="s">
        <v>13</v>
      </c>
      <c r="D20" s="10" t="s">
        <v>14</v>
      </c>
      <c r="E20" s="6" t="s">
        <v>57</v>
      </c>
      <c r="F20" s="10" t="s">
        <v>49</v>
      </c>
      <c r="G20" s="6">
        <v>2681</v>
      </c>
      <c r="H20" s="6"/>
      <c r="I20" s="6">
        <v>2681</v>
      </c>
      <c r="J20" s="6"/>
      <c r="K20" s="150"/>
      <c r="L20" s="150"/>
      <c r="M20" s="150"/>
      <c r="N20" s="150"/>
      <c r="O20" s="6">
        <f>G20+K20</f>
        <v>2681</v>
      </c>
      <c r="P20" s="6">
        <f t="shared" ref="P20:R20" si="29">H20+L20</f>
        <v>0</v>
      </c>
      <c r="Q20" s="6">
        <f t="shared" si="29"/>
        <v>2681</v>
      </c>
      <c r="R20" s="6">
        <f t="shared" si="29"/>
        <v>0</v>
      </c>
      <c r="S20" s="150"/>
      <c r="T20" s="150"/>
      <c r="U20" s="150"/>
      <c r="V20" s="150"/>
      <c r="W20" s="6">
        <f>O20+S20</f>
        <v>2681</v>
      </c>
      <c r="X20" s="6">
        <f t="shared" ref="X20" si="30">P20+T20</f>
        <v>0</v>
      </c>
      <c r="Y20" s="6">
        <f t="shared" ref="Y20" si="31">Q20+U20</f>
        <v>2681</v>
      </c>
      <c r="Z20" s="6">
        <f t="shared" ref="Z20" si="32">R20+V20</f>
        <v>0</v>
      </c>
      <c r="AA20" s="150"/>
      <c r="AB20" s="150"/>
      <c r="AC20" s="150"/>
      <c r="AD20" s="150"/>
      <c r="AE20" s="6">
        <f>W20+AA20</f>
        <v>2681</v>
      </c>
      <c r="AF20" s="6">
        <f t="shared" ref="AF20" si="33">X20+AB20</f>
        <v>0</v>
      </c>
      <c r="AG20" s="6">
        <f t="shared" ref="AG20" si="34">Y20+AC20</f>
        <v>2681</v>
      </c>
      <c r="AH20" s="6">
        <f t="shared" ref="AH20" si="35">Z20+AD20</f>
        <v>0</v>
      </c>
    </row>
    <row r="21" spans="1:34" ht="33" hidden="1" x14ac:dyDescent="0.25">
      <c r="A21" s="8" t="s">
        <v>8</v>
      </c>
      <c r="B21" s="10">
        <f>B19</f>
        <v>900</v>
      </c>
      <c r="C21" s="10" t="s">
        <v>13</v>
      </c>
      <c r="D21" s="10" t="s">
        <v>14</v>
      </c>
      <c r="E21" s="6" t="s">
        <v>58</v>
      </c>
      <c r="F21" s="10"/>
      <c r="G21" s="6">
        <f t="shared" ref="G21:G22" si="36">G22</f>
        <v>1765</v>
      </c>
      <c r="H21" s="6"/>
      <c r="I21" s="6">
        <f>I22</f>
        <v>1765</v>
      </c>
      <c r="J21" s="6">
        <f>J22</f>
        <v>0</v>
      </c>
      <c r="K21" s="150">
        <f t="shared" ref="K21:O22" si="37">K22</f>
        <v>0</v>
      </c>
      <c r="L21" s="150"/>
      <c r="M21" s="150">
        <f t="shared" ref="M21:N22" si="38">M22</f>
        <v>0</v>
      </c>
      <c r="N21" s="150">
        <f t="shared" si="38"/>
        <v>0</v>
      </c>
      <c r="O21" s="6">
        <f t="shared" si="37"/>
        <v>1765</v>
      </c>
      <c r="P21" s="6"/>
      <c r="Q21" s="6">
        <f t="shared" ref="Q21:AE22" si="39">Q22</f>
        <v>1765</v>
      </c>
      <c r="R21" s="6">
        <f t="shared" si="39"/>
        <v>0</v>
      </c>
      <c r="S21" s="150">
        <f t="shared" si="39"/>
        <v>0</v>
      </c>
      <c r="T21" s="150"/>
      <c r="U21" s="150">
        <f t="shared" ref="U21:V22" si="40">U22</f>
        <v>0</v>
      </c>
      <c r="V21" s="150">
        <f t="shared" si="40"/>
        <v>0</v>
      </c>
      <c r="W21" s="6">
        <f t="shared" si="39"/>
        <v>1765</v>
      </c>
      <c r="X21" s="6"/>
      <c r="Y21" s="6">
        <f t="shared" si="39"/>
        <v>1765</v>
      </c>
      <c r="Z21" s="6">
        <f t="shared" si="39"/>
        <v>0</v>
      </c>
      <c r="AA21" s="150">
        <f t="shared" si="39"/>
        <v>0</v>
      </c>
      <c r="AB21" s="150"/>
      <c r="AC21" s="150">
        <f t="shared" ref="AC21:AD22" si="41">AC22</f>
        <v>0</v>
      </c>
      <c r="AD21" s="150">
        <f t="shared" si="41"/>
        <v>0</v>
      </c>
      <c r="AE21" s="6">
        <f t="shared" si="39"/>
        <v>1765</v>
      </c>
      <c r="AF21" s="6"/>
      <c r="AG21" s="6">
        <f t="shared" ref="AA21:AH22" si="42">AG22</f>
        <v>1765</v>
      </c>
      <c r="AH21" s="6">
        <f t="shared" si="42"/>
        <v>0</v>
      </c>
    </row>
    <row r="22" spans="1:34" ht="82.5" hidden="1" x14ac:dyDescent="0.25">
      <c r="A22" s="8" t="s">
        <v>21</v>
      </c>
      <c r="B22" s="10">
        <f>B21</f>
        <v>900</v>
      </c>
      <c r="C22" s="10" t="s">
        <v>13</v>
      </c>
      <c r="D22" s="10" t="s">
        <v>14</v>
      </c>
      <c r="E22" s="6" t="s">
        <v>58</v>
      </c>
      <c r="F22" s="10" t="s">
        <v>22</v>
      </c>
      <c r="G22" s="6">
        <f t="shared" si="36"/>
        <v>1765</v>
      </c>
      <c r="H22" s="6"/>
      <c r="I22" s="6">
        <f>I23</f>
        <v>1765</v>
      </c>
      <c r="J22" s="6">
        <f>J23</f>
        <v>0</v>
      </c>
      <c r="K22" s="150">
        <f t="shared" si="37"/>
        <v>0</v>
      </c>
      <c r="L22" s="150"/>
      <c r="M22" s="150">
        <f t="shared" si="38"/>
        <v>0</v>
      </c>
      <c r="N22" s="150">
        <f t="shared" si="38"/>
        <v>0</v>
      </c>
      <c r="O22" s="6">
        <f t="shared" si="37"/>
        <v>1765</v>
      </c>
      <c r="P22" s="6"/>
      <c r="Q22" s="6">
        <f t="shared" si="39"/>
        <v>1765</v>
      </c>
      <c r="R22" s="6">
        <f t="shared" si="39"/>
        <v>0</v>
      </c>
      <c r="S22" s="150">
        <f t="shared" si="39"/>
        <v>0</v>
      </c>
      <c r="T22" s="150"/>
      <c r="U22" s="150">
        <f t="shared" si="40"/>
        <v>0</v>
      </c>
      <c r="V22" s="150">
        <f t="shared" si="40"/>
        <v>0</v>
      </c>
      <c r="W22" s="6">
        <f t="shared" si="39"/>
        <v>1765</v>
      </c>
      <c r="X22" s="6"/>
      <c r="Y22" s="6">
        <f t="shared" si="39"/>
        <v>1765</v>
      </c>
      <c r="Z22" s="6">
        <f t="shared" si="39"/>
        <v>0</v>
      </c>
      <c r="AA22" s="150">
        <f t="shared" si="42"/>
        <v>0</v>
      </c>
      <c r="AB22" s="150"/>
      <c r="AC22" s="150">
        <f t="shared" si="41"/>
        <v>0</v>
      </c>
      <c r="AD22" s="150">
        <f t="shared" si="41"/>
        <v>0</v>
      </c>
      <c r="AE22" s="6">
        <f t="shared" si="42"/>
        <v>1765</v>
      </c>
      <c r="AF22" s="6"/>
      <c r="AG22" s="6">
        <f t="shared" si="42"/>
        <v>1765</v>
      </c>
      <c r="AH22" s="6">
        <f t="shared" si="42"/>
        <v>0</v>
      </c>
    </row>
    <row r="23" spans="1:34" ht="33" hidden="1" x14ac:dyDescent="0.25">
      <c r="A23" s="8" t="s">
        <v>43</v>
      </c>
      <c r="B23" s="10">
        <f>B22</f>
        <v>900</v>
      </c>
      <c r="C23" s="10" t="s">
        <v>13</v>
      </c>
      <c r="D23" s="10" t="s">
        <v>14</v>
      </c>
      <c r="E23" s="6" t="s">
        <v>58</v>
      </c>
      <c r="F23" s="10" t="s">
        <v>49</v>
      </c>
      <c r="G23" s="6">
        <v>1765</v>
      </c>
      <c r="H23" s="6"/>
      <c r="I23" s="6">
        <v>1765</v>
      </c>
      <c r="J23" s="6"/>
      <c r="K23" s="150"/>
      <c r="L23" s="150"/>
      <c r="M23" s="150"/>
      <c r="N23" s="150"/>
      <c r="O23" s="6">
        <f>G23+K23</f>
        <v>1765</v>
      </c>
      <c r="P23" s="6">
        <f t="shared" ref="P23" si="43">H23+L23</f>
        <v>0</v>
      </c>
      <c r="Q23" s="6">
        <f t="shared" ref="Q23" si="44">I23+M23</f>
        <v>1765</v>
      </c>
      <c r="R23" s="6">
        <f t="shared" ref="R23" si="45">J23+N23</f>
        <v>0</v>
      </c>
      <c r="S23" s="150"/>
      <c r="T23" s="150"/>
      <c r="U23" s="150"/>
      <c r="V23" s="150"/>
      <c r="W23" s="6">
        <f>O23+S23</f>
        <v>1765</v>
      </c>
      <c r="X23" s="6">
        <f t="shared" ref="X23" si="46">P23+T23</f>
        <v>0</v>
      </c>
      <c r="Y23" s="6">
        <f t="shared" ref="Y23" si="47">Q23+U23</f>
        <v>1765</v>
      </c>
      <c r="Z23" s="6">
        <f t="shared" ref="Z23" si="48">R23+V23</f>
        <v>0</v>
      </c>
      <c r="AA23" s="150"/>
      <c r="AB23" s="150"/>
      <c r="AC23" s="150"/>
      <c r="AD23" s="150"/>
      <c r="AE23" s="6">
        <f>W23+AA23</f>
        <v>1765</v>
      </c>
      <c r="AF23" s="6">
        <f t="shared" ref="AF23" si="49">X23+AB23</f>
        <v>0</v>
      </c>
      <c r="AG23" s="6">
        <f t="shared" ref="AG23" si="50">Y23+AC23</f>
        <v>1765</v>
      </c>
      <c r="AH23" s="6">
        <f t="shared" ref="AH23" si="51">Z23+AD23</f>
        <v>0</v>
      </c>
    </row>
    <row r="24" spans="1:34" hidden="1" x14ac:dyDescent="0.25">
      <c r="A24" s="8" t="s">
        <v>23</v>
      </c>
      <c r="B24" s="10">
        <f>B22</f>
        <v>900</v>
      </c>
      <c r="C24" s="10" t="s">
        <v>13</v>
      </c>
      <c r="D24" s="10" t="s">
        <v>14</v>
      </c>
      <c r="E24" s="6" t="s">
        <v>59</v>
      </c>
      <c r="F24" s="10"/>
      <c r="G24" s="6">
        <f t="shared" ref="G24:J24" si="52">G25+G27+G29+G31</f>
        <v>75332</v>
      </c>
      <c r="H24" s="6">
        <f t="shared" si="52"/>
        <v>0</v>
      </c>
      <c r="I24" s="6">
        <f t="shared" si="52"/>
        <v>75332</v>
      </c>
      <c r="J24" s="6">
        <f t="shared" si="52"/>
        <v>0</v>
      </c>
      <c r="K24" s="150">
        <f t="shared" ref="K24:R24" si="53">K25+K27+K29+K31</f>
        <v>0</v>
      </c>
      <c r="L24" s="150">
        <f t="shared" si="53"/>
        <v>0</v>
      </c>
      <c r="M24" s="150">
        <f t="shared" si="53"/>
        <v>0</v>
      </c>
      <c r="N24" s="150">
        <f t="shared" si="53"/>
        <v>0</v>
      </c>
      <c r="O24" s="6">
        <f t="shared" si="53"/>
        <v>75332</v>
      </c>
      <c r="P24" s="6">
        <f t="shared" si="53"/>
        <v>0</v>
      </c>
      <c r="Q24" s="6">
        <f t="shared" si="53"/>
        <v>75332</v>
      </c>
      <c r="R24" s="6">
        <f t="shared" si="53"/>
        <v>0</v>
      </c>
      <c r="S24" s="150">
        <f t="shared" ref="S24:Z24" si="54">S25+S27+S29+S31</f>
        <v>0</v>
      </c>
      <c r="T24" s="150">
        <f t="shared" si="54"/>
        <v>0</v>
      </c>
      <c r="U24" s="150">
        <f t="shared" si="54"/>
        <v>0</v>
      </c>
      <c r="V24" s="150">
        <f t="shared" si="54"/>
        <v>0</v>
      </c>
      <c r="W24" s="6">
        <f t="shared" si="54"/>
        <v>75332</v>
      </c>
      <c r="X24" s="6">
        <f t="shared" si="54"/>
        <v>0</v>
      </c>
      <c r="Y24" s="6">
        <f t="shared" si="54"/>
        <v>75332</v>
      </c>
      <c r="Z24" s="6">
        <f t="shared" si="54"/>
        <v>0</v>
      </c>
      <c r="AA24" s="150">
        <f t="shared" ref="AA24:AH24" si="55">AA25+AA27+AA29+AA31</f>
        <v>0</v>
      </c>
      <c r="AB24" s="150">
        <f t="shared" si="55"/>
        <v>0</v>
      </c>
      <c r="AC24" s="150">
        <f t="shared" si="55"/>
        <v>0</v>
      </c>
      <c r="AD24" s="150">
        <f t="shared" si="55"/>
        <v>0</v>
      </c>
      <c r="AE24" s="6">
        <f t="shared" si="55"/>
        <v>75332</v>
      </c>
      <c r="AF24" s="6">
        <f t="shared" si="55"/>
        <v>0</v>
      </c>
      <c r="AG24" s="6">
        <f t="shared" si="55"/>
        <v>75332</v>
      </c>
      <c r="AH24" s="6">
        <f t="shared" si="55"/>
        <v>0</v>
      </c>
    </row>
    <row r="25" spans="1:34" ht="82.5" hidden="1" x14ac:dyDescent="0.25">
      <c r="A25" s="8" t="s">
        <v>21</v>
      </c>
      <c r="B25" s="10">
        <f>B24</f>
        <v>900</v>
      </c>
      <c r="C25" s="10" t="s">
        <v>13</v>
      </c>
      <c r="D25" s="10" t="s">
        <v>14</v>
      </c>
      <c r="E25" s="6" t="s">
        <v>59</v>
      </c>
      <c r="F25" s="10" t="s">
        <v>22</v>
      </c>
      <c r="G25" s="6">
        <f>G26</f>
        <v>65447</v>
      </c>
      <c r="H25" s="6"/>
      <c r="I25" s="6">
        <f>I26</f>
        <v>65447</v>
      </c>
      <c r="J25" s="6">
        <f>J26</f>
        <v>0</v>
      </c>
      <c r="K25" s="150">
        <f t="shared" ref="K25" si="56">K26</f>
        <v>0</v>
      </c>
      <c r="L25" s="150"/>
      <c r="M25" s="150">
        <f t="shared" ref="M25:O25" si="57">M26</f>
        <v>0</v>
      </c>
      <c r="N25" s="150">
        <f t="shared" si="57"/>
        <v>0</v>
      </c>
      <c r="O25" s="6">
        <f t="shared" si="57"/>
        <v>65447</v>
      </c>
      <c r="P25" s="6"/>
      <c r="Q25" s="6">
        <f t="shared" ref="Q25:S25" si="58">Q26</f>
        <v>65447</v>
      </c>
      <c r="R25" s="6">
        <f t="shared" si="58"/>
        <v>0</v>
      </c>
      <c r="S25" s="150">
        <f t="shared" si="58"/>
        <v>0</v>
      </c>
      <c r="T25" s="150"/>
      <c r="U25" s="150">
        <f t="shared" ref="U25:W25" si="59">U26</f>
        <v>0</v>
      </c>
      <c r="V25" s="150">
        <f t="shared" si="59"/>
        <v>0</v>
      </c>
      <c r="W25" s="6">
        <f t="shared" si="59"/>
        <v>65447</v>
      </c>
      <c r="X25" s="6"/>
      <c r="Y25" s="6">
        <f t="shared" ref="Y25:AA25" si="60">Y26</f>
        <v>65447</v>
      </c>
      <c r="Z25" s="6">
        <f t="shared" si="60"/>
        <v>0</v>
      </c>
      <c r="AA25" s="150">
        <f t="shared" si="60"/>
        <v>0</v>
      </c>
      <c r="AB25" s="150"/>
      <c r="AC25" s="150">
        <f t="shared" ref="AC25:AE25" si="61">AC26</f>
        <v>0</v>
      </c>
      <c r="AD25" s="150">
        <f t="shared" si="61"/>
        <v>0</v>
      </c>
      <c r="AE25" s="6">
        <f t="shared" si="61"/>
        <v>65447</v>
      </c>
      <c r="AF25" s="6"/>
      <c r="AG25" s="6">
        <f t="shared" ref="AG25:AH25" si="62">AG26</f>
        <v>65447</v>
      </c>
      <c r="AH25" s="6">
        <f t="shared" si="62"/>
        <v>0</v>
      </c>
    </row>
    <row r="26" spans="1:34" ht="33" hidden="1" x14ac:dyDescent="0.25">
      <c r="A26" s="8" t="s">
        <v>43</v>
      </c>
      <c r="B26" s="10">
        <f>B25</f>
        <v>900</v>
      </c>
      <c r="C26" s="10" t="s">
        <v>13</v>
      </c>
      <c r="D26" s="10" t="s">
        <v>14</v>
      </c>
      <c r="E26" s="6" t="s">
        <v>59</v>
      </c>
      <c r="F26" s="10" t="s">
        <v>49</v>
      </c>
      <c r="G26" s="6">
        <v>65447</v>
      </c>
      <c r="H26" s="6"/>
      <c r="I26" s="6">
        <v>65447</v>
      </c>
      <c r="J26" s="6"/>
      <c r="K26" s="150"/>
      <c r="L26" s="150"/>
      <c r="M26" s="150"/>
      <c r="N26" s="150"/>
      <c r="O26" s="6">
        <f>G26+K26</f>
        <v>65447</v>
      </c>
      <c r="P26" s="6">
        <f t="shared" ref="P26" si="63">H26+L26</f>
        <v>0</v>
      </c>
      <c r="Q26" s="6">
        <f t="shared" ref="Q26" si="64">I26+M26</f>
        <v>65447</v>
      </c>
      <c r="R26" s="6">
        <f t="shared" ref="R26" si="65">J26+N26</f>
        <v>0</v>
      </c>
      <c r="S26" s="150"/>
      <c r="T26" s="150"/>
      <c r="U26" s="150"/>
      <c r="V26" s="150"/>
      <c r="W26" s="6">
        <f>O26+S26</f>
        <v>65447</v>
      </c>
      <c r="X26" s="6">
        <f t="shared" ref="X26" si="66">P26+T26</f>
        <v>0</v>
      </c>
      <c r="Y26" s="6">
        <f t="shared" ref="Y26" si="67">Q26+U26</f>
        <v>65447</v>
      </c>
      <c r="Z26" s="6">
        <f t="shared" ref="Z26" si="68">R26+V26</f>
        <v>0</v>
      </c>
      <c r="AA26" s="150"/>
      <c r="AB26" s="150"/>
      <c r="AC26" s="150"/>
      <c r="AD26" s="150"/>
      <c r="AE26" s="6">
        <f>W26+AA26</f>
        <v>65447</v>
      </c>
      <c r="AF26" s="6">
        <f t="shared" ref="AF26" si="69">X26+AB26</f>
        <v>0</v>
      </c>
      <c r="AG26" s="6">
        <f t="shared" ref="AG26" si="70">Y26+AC26</f>
        <v>65447</v>
      </c>
      <c r="AH26" s="6">
        <f t="shared" ref="AH26" si="71">Z26+AD26</f>
        <v>0</v>
      </c>
    </row>
    <row r="27" spans="1:34" ht="33" hidden="1" x14ac:dyDescent="0.25">
      <c r="A27" s="8" t="s">
        <v>172</v>
      </c>
      <c r="B27" s="10">
        <f>B20</f>
        <v>900</v>
      </c>
      <c r="C27" s="10" t="s">
        <v>13</v>
      </c>
      <c r="D27" s="10" t="s">
        <v>14</v>
      </c>
      <c r="E27" s="6" t="s">
        <v>59</v>
      </c>
      <c r="F27" s="10" t="s">
        <v>16</v>
      </c>
      <c r="G27" s="6">
        <f>G28</f>
        <v>9406</v>
      </c>
      <c r="H27" s="6"/>
      <c r="I27" s="6">
        <f>I28</f>
        <v>9406</v>
      </c>
      <c r="J27" s="6">
        <f>J28</f>
        <v>0</v>
      </c>
      <c r="K27" s="150">
        <f t="shared" ref="K27" si="72">K28</f>
        <v>0</v>
      </c>
      <c r="L27" s="150"/>
      <c r="M27" s="150">
        <f t="shared" ref="M27:O27" si="73">M28</f>
        <v>0</v>
      </c>
      <c r="N27" s="150">
        <f t="shared" si="73"/>
        <v>0</v>
      </c>
      <c r="O27" s="6">
        <f t="shared" si="73"/>
        <v>9406</v>
      </c>
      <c r="P27" s="6"/>
      <c r="Q27" s="6">
        <f t="shared" ref="Q27:S27" si="74">Q28</f>
        <v>9406</v>
      </c>
      <c r="R27" s="6">
        <f t="shared" si="74"/>
        <v>0</v>
      </c>
      <c r="S27" s="150">
        <f t="shared" si="74"/>
        <v>0</v>
      </c>
      <c r="T27" s="150"/>
      <c r="U27" s="150">
        <f t="shared" ref="U27:W27" si="75">U28</f>
        <v>0</v>
      </c>
      <c r="V27" s="150">
        <f t="shared" si="75"/>
        <v>0</v>
      </c>
      <c r="W27" s="6">
        <f t="shared" si="75"/>
        <v>9406</v>
      </c>
      <c r="X27" s="6"/>
      <c r="Y27" s="6">
        <f t="shared" ref="Y27:AA27" si="76">Y28</f>
        <v>9406</v>
      </c>
      <c r="Z27" s="6">
        <f t="shared" si="76"/>
        <v>0</v>
      </c>
      <c r="AA27" s="150">
        <f t="shared" si="76"/>
        <v>0</v>
      </c>
      <c r="AB27" s="150"/>
      <c r="AC27" s="150">
        <f t="shared" ref="AC27:AE27" si="77">AC28</f>
        <v>0</v>
      </c>
      <c r="AD27" s="150">
        <f t="shared" si="77"/>
        <v>0</v>
      </c>
      <c r="AE27" s="6">
        <f t="shared" si="77"/>
        <v>9406</v>
      </c>
      <c r="AF27" s="6"/>
      <c r="AG27" s="6">
        <f t="shared" ref="AG27:AH27" si="78">AG28</f>
        <v>9406</v>
      </c>
      <c r="AH27" s="6">
        <f t="shared" si="78"/>
        <v>0</v>
      </c>
    </row>
    <row r="28" spans="1:34" ht="33" hidden="1" x14ac:dyDescent="0.25">
      <c r="A28" s="8" t="s">
        <v>44</v>
      </c>
      <c r="B28" s="10">
        <v>900</v>
      </c>
      <c r="C28" s="10" t="s">
        <v>13</v>
      </c>
      <c r="D28" s="10" t="s">
        <v>14</v>
      </c>
      <c r="E28" s="6" t="s">
        <v>59</v>
      </c>
      <c r="F28" s="10" t="s">
        <v>51</v>
      </c>
      <c r="G28" s="6">
        <v>9406</v>
      </c>
      <c r="H28" s="6"/>
      <c r="I28" s="6">
        <v>9406</v>
      </c>
      <c r="J28" s="6"/>
      <c r="K28" s="150"/>
      <c r="L28" s="150"/>
      <c r="M28" s="150"/>
      <c r="N28" s="150"/>
      <c r="O28" s="6">
        <f>G28+K28</f>
        <v>9406</v>
      </c>
      <c r="P28" s="6">
        <f t="shared" ref="P28" si="79">H28+L28</f>
        <v>0</v>
      </c>
      <c r="Q28" s="6">
        <f t="shared" ref="Q28" si="80">I28+M28</f>
        <v>9406</v>
      </c>
      <c r="R28" s="6">
        <f t="shared" ref="R28" si="81">J28+N28</f>
        <v>0</v>
      </c>
      <c r="S28" s="150"/>
      <c r="T28" s="150"/>
      <c r="U28" s="150"/>
      <c r="V28" s="150"/>
      <c r="W28" s="6">
        <f>O28+S28</f>
        <v>9406</v>
      </c>
      <c r="X28" s="6">
        <f t="shared" ref="X28" si="82">P28+T28</f>
        <v>0</v>
      </c>
      <c r="Y28" s="6">
        <f t="shared" ref="Y28" si="83">Q28+U28</f>
        <v>9406</v>
      </c>
      <c r="Z28" s="6">
        <f t="shared" ref="Z28" si="84">R28+V28</f>
        <v>0</v>
      </c>
      <c r="AA28" s="150"/>
      <c r="AB28" s="150"/>
      <c r="AC28" s="150"/>
      <c r="AD28" s="150"/>
      <c r="AE28" s="6">
        <f>W28+AA28</f>
        <v>9406</v>
      </c>
      <c r="AF28" s="6">
        <f t="shared" ref="AF28" si="85">X28+AB28</f>
        <v>0</v>
      </c>
      <c r="AG28" s="6">
        <f t="shared" ref="AG28" si="86">Y28+AC28</f>
        <v>9406</v>
      </c>
      <c r="AH28" s="6">
        <f t="shared" ref="AH28" si="87">Z28+AD28</f>
        <v>0</v>
      </c>
    </row>
    <row r="29" spans="1:34" hidden="1" x14ac:dyDescent="0.25">
      <c r="A29" s="8" t="s">
        <v>40</v>
      </c>
      <c r="B29" s="10">
        <f>B22</f>
        <v>900</v>
      </c>
      <c r="C29" s="10" t="s">
        <v>13</v>
      </c>
      <c r="D29" s="10" t="s">
        <v>14</v>
      </c>
      <c r="E29" s="6" t="s">
        <v>59</v>
      </c>
      <c r="F29" s="10" t="s">
        <v>41</v>
      </c>
      <c r="G29" s="6">
        <f t="shared" ref="G29:AH29" si="88">G30</f>
        <v>96</v>
      </c>
      <c r="H29" s="6">
        <f t="shared" si="88"/>
        <v>0</v>
      </c>
      <c r="I29" s="6">
        <f t="shared" si="88"/>
        <v>96</v>
      </c>
      <c r="J29" s="6">
        <f t="shared" si="88"/>
        <v>0</v>
      </c>
      <c r="K29" s="150">
        <f t="shared" si="88"/>
        <v>0</v>
      </c>
      <c r="L29" s="150">
        <f t="shared" si="88"/>
        <v>0</v>
      </c>
      <c r="M29" s="150">
        <f t="shared" si="88"/>
        <v>0</v>
      </c>
      <c r="N29" s="150">
        <f t="shared" si="88"/>
        <v>0</v>
      </c>
      <c r="O29" s="6">
        <f t="shared" si="88"/>
        <v>96</v>
      </c>
      <c r="P29" s="6">
        <f t="shared" si="88"/>
        <v>0</v>
      </c>
      <c r="Q29" s="6">
        <f t="shared" si="88"/>
        <v>96</v>
      </c>
      <c r="R29" s="6">
        <f t="shared" si="88"/>
        <v>0</v>
      </c>
      <c r="S29" s="150">
        <f t="shared" si="88"/>
        <v>0</v>
      </c>
      <c r="T29" s="150">
        <f t="shared" si="88"/>
        <v>0</v>
      </c>
      <c r="U29" s="150">
        <f t="shared" si="88"/>
        <v>0</v>
      </c>
      <c r="V29" s="150">
        <f t="shared" si="88"/>
        <v>0</v>
      </c>
      <c r="W29" s="6">
        <f t="shared" si="88"/>
        <v>96</v>
      </c>
      <c r="X29" s="6">
        <f t="shared" si="88"/>
        <v>0</v>
      </c>
      <c r="Y29" s="6">
        <f t="shared" si="88"/>
        <v>96</v>
      </c>
      <c r="Z29" s="6">
        <f t="shared" si="88"/>
        <v>0</v>
      </c>
      <c r="AA29" s="150">
        <f t="shared" si="88"/>
        <v>0</v>
      </c>
      <c r="AB29" s="150">
        <f t="shared" si="88"/>
        <v>0</v>
      </c>
      <c r="AC29" s="150">
        <f t="shared" si="88"/>
        <v>0</v>
      </c>
      <c r="AD29" s="150">
        <f t="shared" si="88"/>
        <v>0</v>
      </c>
      <c r="AE29" s="6">
        <f t="shared" si="88"/>
        <v>96</v>
      </c>
      <c r="AF29" s="6">
        <f t="shared" si="88"/>
        <v>0</v>
      </c>
      <c r="AG29" s="6">
        <f t="shared" si="88"/>
        <v>96</v>
      </c>
      <c r="AH29" s="6">
        <f t="shared" si="88"/>
        <v>0</v>
      </c>
    </row>
    <row r="30" spans="1:34" hidden="1" x14ac:dyDescent="0.25">
      <c r="A30" s="8" t="s">
        <v>47</v>
      </c>
      <c r="B30" s="10">
        <v>900</v>
      </c>
      <c r="C30" s="10" t="s">
        <v>13</v>
      </c>
      <c r="D30" s="10" t="s">
        <v>14</v>
      </c>
      <c r="E30" s="6" t="s">
        <v>59</v>
      </c>
      <c r="F30" s="10" t="s">
        <v>200</v>
      </c>
      <c r="G30" s="6">
        <v>96</v>
      </c>
      <c r="H30" s="6"/>
      <c r="I30" s="6">
        <v>96</v>
      </c>
      <c r="J30" s="6"/>
      <c r="K30" s="150"/>
      <c r="L30" s="150"/>
      <c r="M30" s="150"/>
      <c r="N30" s="150"/>
      <c r="O30" s="6">
        <f>G30+K30</f>
        <v>96</v>
      </c>
      <c r="P30" s="6">
        <f t="shared" ref="P30" si="89">H30+L30</f>
        <v>0</v>
      </c>
      <c r="Q30" s="6">
        <f t="shared" ref="Q30" si="90">I30+M30</f>
        <v>96</v>
      </c>
      <c r="R30" s="6">
        <f t="shared" ref="R30" si="91">J30+N30</f>
        <v>0</v>
      </c>
      <c r="S30" s="150"/>
      <c r="T30" s="150"/>
      <c r="U30" s="150"/>
      <c r="V30" s="150"/>
      <c r="W30" s="6">
        <f>O30+S30</f>
        <v>96</v>
      </c>
      <c r="X30" s="6">
        <f t="shared" ref="X30" si="92">P30+T30</f>
        <v>0</v>
      </c>
      <c r="Y30" s="6">
        <f t="shared" ref="Y30" si="93">Q30+U30</f>
        <v>96</v>
      </c>
      <c r="Z30" s="6">
        <f t="shared" ref="Z30" si="94">R30+V30</f>
        <v>0</v>
      </c>
      <c r="AA30" s="150"/>
      <c r="AB30" s="150"/>
      <c r="AC30" s="150"/>
      <c r="AD30" s="150"/>
      <c r="AE30" s="6">
        <f>W30+AA30</f>
        <v>96</v>
      </c>
      <c r="AF30" s="6">
        <f t="shared" ref="AF30" si="95">X30+AB30</f>
        <v>0</v>
      </c>
      <c r="AG30" s="6">
        <f t="shared" ref="AG30" si="96">Y30+AC30</f>
        <v>96</v>
      </c>
      <c r="AH30" s="6">
        <f t="shared" ref="AH30" si="97">Z30+AD30</f>
        <v>0</v>
      </c>
    </row>
    <row r="31" spans="1:34" hidden="1" x14ac:dyDescent="0.25">
      <c r="A31" s="8" t="s">
        <v>19</v>
      </c>
      <c r="B31" s="10">
        <v>900</v>
      </c>
      <c r="C31" s="10" t="s">
        <v>13</v>
      </c>
      <c r="D31" s="10" t="s">
        <v>14</v>
      </c>
      <c r="E31" s="6" t="s">
        <v>59</v>
      </c>
      <c r="F31" s="10" t="s">
        <v>20</v>
      </c>
      <c r="G31" s="6">
        <f t="shared" ref="G31:J31" si="98">G32+G33</f>
        <v>383</v>
      </c>
      <c r="H31" s="6">
        <f t="shared" si="98"/>
        <v>0</v>
      </c>
      <c r="I31" s="6">
        <f t="shared" si="98"/>
        <v>383</v>
      </c>
      <c r="J31" s="6">
        <f t="shared" si="98"/>
        <v>0</v>
      </c>
      <c r="K31" s="150">
        <f t="shared" ref="K31:R31" si="99">K32+K33</f>
        <v>0</v>
      </c>
      <c r="L31" s="150">
        <f t="shared" si="99"/>
        <v>0</v>
      </c>
      <c r="M31" s="150">
        <f t="shared" si="99"/>
        <v>0</v>
      </c>
      <c r="N31" s="150">
        <f t="shared" si="99"/>
        <v>0</v>
      </c>
      <c r="O31" s="6">
        <f t="shared" si="99"/>
        <v>383</v>
      </c>
      <c r="P31" s="6">
        <f t="shared" si="99"/>
        <v>0</v>
      </c>
      <c r="Q31" s="6">
        <f t="shared" si="99"/>
        <v>383</v>
      </c>
      <c r="R31" s="6">
        <f t="shared" si="99"/>
        <v>0</v>
      </c>
      <c r="S31" s="150">
        <f t="shared" ref="S31:Z31" si="100">S32+S33</f>
        <v>0</v>
      </c>
      <c r="T31" s="150">
        <f t="shared" si="100"/>
        <v>0</v>
      </c>
      <c r="U31" s="150">
        <f t="shared" si="100"/>
        <v>0</v>
      </c>
      <c r="V31" s="150">
        <f t="shared" si="100"/>
        <v>0</v>
      </c>
      <c r="W31" s="6">
        <f t="shared" si="100"/>
        <v>383</v>
      </c>
      <c r="X31" s="6">
        <f t="shared" si="100"/>
        <v>0</v>
      </c>
      <c r="Y31" s="6">
        <f t="shared" si="100"/>
        <v>383</v>
      </c>
      <c r="Z31" s="6">
        <f t="shared" si="100"/>
        <v>0</v>
      </c>
      <c r="AA31" s="150">
        <f t="shared" ref="AA31:AH31" si="101">AA32+AA33</f>
        <v>0</v>
      </c>
      <c r="AB31" s="150">
        <f t="shared" si="101"/>
        <v>0</v>
      </c>
      <c r="AC31" s="150">
        <f t="shared" si="101"/>
        <v>0</v>
      </c>
      <c r="AD31" s="150">
        <f t="shared" si="101"/>
        <v>0</v>
      </c>
      <c r="AE31" s="6">
        <f t="shared" si="101"/>
        <v>383</v>
      </c>
      <c r="AF31" s="6">
        <f t="shared" si="101"/>
        <v>0</v>
      </c>
      <c r="AG31" s="6">
        <f t="shared" si="101"/>
        <v>383</v>
      </c>
      <c r="AH31" s="6">
        <f t="shared" si="101"/>
        <v>0</v>
      </c>
    </row>
    <row r="32" spans="1:34" s="5" customFormat="1" hidden="1" x14ac:dyDescent="0.25">
      <c r="A32" s="213" t="s">
        <v>69</v>
      </c>
      <c r="B32" s="214" t="s">
        <v>314</v>
      </c>
      <c r="C32" s="214" t="s">
        <v>13</v>
      </c>
      <c r="D32" s="214" t="s">
        <v>14</v>
      </c>
      <c r="E32" s="216" t="s">
        <v>59</v>
      </c>
      <c r="F32" s="214" t="s">
        <v>315</v>
      </c>
      <c r="G32" s="216"/>
      <c r="H32" s="216"/>
      <c r="I32" s="216"/>
      <c r="J32" s="216"/>
      <c r="K32" s="216"/>
      <c r="L32" s="216"/>
      <c r="M32" s="216"/>
      <c r="N32" s="216"/>
      <c r="O32" s="216">
        <f t="shared" ref="O32:O33" si="102">G32+K32</f>
        <v>0</v>
      </c>
      <c r="P32" s="216">
        <f t="shared" ref="P32:P33" si="103">H32+L32</f>
        <v>0</v>
      </c>
      <c r="Q32" s="216">
        <f t="shared" ref="Q32:Q33" si="104">I32+M32</f>
        <v>0</v>
      </c>
      <c r="R32" s="216">
        <f t="shared" ref="R32:R33" si="105">J32+N32</f>
        <v>0</v>
      </c>
      <c r="S32" s="216"/>
      <c r="T32" s="216"/>
      <c r="U32" s="216"/>
      <c r="V32" s="216"/>
      <c r="W32" s="216">
        <f t="shared" ref="W32:W33" si="106">O32+S32</f>
        <v>0</v>
      </c>
      <c r="X32" s="216">
        <f t="shared" ref="X32:X33" si="107">P32+T32</f>
        <v>0</v>
      </c>
      <c r="Y32" s="216">
        <f t="shared" ref="Y32:Y33" si="108">Q32+U32</f>
        <v>0</v>
      </c>
      <c r="Z32" s="216">
        <f t="shared" ref="Z32:Z33" si="109">R32+V32</f>
        <v>0</v>
      </c>
      <c r="AA32" s="216"/>
      <c r="AB32" s="216"/>
      <c r="AC32" s="216"/>
      <c r="AD32" s="216"/>
      <c r="AE32" s="216">
        <f t="shared" ref="AE32:AE33" si="110">W32+AA32</f>
        <v>0</v>
      </c>
      <c r="AF32" s="216">
        <f t="shared" ref="AF32:AF33" si="111">X32+AB32</f>
        <v>0</v>
      </c>
      <c r="AG32" s="216">
        <f t="shared" ref="AG32:AG33" si="112">Y32+AC32</f>
        <v>0</v>
      </c>
      <c r="AH32" s="216">
        <f t="shared" ref="AH32:AH33" si="113">Z32+AD32</f>
        <v>0</v>
      </c>
    </row>
    <row r="33" spans="1:34" hidden="1" x14ac:dyDescent="0.25">
      <c r="A33" s="47" t="s">
        <v>48</v>
      </c>
      <c r="B33" s="10">
        <v>900</v>
      </c>
      <c r="C33" s="10" t="s">
        <v>13</v>
      </c>
      <c r="D33" s="10" t="s">
        <v>14</v>
      </c>
      <c r="E33" s="6" t="s">
        <v>59</v>
      </c>
      <c r="F33" s="6">
        <v>850</v>
      </c>
      <c r="G33" s="6">
        <v>383</v>
      </c>
      <c r="H33" s="6"/>
      <c r="I33" s="6">
        <v>383</v>
      </c>
      <c r="J33" s="6"/>
      <c r="K33" s="150"/>
      <c r="L33" s="150"/>
      <c r="M33" s="150"/>
      <c r="N33" s="150"/>
      <c r="O33" s="6">
        <f t="shared" si="102"/>
        <v>383</v>
      </c>
      <c r="P33" s="6">
        <f t="shared" si="103"/>
        <v>0</v>
      </c>
      <c r="Q33" s="6">
        <f t="shared" si="104"/>
        <v>383</v>
      </c>
      <c r="R33" s="6">
        <f t="shared" si="105"/>
        <v>0</v>
      </c>
      <c r="S33" s="150"/>
      <c r="T33" s="150"/>
      <c r="U33" s="150"/>
      <c r="V33" s="150"/>
      <c r="W33" s="6">
        <f t="shared" si="106"/>
        <v>383</v>
      </c>
      <c r="X33" s="6">
        <f t="shared" si="107"/>
        <v>0</v>
      </c>
      <c r="Y33" s="6">
        <f t="shared" si="108"/>
        <v>383</v>
      </c>
      <c r="Z33" s="6">
        <f t="shared" si="109"/>
        <v>0</v>
      </c>
      <c r="AA33" s="150"/>
      <c r="AB33" s="150"/>
      <c r="AC33" s="150"/>
      <c r="AD33" s="150"/>
      <c r="AE33" s="6">
        <f t="shared" si="110"/>
        <v>383</v>
      </c>
      <c r="AF33" s="6">
        <f t="shared" si="111"/>
        <v>0</v>
      </c>
      <c r="AG33" s="6">
        <f t="shared" si="112"/>
        <v>383</v>
      </c>
      <c r="AH33" s="6">
        <f t="shared" si="113"/>
        <v>0</v>
      </c>
    </row>
    <row r="34" spans="1:34" hidden="1" x14ac:dyDescent="0.25">
      <c r="A34" s="47"/>
      <c r="B34" s="10"/>
      <c r="C34" s="10"/>
      <c r="D34" s="10"/>
      <c r="E34" s="6"/>
      <c r="F34" s="6"/>
      <c r="G34" s="6"/>
      <c r="H34" s="6"/>
      <c r="I34" s="6"/>
      <c r="J34" s="6"/>
      <c r="K34" s="150"/>
      <c r="L34" s="150"/>
      <c r="M34" s="150"/>
      <c r="N34" s="150"/>
      <c r="O34" s="6"/>
      <c r="P34" s="6"/>
      <c r="Q34" s="6"/>
      <c r="R34" s="6"/>
      <c r="S34" s="150"/>
      <c r="T34" s="150"/>
      <c r="U34" s="150"/>
      <c r="V34" s="150"/>
      <c r="W34" s="6"/>
      <c r="X34" s="6"/>
      <c r="Y34" s="6"/>
      <c r="Z34" s="6"/>
      <c r="AA34" s="150"/>
      <c r="AB34" s="150"/>
      <c r="AC34" s="150"/>
      <c r="AD34" s="150"/>
      <c r="AE34" s="6"/>
      <c r="AF34" s="6"/>
      <c r="AG34" s="6"/>
      <c r="AH34" s="6"/>
    </row>
    <row r="35" spans="1:34" s="18" customFormat="1" ht="75" hidden="1" x14ac:dyDescent="0.3">
      <c r="A35" s="120" t="s">
        <v>24</v>
      </c>
      <c r="B35" s="121">
        <f>B31</f>
        <v>900</v>
      </c>
      <c r="C35" s="121" t="s">
        <v>13</v>
      </c>
      <c r="D35" s="121" t="s">
        <v>1</v>
      </c>
      <c r="E35" s="122"/>
      <c r="F35" s="121"/>
      <c r="G35" s="175">
        <f t="shared" ref="G35:V37" si="114">G36</f>
        <v>0</v>
      </c>
      <c r="H35" s="60"/>
      <c r="I35" s="175">
        <f t="shared" si="114"/>
        <v>0</v>
      </c>
      <c r="J35" s="175">
        <f t="shared" si="114"/>
        <v>0</v>
      </c>
      <c r="K35" s="175">
        <f t="shared" si="114"/>
        <v>0</v>
      </c>
      <c r="L35" s="60"/>
      <c r="M35" s="175">
        <f t="shared" si="114"/>
        <v>0</v>
      </c>
      <c r="N35" s="175">
        <f t="shared" si="114"/>
        <v>0</v>
      </c>
      <c r="O35" s="175">
        <f t="shared" si="114"/>
        <v>0</v>
      </c>
      <c r="P35" s="60"/>
      <c r="Q35" s="175">
        <f t="shared" si="114"/>
        <v>0</v>
      </c>
      <c r="R35" s="175">
        <f t="shared" si="114"/>
        <v>0</v>
      </c>
      <c r="S35" s="159">
        <f t="shared" si="114"/>
        <v>0</v>
      </c>
      <c r="T35" s="150"/>
      <c r="U35" s="159">
        <f t="shared" si="114"/>
        <v>0</v>
      </c>
      <c r="V35" s="159">
        <f t="shared" si="114"/>
        <v>0</v>
      </c>
      <c r="W35" s="175">
        <f t="shared" ref="S35:AH37" si="115">W36</f>
        <v>0</v>
      </c>
      <c r="X35" s="60"/>
      <c r="Y35" s="175">
        <f t="shared" si="115"/>
        <v>0</v>
      </c>
      <c r="Z35" s="175">
        <f t="shared" si="115"/>
        <v>0</v>
      </c>
      <c r="AA35" s="159">
        <f t="shared" si="115"/>
        <v>0</v>
      </c>
      <c r="AB35" s="150"/>
      <c r="AC35" s="159">
        <f t="shared" si="115"/>
        <v>0</v>
      </c>
      <c r="AD35" s="159">
        <f t="shared" si="115"/>
        <v>0</v>
      </c>
      <c r="AE35" s="175">
        <f t="shared" si="115"/>
        <v>0</v>
      </c>
      <c r="AF35" s="60"/>
      <c r="AG35" s="175">
        <f t="shared" si="115"/>
        <v>0</v>
      </c>
      <c r="AH35" s="175">
        <f t="shared" si="115"/>
        <v>0</v>
      </c>
    </row>
    <row r="36" spans="1:34" s="18" customFormat="1" hidden="1" x14ac:dyDescent="0.25">
      <c r="A36" s="61" t="s">
        <v>17</v>
      </c>
      <c r="B36" s="59">
        <f>B35</f>
        <v>900</v>
      </c>
      <c r="C36" s="59" t="s">
        <v>13</v>
      </c>
      <c r="D36" s="59" t="s">
        <v>1</v>
      </c>
      <c r="E36" s="60" t="s">
        <v>55</v>
      </c>
      <c r="F36" s="176"/>
      <c r="G36" s="145">
        <f t="shared" si="114"/>
        <v>0</v>
      </c>
      <c r="H36" s="60"/>
      <c r="I36" s="145">
        <f t="shared" si="114"/>
        <v>0</v>
      </c>
      <c r="J36" s="145">
        <f t="shared" si="114"/>
        <v>0</v>
      </c>
      <c r="K36" s="145">
        <f t="shared" si="114"/>
        <v>0</v>
      </c>
      <c r="L36" s="60"/>
      <c r="M36" s="145">
        <f t="shared" si="114"/>
        <v>0</v>
      </c>
      <c r="N36" s="145">
        <f t="shared" si="114"/>
        <v>0</v>
      </c>
      <c r="O36" s="145">
        <f t="shared" si="114"/>
        <v>0</v>
      </c>
      <c r="P36" s="60"/>
      <c r="Q36" s="145">
        <f t="shared" si="114"/>
        <v>0</v>
      </c>
      <c r="R36" s="145">
        <f t="shared" si="114"/>
        <v>0</v>
      </c>
      <c r="S36" s="154">
        <f t="shared" si="115"/>
        <v>0</v>
      </c>
      <c r="T36" s="150"/>
      <c r="U36" s="154">
        <f t="shared" si="115"/>
        <v>0</v>
      </c>
      <c r="V36" s="154">
        <f t="shared" si="115"/>
        <v>0</v>
      </c>
      <c r="W36" s="145">
        <f t="shared" si="115"/>
        <v>0</v>
      </c>
      <c r="X36" s="60"/>
      <c r="Y36" s="145">
        <f t="shared" si="115"/>
        <v>0</v>
      </c>
      <c r="Z36" s="145">
        <f t="shared" si="115"/>
        <v>0</v>
      </c>
      <c r="AA36" s="154">
        <f t="shared" si="115"/>
        <v>0</v>
      </c>
      <c r="AB36" s="150"/>
      <c r="AC36" s="154">
        <f t="shared" si="115"/>
        <v>0</v>
      </c>
      <c r="AD36" s="154">
        <f t="shared" si="115"/>
        <v>0</v>
      </c>
      <c r="AE36" s="145">
        <f t="shared" si="115"/>
        <v>0</v>
      </c>
      <c r="AF36" s="60"/>
      <c r="AG36" s="145">
        <f t="shared" si="115"/>
        <v>0</v>
      </c>
      <c r="AH36" s="145">
        <f t="shared" si="115"/>
        <v>0</v>
      </c>
    </row>
    <row r="37" spans="1:34" s="18" customFormat="1" ht="33" hidden="1" x14ac:dyDescent="0.25">
      <c r="A37" s="61" t="s">
        <v>25</v>
      </c>
      <c r="B37" s="59">
        <f>B36</f>
        <v>900</v>
      </c>
      <c r="C37" s="59" t="s">
        <v>13</v>
      </c>
      <c r="D37" s="59" t="s">
        <v>1</v>
      </c>
      <c r="E37" s="60" t="s">
        <v>56</v>
      </c>
      <c r="F37" s="59"/>
      <c r="G37" s="123">
        <f t="shared" si="114"/>
        <v>0</v>
      </c>
      <c r="H37" s="60"/>
      <c r="I37" s="123">
        <f t="shared" si="114"/>
        <v>0</v>
      </c>
      <c r="J37" s="123">
        <f t="shared" si="114"/>
        <v>0</v>
      </c>
      <c r="K37" s="123">
        <f t="shared" si="114"/>
        <v>0</v>
      </c>
      <c r="L37" s="60"/>
      <c r="M37" s="123">
        <f t="shared" si="114"/>
        <v>0</v>
      </c>
      <c r="N37" s="123">
        <f t="shared" si="114"/>
        <v>0</v>
      </c>
      <c r="O37" s="123">
        <f t="shared" si="114"/>
        <v>0</v>
      </c>
      <c r="P37" s="60"/>
      <c r="Q37" s="123">
        <f t="shared" si="114"/>
        <v>0</v>
      </c>
      <c r="R37" s="123">
        <f t="shared" si="114"/>
        <v>0</v>
      </c>
      <c r="S37" s="151">
        <f t="shared" si="115"/>
        <v>0</v>
      </c>
      <c r="T37" s="150"/>
      <c r="U37" s="151">
        <f t="shared" si="115"/>
        <v>0</v>
      </c>
      <c r="V37" s="151">
        <f t="shared" si="115"/>
        <v>0</v>
      </c>
      <c r="W37" s="123">
        <f t="shared" si="115"/>
        <v>0</v>
      </c>
      <c r="X37" s="60"/>
      <c r="Y37" s="123">
        <f t="shared" si="115"/>
        <v>0</v>
      </c>
      <c r="Z37" s="123">
        <f t="shared" si="115"/>
        <v>0</v>
      </c>
      <c r="AA37" s="151">
        <f t="shared" si="115"/>
        <v>0</v>
      </c>
      <c r="AB37" s="150"/>
      <c r="AC37" s="151">
        <f t="shared" si="115"/>
        <v>0</v>
      </c>
      <c r="AD37" s="151">
        <f t="shared" si="115"/>
        <v>0</v>
      </c>
      <c r="AE37" s="123">
        <f t="shared" si="115"/>
        <v>0</v>
      </c>
      <c r="AF37" s="60"/>
      <c r="AG37" s="123">
        <f t="shared" si="115"/>
        <v>0</v>
      </c>
      <c r="AH37" s="123">
        <f t="shared" si="115"/>
        <v>0</v>
      </c>
    </row>
    <row r="38" spans="1:34" s="18" customFormat="1" hidden="1" x14ac:dyDescent="0.25">
      <c r="A38" s="61" t="s">
        <v>23</v>
      </c>
      <c r="B38" s="59">
        <f>B37</f>
        <v>900</v>
      </c>
      <c r="C38" s="59" t="s">
        <v>13</v>
      </c>
      <c r="D38" s="59" t="s">
        <v>1</v>
      </c>
      <c r="E38" s="60" t="s">
        <v>59</v>
      </c>
      <c r="F38" s="59"/>
      <c r="G38" s="123">
        <f>G39+G41+G43</f>
        <v>0</v>
      </c>
      <c r="H38" s="60"/>
      <c r="I38" s="123">
        <f>I39+I41+I43</f>
        <v>0</v>
      </c>
      <c r="J38" s="123">
        <f>J39+J41+J43</f>
        <v>0</v>
      </c>
      <c r="K38" s="123">
        <f t="shared" ref="K38" si="116">K39+K41+K43</f>
        <v>0</v>
      </c>
      <c r="L38" s="60"/>
      <c r="M38" s="123">
        <f t="shared" ref="M38:O38" si="117">M39+M41+M43</f>
        <v>0</v>
      </c>
      <c r="N38" s="123">
        <f t="shared" si="117"/>
        <v>0</v>
      </c>
      <c r="O38" s="123">
        <f t="shared" si="117"/>
        <v>0</v>
      </c>
      <c r="P38" s="60"/>
      <c r="Q38" s="123">
        <f t="shared" ref="Q38:S38" si="118">Q39+Q41+Q43</f>
        <v>0</v>
      </c>
      <c r="R38" s="123">
        <f t="shared" si="118"/>
        <v>0</v>
      </c>
      <c r="S38" s="151">
        <f t="shared" si="118"/>
        <v>0</v>
      </c>
      <c r="T38" s="150"/>
      <c r="U38" s="151">
        <f t="shared" ref="U38:W38" si="119">U39+U41+U43</f>
        <v>0</v>
      </c>
      <c r="V38" s="151">
        <f t="shared" si="119"/>
        <v>0</v>
      </c>
      <c r="W38" s="123">
        <f t="shared" si="119"/>
        <v>0</v>
      </c>
      <c r="X38" s="60"/>
      <c r="Y38" s="123">
        <f t="shared" ref="Y38:AA38" si="120">Y39+Y41+Y43</f>
        <v>0</v>
      </c>
      <c r="Z38" s="123">
        <f t="shared" si="120"/>
        <v>0</v>
      </c>
      <c r="AA38" s="151">
        <f t="shared" si="120"/>
        <v>0</v>
      </c>
      <c r="AB38" s="150"/>
      <c r="AC38" s="151">
        <f t="shared" ref="AC38:AE38" si="121">AC39+AC41+AC43</f>
        <v>0</v>
      </c>
      <c r="AD38" s="151">
        <f t="shared" si="121"/>
        <v>0</v>
      </c>
      <c r="AE38" s="123">
        <f t="shared" si="121"/>
        <v>0</v>
      </c>
      <c r="AF38" s="60"/>
      <c r="AG38" s="123">
        <f t="shared" ref="AG38:AH38" si="122">AG39+AG41+AG43</f>
        <v>0</v>
      </c>
      <c r="AH38" s="123">
        <f t="shared" si="122"/>
        <v>0</v>
      </c>
    </row>
    <row r="39" spans="1:34" s="18" customFormat="1" ht="82.5" hidden="1" x14ac:dyDescent="0.25">
      <c r="A39" s="61" t="s">
        <v>21</v>
      </c>
      <c r="B39" s="59">
        <f>B38</f>
        <v>900</v>
      </c>
      <c r="C39" s="59" t="s">
        <v>13</v>
      </c>
      <c r="D39" s="59" t="s">
        <v>1</v>
      </c>
      <c r="E39" s="60" t="s">
        <v>59</v>
      </c>
      <c r="F39" s="59" t="s">
        <v>22</v>
      </c>
      <c r="G39" s="60">
        <f>G40</f>
        <v>0</v>
      </c>
      <c r="H39" s="60"/>
      <c r="I39" s="60">
        <f>I40</f>
        <v>0</v>
      </c>
      <c r="J39" s="60">
        <f>J40</f>
        <v>0</v>
      </c>
      <c r="K39" s="60">
        <f t="shared" ref="K39" si="123">K40</f>
        <v>0</v>
      </c>
      <c r="L39" s="60"/>
      <c r="M39" s="60">
        <f t="shared" ref="M39:O39" si="124">M40</f>
        <v>0</v>
      </c>
      <c r="N39" s="60">
        <f t="shared" si="124"/>
        <v>0</v>
      </c>
      <c r="O39" s="60">
        <f t="shared" si="124"/>
        <v>0</v>
      </c>
      <c r="P39" s="60"/>
      <c r="Q39" s="60">
        <f t="shared" ref="Q39:S39" si="125">Q40</f>
        <v>0</v>
      </c>
      <c r="R39" s="60">
        <f t="shared" si="125"/>
        <v>0</v>
      </c>
      <c r="S39" s="150">
        <f t="shared" si="125"/>
        <v>0</v>
      </c>
      <c r="T39" s="150"/>
      <c r="U39" s="150">
        <f t="shared" ref="U39:W39" si="126">U40</f>
        <v>0</v>
      </c>
      <c r="V39" s="150">
        <f t="shared" si="126"/>
        <v>0</v>
      </c>
      <c r="W39" s="60">
        <f t="shared" si="126"/>
        <v>0</v>
      </c>
      <c r="X39" s="60"/>
      <c r="Y39" s="60">
        <f t="shared" ref="Y39:AA39" si="127">Y40</f>
        <v>0</v>
      </c>
      <c r="Z39" s="60">
        <f t="shared" si="127"/>
        <v>0</v>
      </c>
      <c r="AA39" s="150">
        <f t="shared" si="127"/>
        <v>0</v>
      </c>
      <c r="AB39" s="150"/>
      <c r="AC39" s="150">
        <f t="shared" ref="AC39:AE39" si="128">AC40</f>
        <v>0</v>
      </c>
      <c r="AD39" s="150">
        <f t="shared" si="128"/>
        <v>0</v>
      </c>
      <c r="AE39" s="60">
        <f t="shared" si="128"/>
        <v>0</v>
      </c>
      <c r="AF39" s="60"/>
      <c r="AG39" s="60">
        <f t="shared" ref="AG39:AH39" si="129">AG40</f>
        <v>0</v>
      </c>
      <c r="AH39" s="60">
        <f t="shared" si="129"/>
        <v>0</v>
      </c>
    </row>
    <row r="40" spans="1:34" s="18" customFormat="1" ht="33" hidden="1" x14ac:dyDescent="0.25">
      <c r="A40" s="61" t="s">
        <v>43</v>
      </c>
      <c r="B40" s="59">
        <f>B39</f>
        <v>900</v>
      </c>
      <c r="C40" s="59" t="s">
        <v>13</v>
      </c>
      <c r="D40" s="59" t="s">
        <v>1</v>
      </c>
      <c r="E40" s="60" t="s">
        <v>59</v>
      </c>
      <c r="F40" s="59" t="s">
        <v>49</v>
      </c>
      <c r="G40" s="60"/>
      <c r="H40" s="60"/>
      <c r="I40" s="60"/>
      <c r="J40" s="60"/>
      <c r="K40" s="60"/>
      <c r="L40" s="60"/>
      <c r="M40" s="60"/>
      <c r="N40" s="60"/>
      <c r="O40" s="60">
        <f>G40+K40</f>
        <v>0</v>
      </c>
      <c r="P40" s="60">
        <f t="shared" ref="P40" si="130">H40+L40</f>
        <v>0</v>
      </c>
      <c r="Q40" s="60">
        <f t="shared" ref="Q40" si="131">I40+M40</f>
        <v>0</v>
      </c>
      <c r="R40" s="60">
        <f t="shared" ref="R40" si="132">J40+N40</f>
        <v>0</v>
      </c>
      <c r="S40" s="150"/>
      <c r="T40" s="150"/>
      <c r="U40" s="150"/>
      <c r="V40" s="150"/>
      <c r="W40" s="60">
        <f>O40+S40</f>
        <v>0</v>
      </c>
      <c r="X40" s="60">
        <f t="shared" ref="X40" si="133">P40+T40</f>
        <v>0</v>
      </c>
      <c r="Y40" s="60">
        <f t="shared" ref="Y40" si="134">Q40+U40</f>
        <v>0</v>
      </c>
      <c r="Z40" s="60">
        <f t="shared" ref="Z40" si="135">R40+V40</f>
        <v>0</v>
      </c>
      <c r="AA40" s="150"/>
      <c r="AB40" s="150"/>
      <c r="AC40" s="150"/>
      <c r="AD40" s="150"/>
      <c r="AE40" s="60">
        <f>W40+AA40</f>
        <v>0</v>
      </c>
      <c r="AF40" s="60">
        <f t="shared" ref="AF40" si="136">X40+AB40</f>
        <v>0</v>
      </c>
      <c r="AG40" s="60">
        <f t="shared" ref="AG40" si="137">Y40+AC40</f>
        <v>0</v>
      </c>
      <c r="AH40" s="60">
        <f t="shared" ref="AH40" si="138">Z40+AD40</f>
        <v>0</v>
      </c>
    </row>
    <row r="41" spans="1:34" s="18" customFormat="1" ht="33" hidden="1" x14ac:dyDescent="0.25">
      <c r="A41" s="61" t="s">
        <v>172</v>
      </c>
      <c r="B41" s="59">
        <f>B39</f>
        <v>900</v>
      </c>
      <c r="C41" s="59" t="s">
        <v>13</v>
      </c>
      <c r="D41" s="59" t="s">
        <v>1</v>
      </c>
      <c r="E41" s="60" t="s">
        <v>59</v>
      </c>
      <c r="F41" s="59" t="s">
        <v>16</v>
      </c>
      <c r="G41" s="60">
        <f>G42</f>
        <v>0</v>
      </c>
      <c r="H41" s="60">
        <f t="shared" ref="H41:AH41" si="139">H42</f>
        <v>0</v>
      </c>
      <c r="I41" s="60">
        <f t="shared" si="139"/>
        <v>0</v>
      </c>
      <c r="J41" s="60">
        <f t="shared" si="139"/>
        <v>0</v>
      </c>
      <c r="K41" s="60">
        <f t="shared" si="139"/>
        <v>0</v>
      </c>
      <c r="L41" s="60">
        <f t="shared" si="139"/>
        <v>0</v>
      </c>
      <c r="M41" s="60">
        <f t="shared" si="139"/>
        <v>0</v>
      </c>
      <c r="N41" s="60">
        <f t="shared" si="139"/>
        <v>0</v>
      </c>
      <c r="O41" s="60">
        <f t="shared" si="139"/>
        <v>0</v>
      </c>
      <c r="P41" s="60">
        <f t="shared" si="139"/>
        <v>0</v>
      </c>
      <c r="Q41" s="60">
        <f t="shared" si="139"/>
        <v>0</v>
      </c>
      <c r="R41" s="60">
        <f t="shared" si="139"/>
        <v>0</v>
      </c>
      <c r="S41" s="150">
        <f t="shared" si="139"/>
        <v>0</v>
      </c>
      <c r="T41" s="150">
        <f t="shared" si="139"/>
        <v>0</v>
      </c>
      <c r="U41" s="150">
        <f t="shared" si="139"/>
        <v>0</v>
      </c>
      <c r="V41" s="150">
        <f t="shared" si="139"/>
        <v>0</v>
      </c>
      <c r="W41" s="60">
        <f t="shared" si="139"/>
        <v>0</v>
      </c>
      <c r="X41" s="60">
        <f t="shared" si="139"/>
        <v>0</v>
      </c>
      <c r="Y41" s="60">
        <f t="shared" si="139"/>
        <v>0</v>
      </c>
      <c r="Z41" s="60">
        <f t="shared" si="139"/>
        <v>0</v>
      </c>
      <c r="AA41" s="150">
        <f t="shared" si="139"/>
        <v>0</v>
      </c>
      <c r="AB41" s="150">
        <f t="shared" si="139"/>
        <v>0</v>
      </c>
      <c r="AC41" s="150">
        <f t="shared" si="139"/>
        <v>0</v>
      </c>
      <c r="AD41" s="150">
        <f t="shared" si="139"/>
        <v>0</v>
      </c>
      <c r="AE41" s="60">
        <f t="shared" si="139"/>
        <v>0</v>
      </c>
      <c r="AF41" s="60">
        <f t="shared" si="139"/>
        <v>0</v>
      </c>
      <c r="AG41" s="60">
        <f t="shared" si="139"/>
        <v>0</v>
      </c>
      <c r="AH41" s="60">
        <f t="shared" si="139"/>
        <v>0</v>
      </c>
    </row>
    <row r="42" spans="1:34" s="18" customFormat="1" ht="33" hidden="1" x14ac:dyDescent="0.25">
      <c r="A42" s="61" t="s">
        <v>44</v>
      </c>
      <c r="B42" s="59">
        <f>B40</f>
        <v>900</v>
      </c>
      <c r="C42" s="59" t="s">
        <v>13</v>
      </c>
      <c r="D42" s="59" t="s">
        <v>1</v>
      </c>
      <c r="E42" s="60" t="s">
        <v>59</v>
      </c>
      <c r="F42" s="59" t="s">
        <v>51</v>
      </c>
      <c r="G42" s="60"/>
      <c r="H42" s="60"/>
      <c r="I42" s="60"/>
      <c r="J42" s="60"/>
      <c r="K42" s="60"/>
      <c r="L42" s="60"/>
      <c r="M42" s="60"/>
      <c r="N42" s="60"/>
      <c r="O42" s="60">
        <f>G42+K42</f>
        <v>0</v>
      </c>
      <c r="P42" s="60">
        <f t="shared" ref="P42" si="140">H42+L42</f>
        <v>0</v>
      </c>
      <c r="Q42" s="60">
        <f t="shared" ref="Q42" si="141">I42+M42</f>
        <v>0</v>
      </c>
      <c r="R42" s="60">
        <f t="shared" ref="R42" si="142">J42+N42</f>
        <v>0</v>
      </c>
      <c r="S42" s="150"/>
      <c r="T42" s="150"/>
      <c r="U42" s="150"/>
      <c r="V42" s="150"/>
      <c r="W42" s="60">
        <f>O42+S42</f>
        <v>0</v>
      </c>
      <c r="X42" s="60">
        <f t="shared" ref="X42" si="143">P42+T42</f>
        <v>0</v>
      </c>
      <c r="Y42" s="60">
        <f t="shared" ref="Y42" si="144">Q42+U42</f>
        <v>0</v>
      </c>
      <c r="Z42" s="60">
        <f t="shared" ref="Z42" si="145">R42+V42</f>
        <v>0</v>
      </c>
      <c r="AA42" s="150"/>
      <c r="AB42" s="150"/>
      <c r="AC42" s="150"/>
      <c r="AD42" s="150"/>
      <c r="AE42" s="60">
        <f>W42+AA42</f>
        <v>0</v>
      </c>
      <c r="AF42" s="60">
        <f t="shared" ref="AF42" si="146">X42+AB42</f>
        <v>0</v>
      </c>
      <c r="AG42" s="60">
        <f t="shared" ref="AG42" si="147">Y42+AC42</f>
        <v>0</v>
      </c>
      <c r="AH42" s="60">
        <f t="shared" ref="AH42" si="148">Z42+AD42</f>
        <v>0</v>
      </c>
    </row>
    <row r="43" spans="1:34" s="18" customFormat="1" hidden="1" x14ac:dyDescent="0.25">
      <c r="A43" s="61" t="s">
        <v>19</v>
      </c>
      <c r="B43" s="59">
        <f>B41</f>
        <v>900</v>
      </c>
      <c r="C43" s="59" t="s">
        <v>13</v>
      </c>
      <c r="D43" s="59" t="s">
        <v>1</v>
      </c>
      <c r="E43" s="60" t="s">
        <v>59</v>
      </c>
      <c r="F43" s="59" t="s">
        <v>20</v>
      </c>
      <c r="G43" s="60">
        <f>G44</f>
        <v>0</v>
      </c>
      <c r="H43" s="60">
        <f t="shared" ref="H43:AH43" si="149">H44</f>
        <v>0</v>
      </c>
      <c r="I43" s="60">
        <f t="shared" si="149"/>
        <v>0</v>
      </c>
      <c r="J43" s="60">
        <f t="shared" si="149"/>
        <v>0</v>
      </c>
      <c r="K43" s="60">
        <f t="shared" si="149"/>
        <v>0</v>
      </c>
      <c r="L43" s="60">
        <f t="shared" si="149"/>
        <v>0</v>
      </c>
      <c r="M43" s="60">
        <f t="shared" si="149"/>
        <v>0</v>
      </c>
      <c r="N43" s="60">
        <f t="shared" si="149"/>
        <v>0</v>
      </c>
      <c r="O43" s="60">
        <f t="shared" si="149"/>
        <v>0</v>
      </c>
      <c r="P43" s="60">
        <f t="shared" si="149"/>
        <v>0</v>
      </c>
      <c r="Q43" s="60">
        <f t="shared" si="149"/>
        <v>0</v>
      </c>
      <c r="R43" s="60">
        <f t="shared" si="149"/>
        <v>0</v>
      </c>
      <c r="S43" s="150">
        <f t="shared" si="149"/>
        <v>0</v>
      </c>
      <c r="T43" s="150">
        <f t="shared" si="149"/>
        <v>0</v>
      </c>
      <c r="U43" s="150">
        <f t="shared" si="149"/>
        <v>0</v>
      </c>
      <c r="V43" s="150">
        <f t="shared" si="149"/>
        <v>0</v>
      </c>
      <c r="W43" s="60">
        <f t="shared" si="149"/>
        <v>0</v>
      </c>
      <c r="X43" s="60">
        <f t="shared" si="149"/>
        <v>0</v>
      </c>
      <c r="Y43" s="60">
        <f t="shared" si="149"/>
        <v>0</v>
      </c>
      <c r="Z43" s="60">
        <f t="shared" si="149"/>
        <v>0</v>
      </c>
      <c r="AA43" s="150">
        <f t="shared" si="149"/>
        <v>0</v>
      </c>
      <c r="AB43" s="150">
        <f t="shared" si="149"/>
        <v>0</v>
      </c>
      <c r="AC43" s="150">
        <f t="shared" si="149"/>
        <v>0</v>
      </c>
      <c r="AD43" s="150">
        <f t="shared" si="149"/>
        <v>0</v>
      </c>
      <c r="AE43" s="60">
        <f t="shared" si="149"/>
        <v>0</v>
      </c>
      <c r="AF43" s="60">
        <f t="shared" si="149"/>
        <v>0</v>
      </c>
      <c r="AG43" s="60">
        <f t="shared" si="149"/>
        <v>0</v>
      </c>
      <c r="AH43" s="60">
        <f t="shared" si="149"/>
        <v>0</v>
      </c>
    </row>
    <row r="44" spans="1:34" s="18" customFormat="1" hidden="1" x14ac:dyDescent="0.25">
      <c r="A44" s="146" t="s">
        <v>48</v>
      </c>
      <c r="B44" s="59">
        <v>900</v>
      </c>
      <c r="C44" s="59" t="s">
        <v>13</v>
      </c>
      <c r="D44" s="59" t="s">
        <v>1</v>
      </c>
      <c r="E44" s="60" t="s">
        <v>59</v>
      </c>
      <c r="F44" s="60">
        <v>850</v>
      </c>
      <c r="G44" s="60"/>
      <c r="H44" s="60"/>
      <c r="I44" s="60"/>
      <c r="J44" s="60"/>
      <c r="K44" s="60"/>
      <c r="L44" s="60"/>
      <c r="M44" s="60"/>
      <c r="N44" s="60"/>
      <c r="O44" s="60">
        <f>G44+K44</f>
        <v>0</v>
      </c>
      <c r="P44" s="60">
        <f t="shared" ref="P44" si="150">H44+L44</f>
        <v>0</v>
      </c>
      <c r="Q44" s="60">
        <f t="shared" ref="Q44" si="151">I44+M44</f>
        <v>0</v>
      </c>
      <c r="R44" s="60">
        <f t="shared" ref="R44" si="152">J44+N44</f>
        <v>0</v>
      </c>
      <c r="S44" s="150"/>
      <c r="T44" s="150"/>
      <c r="U44" s="150"/>
      <c r="V44" s="150"/>
      <c r="W44" s="60">
        <f>O44+S44</f>
        <v>0</v>
      </c>
      <c r="X44" s="60">
        <f t="shared" ref="X44" si="153">P44+T44</f>
        <v>0</v>
      </c>
      <c r="Y44" s="60">
        <f t="shared" ref="Y44" si="154">Q44+U44</f>
        <v>0</v>
      </c>
      <c r="Z44" s="60">
        <f t="shared" ref="Z44" si="155">R44+V44</f>
        <v>0</v>
      </c>
      <c r="AA44" s="150"/>
      <c r="AB44" s="150"/>
      <c r="AC44" s="150"/>
      <c r="AD44" s="150"/>
      <c r="AE44" s="60">
        <f>W44+AA44</f>
        <v>0</v>
      </c>
      <c r="AF44" s="60">
        <f t="shared" ref="AF44" si="156">X44+AB44</f>
        <v>0</v>
      </c>
      <c r="AG44" s="60">
        <f t="shared" ref="AG44" si="157">Y44+AC44</f>
        <v>0</v>
      </c>
      <c r="AH44" s="60">
        <f t="shared" ref="AH44" si="158">Z44+AD44</f>
        <v>0</v>
      </c>
    </row>
    <row r="45" spans="1:34" s="18" customFormat="1" hidden="1" x14ac:dyDescent="0.25">
      <c r="A45" s="146"/>
      <c r="B45" s="59"/>
      <c r="C45" s="59"/>
      <c r="D45" s="59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150"/>
      <c r="T45" s="150"/>
      <c r="U45" s="150"/>
      <c r="V45" s="150"/>
      <c r="W45" s="60"/>
      <c r="X45" s="60"/>
      <c r="Y45" s="60"/>
      <c r="Z45" s="60"/>
      <c r="AA45" s="150"/>
      <c r="AB45" s="150"/>
      <c r="AC45" s="150"/>
      <c r="AD45" s="150"/>
      <c r="AE45" s="60"/>
      <c r="AF45" s="60"/>
      <c r="AG45" s="60"/>
      <c r="AH45" s="60"/>
    </row>
    <row r="46" spans="1:34" ht="18.75" hidden="1" x14ac:dyDescent="0.3">
      <c r="A46" s="20" t="s">
        <v>9</v>
      </c>
      <c r="B46" s="48">
        <f>B31</f>
        <v>900</v>
      </c>
      <c r="C46" s="48" t="s">
        <v>13</v>
      </c>
      <c r="D46" s="48" t="s">
        <v>3</v>
      </c>
      <c r="E46" s="53"/>
      <c r="F46" s="48"/>
      <c r="G46" s="24">
        <f>G47</f>
        <v>32030</v>
      </c>
      <c r="H46" s="24">
        <f t="shared" ref="H46:W47" si="159">H47</f>
        <v>0</v>
      </c>
      <c r="I46" s="24">
        <f t="shared" si="159"/>
        <v>32030</v>
      </c>
      <c r="J46" s="24">
        <f t="shared" si="159"/>
        <v>0</v>
      </c>
      <c r="K46" s="159">
        <f t="shared" si="159"/>
        <v>0</v>
      </c>
      <c r="L46" s="159">
        <f t="shared" si="159"/>
        <v>0</v>
      </c>
      <c r="M46" s="159">
        <f t="shared" si="159"/>
        <v>0</v>
      </c>
      <c r="N46" s="159">
        <f t="shared" si="159"/>
        <v>0</v>
      </c>
      <c r="O46" s="24">
        <f t="shared" si="159"/>
        <v>32030</v>
      </c>
      <c r="P46" s="24">
        <f t="shared" si="159"/>
        <v>0</v>
      </c>
      <c r="Q46" s="24">
        <f t="shared" si="159"/>
        <v>32030</v>
      </c>
      <c r="R46" s="24">
        <f t="shared" si="159"/>
        <v>0</v>
      </c>
      <c r="S46" s="159">
        <f t="shared" si="159"/>
        <v>0</v>
      </c>
      <c r="T46" s="159">
        <f t="shared" si="159"/>
        <v>0</v>
      </c>
      <c r="U46" s="159">
        <f t="shared" si="159"/>
        <v>0</v>
      </c>
      <c r="V46" s="159">
        <f t="shared" si="159"/>
        <v>0</v>
      </c>
      <c r="W46" s="24">
        <f t="shared" si="159"/>
        <v>32030</v>
      </c>
      <c r="X46" s="24">
        <f t="shared" ref="S46:AH47" si="160">X47</f>
        <v>0</v>
      </c>
      <c r="Y46" s="24">
        <f t="shared" si="160"/>
        <v>32030</v>
      </c>
      <c r="Z46" s="24">
        <f t="shared" si="160"/>
        <v>0</v>
      </c>
      <c r="AA46" s="159">
        <f t="shared" si="160"/>
        <v>0</v>
      </c>
      <c r="AB46" s="159">
        <f t="shared" si="160"/>
        <v>0</v>
      </c>
      <c r="AC46" s="159">
        <f t="shared" si="160"/>
        <v>0</v>
      </c>
      <c r="AD46" s="159">
        <f t="shared" si="160"/>
        <v>0</v>
      </c>
      <c r="AE46" s="24">
        <f t="shared" si="160"/>
        <v>32030</v>
      </c>
      <c r="AF46" s="24">
        <f t="shared" si="160"/>
        <v>0</v>
      </c>
      <c r="AG46" s="24">
        <f t="shared" si="160"/>
        <v>32030</v>
      </c>
      <c r="AH46" s="24">
        <f t="shared" si="160"/>
        <v>0</v>
      </c>
    </row>
    <row r="47" spans="1:34" hidden="1" x14ac:dyDescent="0.25">
      <c r="A47" s="8" t="s">
        <v>17</v>
      </c>
      <c r="B47" s="10">
        <f>B40</f>
        <v>900</v>
      </c>
      <c r="C47" s="10" t="s">
        <v>13</v>
      </c>
      <c r="D47" s="10" t="s">
        <v>3</v>
      </c>
      <c r="E47" s="6" t="s">
        <v>55</v>
      </c>
      <c r="F47" s="10"/>
      <c r="G47" s="22">
        <f>G48</f>
        <v>32030</v>
      </c>
      <c r="H47" s="6"/>
      <c r="I47" s="22">
        <f>I48</f>
        <v>32030</v>
      </c>
      <c r="J47" s="22">
        <f>J48</f>
        <v>0</v>
      </c>
      <c r="K47" s="154">
        <f t="shared" si="159"/>
        <v>0</v>
      </c>
      <c r="L47" s="150"/>
      <c r="M47" s="154">
        <f t="shared" si="159"/>
        <v>0</v>
      </c>
      <c r="N47" s="154">
        <f t="shared" si="159"/>
        <v>0</v>
      </c>
      <c r="O47" s="22">
        <f t="shared" si="159"/>
        <v>32030</v>
      </c>
      <c r="P47" s="6"/>
      <c r="Q47" s="22">
        <f t="shared" si="159"/>
        <v>32030</v>
      </c>
      <c r="R47" s="22">
        <f t="shared" si="159"/>
        <v>0</v>
      </c>
      <c r="S47" s="154">
        <f t="shared" si="160"/>
        <v>0</v>
      </c>
      <c r="T47" s="150"/>
      <c r="U47" s="154">
        <f t="shared" si="160"/>
        <v>0</v>
      </c>
      <c r="V47" s="154">
        <f t="shared" si="160"/>
        <v>0</v>
      </c>
      <c r="W47" s="22">
        <f t="shared" si="160"/>
        <v>32030</v>
      </c>
      <c r="X47" s="6"/>
      <c r="Y47" s="22">
        <f t="shared" si="160"/>
        <v>32030</v>
      </c>
      <c r="Z47" s="22">
        <f t="shared" si="160"/>
        <v>0</v>
      </c>
      <c r="AA47" s="154">
        <f t="shared" si="160"/>
        <v>0</v>
      </c>
      <c r="AB47" s="150"/>
      <c r="AC47" s="154">
        <f t="shared" si="160"/>
        <v>0</v>
      </c>
      <c r="AD47" s="154">
        <f t="shared" si="160"/>
        <v>0</v>
      </c>
      <c r="AE47" s="22">
        <f t="shared" si="160"/>
        <v>32030</v>
      </c>
      <c r="AF47" s="6"/>
      <c r="AG47" s="22">
        <f t="shared" si="160"/>
        <v>32030</v>
      </c>
      <c r="AH47" s="22">
        <f t="shared" si="160"/>
        <v>0</v>
      </c>
    </row>
    <row r="48" spans="1:34" hidden="1" x14ac:dyDescent="0.25">
      <c r="A48" s="8" t="s">
        <v>15</v>
      </c>
      <c r="B48" s="10">
        <f>B47</f>
        <v>900</v>
      </c>
      <c r="C48" s="10" t="s">
        <v>13</v>
      </c>
      <c r="D48" s="10" t="s">
        <v>3</v>
      </c>
      <c r="E48" s="10" t="s">
        <v>60</v>
      </c>
      <c r="F48" s="10"/>
      <c r="G48" s="22">
        <f>G49+G56</f>
        <v>32030</v>
      </c>
      <c r="H48" s="6">
        <f t="shared" ref="H48:K48" si="161">H49+H56</f>
        <v>0</v>
      </c>
      <c r="I48" s="22">
        <f t="shared" si="161"/>
        <v>32030</v>
      </c>
      <c r="J48" s="22">
        <f t="shared" si="161"/>
        <v>0</v>
      </c>
      <c r="K48" s="154">
        <f t="shared" si="161"/>
        <v>0</v>
      </c>
      <c r="L48" s="150">
        <f t="shared" ref="L48:S48" si="162">L49+L56</f>
        <v>0</v>
      </c>
      <c r="M48" s="154">
        <f t="shared" si="162"/>
        <v>0</v>
      </c>
      <c r="N48" s="154">
        <f t="shared" si="162"/>
        <v>0</v>
      </c>
      <c r="O48" s="22">
        <f t="shared" si="162"/>
        <v>32030</v>
      </c>
      <c r="P48" s="6">
        <f t="shared" si="162"/>
        <v>0</v>
      </c>
      <c r="Q48" s="22">
        <f t="shared" si="162"/>
        <v>32030</v>
      </c>
      <c r="R48" s="22">
        <f t="shared" si="162"/>
        <v>0</v>
      </c>
      <c r="S48" s="154">
        <f t="shared" si="162"/>
        <v>0</v>
      </c>
      <c r="T48" s="150">
        <f t="shared" ref="T48:AA48" si="163">T49+T56</f>
        <v>0</v>
      </c>
      <c r="U48" s="154">
        <f t="shared" si="163"/>
        <v>0</v>
      </c>
      <c r="V48" s="154">
        <f t="shared" si="163"/>
        <v>0</v>
      </c>
      <c r="W48" s="22">
        <f t="shared" si="163"/>
        <v>32030</v>
      </c>
      <c r="X48" s="6">
        <f t="shared" si="163"/>
        <v>0</v>
      </c>
      <c r="Y48" s="22">
        <f t="shared" si="163"/>
        <v>32030</v>
      </c>
      <c r="Z48" s="22">
        <f t="shared" si="163"/>
        <v>0</v>
      </c>
      <c r="AA48" s="154">
        <f t="shared" si="163"/>
        <v>0</v>
      </c>
      <c r="AB48" s="150">
        <f t="shared" ref="AB48:AH48" si="164">AB49+AB56</f>
        <v>0</v>
      </c>
      <c r="AC48" s="154">
        <f t="shared" si="164"/>
        <v>0</v>
      </c>
      <c r="AD48" s="154">
        <f t="shared" si="164"/>
        <v>0</v>
      </c>
      <c r="AE48" s="22">
        <f t="shared" si="164"/>
        <v>32030</v>
      </c>
      <c r="AF48" s="6">
        <f t="shared" si="164"/>
        <v>0</v>
      </c>
      <c r="AG48" s="22">
        <f t="shared" si="164"/>
        <v>32030</v>
      </c>
      <c r="AH48" s="22">
        <f t="shared" si="164"/>
        <v>0</v>
      </c>
    </row>
    <row r="49" spans="1:34" hidden="1" x14ac:dyDescent="0.25">
      <c r="A49" s="8" t="s">
        <v>18</v>
      </c>
      <c r="B49" s="10">
        <f>B48</f>
        <v>900</v>
      </c>
      <c r="C49" s="10" t="s">
        <v>13</v>
      </c>
      <c r="D49" s="10" t="s">
        <v>3</v>
      </c>
      <c r="E49" s="10" t="s">
        <v>61</v>
      </c>
      <c r="F49" s="10"/>
      <c r="G49" s="22">
        <f>G52+G50</f>
        <v>31946</v>
      </c>
      <c r="H49" s="22">
        <f t="shared" ref="H49:K49" si="165">H52+H50</f>
        <v>0</v>
      </c>
      <c r="I49" s="22">
        <f t="shared" si="165"/>
        <v>31946</v>
      </c>
      <c r="J49" s="22">
        <f t="shared" si="165"/>
        <v>0</v>
      </c>
      <c r="K49" s="154">
        <f t="shared" si="165"/>
        <v>0</v>
      </c>
      <c r="L49" s="154">
        <f t="shared" ref="L49:S49" si="166">L52+L50</f>
        <v>0</v>
      </c>
      <c r="M49" s="154">
        <f t="shared" si="166"/>
        <v>0</v>
      </c>
      <c r="N49" s="154">
        <f t="shared" si="166"/>
        <v>0</v>
      </c>
      <c r="O49" s="22">
        <f t="shared" si="166"/>
        <v>31946</v>
      </c>
      <c r="P49" s="22">
        <f t="shared" si="166"/>
        <v>0</v>
      </c>
      <c r="Q49" s="22">
        <f t="shared" si="166"/>
        <v>31946</v>
      </c>
      <c r="R49" s="22">
        <f t="shared" si="166"/>
        <v>0</v>
      </c>
      <c r="S49" s="154">
        <f t="shared" si="166"/>
        <v>0</v>
      </c>
      <c r="T49" s="154">
        <f t="shared" ref="T49:AA49" si="167">T52+T50</f>
        <v>0</v>
      </c>
      <c r="U49" s="154">
        <f t="shared" si="167"/>
        <v>0</v>
      </c>
      <c r="V49" s="154">
        <f t="shared" si="167"/>
        <v>0</v>
      </c>
      <c r="W49" s="22">
        <f t="shared" si="167"/>
        <v>31946</v>
      </c>
      <c r="X49" s="22">
        <f t="shared" si="167"/>
        <v>0</v>
      </c>
      <c r="Y49" s="22">
        <f t="shared" si="167"/>
        <v>31946</v>
      </c>
      <c r="Z49" s="22">
        <f t="shared" si="167"/>
        <v>0</v>
      </c>
      <c r="AA49" s="154">
        <f t="shared" si="167"/>
        <v>0</v>
      </c>
      <c r="AB49" s="154">
        <f t="shared" ref="AB49:AH49" si="168">AB52+AB50</f>
        <v>0</v>
      </c>
      <c r="AC49" s="154">
        <f t="shared" si="168"/>
        <v>0</v>
      </c>
      <c r="AD49" s="154">
        <f t="shared" si="168"/>
        <v>0</v>
      </c>
      <c r="AE49" s="22">
        <f t="shared" si="168"/>
        <v>31946</v>
      </c>
      <c r="AF49" s="22">
        <f t="shared" si="168"/>
        <v>0</v>
      </c>
      <c r="AG49" s="22">
        <f t="shared" si="168"/>
        <v>31946</v>
      </c>
      <c r="AH49" s="22">
        <f t="shared" si="168"/>
        <v>0</v>
      </c>
    </row>
    <row r="50" spans="1:34" ht="82.5" hidden="1" x14ac:dyDescent="0.25">
      <c r="A50" s="8" t="s">
        <v>21</v>
      </c>
      <c r="B50" s="10">
        <f>B49</f>
        <v>900</v>
      </c>
      <c r="C50" s="10" t="s">
        <v>13</v>
      </c>
      <c r="D50" s="10" t="s">
        <v>3</v>
      </c>
      <c r="E50" s="10" t="s">
        <v>61</v>
      </c>
      <c r="F50" s="10" t="s">
        <v>22</v>
      </c>
      <c r="G50" s="6">
        <f>G51</f>
        <v>27053</v>
      </c>
      <c r="H50" s="6"/>
      <c r="I50" s="6">
        <f>I51</f>
        <v>27053</v>
      </c>
      <c r="J50" s="6">
        <f>J51</f>
        <v>0</v>
      </c>
      <c r="K50" s="150">
        <f t="shared" ref="K50" si="169">K51</f>
        <v>0</v>
      </c>
      <c r="L50" s="150"/>
      <c r="M50" s="150">
        <f t="shared" ref="M50:O50" si="170">M51</f>
        <v>0</v>
      </c>
      <c r="N50" s="150">
        <f t="shared" si="170"/>
        <v>0</v>
      </c>
      <c r="O50" s="6">
        <f t="shared" si="170"/>
        <v>27053</v>
      </c>
      <c r="P50" s="6"/>
      <c r="Q50" s="6">
        <f t="shared" ref="Q50:S50" si="171">Q51</f>
        <v>27053</v>
      </c>
      <c r="R50" s="6">
        <f t="shared" si="171"/>
        <v>0</v>
      </c>
      <c r="S50" s="150">
        <f t="shared" si="171"/>
        <v>0</v>
      </c>
      <c r="T50" s="150"/>
      <c r="U50" s="150">
        <f t="shared" ref="U50:W50" si="172">U51</f>
        <v>0</v>
      </c>
      <c r="V50" s="150">
        <f t="shared" si="172"/>
        <v>0</v>
      </c>
      <c r="W50" s="6">
        <f t="shared" si="172"/>
        <v>27053</v>
      </c>
      <c r="X50" s="6"/>
      <c r="Y50" s="6">
        <f t="shared" ref="Y50:AA50" si="173">Y51</f>
        <v>27053</v>
      </c>
      <c r="Z50" s="6">
        <f t="shared" si="173"/>
        <v>0</v>
      </c>
      <c r="AA50" s="150">
        <f t="shared" si="173"/>
        <v>0</v>
      </c>
      <c r="AB50" s="150"/>
      <c r="AC50" s="150">
        <f t="shared" ref="AC50:AE50" si="174">AC51</f>
        <v>0</v>
      </c>
      <c r="AD50" s="150">
        <f t="shared" si="174"/>
        <v>0</v>
      </c>
      <c r="AE50" s="6">
        <f t="shared" si="174"/>
        <v>27053</v>
      </c>
      <c r="AF50" s="6"/>
      <c r="AG50" s="6">
        <f t="shared" ref="AG50:AH50" si="175">AG51</f>
        <v>27053</v>
      </c>
      <c r="AH50" s="6">
        <f t="shared" si="175"/>
        <v>0</v>
      </c>
    </row>
    <row r="51" spans="1:34" ht="33" hidden="1" x14ac:dyDescent="0.25">
      <c r="A51" s="8" t="s">
        <v>43</v>
      </c>
      <c r="B51" s="10">
        <f>B50</f>
        <v>900</v>
      </c>
      <c r="C51" s="10" t="s">
        <v>13</v>
      </c>
      <c r="D51" s="10" t="s">
        <v>3</v>
      </c>
      <c r="E51" s="10" t="s">
        <v>61</v>
      </c>
      <c r="F51" s="10" t="s">
        <v>49</v>
      </c>
      <c r="G51" s="6">
        <v>27053</v>
      </c>
      <c r="H51" s="6"/>
      <c r="I51" s="6">
        <v>27053</v>
      </c>
      <c r="J51" s="6"/>
      <c r="K51" s="150"/>
      <c r="L51" s="150"/>
      <c r="M51" s="150"/>
      <c r="N51" s="150"/>
      <c r="O51" s="6">
        <f>G51+K51</f>
        <v>27053</v>
      </c>
      <c r="P51" s="6">
        <f t="shared" ref="P51" si="176">H51+L51</f>
        <v>0</v>
      </c>
      <c r="Q51" s="6">
        <f t="shared" ref="Q51" si="177">I51+M51</f>
        <v>27053</v>
      </c>
      <c r="R51" s="6">
        <f t="shared" ref="R51" si="178">J51+N51</f>
        <v>0</v>
      </c>
      <c r="S51" s="150"/>
      <c r="T51" s="150"/>
      <c r="U51" s="150"/>
      <c r="V51" s="150"/>
      <c r="W51" s="6">
        <f>O51+S51</f>
        <v>27053</v>
      </c>
      <c r="X51" s="6">
        <f t="shared" ref="X51" si="179">P51+T51</f>
        <v>0</v>
      </c>
      <c r="Y51" s="6">
        <f t="shared" ref="Y51" si="180">Q51+U51</f>
        <v>27053</v>
      </c>
      <c r="Z51" s="6">
        <f t="shared" ref="Z51" si="181">R51+V51</f>
        <v>0</v>
      </c>
      <c r="AA51" s="150"/>
      <c r="AB51" s="150"/>
      <c r="AC51" s="150"/>
      <c r="AD51" s="150"/>
      <c r="AE51" s="6">
        <f>W51+AA51</f>
        <v>27053</v>
      </c>
      <c r="AF51" s="6">
        <f t="shared" ref="AF51" si="182">X51+AB51</f>
        <v>0</v>
      </c>
      <c r="AG51" s="6">
        <f t="shared" ref="AG51" si="183">Y51+AC51</f>
        <v>27053</v>
      </c>
      <c r="AH51" s="6">
        <f t="shared" ref="AH51" si="184">Z51+AD51</f>
        <v>0</v>
      </c>
    </row>
    <row r="52" spans="1:34" ht="33" hidden="1" x14ac:dyDescent="0.25">
      <c r="A52" s="8" t="s">
        <v>172</v>
      </c>
      <c r="B52" s="10">
        <f>B49</f>
        <v>900</v>
      </c>
      <c r="C52" s="10" t="s">
        <v>13</v>
      </c>
      <c r="D52" s="10" t="s">
        <v>3</v>
      </c>
      <c r="E52" s="10" t="s">
        <v>61</v>
      </c>
      <c r="F52" s="10" t="s">
        <v>16</v>
      </c>
      <c r="G52" s="6">
        <f>G53</f>
        <v>4893</v>
      </c>
      <c r="H52" s="6"/>
      <c r="I52" s="6">
        <f>I53</f>
        <v>4893</v>
      </c>
      <c r="J52" s="6">
        <f>J53</f>
        <v>0</v>
      </c>
      <c r="K52" s="150">
        <f t="shared" ref="K52" si="185">K53</f>
        <v>0</v>
      </c>
      <c r="L52" s="150"/>
      <c r="M52" s="150">
        <f t="shared" ref="M52:O52" si="186">M53</f>
        <v>0</v>
      </c>
      <c r="N52" s="150">
        <f t="shared" si="186"/>
        <v>0</v>
      </c>
      <c r="O52" s="6">
        <f t="shared" si="186"/>
        <v>4893</v>
      </c>
      <c r="P52" s="6"/>
      <c r="Q52" s="6">
        <f t="shared" ref="Q52:S52" si="187">Q53</f>
        <v>4893</v>
      </c>
      <c r="R52" s="6">
        <f t="shared" si="187"/>
        <v>0</v>
      </c>
      <c r="S52" s="150">
        <f t="shared" si="187"/>
        <v>0</v>
      </c>
      <c r="T52" s="150"/>
      <c r="U52" s="150">
        <f t="shared" ref="U52:W52" si="188">U53</f>
        <v>0</v>
      </c>
      <c r="V52" s="150">
        <f t="shared" si="188"/>
        <v>0</v>
      </c>
      <c r="W52" s="6">
        <f t="shared" si="188"/>
        <v>4893</v>
      </c>
      <c r="X52" s="6"/>
      <c r="Y52" s="6">
        <f t="shared" ref="Y52:AA52" si="189">Y53</f>
        <v>4893</v>
      </c>
      <c r="Z52" s="6">
        <f t="shared" si="189"/>
        <v>0</v>
      </c>
      <c r="AA52" s="150">
        <f t="shared" si="189"/>
        <v>0</v>
      </c>
      <c r="AB52" s="150"/>
      <c r="AC52" s="150">
        <f t="shared" ref="AC52:AE52" si="190">AC53</f>
        <v>0</v>
      </c>
      <c r="AD52" s="150">
        <f t="shared" si="190"/>
        <v>0</v>
      </c>
      <c r="AE52" s="6">
        <f t="shared" si="190"/>
        <v>4893</v>
      </c>
      <c r="AF52" s="6"/>
      <c r="AG52" s="6">
        <f t="shared" ref="AG52:AH52" si="191">AG53</f>
        <v>4893</v>
      </c>
      <c r="AH52" s="6">
        <f t="shared" si="191"/>
        <v>0</v>
      </c>
    </row>
    <row r="53" spans="1:34" ht="33" hidden="1" x14ac:dyDescent="0.25">
      <c r="A53" s="8" t="s">
        <v>44</v>
      </c>
      <c r="B53" s="10">
        <f>B50</f>
        <v>900</v>
      </c>
      <c r="C53" s="10" t="s">
        <v>13</v>
      </c>
      <c r="D53" s="10" t="s">
        <v>3</v>
      </c>
      <c r="E53" s="10" t="s">
        <v>61</v>
      </c>
      <c r="F53" s="10" t="s">
        <v>51</v>
      </c>
      <c r="G53" s="6">
        <v>4893</v>
      </c>
      <c r="H53" s="6"/>
      <c r="I53" s="6">
        <v>4893</v>
      </c>
      <c r="J53" s="6"/>
      <c r="K53" s="150"/>
      <c r="L53" s="150"/>
      <c r="M53" s="150"/>
      <c r="N53" s="150"/>
      <c r="O53" s="6">
        <f>G53+K53</f>
        <v>4893</v>
      </c>
      <c r="P53" s="6">
        <f t="shared" ref="P53" si="192">H53+L53</f>
        <v>0</v>
      </c>
      <c r="Q53" s="6">
        <f t="shared" ref="Q53" si="193">I53+M53</f>
        <v>4893</v>
      </c>
      <c r="R53" s="6">
        <f t="shared" ref="R53" si="194">J53+N53</f>
        <v>0</v>
      </c>
      <c r="S53" s="150"/>
      <c r="T53" s="150"/>
      <c r="U53" s="150"/>
      <c r="V53" s="150"/>
      <c r="W53" s="6">
        <f>O53+S53</f>
        <v>4893</v>
      </c>
      <c r="X53" s="6">
        <f t="shared" ref="X53" si="195">P53+T53</f>
        <v>0</v>
      </c>
      <c r="Y53" s="6">
        <f t="shared" ref="Y53" si="196">Q53+U53</f>
        <v>4893</v>
      </c>
      <c r="Z53" s="6">
        <f t="shared" ref="Z53" si="197">R53+V53</f>
        <v>0</v>
      </c>
      <c r="AA53" s="150"/>
      <c r="AB53" s="150"/>
      <c r="AC53" s="150"/>
      <c r="AD53" s="150"/>
      <c r="AE53" s="6">
        <f>W53+AA53</f>
        <v>4893</v>
      </c>
      <c r="AF53" s="6">
        <f t="shared" ref="AF53" si="198">X53+AB53</f>
        <v>0</v>
      </c>
      <c r="AG53" s="6">
        <f t="shared" ref="AG53" si="199">Y53+AC53</f>
        <v>4893</v>
      </c>
      <c r="AH53" s="6">
        <f t="shared" ref="AH53" si="200">Z53+AD53</f>
        <v>0</v>
      </c>
    </row>
    <row r="54" spans="1:34" s="5" customFormat="1" hidden="1" x14ac:dyDescent="0.25">
      <c r="A54" s="213" t="s">
        <v>19</v>
      </c>
      <c r="B54" s="214">
        <v>900</v>
      </c>
      <c r="C54" s="214" t="s">
        <v>13</v>
      </c>
      <c r="D54" s="214" t="s">
        <v>3</v>
      </c>
      <c r="E54" s="214" t="s">
        <v>61</v>
      </c>
      <c r="F54" s="214" t="s">
        <v>20</v>
      </c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150">
        <f>S55</f>
        <v>0</v>
      </c>
      <c r="T54" s="150">
        <f t="shared" ref="T54:AH54" si="201">T55</f>
        <v>0</v>
      </c>
      <c r="U54" s="150">
        <f t="shared" si="201"/>
        <v>0</v>
      </c>
      <c r="V54" s="150">
        <f t="shared" si="201"/>
        <v>0</v>
      </c>
      <c r="W54" s="216">
        <f t="shared" si="201"/>
        <v>0</v>
      </c>
      <c r="X54" s="216">
        <f t="shared" si="201"/>
        <v>0</v>
      </c>
      <c r="Y54" s="216">
        <f t="shared" si="201"/>
        <v>0</v>
      </c>
      <c r="Z54" s="216">
        <f t="shared" si="201"/>
        <v>0</v>
      </c>
      <c r="AA54" s="150">
        <f>AA55</f>
        <v>0</v>
      </c>
      <c r="AB54" s="150">
        <f t="shared" si="201"/>
        <v>0</v>
      </c>
      <c r="AC54" s="150">
        <f t="shared" si="201"/>
        <v>0</v>
      </c>
      <c r="AD54" s="150">
        <f t="shared" si="201"/>
        <v>0</v>
      </c>
      <c r="AE54" s="216">
        <f t="shared" si="201"/>
        <v>0</v>
      </c>
      <c r="AF54" s="216">
        <f t="shared" si="201"/>
        <v>0</v>
      </c>
      <c r="AG54" s="216">
        <f t="shared" si="201"/>
        <v>0</v>
      </c>
      <c r="AH54" s="216">
        <f t="shared" si="201"/>
        <v>0</v>
      </c>
    </row>
    <row r="55" spans="1:34" s="5" customFormat="1" hidden="1" x14ac:dyDescent="0.25">
      <c r="A55" s="213" t="s">
        <v>69</v>
      </c>
      <c r="B55" s="214" t="s">
        <v>314</v>
      </c>
      <c r="C55" s="214" t="s">
        <v>13</v>
      </c>
      <c r="D55" s="214" t="s">
        <v>3</v>
      </c>
      <c r="E55" s="214" t="s">
        <v>61</v>
      </c>
      <c r="F55" s="214" t="s">
        <v>315</v>
      </c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150"/>
      <c r="T55" s="150"/>
      <c r="U55" s="150"/>
      <c r="V55" s="150"/>
      <c r="W55" s="216">
        <f>O55+S55</f>
        <v>0</v>
      </c>
      <c r="X55" s="216">
        <f t="shared" ref="X55" si="202">P55+T55</f>
        <v>0</v>
      </c>
      <c r="Y55" s="216">
        <f t="shared" ref="Y55" si="203">Q55+U55</f>
        <v>0</v>
      </c>
      <c r="Z55" s="216">
        <f t="shared" ref="Z55" si="204">R55+V55</f>
        <v>0</v>
      </c>
      <c r="AA55" s="150"/>
      <c r="AB55" s="150"/>
      <c r="AC55" s="150"/>
      <c r="AD55" s="150"/>
      <c r="AE55" s="216">
        <f>W55+AA55</f>
        <v>0</v>
      </c>
      <c r="AF55" s="216">
        <f t="shared" ref="AF55" si="205">X55+AB55</f>
        <v>0</v>
      </c>
      <c r="AG55" s="216">
        <f t="shared" ref="AG55" si="206">Y55+AC55</f>
        <v>0</v>
      </c>
      <c r="AH55" s="216">
        <f t="shared" ref="AH55" si="207">Z55+AD55</f>
        <v>0</v>
      </c>
    </row>
    <row r="56" spans="1:34" ht="33" hidden="1" x14ac:dyDescent="0.25">
      <c r="A56" s="8" t="s">
        <v>281</v>
      </c>
      <c r="B56" s="10">
        <f>B53</f>
        <v>900</v>
      </c>
      <c r="C56" s="10" t="s">
        <v>13</v>
      </c>
      <c r="D56" s="10" t="s">
        <v>3</v>
      </c>
      <c r="E56" s="10" t="s">
        <v>280</v>
      </c>
      <c r="F56" s="10"/>
      <c r="G56" s="22">
        <f t="shared" ref="G56:V57" si="208">G57</f>
        <v>84</v>
      </c>
      <c r="H56" s="6">
        <f t="shared" si="208"/>
        <v>0</v>
      </c>
      <c r="I56" s="22">
        <f t="shared" si="208"/>
        <v>84</v>
      </c>
      <c r="J56" s="22">
        <f t="shared" si="208"/>
        <v>0</v>
      </c>
      <c r="K56" s="154">
        <f t="shared" si="208"/>
        <v>0</v>
      </c>
      <c r="L56" s="150">
        <f t="shared" si="208"/>
        <v>0</v>
      </c>
      <c r="M56" s="154">
        <f t="shared" si="208"/>
        <v>0</v>
      </c>
      <c r="N56" s="154">
        <f t="shared" si="208"/>
        <v>0</v>
      </c>
      <c r="O56" s="22">
        <f t="shared" si="208"/>
        <v>84</v>
      </c>
      <c r="P56" s="6">
        <f t="shared" si="208"/>
        <v>0</v>
      </c>
      <c r="Q56" s="22">
        <f t="shared" si="208"/>
        <v>84</v>
      </c>
      <c r="R56" s="22">
        <f t="shared" si="208"/>
        <v>0</v>
      </c>
      <c r="S56" s="154">
        <f t="shared" si="208"/>
        <v>0</v>
      </c>
      <c r="T56" s="150">
        <f t="shared" si="208"/>
        <v>0</v>
      </c>
      <c r="U56" s="154">
        <f t="shared" si="208"/>
        <v>0</v>
      </c>
      <c r="V56" s="154">
        <f t="shared" si="208"/>
        <v>0</v>
      </c>
      <c r="W56" s="22">
        <f t="shared" ref="S56:AH57" si="209">W57</f>
        <v>84</v>
      </c>
      <c r="X56" s="6">
        <f t="shared" si="209"/>
        <v>0</v>
      </c>
      <c r="Y56" s="22">
        <f t="shared" si="209"/>
        <v>84</v>
      </c>
      <c r="Z56" s="22">
        <f t="shared" si="209"/>
        <v>0</v>
      </c>
      <c r="AA56" s="154">
        <f t="shared" si="209"/>
        <v>0</v>
      </c>
      <c r="AB56" s="150">
        <f t="shared" si="209"/>
        <v>0</v>
      </c>
      <c r="AC56" s="154">
        <f t="shared" si="209"/>
        <v>0</v>
      </c>
      <c r="AD56" s="154">
        <f t="shared" si="209"/>
        <v>0</v>
      </c>
      <c r="AE56" s="22">
        <f t="shared" si="209"/>
        <v>84</v>
      </c>
      <c r="AF56" s="6">
        <f t="shared" si="209"/>
        <v>0</v>
      </c>
      <c r="AG56" s="22">
        <f t="shared" si="209"/>
        <v>84</v>
      </c>
      <c r="AH56" s="22">
        <f t="shared" si="209"/>
        <v>0</v>
      </c>
    </row>
    <row r="57" spans="1:34" ht="33" hidden="1" x14ac:dyDescent="0.25">
      <c r="A57" s="8" t="s">
        <v>172</v>
      </c>
      <c r="B57" s="10">
        <f>B56</f>
        <v>900</v>
      </c>
      <c r="C57" s="10" t="s">
        <v>13</v>
      </c>
      <c r="D57" s="10" t="s">
        <v>3</v>
      </c>
      <c r="E57" s="10" t="s">
        <v>280</v>
      </c>
      <c r="F57" s="10" t="s">
        <v>16</v>
      </c>
      <c r="G57" s="6">
        <f t="shared" si="208"/>
        <v>84</v>
      </c>
      <c r="H57" s="6"/>
      <c r="I57" s="6">
        <f t="shared" si="208"/>
        <v>84</v>
      </c>
      <c r="J57" s="6">
        <f t="shared" si="208"/>
        <v>0</v>
      </c>
      <c r="K57" s="150">
        <f t="shared" si="208"/>
        <v>0</v>
      </c>
      <c r="L57" s="150"/>
      <c r="M57" s="150">
        <f t="shared" si="208"/>
        <v>0</v>
      </c>
      <c r="N57" s="150">
        <f t="shared" si="208"/>
        <v>0</v>
      </c>
      <c r="O57" s="6">
        <f t="shared" si="208"/>
        <v>84</v>
      </c>
      <c r="P57" s="6"/>
      <c r="Q57" s="6">
        <f t="shared" si="208"/>
        <v>84</v>
      </c>
      <c r="R57" s="6">
        <f t="shared" si="208"/>
        <v>0</v>
      </c>
      <c r="S57" s="150">
        <f t="shared" si="209"/>
        <v>0</v>
      </c>
      <c r="T57" s="150"/>
      <c r="U57" s="150">
        <f t="shared" si="209"/>
        <v>0</v>
      </c>
      <c r="V57" s="150">
        <f t="shared" si="209"/>
        <v>0</v>
      </c>
      <c r="W57" s="6">
        <f t="shared" si="209"/>
        <v>84</v>
      </c>
      <c r="X57" s="6"/>
      <c r="Y57" s="6">
        <f t="shared" si="209"/>
        <v>84</v>
      </c>
      <c r="Z57" s="6">
        <f t="shared" si="209"/>
        <v>0</v>
      </c>
      <c r="AA57" s="150">
        <f t="shared" si="209"/>
        <v>0</v>
      </c>
      <c r="AB57" s="150"/>
      <c r="AC57" s="150">
        <f t="shared" si="209"/>
        <v>0</v>
      </c>
      <c r="AD57" s="150">
        <f t="shared" si="209"/>
        <v>0</v>
      </c>
      <c r="AE57" s="6">
        <f t="shared" si="209"/>
        <v>84</v>
      </c>
      <c r="AF57" s="6"/>
      <c r="AG57" s="6">
        <f t="shared" si="209"/>
        <v>84</v>
      </c>
      <c r="AH57" s="6">
        <f t="shared" si="209"/>
        <v>0</v>
      </c>
    </row>
    <row r="58" spans="1:34" ht="33" hidden="1" x14ac:dyDescent="0.25">
      <c r="A58" s="8" t="s">
        <v>44</v>
      </c>
      <c r="B58" s="10">
        <f>B57</f>
        <v>900</v>
      </c>
      <c r="C58" s="10" t="s">
        <v>13</v>
      </c>
      <c r="D58" s="10" t="s">
        <v>3</v>
      </c>
      <c r="E58" s="10" t="s">
        <v>280</v>
      </c>
      <c r="F58" s="10" t="s">
        <v>51</v>
      </c>
      <c r="G58" s="6">
        <v>84</v>
      </c>
      <c r="H58" s="6"/>
      <c r="I58" s="6">
        <v>84</v>
      </c>
      <c r="J58" s="6"/>
      <c r="K58" s="150"/>
      <c r="L58" s="150"/>
      <c r="M58" s="150"/>
      <c r="N58" s="150"/>
      <c r="O58" s="6">
        <f>G58+K58</f>
        <v>84</v>
      </c>
      <c r="P58" s="6">
        <f t="shared" ref="P58" si="210">H58+L58</f>
        <v>0</v>
      </c>
      <c r="Q58" s="6">
        <f t="shared" ref="Q58" si="211">I58+M58</f>
        <v>84</v>
      </c>
      <c r="R58" s="6">
        <f t="shared" ref="R58" si="212">J58+N58</f>
        <v>0</v>
      </c>
      <c r="S58" s="150"/>
      <c r="T58" s="150"/>
      <c r="U58" s="150"/>
      <c r="V58" s="150"/>
      <c r="W58" s="6">
        <f>O58+S58</f>
        <v>84</v>
      </c>
      <c r="X58" s="6">
        <f t="shared" ref="X58" si="213">P58+T58</f>
        <v>0</v>
      </c>
      <c r="Y58" s="6">
        <f t="shared" ref="Y58" si="214">Q58+U58</f>
        <v>84</v>
      </c>
      <c r="Z58" s="6">
        <f t="shared" ref="Z58" si="215">R58+V58</f>
        <v>0</v>
      </c>
      <c r="AA58" s="150"/>
      <c r="AB58" s="150"/>
      <c r="AC58" s="150"/>
      <c r="AD58" s="150"/>
      <c r="AE58" s="6">
        <f>W58+AA58</f>
        <v>84</v>
      </c>
      <c r="AF58" s="6">
        <f t="shared" ref="AF58" si="216">X58+AB58</f>
        <v>0</v>
      </c>
      <c r="AG58" s="6">
        <f t="shared" ref="AG58" si="217">Y58+AC58</f>
        <v>84</v>
      </c>
      <c r="AH58" s="6">
        <f t="shared" ref="AH58" si="218">Z58+AD58</f>
        <v>0</v>
      </c>
    </row>
    <row r="59" spans="1:34" hidden="1" x14ac:dyDescent="0.25">
      <c r="A59" s="8"/>
      <c r="B59" s="10"/>
      <c r="C59" s="10"/>
      <c r="D59" s="10"/>
      <c r="E59" s="10"/>
      <c r="F59" s="10"/>
      <c r="G59" s="6"/>
      <c r="H59" s="6"/>
      <c r="I59" s="6"/>
      <c r="J59" s="6"/>
      <c r="K59" s="150"/>
      <c r="L59" s="150"/>
      <c r="M59" s="150"/>
      <c r="N59" s="150"/>
      <c r="O59" s="6"/>
      <c r="P59" s="6"/>
      <c r="Q59" s="6"/>
      <c r="R59" s="6"/>
      <c r="S59" s="150"/>
      <c r="T59" s="150"/>
      <c r="U59" s="150"/>
      <c r="V59" s="150"/>
      <c r="W59" s="6"/>
      <c r="X59" s="6"/>
      <c r="Y59" s="6"/>
      <c r="Z59" s="6"/>
      <c r="AA59" s="150"/>
      <c r="AB59" s="150"/>
      <c r="AC59" s="150"/>
      <c r="AD59" s="150"/>
      <c r="AE59" s="6"/>
      <c r="AF59" s="6"/>
      <c r="AG59" s="6"/>
      <c r="AH59" s="6"/>
    </row>
    <row r="60" spans="1:34" ht="40.5" hidden="1" x14ac:dyDescent="0.3">
      <c r="A60" s="71" t="s">
        <v>249</v>
      </c>
      <c r="B60" s="75">
        <v>901</v>
      </c>
      <c r="C60" s="73"/>
      <c r="D60" s="73"/>
      <c r="E60" s="74"/>
      <c r="F60" s="72"/>
      <c r="G60" s="26">
        <f>G61+G73+G129</f>
        <v>750558</v>
      </c>
      <c r="H60" s="26">
        <f>H61+H73+H129</f>
        <v>58959</v>
      </c>
      <c r="I60" s="26">
        <f>I61+I73+I129</f>
        <v>750558</v>
      </c>
      <c r="J60" s="26">
        <f>J61+J73+J129</f>
        <v>58959</v>
      </c>
      <c r="K60" s="155">
        <f t="shared" ref="K60:R60" si="219">K61+K73+K129</f>
        <v>0</v>
      </c>
      <c r="L60" s="155">
        <f t="shared" si="219"/>
        <v>0</v>
      </c>
      <c r="M60" s="155">
        <f t="shared" si="219"/>
        <v>0</v>
      </c>
      <c r="N60" s="155">
        <f t="shared" si="219"/>
        <v>0</v>
      </c>
      <c r="O60" s="26">
        <f t="shared" si="219"/>
        <v>750558</v>
      </c>
      <c r="P60" s="26">
        <f t="shared" si="219"/>
        <v>58959</v>
      </c>
      <c r="Q60" s="26">
        <f t="shared" si="219"/>
        <v>750558</v>
      </c>
      <c r="R60" s="26">
        <f t="shared" si="219"/>
        <v>58959</v>
      </c>
      <c r="S60" s="155">
        <f t="shared" ref="S60:Z60" si="220">S61+S73+S129</f>
        <v>0</v>
      </c>
      <c r="T60" s="155">
        <f t="shared" si="220"/>
        <v>0</v>
      </c>
      <c r="U60" s="155">
        <f t="shared" si="220"/>
        <v>0</v>
      </c>
      <c r="V60" s="155">
        <f t="shared" si="220"/>
        <v>0</v>
      </c>
      <c r="W60" s="26">
        <f t="shared" si="220"/>
        <v>750558</v>
      </c>
      <c r="X60" s="26">
        <f t="shared" si="220"/>
        <v>58959</v>
      </c>
      <c r="Y60" s="26">
        <f t="shared" si="220"/>
        <v>750558</v>
      </c>
      <c r="Z60" s="26">
        <f t="shared" si="220"/>
        <v>58959</v>
      </c>
      <c r="AA60" s="155">
        <f t="shared" ref="AA60:AH60" si="221">AA61+AA73+AA129</f>
        <v>5253</v>
      </c>
      <c r="AB60" s="155">
        <f t="shared" si="221"/>
        <v>376</v>
      </c>
      <c r="AC60" s="155">
        <f t="shared" si="221"/>
        <v>5253</v>
      </c>
      <c r="AD60" s="155">
        <f t="shared" si="221"/>
        <v>376</v>
      </c>
      <c r="AE60" s="26">
        <f t="shared" si="221"/>
        <v>755811</v>
      </c>
      <c r="AF60" s="26">
        <f t="shared" si="221"/>
        <v>59335</v>
      </c>
      <c r="AG60" s="26">
        <f t="shared" si="221"/>
        <v>755811</v>
      </c>
      <c r="AH60" s="26">
        <f t="shared" si="221"/>
        <v>59335</v>
      </c>
    </row>
    <row r="61" spans="1:34" ht="56.25" hidden="1" x14ac:dyDescent="0.3">
      <c r="A61" s="20" t="s">
        <v>26</v>
      </c>
      <c r="B61" s="48">
        <f>B60</f>
        <v>901</v>
      </c>
      <c r="C61" s="48" t="s">
        <v>13</v>
      </c>
      <c r="D61" s="48" t="s">
        <v>27</v>
      </c>
      <c r="E61" s="53"/>
      <c r="F61" s="48"/>
      <c r="G61" s="27">
        <f>G62+G67</f>
        <v>4714</v>
      </c>
      <c r="H61" s="27">
        <f t="shared" ref="H61:K61" si="222">H62+H67</f>
        <v>0</v>
      </c>
      <c r="I61" s="27">
        <f t="shared" si="222"/>
        <v>4714</v>
      </c>
      <c r="J61" s="27">
        <f t="shared" si="222"/>
        <v>0</v>
      </c>
      <c r="K61" s="160">
        <f t="shared" si="222"/>
        <v>0</v>
      </c>
      <c r="L61" s="160">
        <f t="shared" ref="L61:S61" si="223">L62+L67</f>
        <v>0</v>
      </c>
      <c r="M61" s="160">
        <f t="shared" si="223"/>
        <v>0</v>
      </c>
      <c r="N61" s="160">
        <f t="shared" si="223"/>
        <v>0</v>
      </c>
      <c r="O61" s="27">
        <f t="shared" si="223"/>
        <v>4714</v>
      </c>
      <c r="P61" s="27">
        <f t="shared" si="223"/>
        <v>0</v>
      </c>
      <c r="Q61" s="27">
        <f t="shared" si="223"/>
        <v>4714</v>
      </c>
      <c r="R61" s="27">
        <f t="shared" si="223"/>
        <v>0</v>
      </c>
      <c r="S61" s="160">
        <f t="shared" si="223"/>
        <v>0</v>
      </c>
      <c r="T61" s="160">
        <f t="shared" ref="T61:AA61" si="224">T62+T67</f>
        <v>0</v>
      </c>
      <c r="U61" s="160">
        <f t="shared" si="224"/>
        <v>0</v>
      </c>
      <c r="V61" s="160">
        <f t="shared" si="224"/>
        <v>0</v>
      </c>
      <c r="W61" s="27">
        <f t="shared" si="224"/>
        <v>4714</v>
      </c>
      <c r="X61" s="27">
        <f t="shared" si="224"/>
        <v>0</v>
      </c>
      <c r="Y61" s="27">
        <f t="shared" si="224"/>
        <v>4714</v>
      </c>
      <c r="Z61" s="27">
        <f t="shared" si="224"/>
        <v>0</v>
      </c>
      <c r="AA61" s="160">
        <f t="shared" si="224"/>
        <v>0</v>
      </c>
      <c r="AB61" s="160">
        <f t="shared" ref="AB61:AH61" si="225">AB62+AB67</f>
        <v>0</v>
      </c>
      <c r="AC61" s="160">
        <f t="shared" si="225"/>
        <v>0</v>
      </c>
      <c r="AD61" s="160">
        <f t="shared" si="225"/>
        <v>0</v>
      </c>
      <c r="AE61" s="27">
        <f t="shared" si="225"/>
        <v>4714</v>
      </c>
      <c r="AF61" s="27">
        <f t="shared" si="225"/>
        <v>0</v>
      </c>
      <c r="AG61" s="27">
        <f t="shared" si="225"/>
        <v>4714</v>
      </c>
      <c r="AH61" s="27">
        <f t="shared" si="225"/>
        <v>0</v>
      </c>
    </row>
    <row r="62" spans="1:34" s="19" customFormat="1" ht="49.5" hidden="1" x14ac:dyDescent="0.25">
      <c r="A62" s="8" t="s">
        <v>703</v>
      </c>
      <c r="B62" s="10">
        <f t="shared" ref="B62:B71" si="226">B60</f>
        <v>901</v>
      </c>
      <c r="C62" s="10" t="s">
        <v>13</v>
      </c>
      <c r="D62" s="10" t="s">
        <v>27</v>
      </c>
      <c r="E62" s="10" t="s">
        <v>196</v>
      </c>
      <c r="F62" s="7"/>
      <c r="G62" s="25">
        <f t="shared" ref="G62:V70" si="227">G63</f>
        <v>4714</v>
      </c>
      <c r="H62" s="25">
        <f t="shared" si="227"/>
        <v>0</v>
      </c>
      <c r="I62" s="25">
        <f t="shared" si="227"/>
        <v>4714</v>
      </c>
      <c r="J62" s="25">
        <f t="shared" si="227"/>
        <v>0</v>
      </c>
      <c r="K62" s="151">
        <f t="shared" si="227"/>
        <v>0</v>
      </c>
      <c r="L62" s="151">
        <f t="shared" si="227"/>
        <v>0</v>
      </c>
      <c r="M62" s="151">
        <f t="shared" si="227"/>
        <v>0</v>
      </c>
      <c r="N62" s="151">
        <f t="shared" si="227"/>
        <v>0</v>
      </c>
      <c r="O62" s="25">
        <f t="shared" si="227"/>
        <v>4714</v>
      </c>
      <c r="P62" s="25">
        <f t="shared" si="227"/>
        <v>0</v>
      </c>
      <c r="Q62" s="25">
        <f t="shared" si="227"/>
        <v>4714</v>
      </c>
      <c r="R62" s="25">
        <f t="shared" si="227"/>
        <v>0</v>
      </c>
      <c r="S62" s="151">
        <f t="shared" si="227"/>
        <v>0</v>
      </c>
      <c r="T62" s="151">
        <f t="shared" si="227"/>
        <v>0</v>
      </c>
      <c r="U62" s="151">
        <f t="shared" si="227"/>
        <v>0</v>
      </c>
      <c r="V62" s="151">
        <f t="shared" si="227"/>
        <v>0</v>
      </c>
      <c r="W62" s="25">
        <f t="shared" ref="S62:AH70" si="228">W63</f>
        <v>4714</v>
      </c>
      <c r="X62" s="25">
        <f t="shared" si="228"/>
        <v>0</v>
      </c>
      <c r="Y62" s="25">
        <f t="shared" si="228"/>
        <v>4714</v>
      </c>
      <c r="Z62" s="25">
        <f t="shared" si="228"/>
        <v>0</v>
      </c>
      <c r="AA62" s="151">
        <f t="shared" si="228"/>
        <v>0</v>
      </c>
      <c r="AB62" s="151">
        <f t="shared" si="228"/>
        <v>0</v>
      </c>
      <c r="AC62" s="151">
        <f t="shared" si="228"/>
        <v>0</v>
      </c>
      <c r="AD62" s="151">
        <f t="shared" si="228"/>
        <v>0</v>
      </c>
      <c r="AE62" s="25">
        <f t="shared" si="228"/>
        <v>4714</v>
      </c>
      <c r="AF62" s="25">
        <f t="shared" si="228"/>
        <v>0</v>
      </c>
      <c r="AG62" s="25">
        <f t="shared" si="228"/>
        <v>4714</v>
      </c>
      <c r="AH62" s="25">
        <f t="shared" si="228"/>
        <v>0</v>
      </c>
    </row>
    <row r="63" spans="1:34" s="19" customFormat="1" ht="33" hidden="1" x14ac:dyDescent="0.25">
      <c r="A63" s="8" t="s">
        <v>25</v>
      </c>
      <c r="B63" s="10">
        <f t="shared" si="226"/>
        <v>901</v>
      </c>
      <c r="C63" s="10" t="s">
        <v>13</v>
      </c>
      <c r="D63" s="10" t="s">
        <v>27</v>
      </c>
      <c r="E63" s="10" t="s">
        <v>288</v>
      </c>
      <c r="F63" s="10"/>
      <c r="G63" s="25">
        <f t="shared" si="227"/>
        <v>4714</v>
      </c>
      <c r="H63" s="6"/>
      <c r="I63" s="25">
        <f t="shared" si="227"/>
        <v>4714</v>
      </c>
      <c r="J63" s="25">
        <f t="shared" si="227"/>
        <v>0</v>
      </c>
      <c r="K63" s="151">
        <f t="shared" si="227"/>
        <v>0</v>
      </c>
      <c r="L63" s="150"/>
      <c r="M63" s="151">
        <f t="shared" si="227"/>
        <v>0</v>
      </c>
      <c r="N63" s="151">
        <f t="shared" si="227"/>
        <v>0</v>
      </c>
      <c r="O63" s="25">
        <f t="shared" si="227"/>
        <v>4714</v>
      </c>
      <c r="P63" s="6"/>
      <c r="Q63" s="25">
        <f t="shared" si="227"/>
        <v>4714</v>
      </c>
      <c r="R63" s="25">
        <f t="shared" si="227"/>
        <v>0</v>
      </c>
      <c r="S63" s="151">
        <f t="shared" si="228"/>
        <v>0</v>
      </c>
      <c r="T63" s="150"/>
      <c r="U63" s="151">
        <f t="shared" si="228"/>
        <v>0</v>
      </c>
      <c r="V63" s="151">
        <f t="shared" si="228"/>
        <v>0</v>
      </c>
      <c r="W63" s="25">
        <f t="shared" si="228"/>
        <v>4714</v>
      </c>
      <c r="X63" s="6"/>
      <c r="Y63" s="25">
        <f t="shared" si="228"/>
        <v>4714</v>
      </c>
      <c r="Z63" s="25">
        <f t="shared" si="228"/>
        <v>0</v>
      </c>
      <c r="AA63" s="151">
        <f t="shared" si="228"/>
        <v>0</v>
      </c>
      <c r="AB63" s="150"/>
      <c r="AC63" s="151">
        <f t="shared" si="228"/>
        <v>0</v>
      </c>
      <c r="AD63" s="151">
        <f t="shared" si="228"/>
        <v>0</v>
      </c>
      <c r="AE63" s="25">
        <f t="shared" si="228"/>
        <v>4714</v>
      </c>
      <c r="AF63" s="6"/>
      <c r="AG63" s="25">
        <f t="shared" si="228"/>
        <v>4714</v>
      </c>
      <c r="AH63" s="25">
        <f t="shared" si="228"/>
        <v>0</v>
      </c>
    </row>
    <row r="64" spans="1:34" s="19" customFormat="1" hidden="1" x14ac:dyDescent="0.25">
      <c r="A64" s="8" t="s">
        <v>28</v>
      </c>
      <c r="B64" s="10">
        <f t="shared" si="226"/>
        <v>901</v>
      </c>
      <c r="C64" s="10" t="s">
        <v>13</v>
      </c>
      <c r="D64" s="10" t="s">
        <v>27</v>
      </c>
      <c r="E64" s="10" t="s">
        <v>289</v>
      </c>
      <c r="F64" s="10"/>
      <c r="G64" s="25">
        <f t="shared" si="227"/>
        <v>4714</v>
      </c>
      <c r="H64" s="6"/>
      <c r="I64" s="25">
        <f t="shared" si="227"/>
        <v>4714</v>
      </c>
      <c r="J64" s="25">
        <f t="shared" si="227"/>
        <v>0</v>
      </c>
      <c r="K64" s="151">
        <f t="shared" si="227"/>
        <v>0</v>
      </c>
      <c r="L64" s="150"/>
      <c r="M64" s="151">
        <f t="shared" si="227"/>
        <v>0</v>
      </c>
      <c r="N64" s="151">
        <f t="shared" si="227"/>
        <v>0</v>
      </c>
      <c r="O64" s="25">
        <f t="shared" si="227"/>
        <v>4714</v>
      </c>
      <c r="P64" s="6"/>
      <c r="Q64" s="25">
        <f t="shared" si="227"/>
        <v>4714</v>
      </c>
      <c r="R64" s="25">
        <f t="shared" si="227"/>
        <v>0</v>
      </c>
      <c r="S64" s="151">
        <f t="shared" si="228"/>
        <v>0</v>
      </c>
      <c r="T64" s="150"/>
      <c r="U64" s="151">
        <f t="shared" si="228"/>
        <v>0</v>
      </c>
      <c r="V64" s="151">
        <f t="shared" si="228"/>
        <v>0</v>
      </c>
      <c r="W64" s="25">
        <f t="shared" si="228"/>
        <v>4714</v>
      </c>
      <c r="X64" s="6"/>
      <c r="Y64" s="25">
        <f t="shared" si="228"/>
        <v>4714</v>
      </c>
      <c r="Z64" s="25">
        <f t="shared" si="228"/>
        <v>0</v>
      </c>
      <c r="AA64" s="151">
        <f t="shared" si="228"/>
        <v>0</v>
      </c>
      <c r="AB64" s="150"/>
      <c r="AC64" s="151">
        <f t="shared" si="228"/>
        <v>0</v>
      </c>
      <c r="AD64" s="151">
        <f t="shared" si="228"/>
        <v>0</v>
      </c>
      <c r="AE64" s="25">
        <f t="shared" si="228"/>
        <v>4714</v>
      </c>
      <c r="AF64" s="6"/>
      <c r="AG64" s="25">
        <f t="shared" si="228"/>
        <v>4714</v>
      </c>
      <c r="AH64" s="25">
        <f t="shared" si="228"/>
        <v>0</v>
      </c>
    </row>
    <row r="65" spans="1:34" s="19" customFormat="1" ht="82.5" hidden="1" x14ac:dyDescent="0.25">
      <c r="A65" s="8" t="s">
        <v>21</v>
      </c>
      <c r="B65" s="10">
        <f t="shared" si="226"/>
        <v>901</v>
      </c>
      <c r="C65" s="10" t="s">
        <v>13</v>
      </c>
      <c r="D65" s="10" t="s">
        <v>27</v>
      </c>
      <c r="E65" s="10" t="s">
        <v>289</v>
      </c>
      <c r="F65" s="10" t="s">
        <v>22</v>
      </c>
      <c r="G65" s="6">
        <f t="shared" si="227"/>
        <v>4714</v>
      </c>
      <c r="H65" s="6">
        <f t="shared" si="227"/>
        <v>0</v>
      </c>
      <c r="I65" s="6">
        <f t="shared" si="227"/>
        <v>4714</v>
      </c>
      <c r="J65" s="6">
        <f t="shared" si="227"/>
        <v>0</v>
      </c>
      <c r="K65" s="150">
        <f t="shared" si="227"/>
        <v>0</v>
      </c>
      <c r="L65" s="150">
        <f t="shared" si="227"/>
        <v>0</v>
      </c>
      <c r="M65" s="150">
        <f t="shared" si="227"/>
        <v>0</v>
      </c>
      <c r="N65" s="150">
        <f t="shared" si="227"/>
        <v>0</v>
      </c>
      <c r="O65" s="6">
        <f t="shared" si="227"/>
        <v>4714</v>
      </c>
      <c r="P65" s="6">
        <f t="shared" si="227"/>
        <v>0</v>
      </c>
      <c r="Q65" s="6">
        <f t="shared" si="227"/>
        <v>4714</v>
      </c>
      <c r="R65" s="6">
        <f t="shared" si="227"/>
        <v>0</v>
      </c>
      <c r="S65" s="150">
        <f t="shared" si="228"/>
        <v>0</v>
      </c>
      <c r="T65" s="150">
        <f t="shared" si="228"/>
        <v>0</v>
      </c>
      <c r="U65" s="150">
        <f t="shared" si="228"/>
        <v>0</v>
      </c>
      <c r="V65" s="150">
        <f t="shared" si="228"/>
        <v>0</v>
      </c>
      <c r="W65" s="6">
        <f t="shared" si="228"/>
        <v>4714</v>
      </c>
      <c r="X65" s="6">
        <f t="shared" si="228"/>
        <v>0</v>
      </c>
      <c r="Y65" s="6">
        <f t="shared" si="228"/>
        <v>4714</v>
      </c>
      <c r="Z65" s="6">
        <f t="shared" si="228"/>
        <v>0</v>
      </c>
      <c r="AA65" s="150">
        <f t="shared" si="228"/>
        <v>0</v>
      </c>
      <c r="AB65" s="150">
        <f t="shared" si="228"/>
        <v>0</v>
      </c>
      <c r="AC65" s="150">
        <f t="shared" si="228"/>
        <v>0</v>
      </c>
      <c r="AD65" s="150">
        <f t="shared" si="228"/>
        <v>0</v>
      </c>
      <c r="AE65" s="6">
        <f t="shared" si="228"/>
        <v>4714</v>
      </c>
      <c r="AF65" s="6">
        <f t="shared" si="228"/>
        <v>0</v>
      </c>
      <c r="AG65" s="6">
        <f t="shared" si="228"/>
        <v>4714</v>
      </c>
      <c r="AH65" s="6">
        <f t="shared" si="228"/>
        <v>0</v>
      </c>
    </row>
    <row r="66" spans="1:34" s="19" customFormat="1" ht="33" hidden="1" x14ac:dyDescent="0.25">
      <c r="A66" s="8" t="s">
        <v>43</v>
      </c>
      <c r="B66" s="10">
        <f t="shared" si="226"/>
        <v>901</v>
      </c>
      <c r="C66" s="10" t="s">
        <v>13</v>
      </c>
      <c r="D66" s="10" t="s">
        <v>27</v>
      </c>
      <c r="E66" s="10" t="s">
        <v>289</v>
      </c>
      <c r="F66" s="10" t="s">
        <v>49</v>
      </c>
      <c r="G66" s="6">
        <v>4714</v>
      </c>
      <c r="H66" s="6"/>
      <c r="I66" s="6">
        <v>4714</v>
      </c>
      <c r="J66" s="6"/>
      <c r="K66" s="150"/>
      <c r="L66" s="150"/>
      <c r="M66" s="150"/>
      <c r="N66" s="150"/>
      <c r="O66" s="6">
        <f>G66+K66</f>
        <v>4714</v>
      </c>
      <c r="P66" s="6">
        <f t="shared" ref="P66" si="229">H66+L66</f>
        <v>0</v>
      </c>
      <c r="Q66" s="6">
        <f t="shared" ref="Q66" si="230">I66+M66</f>
        <v>4714</v>
      </c>
      <c r="R66" s="6">
        <f t="shared" ref="R66" si="231">J66+N66</f>
        <v>0</v>
      </c>
      <c r="S66" s="150"/>
      <c r="T66" s="150"/>
      <c r="U66" s="150"/>
      <c r="V66" s="150"/>
      <c r="W66" s="6">
        <f>O66+S66</f>
        <v>4714</v>
      </c>
      <c r="X66" s="6">
        <f t="shared" ref="X66" si="232">P66+T66</f>
        <v>0</v>
      </c>
      <c r="Y66" s="6">
        <f t="shared" ref="Y66" si="233">Q66+U66</f>
        <v>4714</v>
      </c>
      <c r="Z66" s="6">
        <f t="shared" ref="Z66" si="234">R66+V66</f>
        <v>0</v>
      </c>
      <c r="AA66" s="150"/>
      <c r="AB66" s="150"/>
      <c r="AC66" s="150"/>
      <c r="AD66" s="150"/>
      <c r="AE66" s="6">
        <f>W66+AA66</f>
        <v>4714</v>
      </c>
      <c r="AF66" s="6">
        <f t="shared" ref="AF66" si="235">X66+AB66</f>
        <v>0</v>
      </c>
      <c r="AG66" s="6">
        <f t="shared" ref="AG66" si="236">Y66+AC66</f>
        <v>4714</v>
      </c>
      <c r="AH66" s="6">
        <f t="shared" ref="AH66" si="237">Z66+AD66</f>
        <v>0</v>
      </c>
    </row>
    <row r="67" spans="1:34" s="18" customFormat="1" hidden="1" x14ac:dyDescent="0.25">
      <c r="A67" s="131" t="s">
        <v>17</v>
      </c>
      <c r="B67" s="59">
        <f t="shared" si="226"/>
        <v>901</v>
      </c>
      <c r="C67" s="59" t="s">
        <v>13</v>
      </c>
      <c r="D67" s="59" t="s">
        <v>27</v>
      </c>
      <c r="E67" s="60" t="s">
        <v>55</v>
      </c>
      <c r="F67" s="176"/>
      <c r="G67" s="123">
        <f t="shared" si="227"/>
        <v>0</v>
      </c>
      <c r="H67" s="123">
        <f t="shared" si="227"/>
        <v>0</v>
      </c>
      <c r="I67" s="123">
        <f t="shared" si="227"/>
        <v>0</v>
      </c>
      <c r="J67" s="123">
        <f t="shared" si="227"/>
        <v>0</v>
      </c>
      <c r="K67" s="123">
        <f t="shared" si="227"/>
        <v>0</v>
      </c>
      <c r="L67" s="123">
        <f t="shared" si="227"/>
        <v>0</v>
      </c>
      <c r="M67" s="123">
        <f t="shared" si="227"/>
        <v>0</v>
      </c>
      <c r="N67" s="123">
        <f t="shared" si="227"/>
        <v>0</v>
      </c>
      <c r="O67" s="123">
        <f t="shared" si="227"/>
        <v>0</v>
      </c>
      <c r="P67" s="123">
        <f t="shared" si="227"/>
        <v>0</v>
      </c>
      <c r="Q67" s="123">
        <f t="shared" si="227"/>
        <v>0</v>
      </c>
      <c r="R67" s="123">
        <f t="shared" si="227"/>
        <v>0</v>
      </c>
      <c r="S67" s="151">
        <f t="shared" si="228"/>
        <v>0</v>
      </c>
      <c r="T67" s="151">
        <f t="shared" si="228"/>
        <v>0</v>
      </c>
      <c r="U67" s="151">
        <f t="shared" si="228"/>
        <v>0</v>
      </c>
      <c r="V67" s="151">
        <f t="shared" si="228"/>
        <v>0</v>
      </c>
      <c r="W67" s="123">
        <f t="shared" si="228"/>
        <v>0</v>
      </c>
      <c r="X67" s="123">
        <f t="shared" si="228"/>
        <v>0</v>
      </c>
      <c r="Y67" s="123">
        <f t="shared" si="228"/>
        <v>0</v>
      </c>
      <c r="Z67" s="123">
        <f t="shared" si="228"/>
        <v>0</v>
      </c>
      <c r="AA67" s="151">
        <f t="shared" si="228"/>
        <v>0</v>
      </c>
      <c r="AB67" s="151">
        <f t="shared" si="228"/>
        <v>0</v>
      </c>
      <c r="AC67" s="151">
        <f t="shared" si="228"/>
        <v>0</v>
      </c>
      <c r="AD67" s="151">
        <f t="shared" si="228"/>
        <v>0</v>
      </c>
      <c r="AE67" s="123">
        <f t="shared" si="228"/>
        <v>0</v>
      </c>
      <c r="AF67" s="123">
        <f t="shared" si="228"/>
        <v>0</v>
      </c>
      <c r="AG67" s="123">
        <f t="shared" si="228"/>
        <v>0</v>
      </c>
      <c r="AH67" s="123">
        <f t="shared" si="228"/>
        <v>0</v>
      </c>
    </row>
    <row r="68" spans="1:34" s="18" customFormat="1" ht="33" hidden="1" x14ac:dyDescent="0.25">
      <c r="A68" s="61" t="s">
        <v>25</v>
      </c>
      <c r="B68" s="59">
        <f t="shared" si="226"/>
        <v>901</v>
      </c>
      <c r="C68" s="59" t="s">
        <v>13</v>
      </c>
      <c r="D68" s="59" t="s">
        <v>27</v>
      </c>
      <c r="E68" s="59" t="s">
        <v>56</v>
      </c>
      <c r="F68" s="59"/>
      <c r="G68" s="123">
        <f t="shared" si="227"/>
        <v>0</v>
      </c>
      <c r="H68" s="60"/>
      <c r="I68" s="123">
        <f t="shared" si="227"/>
        <v>0</v>
      </c>
      <c r="J68" s="123">
        <f t="shared" si="227"/>
        <v>0</v>
      </c>
      <c r="K68" s="123">
        <f t="shared" si="227"/>
        <v>0</v>
      </c>
      <c r="L68" s="60"/>
      <c r="M68" s="123">
        <f t="shared" si="227"/>
        <v>0</v>
      </c>
      <c r="N68" s="123">
        <f t="shared" si="227"/>
        <v>0</v>
      </c>
      <c r="O68" s="123">
        <f t="shared" si="227"/>
        <v>0</v>
      </c>
      <c r="P68" s="60"/>
      <c r="Q68" s="123">
        <f t="shared" si="227"/>
        <v>0</v>
      </c>
      <c r="R68" s="123">
        <f t="shared" si="227"/>
        <v>0</v>
      </c>
      <c r="S68" s="151">
        <f t="shared" si="228"/>
        <v>0</v>
      </c>
      <c r="T68" s="150"/>
      <c r="U68" s="151">
        <f t="shared" si="228"/>
        <v>0</v>
      </c>
      <c r="V68" s="151">
        <f t="shared" si="228"/>
        <v>0</v>
      </c>
      <c r="W68" s="123">
        <f t="shared" si="228"/>
        <v>0</v>
      </c>
      <c r="X68" s="60"/>
      <c r="Y68" s="123">
        <f t="shared" si="228"/>
        <v>0</v>
      </c>
      <c r="Z68" s="123">
        <f t="shared" si="228"/>
        <v>0</v>
      </c>
      <c r="AA68" s="151">
        <f t="shared" si="228"/>
        <v>0</v>
      </c>
      <c r="AB68" s="150"/>
      <c r="AC68" s="151">
        <f t="shared" si="228"/>
        <v>0</v>
      </c>
      <c r="AD68" s="151">
        <f t="shared" si="228"/>
        <v>0</v>
      </c>
      <c r="AE68" s="123">
        <f t="shared" si="228"/>
        <v>0</v>
      </c>
      <c r="AF68" s="60"/>
      <c r="AG68" s="123">
        <f t="shared" si="228"/>
        <v>0</v>
      </c>
      <c r="AH68" s="123">
        <f t="shared" si="228"/>
        <v>0</v>
      </c>
    </row>
    <row r="69" spans="1:34" s="18" customFormat="1" hidden="1" x14ac:dyDescent="0.25">
      <c r="A69" s="61" t="s">
        <v>28</v>
      </c>
      <c r="B69" s="59">
        <f t="shared" si="226"/>
        <v>901</v>
      </c>
      <c r="C69" s="59" t="s">
        <v>13</v>
      </c>
      <c r="D69" s="59" t="s">
        <v>27</v>
      </c>
      <c r="E69" s="59" t="s">
        <v>444</v>
      </c>
      <c r="F69" s="59"/>
      <c r="G69" s="123">
        <f t="shared" si="227"/>
        <v>0</v>
      </c>
      <c r="H69" s="60"/>
      <c r="I69" s="123">
        <f t="shared" si="227"/>
        <v>0</v>
      </c>
      <c r="J69" s="123">
        <f t="shared" si="227"/>
        <v>0</v>
      </c>
      <c r="K69" s="123">
        <f t="shared" si="227"/>
        <v>0</v>
      </c>
      <c r="L69" s="60"/>
      <c r="M69" s="123">
        <f t="shared" si="227"/>
        <v>0</v>
      </c>
      <c r="N69" s="123">
        <f t="shared" si="227"/>
        <v>0</v>
      </c>
      <c r="O69" s="123">
        <f t="shared" si="227"/>
        <v>0</v>
      </c>
      <c r="P69" s="60"/>
      <c r="Q69" s="123">
        <f t="shared" si="227"/>
        <v>0</v>
      </c>
      <c r="R69" s="123">
        <f t="shared" si="227"/>
        <v>0</v>
      </c>
      <c r="S69" s="151">
        <f t="shared" si="228"/>
        <v>0</v>
      </c>
      <c r="T69" s="150"/>
      <c r="U69" s="151">
        <f t="shared" si="228"/>
        <v>0</v>
      </c>
      <c r="V69" s="151">
        <f t="shared" si="228"/>
        <v>0</v>
      </c>
      <c r="W69" s="123">
        <f t="shared" si="228"/>
        <v>0</v>
      </c>
      <c r="X69" s="60"/>
      <c r="Y69" s="123">
        <f t="shared" si="228"/>
        <v>0</v>
      </c>
      <c r="Z69" s="123">
        <f t="shared" si="228"/>
        <v>0</v>
      </c>
      <c r="AA69" s="151">
        <f t="shared" si="228"/>
        <v>0</v>
      </c>
      <c r="AB69" s="150"/>
      <c r="AC69" s="151">
        <f t="shared" si="228"/>
        <v>0</v>
      </c>
      <c r="AD69" s="151">
        <f t="shared" si="228"/>
        <v>0</v>
      </c>
      <c r="AE69" s="123">
        <f t="shared" si="228"/>
        <v>0</v>
      </c>
      <c r="AF69" s="60"/>
      <c r="AG69" s="123">
        <f t="shared" si="228"/>
        <v>0</v>
      </c>
      <c r="AH69" s="123">
        <f t="shared" si="228"/>
        <v>0</v>
      </c>
    </row>
    <row r="70" spans="1:34" s="18" customFormat="1" ht="82.5" hidden="1" x14ac:dyDescent="0.25">
      <c r="A70" s="61" t="s">
        <v>21</v>
      </c>
      <c r="B70" s="59">
        <f t="shared" si="226"/>
        <v>901</v>
      </c>
      <c r="C70" s="59" t="s">
        <v>13</v>
      </c>
      <c r="D70" s="59" t="s">
        <v>27</v>
      </c>
      <c r="E70" s="59" t="s">
        <v>444</v>
      </c>
      <c r="F70" s="59" t="s">
        <v>22</v>
      </c>
      <c r="G70" s="60">
        <f t="shared" si="227"/>
        <v>0</v>
      </c>
      <c r="H70" s="60">
        <f t="shared" si="227"/>
        <v>0</v>
      </c>
      <c r="I70" s="60">
        <f t="shared" si="227"/>
        <v>0</v>
      </c>
      <c r="J70" s="60">
        <f t="shared" si="227"/>
        <v>0</v>
      </c>
      <c r="K70" s="60">
        <f t="shared" si="227"/>
        <v>0</v>
      </c>
      <c r="L70" s="60">
        <f t="shared" si="227"/>
        <v>0</v>
      </c>
      <c r="M70" s="60">
        <f t="shared" si="227"/>
        <v>0</v>
      </c>
      <c r="N70" s="60">
        <f t="shared" si="227"/>
        <v>0</v>
      </c>
      <c r="O70" s="60">
        <f t="shared" si="227"/>
        <v>0</v>
      </c>
      <c r="P70" s="60">
        <f t="shared" si="227"/>
        <v>0</v>
      </c>
      <c r="Q70" s="60">
        <f t="shared" si="227"/>
        <v>0</v>
      </c>
      <c r="R70" s="60">
        <f t="shared" si="227"/>
        <v>0</v>
      </c>
      <c r="S70" s="150">
        <f t="shared" si="228"/>
        <v>0</v>
      </c>
      <c r="T70" s="150">
        <f t="shared" si="228"/>
        <v>0</v>
      </c>
      <c r="U70" s="150">
        <f t="shared" si="228"/>
        <v>0</v>
      </c>
      <c r="V70" s="150">
        <f t="shared" si="228"/>
        <v>0</v>
      </c>
      <c r="W70" s="60">
        <f t="shared" si="228"/>
        <v>0</v>
      </c>
      <c r="X70" s="60">
        <f t="shared" si="228"/>
        <v>0</v>
      </c>
      <c r="Y70" s="60">
        <f t="shared" si="228"/>
        <v>0</v>
      </c>
      <c r="Z70" s="60">
        <f t="shared" si="228"/>
        <v>0</v>
      </c>
      <c r="AA70" s="150">
        <f t="shared" si="228"/>
        <v>0</v>
      </c>
      <c r="AB70" s="150">
        <f t="shared" si="228"/>
        <v>0</v>
      </c>
      <c r="AC70" s="150">
        <f t="shared" si="228"/>
        <v>0</v>
      </c>
      <c r="AD70" s="150">
        <f t="shared" si="228"/>
        <v>0</v>
      </c>
      <c r="AE70" s="60">
        <f t="shared" si="228"/>
        <v>0</v>
      </c>
      <c r="AF70" s="60">
        <f t="shared" si="228"/>
        <v>0</v>
      </c>
      <c r="AG70" s="60">
        <f t="shared" si="228"/>
        <v>0</v>
      </c>
      <c r="AH70" s="60">
        <f t="shared" si="228"/>
        <v>0</v>
      </c>
    </row>
    <row r="71" spans="1:34" s="18" customFormat="1" ht="33" hidden="1" x14ac:dyDescent="0.25">
      <c r="A71" s="61" t="s">
        <v>43</v>
      </c>
      <c r="B71" s="59">
        <f t="shared" si="226"/>
        <v>901</v>
      </c>
      <c r="C71" s="59" t="s">
        <v>13</v>
      </c>
      <c r="D71" s="59" t="s">
        <v>27</v>
      </c>
      <c r="E71" s="59" t="s">
        <v>444</v>
      </c>
      <c r="F71" s="59" t="s">
        <v>49</v>
      </c>
      <c r="G71" s="60"/>
      <c r="H71" s="60"/>
      <c r="I71" s="60"/>
      <c r="J71" s="60"/>
      <c r="K71" s="60"/>
      <c r="L71" s="60"/>
      <c r="M71" s="60"/>
      <c r="N71" s="60"/>
      <c r="O71" s="60">
        <f>G71+K71</f>
        <v>0</v>
      </c>
      <c r="P71" s="60">
        <f t="shared" ref="P71" si="238">H71+L71</f>
        <v>0</v>
      </c>
      <c r="Q71" s="60">
        <f t="shared" ref="Q71" si="239">I71+M71</f>
        <v>0</v>
      </c>
      <c r="R71" s="60">
        <f t="shared" ref="R71" si="240">J71+N71</f>
        <v>0</v>
      </c>
      <c r="S71" s="150"/>
      <c r="T71" s="150"/>
      <c r="U71" s="150"/>
      <c r="V71" s="150"/>
      <c r="W71" s="60">
        <f>O71+S71</f>
        <v>0</v>
      </c>
      <c r="X71" s="60">
        <f t="shared" ref="X71" si="241">P71+T71</f>
        <v>0</v>
      </c>
      <c r="Y71" s="60">
        <f t="shared" ref="Y71" si="242">Q71+U71</f>
        <v>0</v>
      </c>
      <c r="Z71" s="60">
        <f t="shared" ref="Z71" si="243">R71+V71</f>
        <v>0</v>
      </c>
      <c r="AA71" s="150"/>
      <c r="AB71" s="150"/>
      <c r="AC71" s="150"/>
      <c r="AD71" s="150"/>
      <c r="AE71" s="60">
        <f>W71+AA71</f>
        <v>0</v>
      </c>
      <c r="AF71" s="60">
        <f t="shared" ref="AF71" si="244">X71+AB71</f>
        <v>0</v>
      </c>
      <c r="AG71" s="60">
        <f t="shared" ref="AG71" si="245">Y71+AC71</f>
        <v>0</v>
      </c>
      <c r="AH71" s="60">
        <f t="shared" ref="AH71" si="246">Z71+AD71</f>
        <v>0</v>
      </c>
    </row>
    <row r="72" spans="1:34" hidden="1" x14ac:dyDescent="0.25">
      <c r="A72" s="8"/>
      <c r="B72" s="10"/>
      <c r="C72" s="10"/>
      <c r="D72" s="10"/>
      <c r="E72" s="10"/>
      <c r="F72" s="10"/>
      <c r="G72" s="6"/>
      <c r="H72" s="6"/>
      <c r="I72" s="6"/>
      <c r="J72" s="6"/>
      <c r="K72" s="150"/>
      <c r="L72" s="150"/>
      <c r="M72" s="150"/>
      <c r="N72" s="150"/>
      <c r="O72" s="6"/>
      <c r="P72" s="6"/>
      <c r="Q72" s="6"/>
      <c r="R72" s="6"/>
      <c r="S72" s="150"/>
      <c r="T72" s="150"/>
      <c r="U72" s="150"/>
      <c r="V72" s="150"/>
      <c r="W72" s="6"/>
      <c r="X72" s="6"/>
      <c r="Y72" s="6"/>
      <c r="Z72" s="6"/>
      <c r="AA72" s="150"/>
      <c r="AB72" s="150"/>
      <c r="AC72" s="150"/>
      <c r="AD72" s="150"/>
      <c r="AE72" s="6"/>
      <c r="AF72" s="6"/>
      <c r="AG72" s="6"/>
      <c r="AH72" s="6"/>
    </row>
    <row r="73" spans="1:34" ht="87.75" hidden="1" customHeight="1" x14ac:dyDescent="0.3">
      <c r="A73" s="20" t="s">
        <v>29</v>
      </c>
      <c r="B73" s="48">
        <v>901</v>
      </c>
      <c r="C73" s="48" t="s">
        <v>13</v>
      </c>
      <c r="D73" s="48" t="s">
        <v>30</v>
      </c>
      <c r="E73" s="53"/>
      <c r="F73" s="48"/>
      <c r="G73" s="27">
        <f>G74+G102</f>
        <v>744321</v>
      </c>
      <c r="H73" s="27">
        <f>H74+H102</f>
        <v>58959</v>
      </c>
      <c r="I73" s="27">
        <f>I74+I102</f>
        <v>744321</v>
      </c>
      <c r="J73" s="27">
        <f>J74+J102</f>
        <v>58959</v>
      </c>
      <c r="K73" s="160">
        <f t="shared" ref="K73:R73" si="247">K74+K102</f>
        <v>0</v>
      </c>
      <c r="L73" s="160">
        <f t="shared" si="247"/>
        <v>0</v>
      </c>
      <c r="M73" s="160">
        <f t="shared" si="247"/>
        <v>0</v>
      </c>
      <c r="N73" s="160">
        <f t="shared" si="247"/>
        <v>0</v>
      </c>
      <c r="O73" s="27">
        <f t="shared" si="247"/>
        <v>744321</v>
      </c>
      <c r="P73" s="27">
        <f t="shared" si="247"/>
        <v>58959</v>
      </c>
      <c r="Q73" s="27">
        <f t="shared" si="247"/>
        <v>744321</v>
      </c>
      <c r="R73" s="27">
        <f t="shared" si="247"/>
        <v>58959</v>
      </c>
      <c r="S73" s="160">
        <f t="shared" ref="S73:Z73" si="248">S74+S102</f>
        <v>0</v>
      </c>
      <c r="T73" s="160">
        <f t="shared" si="248"/>
        <v>0</v>
      </c>
      <c r="U73" s="160">
        <f t="shared" si="248"/>
        <v>0</v>
      </c>
      <c r="V73" s="160">
        <f t="shared" si="248"/>
        <v>0</v>
      </c>
      <c r="W73" s="27">
        <f t="shared" si="248"/>
        <v>744321</v>
      </c>
      <c r="X73" s="27">
        <f t="shared" si="248"/>
        <v>58959</v>
      </c>
      <c r="Y73" s="27">
        <f t="shared" si="248"/>
        <v>744321</v>
      </c>
      <c r="Z73" s="27">
        <f t="shared" si="248"/>
        <v>58959</v>
      </c>
      <c r="AA73" s="160">
        <f t="shared" ref="AA73:AH73" si="249">AA74+AA102</f>
        <v>5253</v>
      </c>
      <c r="AB73" s="160">
        <f t="shared" si="249"/>
        <v>376</v>
      </c>
      <c r="AC73" s="160">
        <f t="shared" si="249"/>
        <v>5253</v>
      </c>
      <c r="AD73" s="160">
        <f t="shared" si="249"/>
        <v>376</v>
      </c>
      <c r="AE73" s="27">
        <f t="shared" si="249"/>
        <v>749574</v>
      </c>
      <c r="AF73" s="27">
        <f t="shared" si="249"/>
        <v>59335</v>
      </c>
      <c r="AG73" s="27">
        <f t="shared" si="249"/>
        <v>749574</v>
      </c>
      <c r="AH73" s="27">
        <f t="shared" si="249"/>
        <v>59335</v>
      </c>
    </row>
    <row r="74" spans="1:34" s="19" customFormat="1" ht="49.5" hidden="1" x14ac:dyDescent="0.25">
      <c r="A74" s="8" t="s">
        <v>703</v>
      </c>
      <c r="B74" s="10">
        <f t="shared" ref="B74:B108" si="250">B73</f>
        <v>901</v>
      </c>
      <c r="C74" s="10" t="s">
        <v>13</v>
      </c>
      <c r="D74" s="10" t="s">
        <v>30</v>
      </c>
      <c r="E74" s="10" t="s">
        <v>196</v>
      </c>
      <c r="F74" s="10"/>
      <c r="G74" s="25">
        <f>G75+G81+G84+G87+G90+G93+G96+G99</f>
        <v>744321</v>
      </c>
      <c r="H74" s="25">
        <f>H75+H81+H84+H87+H90+H93+H96+H99</f>
        <v>58959</v>
      </c>
      <c r="I74" s="25">
        <f>I75+I81+I84+I87+I90+I93+I96+I99</f>
        <v>744321</v>
      </c>
      <c r="J74" s="25">
        <f>J75+J81+J84+J87+J90+J93+J96+J99</f>
        <v>58959</v>
      </c>
      <c r="K74" s="151">
        <f t="shared" ref="K74:R74" si="251">K75+K81+K84+K87+K90+K93+K96+K99</f>
        <v>0</v>
      </c>
      <c r="L74" s="151">
        <f t="shared" si="251"/>
        <v>0</v>
      </c>
      <c r="M74" s="151">
        <f t="shared" si="251"/>
        <v>0</v>
      </c>
      <c r="N74" s="151">
        <f t="shared" si="251"/>
        <v>0</v>
      </c>
      <c r="O74" s="25">
        <f t="shared" si="251"/>
        <v>744321</v>
      </c>
      <c r="P74" s="25">
        <f t="shared" si="251"/>
        <v>58959</v>
      </c>
      <c r="Q74" s="25">
        <f t="shared" si="251"/>
        <v>744321</v>
      </c>
      <c r="R74" s="25">
        <f t="shared" si="251"/>
        <v>58959</v>
      </c>
      <c r="S74" s="151">
        <f t="shared" ref="S74:Z74" si="252">S75+S81+S84+S87+S90+S93+S96+S99</f>
        <v>0</v>
      </c>
      <c r="T74" s="151">
        <f t="shared" si="252"/>
        <v>0</v>
      </c>
      <c r="U74" s="151">
        <f t="shared" si="252"/>
        <v>0</v>
      </c>
      <c r="V74" s="151">
        <f t="shared" si="252"/>
        <v>0</v>
      </c>
      <c r="W74" s="25">
        <f t="shared" si="252"/>
        <v>744321</v>
      </c>
      <c r="X74" s="25">
        <f t="shared" si="252"/>
        <v>58959</v>
      </c>
      <c r="Y74" s="25">
        <f t="shared" si="252"/>
        <v>744321</v>
      </c>
      <c r="Z74" s="25">
        <f t="shared" si="252"/>
        <v>58959</v>
      </c>
      <c r="AA74" s="151">
        <f t="shared" ref="AA74:AH74" si="253">AA75+AA81+AA84+AA87+AA90+AA93+AA96+AA99</f>
        <v>5253</v>
      </c>
      <c r="AB74" s="151">
        <f t="shared" si="253"/>
        <v>376</v>
      </c>
      <c r="AC74" s="151">
        <f t="shared" si="253"/>
        <v>5253</v>
      </c>
      <c r="AD74" s="151">
        <f t="shared" si="253"/>
        <v>376</v>
      </c>
      <c r="AE74" s="25">
        <f t="shared" si="253"/>
        <v>749574</v>
      </c>
      <c r="AF74" s="25">
        <f t="shared" si="253"/>
        <v>59335</v>
      </c>
      <c r="AG74" s="25">
        <f t="shared" si="253"/>
        <v>749574</v>
      </c>
      <c r="AH74" s="25">
        <f t="shared" si="253"/>
        <v>59335</v>
      </c>
    </row>
    <row r="75" spans="1:34" s="19" customFormat="1" ht="33" hidden="1" x14ac:dyDescent="0.25">
      <c r="A75" s="8" t="s">
        <v>25</v>
      </c>
      <c r="B75" s="10">
        <f t="shared" si="250"/>
        <v>901</v>
      </c>
      <c r="C75" s="10" t="s">
        <v>13</v>
      </c>
      <c r="D75" s="10" t="s">
        <v>30</v>
      </c>
      <c r="E75" s="10" t="s">
        <v>288</v>
      </c>
      <c r="F75" s="10"/>
      <c r="G75" s="25">
        <f t="shared" ref="G75:AH75" si="254">G76</f>
        <v>685362</v>
      </c>
      <c r="H75" s="6"/>
      <c r="I75" s="25">
        <f t="shared" si="254"/>
        <v>685362</v>
      </c>
      <c r="J75" s="25">
        <f t="shared" si="254"/>
        <v>0</v>
      </c>
      <c r="K75" s="151">
        <f t="shared" si="254"/>
        <v>0</v>
      </c>
      <c r="L75" s="150"/>
      <c r="M75" s="151">
        <f t="shared" si="254"/>
        <v>0</v>
      </c>
      <c r="N75" s="151">
        <f t="shared" si="254"/>
        <v>0</v>
      </c>
      <c r="O75" s="25">
        <f t="shared" si="254"/>
        <v>685362</v>
      </c>
      <c r="P75" s="6"/>
      <c r="Q75" s="25">
        <f t="shared" si="254"/>
        <v>685362</v>
      </c>
      <c r="R75" s="25">
        <f t="shared" si="254"/>
        <v>0</v>
      </c>
      <c r="S75" s="151">
        <f t="shared" si="254"/>
        <v>0</v>
      </c>
      <c r="T75" s="150"/>
      <c r="U75" s="151">
        <f t="shared" si="254"/>
        <v>0</v>
      </c>
      <c r="V75" s="151">
        <f t="shared" si="254"/>
        <v>0</v>
      </c>
      <c r="W75" s="25">
        <f t="shared" si="254"/>
        <v>685362</v>
      </c>
      <c r="X75" s="6"/>
      <c r="Y75" s="25">
        <f t="shared" si="254"/>
        <v>685362</v>
      </c>
      <c r="Z75" s="25">
        <f t="shared" si="254"/>
        <v>0</v>
      </c>
      <c r="AA75" s="151">
        <f t="shared" si="254"/>
        <v>4877</v>
      </c>
      <c r="AB75" s="150"/>
      <c r="AC75" s="151">
        <f t="shared" si="254"/>
        <v>4877</v>
      </c>
      <c r="AD75" s="151">
        <f t="shared" si="254"/>
        <v>0</v>
      </c>
      <c r="AE75" s="25">
        <f t="shared" si="254"/>
        <v>690239</v>
      </c>
      <c r="AF75" s="6"/>
      <c r="AG75" s="25">
        <f t="shared" si="254"/>
        <v>690239</v>
      </c>
      <c r="AH75" s="25">
        <f t="shared" si="254"/>
        <v>0</v>
      </c>
    </row>
    <row r="76" spans="1:34" s="19" customFormat="1" hidden="1" x14ac:dyDescent="0.25">
      <c r="A76" s="8" t="s">
        <v>23</v>
      </c>
      <c r="B76" s="10">
        <f t="shared" si="250"/>
        <v>901</v>
      </c>
      <c r="C76" s="10" t="s">
        <v>13</v>
      </c>
      <c r="D76" s="10" t="s">
        <v>30</v>
      </c>
      <c r="E76" s="10" t="s">
        <v>290</v>
      </c>
      <c r="F76" s="10"/>
      <c r="G76" s="25">
        <f>G77+G79</f>
        <v>685362</v>
      </c>
      <c r="H76" s="25">
        <f t="shared" ref="H76:K76" si="255">H77+H79</f>
        <v>0</v>
      </c>
      <c r="I76" s="25">
        <f t="shared" si="255"/>
        <v>685362</v>
      </c>
      <c r="J76" s="25">
        <f t="shared" si="255"/>
        <v>0</v>
      </c>
      <c r="K76" s="151">
        <f t="shared" si="255"/>
        <v>0</v>
      </c>
      <c r="L76" s="151">
        <f t="shared" ref="L76:S76" si="256">L77+L79</f>
        <v>0</v>
      </c>
      <c r="M76" s="151">
        <f t="shared" si="256"/>
        <v>0</v>
      </c>
      <c r="N76" s="151">
        <f t="shared" si="256"/>
        <v>0</v>
      </c>
      <c r="O76" s="25">
        <f t="shared" si="256"/>
        <v>685362</v>
      </c>
      <c r="P76" s="25">
        <f t="shared" si="256"/>
        <v>0</v>
      </c>
      <c r="Q76" s="25">
        <f t="shared" si="256"/>
        <v>685362</v>
      </c>
      <c r="R76" s="25">
        <f t="shared" si="256"/>
        <v>0</v>
      </c>
      <c r="S76" s="151">
        <f t="shared" si="256"/>
        <v>0</v>
      </c>
      <c r="T76" s="151">
        <f t="shared" ref="T76:AA76" si="257">T77+T79</f>
        <v>0</v>
      </c>
      <c r="U76" s="151">
        <f t="shared" si="257"/>
        <v>0</v>
      </c>
      <c r="V76" s="151">
        <f t="shared" si="257"/>
        <v>0</v>
      </c>
      <c r="W76" s="25">
        <f t="shared" si="257"/>
        <v>685362</v>
      </c>
      <c r="X76" s="25">
        <f t="shared" si="257"/>
        <v>0</v>
      </c>
      <c r="Y76" s="25">
        <f t="shared" si="257"/>
        <v>685362</v>
      </c>
      <c r="Z76" s="25">
        <f t="shared" si="257"/>
        <v>0</v>
      </c>
      <c r="AA76" s="151">
        <f t="shared" si="257"/>
        <v>4877</v>
      </c>
      <c r="AB76" s="151">
        <f t="shared" ref="AB76:AH76" si="258">AB77+AB79</f>
        <v>0</v>
      </c>
      <c r="AC76" s="151">
        <f t="shared" si="258"/>
        <v>4877</v>
      </c>
      <c r="AD76" s="151">
        <f t="shared" si="258"/>
        <v>0</v>
      </c>
      <c r="AE76" s="25">
        <f t="shared" si="258"/>
        <v>690239</v>
      </c>
      <c r="AF76" s="25">
        <f t="shared" si="258"/>
        <v>0</v>
      </c>
      <c r="AG76" s="25">
        <f t="shared" si="258"/>
        <v>690239</v>
      </c>
      <c r="AH76" s="25">
        <f t="shared" si="258"/>
        <v>0</v>
      </c>
    </row>
    <row r="77" spans="1:34" s="19" customFormat="1" ht="82.5" hidden="1" x14ac:dyDescent="0.25">
      <c r="A77" s="8" t="s">
        <v>21</v>
      </c>
      <c r="B77" s="10">
        <f t="shared" si="250"/>
        <v>901</v>
      </c>
      <c r="C77" s="10" t="s">
        <v>13</v>
      </c>
      <c r="D77" s="10" t="s">
        <v>30</v>
      </c>
      <c r="E77" s="10" t="s">
        <v>290</v>
      </c>
      <c r="F77" s="10" t="s">
        <v>22</v>
      </c>
      <c r="G77" s="6">
        <f>G78</f>
        <v>685356</v>
      </c>
      <c r="H77" s="6"/>
      <c r="I77" s="6">
        <f>I78</f>
        <v>685356</v>
      </c>
      <c r="J77" s="6">
        <f>J78</f>
        <v>0</v>
      </c>
      <c r="K77" s="150">
        <f t="shared" ref="K77" si="259">K78</f>
        <v>0</v>
      </c>
      <c r="L77" s="150"/>
      <c r="M77" s="150">
        <f t="shared" ref="M77:O77" si="260">M78</f>
        <v>0</v>
      </c>
      <c r="N77" s="150">
        <f t="shared" si="260"/>
        <v>0</v>
      </c>
      <c r="O77" s="6">
        <f t="shared" si="260"/>
        <v>685356</v>
      </c>
      <c r="P77" s="6"/>
      <c r="Q77" s="6">
        <f t="shared" ref="Q77:S77" si="261">Q78</f>
        <v>685356</v>
      </c>
      <c r="R77" s="6">
        <f t="shared" si="261"/>
        <v>0</v>
      </c>
      <c r="S77" s="150">
        <f t="shared" si="261"/>
        <v>0</v>
      </c>
      <c r="T77" s="150"/>
      <c r="U77" s="150">
        <f t="shared" ref="U77:W77" si="262">U78</f>
        <v>0</v>
      </c>
      <c r="V77" s="150">
        <f t="shared" si="262"/>
        <v>0</v>
      </c>
      <c r="W77" s="6">
        <f t="shared" si="262"/>
        <v>685356</v>
      </c>
      <c r="X77" s="6"/>
      <c r="Y77" s="6">
        <f t="shared" ref="Y77:AA77" si="263">Y78</f>
        <v>685356</v>
      </c>
      <c r="Z77" s="6">
        <f t="shared" si="263"/>
        <v>0</v>
      </c>
      <c r="AA77" s="150">
        <f t="shared" si="263"/>
        <v>4877</v>
      </c>
      <c r="AB77" s="150"/>
      <c r="AC77" s="150">
        <f t="shared" ref="AC77:AE77" si="264">AC78</f>
        <v>4877</v>
      </c>
      <c r="AD77" s="150">
        <f t="shared" si="264"/>
        <v>0</v>
      </c>
      <c r="AE77" s="6">
        <f t="shared" si="264"/>
        <v>690233</v>
      </c>
      <c r="AF77" s="6"/>
      <c r="AG77" s="6">
        <f t="shared" ref="AG77:AH77" si="265">AG78</f>
        <v>690233</v>
      </c>
      <c r="AH77" s="6">
        <f t="shared" si="265"/>
        <v>0</v>
      </c>
    </row>
    <row r="78" spans="1:34" s="19" customFormat="1" ht="33" hidden="1" x14ac:dyDescent="0.25">
      <c r="A78" s="8" t="s">
        <v>43</v>
      </c>
      <c r="B78" s="10">
        <f t="shared" si="250"/>
        <v>901</v>
      </c>
      <c r="C78" s="10" t="s">
        <v>13</v>
      </c>
      <c r="D78" s="10" t="s">
        <v>30</v>
      </c>
      <c r="E78" s="10" t="s">
        <v>290</v>
      </c>
      <c r="F78" s="10" t="s">
        <v>49</v>
      </c>
      <c r="G78" s="6">
        <v>685356</v>
      </c>
      <c r="H78" s="6"/>
      <c r="I78" s="6">
        <v>685356</v>
      </c>
      <c r="J78" s="6"/>
      <c r="K78" s="150"/>
      <c r="L78" s="150"/>
      <c r="M78" s="150"/>
      <c r="N78" s="150"/>
      <c r="O78" s="6">
        <f>G78+K78</f>
        <v>685356</v>
      </c>
      <c r="P78" s="6">
        <f t="shared" ref="P78" si="266">H78+L78</f>
        <v>0</v>
      </c>
      <c r="Q78" s="6">
        <f t="shared" ref="Q78" si="267">I78+M78</f>
        <v>685356</v>
      </c>
      <c r="R78" s="6">
        <f t="shared" ref="R78" si="268">J78+N78</f>
        <v>0</v>
      </c>
      <c r="S78" s="150"/>
      <c r="T78" s="150"/>
      <c r="U78" s="150"/>
      <c r="V78" s="150"/>
      <c r="W78" s="6">
        <f>O78+S78</f>
        <v>685356</v>
      </c>
      <c r="X78" s="6">
        <f t="shared" ref="X78" si="269">P78+T78</f>
        <v>0</v>
      </c>
      <c r="Y78" s="6">
        <f t="shared" ref="Y78" si="270">Q78+U78</f>
        <v>685356</v>
      </c>
      <c r="Z78" s="6">
        <f t="shared" ref="Z78" si="271">R78+V78</f>
        <v>0</v>
      </c>
      <c r="AA78" s="150">
        <v>4877</v>
      </c>
      <c r="AB78" s="150"/>
      <c r="AC78" s="150">
        <v>4877</v>
      </c>
      <c r="AD78" s="150"/>
      <c r="AE78" s="6">
        <f>W78+AA78</f>
        <v>690233</v>
      </c>
      <c r="AF78" s="6">
        <f t="shared" ref="AF78" si="272">X78+AB78</f>
        <v>0</v>
      </c>
      <c r="AG78" s="6">
        <f t="shared" ref="AG78" si="273">Y78+AC78</f>
        <v>690233</v>
      </c>
      <c r="AH78" s="6">
        <f t="shared" ref="AH78" si="274">Z78+AD78</f>
        <v>0</v>
      </c>
    </row>
    <row r="79" spans="1:34" s="5" customFormat="1" ht="33" hidden="1" x14ac:dyDescent="0.25">
      <c r="A79" s="8" t="s">
        <v>172</v>
      </c>
      <c r="B79" s="10">
        <f t="shared" si="250"/>
        <v>901</v>
      </c>
      <c r="C79" s="10" t="s">
        <v>13</v>
      </c>
      <c r="D79" s="10" t="s">
        <v>30</v>
      </c>
      <c r="E79" s="10" t="s">
        <v>290</v>
      </c>
      <c r="F79" s="10" t="s">
        <v>16</v>
      </c>
      <c r="G79" s="6">
        <f>G80</f>
        <v>6</v>
      </c>
      <c r="H79" s="6"/>
      <c r="I79" s="6">
        <f>I80</f>
        <v>6</v>
      </c>
      <c r="J79" s="6">
        <f>J80</f>
        <v>0</v>
      </c>
      <c r="K79" s="150">
        <f t="shared" ref="K79" si="275">K80</f>
        <v>0</v>
      </c>
      <c r="L79" s="150"/>
      <c r="M79" s="150">
        <f t="shared" ref="M79:O79" si="276">M80</f>
        <v>0</v>
      </c>
      <c r="N79" s="150">
        <f t="shared" si="276"/>
        <v>0</v>
      </c>
      <c r="O79" s="6">
        <f t="shared" si="276"/>
        <v>6</v>
      </c>
      <c r="P79" s="6"/>
      <c r="Q79" s="6">
        <f t="shared" ref="Q79:S79" si="277">Q80</f>
        <v>6</v>
      </c>
      <c r="R79" s="6">
        <f t="shared" si="277"/>
        <v>0</v>
      </c>
      <c r="S79" s="150">
        <f t="shared" si="277"/>
        <v>0</v>
      </c>
      <c r="T79" s="150"/>
      <c r="U79" s="150">
        <f t="shared" ref="U79:W79" si="278">U80</f>
        <v>0</v>
      </c>
      <c r="V79" s="150">
        <f t="shared" si="278"/>
        <v>0</v>
      </c>
      <c r="W79" s="6">
        <f t="shared" si="278"/>
        <v>6</v>
      </c>
      <c r="X79" s="6"/>
      <c r="Y79" s="6">
        <f t="shared" ref="Y79:AA79" si="279">Y80</f>
        <v>6</v>
      </c>
      <c r="Z79" s="6">
        <f t="shared" si="279"/>
        <v>0</v>
      </c>
      <c r="AA79" s="150">
        <f t="shared" si="279"/>
        <v>0</v>
      </c>
      <c r="AB79" s="150"/>
      <c r="AC79" s="150">
        <f t="shared" ref="AC79:AE79" si="280">AC80</f>
        <v>0</v>
      </c>
      <c r="AD79" s="150">
        <f t="shared" si="280"/>
        <v>0</v>
      </c>
      <c r="AE79" s="6">
        <f t="shared" si="280"/>
        <v>6</v>
      </c>
      <c r="AF79" s="6"/>
      <c r="AG79" s="6">
        <f t="shared" ref="AG79:AH79" si="281">AG80</f>
        <v>6</v>
      </c>
      <c r="AH79" s="6">
        <f t="shared" si="281"/>
        <v>0</v>
      </c>
    </row>
    <row r="80" spans="1:34" s="5" customFormat="1" ht="33" hidden="1" x14ac:dyDescent="0.25">
      <c r="A80" s="8" t="s">
        <v>44</v>
      </c>
      <c r="B80" s="10">
        <f t="shared" si="250"/>
        <v>901</v>
      </c>
      <c r="C80" s="10" t="s">
        <v>13</v>
      </c>
      <c r="D80" s="10" t="s">
        <v>30</v>
      </c>
      <c r="E80" s="10" t="s">
        <v>290</v>
      </c>
      <c r="F80" s="10" t="s">
        <v>51</v>
      </c>
      <c r="G80" s="6">
        <v>6</v>
      </c>
      <c r="H80" s="6"/>
      <c r="I80" s="6">
        <v>6</v>
      </c>
      <c r="J80" s="6"/>
      <c r="K80" s="150"/>
      <c r="L80" s="150"/>
      <c r="M80" s="150"/>
      <c r="N80" s="150"/>
      <c r="O80" s="6">
        <f>G80+K80</f>
        <v>6</v>
      </c>
      <c r="P80" s="6">
        <f t="shared" ref="P80" si="282">H80+L80</f>
        <v>0</v>
      </c>
      <c r="Q80" s="6">
        <f t="shared" ref="Q80" si="283">I80+M80</f>
        <v>6</v>
      </c>
      <c r="R80" s="6">
        <f t="shared" ref="R80" si="284">J80+N80</f>
        <v>0</v>
      </c>
      <c r="S80" s="150"/>
      <c r="T80" s="150"/>
      <c r="U80" s="150"/>
      <c r="V80" s="150"/>
      <c r="W80" s="6">
        <f>O80+S80</f>
        <v>6</v>
      </c>
      <c r="X80" s="6">
        <f t="shared" ref="X80" si="285">P80+T80</f>
        <v>0</v>
      </c>
      <c r="Y80" s="6">
        <f t="shared" ref="Y80" si="286">Q80+U80</f>
        <v>6</v>
      </c>
      <c r="Z80" s="6">
        <f t="shared" ref="Z80" si="287">R80+V80</f>
        <v>0</v>
      </c>
      <c r="AA80" s="150"/>
      <c r="AB80" s="150"/>
      <c r="AC80" s="150"/>
      <c r="AD80" s="150"/>
      <c r="AE80" s="6">
        <f>W80+AA80</f>
        <v>6</v>
      </c>
      <c r="AF80" s="6">
        <f t="shared" ref="AF80" si="288">X80+AB80</f>
        <v>0</v>
      </c>
      <c r="AG80" s="6">
        <f t="shared" ref="AG80" si="289">Y80+AC80</f>
        <v>6</v>
      </c>
      <c r="AH80" s="6">
        <f t="shared" ref="AH80" si="290">Z80+AD80</f>
        <v>0</v>
      </c>
    </row>
    <row r="81" spans="1:34" s="5" customFormat="1" ht="49.5" hidden="1" x14ac:dyDescent="0.25">
      <c r="A81" s="125" t="s">
        <v>673</v>
      </c>
      <c r="B81" s="126">
        <f>B71</f>
        <v>901</v>
      </c>
      <c r="C81" s="127" t="s">
        <v>13</v>
      </c>
      <c r="D81" s="127" t="s">
        <v>30</v>
      </c>
      <c r="E81" s="127" t="s">
        <v>745</v>
      </c>
      <c r="F81" s="127"/>
      <c r="G81" s="6">
        <f>G82</f>
        <v>1029</v>
      </c>
      <c r="H81" s="6">
        <f t="shared" ref="H81:W82" si="291">H82</f>
        <v>1029</v>
      </c>
      <c r="I81" s="6">
        <f t="shared" si="291"/>
        <v>1029</v>
      </c>
      <c r="J81" s="6">
        <f t="shared" si="291"/>
        <v>1029</v>
      </c>
      <c r="K81" s="150">
        <f t="shared" si="291"/>
        <v>0</v>
      </c>
      <c r="L81" s="150">
        <f t="shared" si="291"/>
        <v>0</v>
      </c>
      <c r="M81" s="150">
        <f t="shared" si="291"/>
        <v>0</v>
      </c>
      <c r="N81" s="150">
        <f t="shared" si="291"/>
        <v>0</v>
      </c>
      <c r="O81" s="6">
        <f t="shared" si="291"/>
        <v>1029</v>
      </c>
      <c r="P81" s="6">
        <f t="shared" si="291"/>
        <v>1029</v>
      </c>
      <c r="Q81" s="6">
        <f t="shared" si="291"/>
        <v>1029</v>
      </c>
      <c r="R81" s="6">
        <f t="shared" si="291"/>
        <v>1029</v>
      </c>
      <c r="S81" s="150">
        <f t="shared" si="291"/>
        <v>0</v>
      </c>
      <c r="T81" s="150">
        <f t="shared" si="291"/>
        <v>0</v>
      </c>
      <c r="U81" s="150">
        <f t="shared" si="291"/>
        <v>0</v>
      </c>
      <c r="V81" s="150">
        <f t="shared" si="291"/>
        <v>0</v>
      </c>
      <c r="W81" s="6">
        <f t="shared" si="291"/>
        <v>1029</v>
      </c>
      <c r="X81" s="6">
        <f t="shared" ref="S81:AH82" si="292">X82</f>
        <v>1029</v>
      </c>
      <c r="Y81" s="6">
        <f t="shared" si="292"/>
        <v>1029</v>
      </c>
      <c r="Z81" s="6">
        <f t="shared" si="292"/>
        <v>1029</v>
      </c>
      <c r="AA81" s="150">
        <f t="shared" si="292"/>
        <v>43</v>
      </c>
      <c r="AB81" s="150">
        <f t="shared" si="292"/>
        <v>43</v>
      </c>
      <c r="AC81" s="150">
        <f t="shared" si="292"/>
        <v>43</v>
      </c>
      <c r="AD81" s="150">
        <f t="shared" si="292"/>
        <v>43</v>
      </c>
      <c r="AE81" s="6">
        <f t="shared" si="292"/>
        <v>1072</v>
      </c>
      <c r="AF81" s="6">
        <f t="shared" si="292"/>
        <v>1072</v>
      </c>
      <c r="AG81" s="6">
        <f t="shared" si="292"/>
        <v>1072</v>
      </c>
      <c r="AH81" s="6">
        <f t="shared" si="292"/>
        <v>1072</v>
      </c>
    </row>
    <row r="82" spans="1:34" s="5" customFormat="1" ht="82.5" hidden="1" x14ac:dyDescent="0.25">
      <c r="A82" s="125" t="s">
        <v>334</v>
      </c>
      <c r="B82" s="126">
        <v>901</v>
      </c>
      <c r="C82" s="127" t="s">
        <v>13</v>
      </c>
      <c r="D82" s="127" t="s">
        <v>30</v>
      </c>
      <c r="E82" s="127" t="s">
        <v>745</v>
      </c>
      <c r="F82" s="127" t="s">
        <v>22</v>
      </c>
      <c r="G82" s="6">
        <f>G83</f>
        <v>1029</v>
      </c>
      <c r="H82" s="6">
        <f t="shared" si="291"/>
        <v>1029</v>
      </c>
      <c r="I82" s="6">
        <f t="shared" si="291"/>
        <v>1029</v>
      </c>
      <c r="J82" s="6">
        <f t="shared" si="291"/>
        <v>1029</v>
      </c>
      <c r="K82" s="150">
        <f t="shared" si="291"/>
        <v>0</v>
      </c>
      <c r="L82" s="150">
        <f t="shared" si="291"/>
        <v>0</v>
      </c>
      <c r="M82" s="150">
        <f t="shared" si="291"/>
        <v>0</v>
      </c>
      <c r="N82" s="150">
        <f t="shared" si="291"/>
        <v>0</v>
      </c>
      <c r="O82" s="6">
        <f t="shared" si="291"/>
        <v>1029</v>
      </c>
      <c r="P82" s="6">
        <f t="shared" si="291"/>
        <v>1029</v>
      </c>
      <c r="Q82" s="6">
        <f t="shared" si="291"/>
        <v>1029</v>
      </c>
      <c r="R82" s="6">
        <f t="shared" si="291"/>
        <v>1029</v>
      </c>
      <c r="S82" s="150">
        <f t="shared" si="292"/>
        <v>0</v>
      </c>
      <c r="T82" s="150">
        <f t="shared" si="292"/>
        <v>0</v>
      </c>
      <c r="U82" s="150">
        <f t="shared" si="292"/>
        <v>0</v>
      </c>
      <c r="V82" s="150">
        <f t="shared" si="292"/>
        <v>0</v>
      </c>
      <c r="W82" s="6">
        <f t="shared" si="292"/>
        <v>1029</v>
      </c>
      <c r="X82" s="6">
        <f t="shared" si="292"/>
        <v>1029</v>
      </c>
      <c r="Y82" s="6">
        <f t="shared" si="292"/>
        <v>1029</v>
      </c>
      <c r="Z82" s="6">
        <f t="shared" si="292"/>
        <v>1029</v>
      </c>
      <c r="AA82" s="150">
        <f t="shared" si="292"/>
        <v>43</v>
      </c>
      <c r="AB82" s="150">
        <f t="shared" si="292"/>
        <v>43</v>
      </c>
      <c r="AC82" s="150">
        <f t="shared" si="292"/>
        <v>43</v>
      </c>
      <c r="AD82" s="150">
        <f t="shared" si="292"/>
        <v>43</v>
      </c>
      <c r="AE82" s="6">
        <f t="shared" si="292"/>
        <v>1072</v>
      </c>
      <c r="AF82" s="6">
        <f t="shared" si="292"/>
        <v>1072</v>
      </c>
      <c r="AG82" s="6">
        <f t="shared" si="292"/>
        <v>1072</v>
      </c>
      <c r="AH82" s="6">
        <f t="shared" si="292"/>
        <v>1072</v>
      </c>
    </row>
    <row r="83" spans="1:34" s="5" customFormat="1" ht="33" hidden="1" x14ac:dyDescent="0.25">
      <c r="A83" s="125" t="s">
        <v>43</v>
      </c>
      <c r="B83" s="126">
        <f t="shared" ref="B83" si="293">B81</f>
        <v>901</v>
      </c>
      <c r="C83" s="127" t="s">
        <v>13</v>
      </c>
      <c r="D83" s="127" t="s">
        <v>30</v>
      </c>
      <c r="E83" s="127" t="s">
        <v>745</v>
      </c>
      <c r="F83" s="127" t="s">
        <v>49</v>
      </c>
      <c r="G83" s="6">
        <v>1029</v>
      </c>
      <c r="H83" s="6">
        <v>1029</v>
      </c>
      <c r="I83" s="6">
        <v>1029</v>
      </c>
      <c r="J83" s="6">
        <v>1029</v>
      </c>
      <c r="K83" s="150"/>
      <c r="L83" s="150"/>
      <c r="M83" s="150"/>
      <c r="N83" s="150"/>
      <c r="O83" s="6">
        <f>G83+K83</f>
        <v>1029</v>
      </c>
      <c r="P83" s="6">
        <f t="shared" ref="P83" si="294">H83+L83</f>
        <v>1029</v>
      </c>
      <c r="Q83" s="6">
        <f t="shared" ref="Q83" si="295">I83+M83</f>
        <v>1029</v>
      </c>
      <c r="R83" s="6">
        <f t="shared" ref="R83" si="296">J83+N83</f>
        <v>1029</v>
      </c>
      <c r="S83" s="150"/>
      <c r="T83" s="150"/>
      <c r="U83" s="150"/>
      <c r="V83" s="150"/>
      <c r="W83" s="6">
        <f>O83+S83</f>
        <v>1029</v>
      </c>
      <c r="X83" s="6">
        <f t="shared" ref="X83" si="297">P83+T83</f>
        <v>1029</v>
      </c>
      <c r="Y83" s="6">
        <f t="shared" ref="Y83" si="298">Q83+U83</f>
        <v>1029</v>
      </c>
      <c r="Z83" s="6">
        <f t="shared" ref="Z83" si="299">R83+V83</f>
        <v>1029</v>
      </c>
      <c r="AA83" s="150">
        <v>43</v>
      </c>
      <c r="AB83" s="150">
        <v>43</v>
      </c>
      <c r="AC83" s="150">
        <v>43</v>
      </c>
      <c r="AD83" s="150">
        <v>43</v>
      </c>
      <c r="AE83" s="6">
        <f>W83+AA83</f>
        <v>1072</v>
      </c>
      <c r="AF83" s="6">
        <f t="shared" ref="AF83" si="300">X83+AB83</f>
        <v>1072</v>
      </c>
      <c r="AG83" s="6">
        <f t="shared" ref="AG83" si="301">Y83+AC83</f>
        <v>1072</v>
      </c>
      <c r="AH83" s="6">
        <f t="shared" ref="AH83" si="302">Z83+AD83</f>
        <v>1072</v>
      </c>
    </row>
    <row r="84" spans="1:34" s="5" customFormat="1" ht="33" hidden="1" x14ac:dyDescent="0.25">
      <c r="A84" s="8" t="s">
        <v>569</v>
      </c>
      <c r="B84" s="12">
        <f>B74</f>
        <v>901</v>
      </c>
      <c r="C84" s="10" t="s">
        <v>13</v>
      </c>
      <c r="D84" s="10" t="s">
        <v>30</v>
      </c>
      <c r="E84" s="10" t="s">
        <v>570</v>
      </c>
      <c r="F84" s="10"/>
      <c r="G84" s="6">
        <f>G85</f>
        <v>884</v>
      </c>
      <c r="H84" s="6">
        <f t="shared" ref="H84:W85" si="303">H85</f>
        <v>884</v>
      </c>
      <c r="I84" s="6">
        <f t="shared" si="303"/>
        <v>884</v>
      </c>
      <c r="J84" s="6">
        <f t="shared" si="303"/>
        <v>884</v>
      </c>
      <c r="K84" s="150">
        <f t="shared" si="303"/>
        <v>0</v>
      </c>
      <c r="L84" s="150">
        <f t="shared" si="303"/>
        <v>0</v>
      </c>
      <c r="M84" s="150">
        <f t="shared" si="303"/>
        <v>0</v>
      </c>
      <c r="N84" s="150">
        <f t="shared" si="303"/>
        <v>0</v>
      </c>
      <c r="O84" s="6">
        <f t="shared" si="303"/>
        <v>884</v>
      </c>
      <c r="P84" s="6">
        <f t="shared" si="303"/>
        <v>884</v>
      </c>
      <c r="Q84" s="6">
        <f t="shared" si="303"/>
        <v>884</v>
      </c>
      <c r="R84" s="6">
        <f t="shared" si="303"/>
        <v>884</v>
      </c>
      <c r="S84" s="150">
        <f t="shared" si="303"/>
        <v>0</v>
      </c>
      <c r="T84" s="150">
        <f t="shared" si="303"/>
        <v>0</v>
      </c>
      <c r="U84" s="150">
        <f t="shared" si="303"/>
        <v>0</v>
      </c>
      <c r="V84" s="150">
        <f t="shared" si="303"/>
        <v>0</v>
      </c>
      <c r="W84" s="6">
        <f t="shared" si="303"/>
        <v>884</v>
      </c>
      <c r="X84" s="6">
        <f t="shared" ref="S84:AH85" si="304">X85</f>
        <v>884</v>
      </c>
      <c r="Y84" s="6">
        <f t="shared" si="304"/>
        <v>884</v>
      </c>
      <c r="Z84" s="6">
        <f t="shared" si="304"/>
        <v>884</v>
      </c>
      <c r="AA84" s="150">
        <f t="shared" si="304"/>
        <v>0</v>
      </c>
      <c r="AB84" s="150">
        <f t="shared" si="304"/>
        <v>0</v>
      </c>
      <c r="AC84" s="150">
        <f t="shared" si="304"/>
        <v>0</v>
      </c>
      <c r="AD84" s="150">
        <f t="shared" si="304"/>
        <v>0</v>
      </c>
      <c r="AE84" s="6">
        <f t="shared" si="304"/>
        <v>884</v>
      </c>
      <c r="AF84" s="6">
        <f t="shared" si="304"/>
        <v>884</v>
      </c>
      <c r="AG84" s="6">
        <f t="shared" si="304"/>
        <v>884</v>
      </c>
      <c r="AH84" s="6">
        <f t="shared" si="304"/>
        <v>884</v>
      </c>
    </row>
    <row r="85" spans="1:34" s="5" customFormat="1" ht="82.5" hidden="1" x14ac:dyDescent="0.25">
      <c r="A85" s="8" t="s">
        <v>334</v>
      </c>
      <c r="B85" s="12">
        <v>901</v>
      </c>
      <c r="C85" s="10" t="s">
        <v>13</v>
      </c>
      <c r="D85" s="10" t="s">
        <v>30</v>
      </c>
      <c r="E85" s="10" t="s">
        <v>570</v>
      </c>
      <c r="F85" s="10" t="s">
        <v>22</v>
      </c>
      <c r="G85" s="6">
        <f>G86</f>
        <v>884</v>
      </c>
      <c r="H85" s="6">
        <f t="shared" si="303"/>
        <v>884</v>
      </c>
      <c r="I85" s="6">
        <f t="shared" si="303"/>
        <v>884</v>
      </c>
      <c r="J85" s="6">
        <f t="shared" si="303"/>
        <v>884</v>
      </c>
      <c r="K85" s="150">
        <f t="shared" si="303"/>
        <v>0</v>
      </c>
      <c r="L85" s="150">
        <f t="shared" si="303"/>
        <v>0</v>
      </c>
      <c r="M85" s="150">
        <f t="shared" si="303"/>
        <v>0</v>
      </c>
      <c r="N85" s="150">
        <f t="shared" si="303"/>
        <v>0</v>
      </c>
      <c r="O85" s="6">
        <f t="shared" si="303"/>
        <v>884</v>
      </c>
      <c r="P85" s="6">
        <f t="shared" si="303"/>
        <v>884</v>
      </c>
      <c r="Q85" s="6">
        <f t="shared" si="303"/>
        <v>884</v>
      </c>
      <c r="R85" s="6">
        <f t="shared" si="303"/>
        <v>884</v>
      </c>
      <c r="S85" s="150">
        <f t="shared" si="304"/>
        <v>0</v>
      </c>
      <c r="T85" s="150">
        <f t="shared" si="304"/>
        <v>0</v>
      </c>
      <c r="U85" s="150">
        <f t="shared" si="304"/>
        <v>0</v>
      </c>
      <c r="V85" s="150">
        <f t="shared" si="304"/>
        <v>0</v>
      </c>
      <c r="W85" s="6">
        <f t="shared" si="304"/>
        <v>884</v>
      </c>
      <c r="X85" s="6">
        <f t="shared" si="304"/>
        <v>884</v>
      </c>
      <c r="Y85" s="6">
        <f t="shared" si="304"/>
        <v>884</v>
      </c>
      <c r="Z85" s="6">
        <f t="shared" si="304"/>
        <v>884</v>
      </c>
      <c r="AA85" s="150">
        <f t="shared" si="304"/>
        <v>0</v>
      </c>
      <c r="AB85" s="150">
        <f t="shared" si="304"/>
        <v>0</v>
      </c>
      <c r="AC85" s="150">
        <f t="shared" si="304"/>
        <v>0</v>
      </c>
      <c r="AD85" s="150">
        <f t="shared" si="304"/>
        <v>0</v>
      </c>
      <c r="AE85" s="6">
        <f t="shared" si="304"/>
        <v>884</v>
      </c>
      <c r="AF85" s="6">
        <f t="shared" si="304"/>
        <v>884</v>
      </c>
      <c r="AG85" s="6">
        <f t="shared" si="304"/>
        <v>884</v>
      </c>
      <c r="AH85" s="6">
        <f t="shared" si="304"/>
        <v>884</v>
      </c>
    </row>
    <row r="86" spans="1:34" s="5" customFormat="1" ht="33" hidden="1" x14ac:dyDescent="0.25">
      <c r="A86" s="8" t="s">
        <v>43</v>
      </c>
      <c r="B86" s="12">
        <f>B78</f>
        <v>901</v>
      </c>
      <c r="C86" s="10" t="s">
        <v>13</v>
      </c>
      <c r="D86" s="10" t="s">
        <v>30</v>
      </c>
      <c r="E86" s="10" t="s">
        <v>570</v>
      </c>
      <c r="F86" s="10" t="s">
        <v>49</v>
      </c>
      <c r="G86" s="6">
        <v>884</v>
      </c>
      <c r="H86" s="6">
        <v>884</v>
      </c>
      <c r="I86" s="6">
        <v>884</v>
      </c>
      <c r="J86" s="6">
        <v>884</v>
      </c>
      <c r="K86" s="150"/>
      <c r="L86" s="150"/>
      <c r="M86" s="150"/>
      <c r="N86" s="150"/>
      <c r="O86" s="6">
        <f>G86+K86</f>
        <v>884</v>
      </c>
      <c r="P86" s="6">
        <f t="shared" ref="P86" si="305">H86+L86</f>
        <v>884</v>
      </c>
      <c r="Q86" s="6">
        <f t="shared" ref="Q86" si="306">I86+M86</f>
        <v>884</v>
      </c>
      <c r="R86" s="6">
        <f t="shared" ref="R86" si="307">J86+N86</f>
        <v>884</v>
      </c>
      <c r="S86" s="150"/>
      <c r="T86" s="150"/>
      <c r="U86" s="150"/>
      <c r="V86" s="150"/>
      <c r="W86" s="6">
        <f>O86+S86</f>
        <v>884</v>
      </c>
      <c r="X86" s="6">
        <f t="shared" ref="X86" si="308">P86+T86</f>
        <v>884</v>
      </c>
      <c r="Y86" s="6">
        <f t="shared" ref="Y86" si="309">Q86+U86</f>
        <v>884</v>
      </c>
      <c r="Z86" s="6">
        <f t="shared" ref="Z86" si="310">R86+V86</f>
        <v>884</v>
      </c>
      <c r="AA86" s="150"/>
      <c r="AB86" s="150"/>
      <c r="AC86" s="150"/>
      <c r="AD86" s="150"/>
      <c r="AE86" s="6">
        <f>W86+AA86</f>
        <v>884</v>
      </c>
      <c r="AF86" s="6">
        <f t="shared" ref="AF86" si="311">X86+AB86</f>
        <v>884</v>
      </c>
      <c r="AG86" s="6">
        <f t="shared" ref="AG86" si="312">Y86+AC86</f>
        <v>884</v>
      </c>
      <c r="AH86" s="6">
        <f t="shared" ref="AH86" si="313">Z86+AD86</f>
        <v>884</v>
      </c>
    </row>
    <row r="87" spans="1:34" s="18" customFormat="1" ht="33" hidden="1" x14ac:dyDescent="0.25">
      <c r="A87" s="61" t="s">
        <v>661</v>
      </c>
      <c r="B87" s="124">
        <f>B84</f>
        <v>901</v>
      </c>
      <c r="C87" s="59" t="s">
        <v>13</v>
      </c>
      <c r="D87" s="59" t="s">
        <v>30</v>
      </c>
      <c r="E87" s="59" t="s">
        <v>662</v>
      </c>
      <c r="F87" s="59"/>
      <c r="G87" s="60">
        <f t="shared" ref="G87:V88" si="314">G88</f>
        <v>0</v>
      </c>
      <c r="H87" s="60">
        <f t="shared" si="314"/>
        <v>0</v>
      </c>
      <c r="I87" s="60">
        <f t="shared" si="314"/>
        <v>0</v>
      </c>
      <c r="J87" s="60">
        <f t="shared" si="314"/>
        <v>0</v>
      </c>
      <c r="K87" s="60">
        <f t="shared" si="314"/>
        <v>0</v>
      </c>
      <c r="L87" s="60">
        <f t="shared" si="314"/>
        <v>0</v>
      </c>
      <c r="M87" s="60">
        <f t="shared" si="314"/>
        <v>0</v>
      </c>
      <c r="N87" s="60">
        <f t="shared" si="314"/>
        <v>0</v>
      </c>
      <c r="O87" s="60">
        <f t="shared" si="314"/>
        <v>0</v>
      </c>
      <c r="P87" s="60">
        <f t="shared" si="314"/>
        <v>0</v>
      </c>
      <c r="Q87" s="60">
        <f t="shared" si="314"/>
        <v>0</v>
      </c>
      <c r="R87" s="60">
        <f t="shared" si="314"/>
        <v>0</v>
      </c>
      <c r="S87" s="150">
        <f t="shared" si="314"/>
        <v>0</v>
      </c>
      <c r="T87" s="150">
        <f t="shared" si="314"/>
        <v>0</v>
      </c>
      <c r="U87" s="150">
        <f t="shared" si="314"/>
        <v>0</v>
      </c>
      <c r="V87" s="150">
        <f t="shared" si="314"/>
        <v>0</v>
      </c>
      <c r="W87" s="60">
        <f t="shared" ref="S87:AH88" si="315">W88</f>
        <v>0</v>
      </c>
      <c r="X87" s="60">
        <f t="shared" si="315"/>
        <v>0</v>
      </c>
      <c r="Y87" s="60">
        <f t="shared" si="315"/>
        <v>0</v>
      </c>
      <c r="Z87" s="60">
        <f t="shared" si="315"/>
        <v>0</v>
      </c>
      <c r="AA87" s="150">
        <f t="shared" si="315"/>
        <v>0</v>
      </c>
      <c r="AB87" s="150">
        <f t="shared" si="315"/>
        <v>0</v>
      </c>
      <c r="AC87" s="150">
        <f t="shared" si="315"/>
        <v>0</v>
      </c>
      <c r="AD87" s="150">
        <f t="shared" si="315"/>
        <v>0</v>
      </c>
      <c r="AE87" s="60">
        <f t="shared" si="315"/>
        <v>0</v>
      </c>
      <c r="AF87" s="60">
        <f t="shared" si="315"/>
        <v>0</v>
      </c>
      <c r="AG87" s="60">
        <f t="shared" si="315"/>
        <v>0</v>
      </c>
      <c r="AH87" s="60">
        <f t="shared" si="315"/>
        <v>0</v>
      </c>
    </row>
    <row r="88" spans="1:34" s="18" customFormat="1" ht="82.5" hidden="1" x14ac:dyDescent="0.25">
      <c r="A88" s="61" t="s">
        <v>334</v>
      </c>
      <c r="B88" s="124">
        <f>B85</f>
        <v>901</v>
      </c>
      <c r="C88" s="59" t="s">
        <v>13</v>
      </c>
      <c r="D88" s="59" t="s">
        <v>30</v>
      </c>
      <c r="E88" s="59" t="s">
        <v>662</v>
      </c>
      <c r="F88" s="59" t="s">
        <v>22</v>
      </c>
      <c r="G88" s="60">
        <f t="shared" si="314"/>
        <v>0</v>
      </c>
      <c r="H88" s="60">
        <f t="shared" si="314"/>
        <v>0</v>
      </c>
      <c r="I88" s="60">
        <f t="shared" si="314"/>
        <v>0</v>
      </c>
      <c r="J88" s="60">
        <f t="shared" si="314"/>
        <v>0</v>
      </c>
      <c r="K88" s="60">
        <f t="shared" si="314"/>
        <v>0</v>
      </c>
      <c r="L88" s="60">
        <f t="shared" si="314"/>
        <v>0</v>
      </c>
      <c r="M88" s="60">
        <f t="shared" si="314"/>
        <v>0</v>
      </c>
      <c r="N88" s="60">
        <f t="shared" si="314"/>
        <v>0</v>
      </c>
      <c r="O88" s="60">
        <f t="shared" si="314"/>
        <v>0</v>
      </c>
      <c r="P88" s="60">
        <f t="shared" si="314"/>
        <v>0</v>
      </c>
      <c r="Q88" s="60">
        <f t="shared" si="314"/>
        <v>0</v>
      </c>
      <c r="R88" s="60">
        <f t="shared" si="314"/>
        <v>0</v>
      </c>
      <c r="S88" s="150">
        <f t="shared" si="315"/>
        <v>0</v>
      </c>
      <c r="T88" s="150">
        <f t="shared" si="315"/>
        <v>0</v>
      </c>
      <c r="U88" s="150">
        <f t="shared" si="315"/>
        <v>0</v>
      </c>
      <c r="V88" s="150">
        <f t="shared" si="315"/>
        <v>0</v>
      </c>
      <c r="W88" s="60">
        <f t="shared" si="315"/>
        <v>0</v>
      </c>
      <c r="X88" s="60">
        <f t="shared" si="315"/>
        <v>0</v>
      </c>
      <c r="Y88" s="60">
        <f t="shared" si="315"/>
        <v>0</v>
      </c>
      <c r="Z88" s="60">
        <f t="shared" si="315"/>
        <v>0</v>
      </c>
      <c r="AA88" s="150">
        <f t="shared" si="315"/>
        <v>0</v>
      </c>
      <c r="AB88" s="150">
        <f t="shared" si="315"/>
        <v>0</v>
      </c>
      <c r="AC88" s="150">
        <f t="shared" si="315"/>
        <v>0</v>
      </c>
      <c r="AD88" s="150">
        <f t="shared" si="315"/>
        <v>0</v>
      </c>
      <c r="AE88" s="60">
        <f t="shared" si="315"/>
        <v>0</v>
      </c>
      <c r="AF88" s="60">
        <f t="shared" si="315"/>
        <v>0</v>
      </c>
      <c r="AG88" s="60">
        <f t="shared" si="315"/>
        <v>0</v>
      </c>
      <c r="AH88" s="60">
        <f t="shared" si="315"/>
        <v>0</v>
      </c>
    </row>
    <row r="89" spans="1:34" s="18" customFormat="1" ht="33" hidden="1" x14ac:dyDescent="0.25">
      <c r="A89" s="61" t="s">
        <v>43</v>
      </c>
      <c r="B89" s="124">
        <f t="shared" ref="B89:B95" si="316">B87</f>
        <v>901</v>
      </c>
      <c r="C89" s="59" t="s">
        <v>13</v>
      </c>
      <c r="D89" s="59" t="s">
        <v>30</v>
      </c>
      <c r="E89" s="59" t="s">
        <v>662</v>
      </c>
      <c r="F89" s="59" t="s">
        <v>49</v>
      </c>
      <c r="G89" s="123"/>
      <c r="H89" s="123"/>
      <c r="I89" s="123"/>
      <c r="J89" s="123"/>
      <c r="K89" s="123"/>
      <c r="L89" s="123"/>
      <c r="M89" s="123"/>
      <c r="N89" s="123"/>
      <c r="O89" s="60">
        <f>G89+K89</f>
        <v>0</v>
      </c>
      <c r="P89" s="60">
        <f t="shared" ref="P89" si="317">H89+L89</f>
        <v>0</v>
      </c>
      <c r="Q89" s="60">
        <f t="shared" ref="Q89" si="318">I89+M89</f>
        <v>0</v>
      </c>
      <c r="R89" s="60">
        <f t="shared" ref="R89" si="319">J89+N89</f>
        <v>0</v>
      </c>
      <c r="S89" s="151"/>
      <c r="T89" s="151"/>
      <c r="U89" s="151"/>
      <c r="V89" s="151"/>
      <c r="W89" s="60">
        <f>O89+S89</f>
        <v>0</v>
      </c>
      <c r="X89" s="60">
        <f t="shared" ref="X89" si="320">P89+T89</f>
        <v>0</v>
      </c>
      <c r="Y89" s="60">
        <f t="shared" ref="Y89" si="321">Q89+U89</f>
        <v>0</v>
      </c>
      <c r="Z89" s="60">
        <f t="shared" ref="Z89" si="322">R89+V89</f>
        <v>0</v>
      </c>
      <c r="AA89" s="151"/>
      <c r="AB89" s="151"/>
      <c r="AC89" s="151"/>
      <c r="AD89" s="151"/>
      <c r="AE89" s="60">
        <f>W89+AA89</f>
        <v>0</v>
      </c>
      <c r="AF89" s="60">
        <f t="shared" ref="AF89" si="323">X89+AB89</f>
        <v>0</v>
      </c>
      <c r="AG89" s="60">
        <f t="shared" ref="AG89" si="324">Y89+AC89</f>
        <v>0</v>
      </c>
      <c r="AH89" s="60">
        <f t="shared" ref="AH89" si="325">Z89+AD89</f>
        <v>0</v>
      </c>
    </row>
    <row r="90" spans="1:34" s="5" customFormat="1" hidden="1" x14ac:dyDescent="0.25">
      <c r="A90" s="8" t="s">
        <v>663</v>
      </c>
      <c r="B90" s="12">
        <f>B85</f>
        <v>901</v>
      </c>
      <c r="C90" s="10" t="s">
        <v>13</v>
      </c>
      <c r="D90" s="10" t="s">
        <v>30</v>
      </c>
      <c r="E90" s="10" t="s">
        <v>664</v>
      </c>
      <c r="F90" s="10"/>
      <c r="G90" s="25">
        <f t="shared" ref="G90:V91" si="326">G91</f>
        <v>6975</v>
      </c>
      <c r="H90" s="25">
        <f t="shared" si="326"/>
        <v>6975</v>
      </c>
      <c r="I90" s="25">
        <f t="shared" si="326"/>
        <v>6975</v>
      </c>
      <c r="J90" s="25">
        <f t="shared" si="326"/>
        <v>6975</v>
      </c>
      <c r="K90" s="151">
        <f t="shared" si="326"/>
        <v>0</v>
      </c>
      <c r="L90" s="151">
        <f t="shared" si="326"/>
        <v>0</v>
      </c>
      <c r="M90" s="151">
        <f t="shared" si="326"/>
        <v>0</v>
      </c>
      <c r="N90" s="151">
        <f t="shared" si="326"/>
        <v>0</v>
      </c>
      <c r="O90" s="25">
        <f t="shared" si="326"/>
        <v>6975</v>
      </c>
      <c r="P90" s="25">
        <f t="shared" si="326"/>
        <v>6975</v>
      </c>
      <c r="Q90" s="25">
        <f t="shared" si="326"/>
        <v>6975</v>
      </c>
      <c r="R90" s="25">
        <f t="shared" si="326"/>
        <v>6975</v>
      </c>
      <c r="S90" s="151">
        <f t="shared" si="326"/>
        <v>0</v>
      </c>
      <c r="T90" s="151">
        <f t="shared" si="326"/>
        <v>0</v>
      </c>
      <c r="U90" s="151">
        <f t="shared" si="326"/>
        <v>0</v>
      </c>
      <c r="V90" s="151">
        <f t="shared" si="326"/>
        <v>0</v>
      </c>
      <c r="W90" s="25">
        <f t="shared" ref="S90:AH91" si="327">W91</f>
        <v>6975</v>
      </c>
      <c r="X90" s="25">
        <f t="shared" si="327"/>
        <v>6975</v>
      </c>
      <c r="Y90" s="25">
        <f t="shared" si="327"/>
        <v>6975</v>
      </c>
      <c r="Z90" s="25">
        <f t="shared" si="327"/>
        <v>6975</v>
      </c>
      <c r="AA90" s="151">
        <f t="shared" si="327"/>
        <v>0</v>
      </c>
      <c r="AB90" s="151">
        <f t="shared" si="327"/>
        <v>0</v>
      </c>
      <c r="AC90" s="151">
        <f t="shared" si="327"/>
        <v>0</v>
      </c>
      <c r="AD90" s="151">
        <f t="shared" si="327"/>
        <v>0</v>
      </c>
      <c r="AE90" s="25">
        <f t="shared" si="327"/>
        <v>6975</v>
      </c>
      <c r="AF90" s="25">
        <f t="shared" si="327"/>
        <v>6975</v>
      </c>
      <c r="AG90" s="25">
        <f t="shared" si="327"/>
        <v>6975</v>
      </c>
      <c r="AH90" s="25">
        <f t="shared" si="327"/>
        <v>6975</v>
      </c>
    </row>
    <row r="91" spans="1:34" s="5" customFormat="1" ht="33" hidden="1" x14ac:dyDescent="0.25">
      <c r="A91" s="8" t="s">
        <v>172</v>
      </c>
      <c r="B91" s="12">
        <f>B90</f>
        <v>901</v>
      </c>
      <c r="C91" s="10" t="s">
        <v>13</v>
      </c>
      <c r="D91" s="10" t="s">
        <v>30</v>
      </c>
      <c r="E91" s="10" t="s">
        <v>664</v>
      </c>
      <c r="F91" s="10" t="s">
        <v>16</v>
      </c>
      <c r="G91" s="25">
        <f t="shared" si="326"/>
        <v>6975</v>
      </c>
      <c r="H91" s="25">
        <f t="shared" si="326"/>
        <v>6975</v>
      </c>
      <c r="I91" s="25">
        <f t="shared" si="326"/>
        <v>6975</v>
      </c>
      <c r="J91" s="25">
        <f t="shared" si="326"/>
        <v>6975</v>
      </c>
      <c r="K91" s="151">
        <f t="shared" si="326"/>
        <v>0</v>
      </c>
      <c r="L91" s="151">
        <f t="shared" si="326"/>
        <v>0</v>
      </c>
      <c r="M91" s="151">
        <f t="shared" si="326"/>
        <v>0</v>
      </c>
      <c r="N91" s="151">
        <f t="shared" si="326"/>
        <v>0</v>
      </c>
      <c r="O91" s="25">
        <f t="shared" si="326"/>
        <v>6975</v>
      </c>
      <c r="P91" s="25">
        <f t="shared" si="326"/>
        <v>6975</v>
      </c>
      <c r="Q91" s="25">
        <f t="shared" si="326"/>
        <v>6975</v>
      </c>
      <c r="R91" s="25">
        <f t="shared" si="326"/>
        <v>6975</v>
      </c>
      <c r="S91" s="151">
        <f t="shared" si="327"/>
        <v>0</v>
      </c>
      <c r="T91" s="151">
        <f t="shared" si="327"/>
        <v>0</v>
      </c>
      <c r="U91" s="151">
        <f t="shared" si="327"/>
        <v>0</v>
      </c>
      <c r="V91" s="151">
        <f t="shared" si="327"/>
        <v>0</v>
      </c>
      <c r="W91" s="25">
        <f t="shared" si="327"/>
        <v>6975</v>
      </c>
      <c r="X91" s="25">
        <f t="shared" si="327"/>
        <v>6975</v>
      </c>
      <c r="Y91" s="25">
        <f t="shared" si="327"/>
        <v>6975</v>
      </c>
      <c r="Z91" s="25">
        <f t="shared" si="327"/>
        <v>6975</v>
      </c>
      <c r="AA91" s="151">
        <f t="shared" si="327"/>
        <v>0</v>
      </c>
      <c r="AB91" s="151">
        <f t="shared" si="327"/>
        <v>0</v>
      </c>
      <c r="AC91" s="151">
        <f t="shared" si="327"/>
        <v>0</v>
      </c>
      <c r="AD91" s="151">
        <f t="shared" si="327"/>
        <v>0</v>
      </c>
      <c r="AE91" s="25">
        <f t="shared" si="327"/>
        <v>6975</v>
      </c>
      <c r="AF91" s="25">
        <f t="shared" si="327"/>
        <v>6975</v>
      </c>
      <c r="AG91" s="25">
        <f t="shared" si="327"/>
        <v>6975</v>
      </c>
      <c r="AH91" s="25">
        <f t="shared" si="327"/>
        <v>6975</v>
      </c>
    </row>
    <row r="92" spans="1:34" s="5" customFormat="1" ht="33" hidden="1" x14ac:dyDescent="0.25">
      <c r="A92" s="8" t="s">
        <v>43</v>
      </c>
      <c r="B92" s="12">
        <f t="shared" si="316"/>
        <v>901</v>
      </c>
      <c r="C92" s="10" t="s">
        <v>13</v>
      </c>
      <c r="D92" s="10" t="s">
        <v>30</v>
      </c>
      <c r="E92" s="10" t="s">
        <v>664</v>
      </c>
      <c r="F92" s="10" t="s">
        <v>49</v>
      </c>
      <c r="G92" s="25">
        <v>6975</v>
      </c>
      <c r="H92" s="25">
        <v>6975</v>
      </c>
      <c r="I92" s="25">
        <v>6975</v>
      </c>
      <c r="J92" s="25">
        <v>6975</v>
      </c>
      <c r="K92" s="151"/>
      <c r="L92" s="151"/>
      <c r="M92" s="151"/>
      <c r="N92" s="151"/>
      <c r="O92" s="6">
        <f>G92+K92</f>
        <v>6975</v>
      </c>
      <c r="P92" s="6">
        <f t="shared" ref="P92" si="328">H92+L92</f>
        <v>6975</v>
      </c>
      <c r="Q92" s="6">
        <f t="shared" ref="Q92" si="329">I92+M92</f>
        <v>6975</v>
      </c>
      <c r="R92" s="6">
        <f t="shared" ref="R92" si="330">J92+N92</f>
        <v>6975</v>
      </c>
      <c r="S92" s="151"/>
      <c r="T92" s="151"/>
      <c r="U92" s="151"/>
      <c r="V92" s="151"/>
      <c r="W92" s="6">
        <f>O92+S92</f>
        <v>6975</v>
      </c>
      <c r="X92" s="6">
        <f t="shared" ref="X92" si="331">P92+T92</f>
        <v>6975</v>
      </c>
      <c r="Y92" s="6">
        <f t="shared" ref="Y92" si="332">Q92+U92</f>
        <v>6975</v>
      </c>
      <c r="Z92" s="6">
        <f t="shared" ref="Z92" si="333">R92+V92</f>
        <v>6975</v>
      </c>
      <c r="AA92" s="151"/>
      <c r="AB92" s="151"/>
      <c r="AC92" s="151"/>
      <c r="AD92" s="151"/>
      <c r="AE92" s="6">
        <f>W92+AA92</f>
        <v>6975</v>
      </c>
      <c r="AF92" s="6">
        <f t="shared" ref="AF92" si="334">X92+AB92</f>
        <v>6975</v>
      </c>
      <c r="AG92" s="6">
        <f t="shared" ref="AG92" si="335">Y92+AC92</f>
        <v>6975</v>
      </c>
      <c r="AH92" s="6">
        <f t="shared" ref="AH92" si="336">Z92+AD92</f>
        <v>6975</v>
      </c>
    </row>
    <row r="93" spans="1:34" s="5" customFormat="1" ht="49.5" hidden="1" x14ac:dyDescent="0.25">
      <c r="A93" s="8" t="s">
        <v>562</v>
      </c>
      <c r="B93" s="12">
        <f>B85</f>
        <v>901</v>
      </c>
      <c r="C93" s="10" t="s">
        <v>13</v>
      </c>
      <c r="D93" s="10" t="s">
        <v>30</v>
      </c>
      <c r="E93" s="10" t="s">
        <v>571</v>
      </c>
      <c r="F93" s="10"/>
      <c r="G93" s="6">
        <f>G94</f>
        <v>42085</v>
      </c>
      <c r="H93" s="6">
        <f t="shared" ref="H93:W94" si="337">H94</f>
        <v>42085</v>
      </c>
      <c r="I93" s="6">
        <f t="shared" si="337"/>
        <v>42085</v>
      </c>
      <c r="J93" s="6">
        <f t="shared" si="337"/>
        <v>42085</v>
      </c>
      <c r="K93" s="150">
        <f t="shared" si="337"/>
        <v>0</v>
      </c>
      <c r="L93" s="150">
        <f t="shared" si="337"/>
        <v>0</v>
      </c>
      <c r="M93" s="150">
        <f t="shared" si="337"/>
        <v>0</v>
      </c>
      <c r="N93" s="150">
        <f t="shared" si="337"/>
        <v>0</v>
      </c>
      <c r="O93" s="6">
        <f t="shared" si="337"/>
        <v>42085</v>
      </c>
      <c r="P93" s="6">
        <f t="shared" si="337"/>
        <v>42085</v>
      </c>
      <c r="Q93" s="6">
        <f t="shared" si="337"/>
        <v>42085</v>
      </c>
      <c r="R93" s="6">
        <f t="shared" si="337"/>
        <v>42085</v>
      </c>
      <c r="S93" s="150">
        <f t="shared" si="337"/>
        <v>0</v>
      </c>
      <c r="T93" s="150">
        <f t="shared" si="337"/>
        <v>0</v>
      </c>
      <c r="U93" s="150">
        <f t="shared" si="337"/>
        <v>0</v>
      </c>
      <c r="V93" s="150">
        <f t="shared" si="337"/>
        <v>0</v>
      </c>
      <c r="W93" s="6">
        <f t="shared" si="337"/>
        <v>42085</v>
      </c>
      <c r="X93" s="6">
        <f t="shared" ref="S93:AH94" si="338">X94</f>
        <v>42085</v>
      </c>
      <c r="Y93" s="6">
        <f t="shared" si="338"/>
        <v>42085</v>
      </c>
      <c r="Z93" s="6">
        <f t="shared" si="338"/>
        <v>42085</v>
      </c>
      <c r="AA93" s="150">
        <f t="shared" si="338"/>
        <v>333</v>
      </c>
      <c r="AB93" s="150">
        <f t="shared" si="338"/>
        <v>333</v>
      </c>
      <c r="AC93" s="150">
        <f t="shared" si="338"/>
        <v>333</v>
      </c>
      <c r="AD93" s="150">
        <f t="shared" si="338"/>
        <v>333</v>
      </c>
      <c r="AE93" s="6">
        <f t="shared" si="338"/>
        <v>42418</v>
      </c>
      <c r="AF93" s="6">
        <f t="shared" si="338"/>
        <v>42418</v>
      </c>
      <c r="AG93" s="6">
        <f t="shared" si="338"/>
        <v>42418</v>
      </c>
      <c r="AH93" s="6">
        <f t="shared" si="338"/>
        <v>42418</v>
      </c>
    </row>
    <row r="94" spans="1:34" s="5" customFormat="1" ht="82.5" hidden="1" x14ac:dyDescent="0.25">
      <c r="A94" s="8" t="s">
        <v>334</v>
      </c>
      <c r="B94" s="12">
        <f>B93</f>
        <v>901</v>
      </c>
      <c r="C94" s="10" t="s">
        <v>13</v>
      </c>
      <c r="D94" s="10" t="s">
        <v>30</v>
      </c>
      <c r="E94" s="10" t="s">
        <v>571</v>
      </c>
      <c r="F94" s="10" t="s">
        <v>22</v>
      </c>
      <c r="G94" s="6">
        <f>G95</f>
        <v>42085</v>
      </c>
      <c r="H94" s="6">
        <f t="shared" si="337"/>
        <v>42085</v>
      </c>
      <c r="I94" s="6">
        <f t="shared" si="337"/>
        <v>42085</v>
      </c>
      <c r="J94" s="6">
        <f t="shared" si="337"/>
        <v>42085</v>
      </c>
      <c r="K94" s="150">
        <f t="shared" si="337"/>
        <v>0</v>
      </c>
      <c r="L94" s="150">
        <f t="shared" si="337"/>
        <v>0</v>
      </c>
      <c r="M94" s="150">
        <f t="shared" si="337"/>
        <v>0</v>
      </c>
      <c r="N94" s="150">
        <f t="shared" si="337"/>
        <v>0</v>
      </c>
      <c r="O94" s="6">
        <f t="shared" si="337"/>
        <v>42085</v>
      </c>
      <c r="P94" s="6">
        <f t="shared" si="337"/>
        <v>42085</v>
      </c>
      <c r="Q94" s="6">
        <f t="shared" si="337"/>
        <v>42085</v>
      </c>
      <c r="R94" s="6">
        <f t="shared" si="337"/>
        <v>42085</v>
      </c>
      <c r="S94" s="150">
        <f t="shared" si="338"/>
        <v>0</v>
      </c>
      <c r="T94" s="150">
        <f t="shared" si="338"/>
        <v>0</v>
      </c>
      <c r="U94" s="150">
        <f t="shared" si="338"/>
        <v>0</v>
      </c>
      <c r="V94" s="150">
        <f t="shared" si="338"/>
        <v>0</v>
      </c>
      <c r="W94" s="6">
        <f t="shared" si="338"/>
        <v>42085</v>
      </c>
      <c r="X94" s="6">
        <f t="shared" si="338"/>
        <v>42085</v>
      </c>
      <c r="Y94" s="6">
        <f t="shared" si="338"/>
        <v>42085</v>
      </c>
      <c r="Z94" s="6">
        <f t="shared" si="338"/>
        <v>42085</v>
      </c>
      <c r="AA94" s="150">
        <f t="shared" si="338"/>
        <v>333</v>
      </c>
      <c r="AB94" s="150">
        <f t="shared" si="338"/>
        <v>333</v>
      </c>
      <c r="AC94" s="150">
        <f t="shared" si="338"/>
        <v>333</v>
      </c>
      <c r="AD94" s="150">
        <f t="shared" si="338"/>
        <v>333</v>
      </c>
      <c r="AE94" s="6">
        <f t="shared" si="338"/>
        <v>42418</v>
      </c>
      <c r="AF94" s="6">
        <f t="shared" si="338"/>
        <v>42418</v>
      </c>
      <c r="AG94" s="6">
        <f t="shared" si="338"/>
        <v>42418</v>
      </c>
      <c r="AH94" s="6">
        <f t="shared" si="338"/>
        <v>42418</v>
      </c>
    </row>
    <row r="95" spans="1:34" s="5" customFormat="1" ht="33" hidden="1" x14ac:dyDescent="0.25">
      <c r="A95" s="8" t="s">
        <v>43</v>
      </c>
      <c r="B95" s="12">
        <f t="shared" si="316"/>
        <v>901</v>
      </c>
      <c r="C95" s="10" t="s">
        <v>13</v>
      </c>
      <c r="D95" s="10" t="s">
        <v>30</v>
      </c>
      <c r="E95" s="10" t="s">
        <v>571</v>
      </c>
      <c r="F95" s="10" t="s">
        <v>49</v>
      </c>
      <c r="G95" s="6">
        <v>42085</v>
      </c>
      <c r="H95" s="6">
        <v>42085</v>
      </c>
      <c r="I95" s="6">
        <v>42085</v>
      </c>
      <c r="J95" s="6">
        <v>42085</v>
      </c>
      <c r="K95" s="150"/>
      <c r="L95" s="150"/>
      <c r="M95" s="150"/>
      <c r="N95" s="150"/>
      <c r="O95" s="6">
        <f>G95+K95</f>
        <v>42085</v>
      </c>
      <c r="P95" s="6">
        <f t="shared" ref="P95" si="339">H95+L95</f>
        <v>42085</v>
      </c>
      <c r="Q95" s="6">
        <f t="shared" ref="Q95" si="340">I95+M95</f>
        <v>42085</v>
      </c>
      <c r="R95" s="6">
        <f t="shared" ref="R95" si="341">J95+N95</f>
        <v>42085</v>
      </c>
      <c r="S95" s="150"/>
      <c r="T95" s="150"/>
      <c r="U95" s="150"/>
      <c r="V95" s="150"/>
      <c r="W95" s="6">
        <f>O95+S95</f>
        <v>42085</v>
      </c>
      <c r="X95" s="6">
        <f t="shared" ref="X95" si="342">P95+T95</f>
        <v>42085</v>
      </c>
      <c r="Y95" s="6">
        <f t="shared" ref="Y95" si="343">Q95+U95</f>
        <v>42085</v>
      </c>
      <c r="Z95" s="6">
        <f t="shared" ref="Z95" si="344">R95+V95</f>
        <v>42085</v>
      </c>
      <c r="AA95" s="150">
        <v>333</v>
      </c>
      <c r="AB95" s="150">
        <v>333</v>
      </c>
      <c r="AC95" s="150">
        <v>333</v>
      </c>
      <c r="AD95" s="150">
        <v>333</v>
      </c>
      <c r="AE95" s="6">
        <f>W95+AA95</f>
        <v>42418</v>
      </c>
      <c r="AF95" s="6">
        <f t="shared" ref="AF95" si="345">X95+AB95</f>
        <v>42418</v>
      </c>
      <c r="AG95" s="6">
        <f t="shared" ref="AG95" si="346">Y95+AC95</f>
        <v>42418</v>
      </c>
      <c r="AH95" s="6">
        <f t="shared" ref="AH95" si="347">Z95+AD95</f>
        <v>42418</v>
      </c>
    </row>
    <row r="96" spans="1:34" s="5" customFormat="1" ht="33" hidden="1" x14ac:dyDescent="0.25">
      <c r="A96" s="8" t="s">
        <v>563</v>
      </c>
      <c r="B96" s="12">
        <f>B95</f>
        <v>901</v>
      </c>
      <c r="C96" s="10" t="s">
        <v>13</v>
      </c>
      <c r="D96" s="10" t="s">
        <v>30</v>
      </c>
      <c r="E96" s="10" t="s">
        <v>572</v>
      </c>
      <c r="F96" s="10"/>
      <c r="G96" s="6">
        <f>G97</f>
        <v>5854</v>
      </c>
      <c r="H96" s="6">
        <f t="shared" ref="H96:W97" si="348">H97</f>
        <v>5854</v>
      </c>
      <c r="I96" s="6">
        <f t="shared" si="348"/>
        <v>5854</v>
      </c>
      <c r="J96" s="6">
        <f t="shared" si="348"/>
        <v>5854</v>
      </c>
      <c r="K96" s="150">
        <f t="shared" si="348"/>
        <v>0</v>
      </c>
      <c r="L96" s="150">
        <f t="shared" si="348"/>
        <v>0</v>
      </c>
      <c r="M96" s="150">
        <f t="shared" si="348"/>
        <v>0</v>
      </c>
      <c r="N96" s="150">
        <f t="shared" si="348"/>
        <v>0</v>
      </c>
      <c r="O96" s="6">
        <f t="shared" si="348"/>
        <v>5854</v>
      </c>
      <c r="P96" s="6">
        <f t="shared" si="348"/>
        <v>5854</v>
      </c>
      <c r="Q96" s="6">
        <f t="shared" si="348"/>
        <v>5854</v>
      </c>
      <c r="R96" s="6">
        <f t="shared" si="348"/>
        <v>5854</v>
      </c>
      <c r="S96" s="150">
        <f t="shared" si="348"/>
        <v>0</v>
      </c>
      <c r="T96" s="150">
        <f t="shared" si="348"/>
        <v>0</v>
      </c>
      <c r="U96" s="150">
        <f t="shared" si="348"/>
        <v>0</v>
      </c>
      <c r="V96" s="150">
        <f t="shared" si="348"/>
        <v>0</v>
      </c>
      <c r="W96" s="6">
        <f t="shared" si="348"/>
        <v>5854</v>
      </c>
      <c r="X96" s="6">
        <f t="shared" ref="S96:AH97" si="349">X97</f>
        <v>5854</v>
      </c>
      <c r="Y96" s="6">
        <f t="shared" si="349"/>
        <v>5854</v>
      </c>
      <c r="Z96" s="6">
        <f t="shared" si="349"/>
        <v>5854</v>
      </c>
      <c r="AA96" s="150">
        <f t="shared" si="349"/>
        <v>0</v>
      </c>
      <c r="AB96" s="150">
        <f t="shared" si="349"/>
        <v>0</v>
      </c>
      <c r="AC96" s="150">
        <f t="shared" si="349"/>
        <v>0</v>
      </c>
      <c r="AD96" s="150">
        <f t="shared" si="349"/>
        <v>0</v>
      </c>
      <c r="AE96" s="6">
        <f t="shared" si="349"/>
        <v>5854</v>
      </c>
      <c r="AF96" s="6">
        <f t="shared" si="349"/>
        <v>5854</v>
      </c>
      <c r="AG96" s="6">
        <f t="shared" si="349"/>
        <v>5854</v>
      </c>
      <c r="AH96" s="6">
        <f t="shared" si="349"/>
        <v>5854</v>
      </c>
    </row>
    <row r="97" spans="1:34" s="5" customFormat="1" ht="82.5" hidden="1" x14ac:dyDescent="0.25">
      <c r="A97" s="8" t="s">
        <v>334</v>
      </c>
      <c r="B97" s="12">
        <f>B93</f>
        <v>901</v>
      </c>
      <c r="C97" s="10" t="s">
        <v>13</v>
      </c>
      <c r="D97" s="10" t="s">
        <v>30</v>
      </c>
      <c r="E97" s="10" t="s">
        <v>572</v>
      </c>
      <c r="F97" s="10" t="s">
        <v>22</v>
      </c>
      <c r="G97" s="6">
        <f>G98</f>
        <v>5854</v>
      </c>
      <c r="H97" s="6">
        <f t="shared" si="348"/>
        <v>5854</v>
      </c>
      <c r="I97" s="6">
        <f t="shared" si="348"/>
        <v>5854</v>
      </c>
      <c r="J97" s="6">
        <f t="shared" si="348"/>
        <v>5854</v>
      </c>
      <c r="K97" s="150">
        <f t="shared" si="348"/>
        <v>0</v>
      </c>
      <c r="L97" s="150">
        <f t="shared" si="348"/>
        <v>0</v>
      </c>
      <c r="M97" s="150">
        <f t="shared" si="348"/>
        <v>0</v>
      </c>
      <c r="N97" s="150">
        <f t="shared" si="348"/>
        <v>0</v>
      </c>
      <c r="O97" s="6">
        <f t="shared" si="348"/>
        <v>5854</v>
      </c>
      <c r="P97" s="6">
        <f t="shared" si="348"/>
        <v>5854</v>
      </c>
      <c r="Q97" s="6">
        <f t="shared" si="348"/>
        <v>5854</v>
      </c>
      <c r="R97" s="6">
        <f t="shared" si="348"/>
        <v>5854</v>
      </c>
      <c r="S97" s="150">
        <f t="shared" si="349"/>
        <v>0</v>
      </c>
      <c r="T97" s="150">
        <f t="shared" si="349"/>
        <v>0</v>
      </c>
      <c r="U97" s="150">
        <f t="shared" si="349"/>
        <v>0</v>
      </c>
      <c r="V97" s="150">
        <f t="shared" si="349"/>
        <v>0</v>
      </c>
      <c r="W97" s="6">
        <f t="shared" si="349"/>
        <v>5854</v>
      </c>
      <c r="X97" s="6">
        <f t="shared" si="349"/>
        <v>5854</v>
      </c>
      <c r="Y97" s="6">
        <f t="shared" si="349"/>
        <v>5854</v>
      </c>
      <c r="Z97" s="6">
        <f t="shared" si="349"/>
        <v>5854</v>
      </c>
      <c r="AA97" s="150">
        <f t="shared" si="349"/>
        <v>0</v>
      </c>
      <c r="AB97" s="150">
        <f t="shared" si="349"/>
        <v>0</v>
      </c>
      <c r="AC97" s="150">
        <f t="shared" si="349"/>
        <v>0</v>
      </c>
      <c r="AD97" s="150">
        <f t="shared" si="349"/>
        <v>0</v>
      </c>
      <c r="AE97" s="6">
        <f t="shared" si="349"/>
        <v>5854</v>
      </c>
      <c r="AF97" s="6">
        <f t="shared" si="349"/>
        <v>5854</v>
      </c>
      <c r="AG97" s="6">
        <f t="shared" si="349"/>
        <v>5854</v>
      </c>
      <c r="AH97" s="6">
        <f t="shared" si="349"/>
        <v>5854</v>
      </c>
    </row>
    <row r="98" spans="1:34" s="5" customFormat="1" ht="33" hidden="1" x14ac:dyDescent="0.25">
      <c r="A98" s="8" t="s">
        <v>43</v>
      </c>
      <c r="B98" s="12">
        <f t="shared" ref="B98" si="350">B96</f>
        <v>901</v>
      </c>
      <c r="C98" s="10" t="s">
        <v>13</v>
      </c>
      <c r="D98" s="10" t="s">
        <v>30</v>
      </c>
      <c r="E98" s="10" t="s">
        <v>572</v>
      </c>
      <c r="F98" s="10" t="s">
        <v>49</v>
      </c>
      <c r="G98" s="6">
        <v>5854</v>
      </c>
      <c r="H98" s="6">
        <v>5854</v>
      </c>
      <c r="I98" s="6">
        <v>5854</v>
      </c>
      <c r="J98" s="6">
        <v>5854</v>
      </c>
      <c r="K98" s="150"/>
      <c r="L98" s="150"/>
      <c r="M98" s="150"/>
      <c r="N98" s="150"/>
      <c r="O98" s="6">
        <f>G98+K98</f>
        <v>5854</v>
      </c>
      <c r="P98" s="6">
        <f t="shared" ref="P98" si="351">H98+L98</f>
        <v>5854</v>
      </c>
      <c r="Q98" s="6">
        <f t="shared" ref="Q98" si="352">I98+M98</f>
        <v>5854</v>
      </c>
      <c r="R98" s="6">
        <f t="shared" ref="R98" si="353">J98+N98</f>
        <v>5854</v>
      </c>
      <c r="S98" s="150"/>
      <c r="T98" s="150"/>
      <c r="U98" s="150"/>
      <c r="V98" s="150"/>
      <c r="W98" s="6">
        <f>O98+S98</f>
        <v>5854</v>
      </c>
      <c r="X98" s="6">
        <f t="shared" ref="X98" si="354">P98+T98</f>
        <v>5854</v>
      </c>
      <c r="Y98" s="6">
        <f t="shared" ref="Y98" si="355">Q98+U98</f>
        <v>5854</v>
      </c>
      <c r="Z98" s="6">
        <f t="shared" ref="Z98" si="356">R98+V98</f>
        <v>5854</v>
      </c>
      <c r="AA98" s="150"/>
      <c r="AB98" s="150"/>
      <c r="AC98" s="150"/>
      <c r="AD98" s="150"/>
      <c r="AE98" s="6">
        <f>W98+AA98</f>
        <v>5854</v>
      </c>
      <c r="AF98" s="6">
        <f t="shared" ref="AF98" si="357">X98+AB98</f>
        <v>5854</v>
      </c>
      <c r="AG98" s="6">
        <f t="shared" ref="AG98" si="358">Y98+AC98</f>
        <v>5854</v>
      </c>
      <c r="AH98" s="6">
        <f t="shared" ref="AH98" si="359">Z98+AD98</f>
        <v>5854</v>
      </c>
    </row>
    <row r="99" spans="1:34" s="5" customFormat="1" hidden="1" x14ac:dyDescent="0.25">
      <c r="A99" s="8" t="s">
        <v>564</v>
      </c>
      <c r="B99" s="12">
        <f>B97</f>
        <v>901</v>
      </c>
      <c r="C99" s="10" t="s">
        <v>13</v>
      </c>
      <c r="D99" s="10" t="s">
        <v>30</v>
      </c>
      <c r="E99" s="10" t="s">
        <v>665</v>
      </c>
      <c r="F99" s="10"/>
      <c r="G99" s="6">
        <f t="shared" ref="G99:V100" si="360">G100</f>
        <v>2132</v>
      </c>
      <c r="H99" s="6">
        <f t="shared" si="360"/>
        <v>2132</v>
      </c>
      <c r="I99" s="6">
        <f t="shared" si="360"/>
        <v>2132</v>
      </c>
      <c r="J99" s="6">
        <f t="shared" si="360"/>
        <v>2132</v>
      </c>
      <c r="K99" s="150">
        <f t="shared" si="360"/>
        <v>0</v>
      </c>
      <c r="L99" s="150">
        <f t="shared" si="360"/>
        <v>0</v>
      </c>
      <c r="M99" s="150">
        <f t="shared" si="360"/>
        <v>0</v>
      </c>
      <c r="N99" s="150">
        <f t="shared" si="360"/>
        <v>0</v>
      </c>
      <c r="O99" s="6">
        <f t="shared" si="360"/>
        <v>2132</v>
      </c>
      <c r="P99" s="6">
        <f t="shared" si="360"/>
        <v>2132</v>
      </c>
      <c r="Q99" s="6">
        <f t="shared" si="360"/>
        <v>2132</v>
      </c>
      <c r="R99" s="6">
        <f t="shared" si="360"/>
        <v>2132</v>
      </c>
      <c r="S99" s="150">
        <f t="shared" si="360"/>
        <v>0</v>
      </c>
      <c r="T99" s="150">
        <f t="shared" si="360"/>
        <v>0</v>
      </c>
      <c r="U99" s="150">
        <f t="shared" si="360"/>
        <v>0</v>
      </c>
      <c r="V99" s="150">
        <f t="shared" si="360"/>
        <v>0</v>
      </c>
      <c r="W99" s="6">
        <f t="shared" ref="S99:AH100" si="361">W100</f>
        <v>2132</v>
      </c>
      <c r="X99" s="6">
        <f t="shared" si="361"/>
        <v>2132</v>
      </c>
      <c r="Y99" s="6">
        <f t="shared" si="361"/>
        <v>2132</v>
      </c>
      <c r="Z99" s="6">
        <f t="shared" si="361"/>
        <v>2132</v>
      </c>
      <c r="AA99" s="150">
        <f t="shared" si="361"/>
        <v>0</v>
      </c>
      <c r="AB99" s="150">
        <f t="shared" si="361"/>
        <v>0</v>
      </c>
      <c r="AC99" s="150">
        <f t="shared" si="361"/>
        <v>0</v>
      </c>
      <c r="AD99" s="150">
        <f t="shared" si="361"/>
        <v>0</v>
      </c>
      <c r="AE99" s="6">
        <f t="shared" si="361"/>
        <v>2132</v>
      </c>
      <c r="AF99" s="6">
        <f t="shared" si="361"/>
        <v>2132</v>
      </c>
      <c r="AG99" s="6">
        <f t="shared" si="361"/>
        <v>2132</v>
      </c>
      <c r="AH99" s="6">
        <f t="shared" si="361"/>
        <v>2132</v>
      </c>
    </row>
    <row r="100" spans="1:34" s="5" customFormat="1" ht="82.5" hidden="1" x14ac:dyDescent="0.25">
      <c r="A100" s="8" t="s">
        <v>334</v>
      </c>
      <c r="B100" s="12">
        <f>B98</f>
        <v>901</v>
      </c>
      <c r="C100" s="10" t="s">
        <v>13</v>
      </c>
      <c r="D100" s="10" t="s">
        <v>30</v>
      </c>
      <c r="E100" s="10" t="s">
        <v>665</v>
      </c>
      <c r="F100" s="10" t="s">
        <v>22</v>
      </c>
      <c r="G100" s="6">
        <f t="shared" si="360"/>
        <v>2132</v>
      </c>
      <c r="H100" s="6">
        <f t="shared" si="360"/>
        <v>2132</v>
      </c>
      <c r="I100" s="6">
        <f t="shared" si="360"/>
        <v>2132</v>
      </c>
      <c r="J100" s="6">
        <f t="shared" si="360"/>
        <v>2132</v>
      </c>
      <c r="K100" s="150">
        <f t="shared" si="360"/>
        <v>0</v>
      </c>
      <c r="L100" s="150">
        <f t="shared" si="360"/>
        <v>0</v>
      </c>
      <c r="M100" s="150">
        <f t="shared" si="360"/>
        <v>0</v>
      </c>
      <c r="N100" s="150">
        <f t="shared" si="360"/>
        <v>0</v>
      </c>
      <c r="O100" s="6">
        <f t="shared" si="360"/>
        <v>2132</v>
      </c>
      <c r="P100" s="6">
        <f t="shared" si="360"/>
        <v>2132</v>
      </c>
      <c r="Q100" s="6">
        <f t="shared" si="360"/>
        <v>2132</v>
      </c>
      <c r="R100" s="6">
        <f t="shared" si="360"/>
        <v>2132</v>
      </c>
      <c r="S100" s="150">
        <f t="shared" si="361"/>
        <v>0</v>
      </c>
      <c r="T100" s="150">
        <f t="shared" si="361"/>
        <v>0</v>
      </c>
      <c r="U100" s="150">
        <f t="shared" si="361"/>
        <v>0</v>
      </c>
      <c r="V100" s="150">
        <f t="shared" si="361"/>
        <v>0</v>
      </c>
      <c r="W100" s="6">
        <f t="shared" si="361"/>
        <v>2132</v>
      </c>
      <c r="X100" s="6">
        <f t="shared" si="361"/>
        <v>2132</v>
      </c>
      <c r="Y100" s="6">
        <f t="shared" si="361"/>
        <v>2132</v>
      </c>
      <c r="Z100" s="6">
        <f t="shared" si="361"/>
        <v>2132</v>
      </c>
      <c r="AA100" s="150">
        <f t="shared" si="361"/>
        <v>0</v>
      </c>
      <c r="AB100" s="150">
        <f t="shared" si="361"/>
        <v>0</v>
      </c>
      <c r="AC100" s="150">
        <f t="shared" si="361"/>
        <v>0</v>
      </c>
      <c r="AD100" s="150">
        <f t="shared" si="361"/>
        <v>0</v>
      </c>
      <c r="AE100" s="6">
        <f t="shared" si="361"/>
        <v>2132</v>
      </c>
      <c r="AF100" s="6">
        <f t="shared" si="361"/>
        <v>2132</v>
      </c>
      <c r="AG100" s="6">
        <f t="shared" si="361"/>
        <v>2132</v>
      </c>
      <c r="AH100" s="6">
        <f t="shared" si="361"/>
        <v>2132</v>
      </c>
    </row>
    <row r="101" spans="1:34" s="5" customFormat="1" ht="33" hidden="1" x14ac:dyDescent="0.25">
      <c r="A101" s="8" t="s">
        <v>43</v>
      </c>
      <c r="B101" s="12">
        <f>B99</f>
        <v>901</v>
      </c>
      <c r="C101" s="10" t="s">
        <v>13</v>
      </c>
      <c r="D101" s="10" t="s">
        <v>30</v>
      </c>
      <c r="E101" s="10" t="s">
        <v>665</v>
      </c>
      <c r="F101" s="10" t="s">
        <v>49</v>
      </c>
      <c r="G101" s="25">
        <v>2132</v>
      </c>
      <c r="H101" s="25">
        <v>2132</v>
      </c>
      <c r="I101" s="25">
        <v>2132</v>
      </c>
      <c r="J101" s="25">
        <v>2132</v>
      </c>
      <c r="K101" s="151"/>
      <c r="L101" s="151"/>
      <c r="M101" s="151"/>
      <c r="N101" s="151"/>
      <c r="O101" s="6">
        <f>G101+K101</f>
        <v>2132</v>
      </c>
      <c r="P101" s="6">
        <f t="shared" ref="P101" si="362">H101+L101</f>
        <v>2132</v>
      </c>
      <c r="Q101" s="6">
        <f t="shared" ref="Q101" si="363">I101+M101</f>
        <v>2132</v>
      </c>
      <c r="R101" s="6">
        <f t="shared" ref="R101" si="364">J101+N101</f>
        <v>2132</v>
      </c>
      <c r="S101" s="151"/>
      <c r="T101" s="151"/>
      <c r="U101" s="151"/>
      <c r="V101" s="151"/>
      <c r="W101" s="6">
        <f>O101+S101</f>
        <v>2132</v>
      </c>
      <c r="X101" s="6">
        <f t="shared" ref="X101" si="365">P101+T101</f>
        <v>2132</v>
      </c>
      <c r="Y101" s="6">
        <f t="shared" ref="Y101" si="366">Q101+U101</f>
        <v>2132</v>
      </c>
      <c r="Z101" s="6">
        <f t="shared" ref="Z101" si="367">R101+V101</f>
        <v>2132</v>
      </c>
      <c r="AA101" s="151"/>
      <c r="AB101" s="151"/>
      <c r="AC101" s="151"/>
      <c r="AD101" s="151"/>
      <c r="AE101" s="6">
        <f>W101+AA101</f>
        <v>2132</v>
      </c>
      <c r="AF101" s="6">
        <f t="shared" ref="AF101" si="368">X101+AB101</f>
        <v>2132</v>
      </c>
      <c r="AG101" s="6">
        <f t="shared" ref="AG101" si="369">Y101+AC101</f>
        <v>2132</v>
      </c>
      <c r="AH101" s="6">
        <f t="shared" ref="AH101" si="370">Z101+AD101</f>
        <v>2132</v>
      </c>
    </row>
    <row r="102" spans="1:34" s="18" customFormat="1" hidden="1" x14ac:dyDescent="0.25">
      <c r="A102" s="131" t="s">
        <v>17</v>
      </c>
      <c r="B102" s="59">
        <f>B80</f>
        <v>901</v>
      </c>
      <c r="C102" s="59" t="s">
        <v>13</v>
      </c>
      <c r="D102" s="59" t="s">
        <v>30</v>
      </c>
      <c r="E102" s="60" t="s">
        <v>55</v>
      </c>
      <c r="F102" s="59"/>
      <c r="G102" s="123">
        <f>G103+G109</f>
        <v>0</v>
      </c>
      <c r="H102" s="123">
        <f t="shared" ref="H102:K102" si="371">H103+H109</f>
        <v>0</v>
      </c>
      <c r="I102" s="123">
        <f t="shared" si="371"/>
        <v>0</v>
      </c>
      <c r="J102" s="123">
        <f t="shared" si="371"/>
        <v>0</v>
      </c>
      <c r="K102" s="123">
        <f t="shared" si="371"/>
        <v>0</v>
      </c>
      <c r="L102" s="123">
        <f t="shared" ref="L102:S102" si="372">L103+L109</f>
        <v>0</v>
      </c>
      <c r="M102" s="123">
        <f t="shared" si="372"/>
        <v>0</v>
      </c>
      <c r="N102" s="123">
        <f t="shared" si="372"/>
        <v>0</v>
      </c>
      <c r="O102" s="123">
        <f t="shared" si="372"/>
        <v>0</v>
      </c>
      <c r="P102" s="123">
        <f t="shared" si="372"/>
        <v>0</v>
      </c>
      <c r="Q102" s="123">
        <f t="shared" si="372"/>
        <v>0</v>
      </c>
      <c r="R102" s="123">
        <f t="shared" si="372"/>
        <v>0</v>
      </c>
      <c r="S102" s="151">
        <f t="shared" si="372"/>
        <v>0</v>
      </c>
      <c r="T102" s="151">
        <f t="shared" ref="T102:AA102" si="373">T103+T109</f>
        <v>0</v>
      </c>
      <c r="U102" s="151">
        <f t="shared" si="373"/>
        <v>0</v>
      </c>
      <c r="V102" s="151">
        <f t="shared" si="373"/>
        <v>0</v>
      </c>
      <c r="W102" s="123">
        <f t="shared" si="373"/>
        <v>0</v>
      </c>
      <c r="X102" s="123">
        <f t="shared" si="373"/>
        <v>0</v>
      </c>
      <c r="Y102" s="123">
        <f t="shared" si="373"/>
        <v>0</v>
      </c>
      <c r="Z102" s="123">
        <f t="shared" si="373"/>
        <v>0</v>
      </c>
      <c r="AA102" s="151">
        <f t="shared" si="373"/>
        <v>0</v>
      </c>
      <c r="AB102" s="151">
        <f t="shared" ref="AB102:AH102" si="374">AB103+AB109</f>
        <v>0</v>
      </c>
      <c r="AC102" s="151">
        <f t="shared" si="374"/>
        <v>0</v>
      </c>
      <c r="AD102" s="151">
        <f t="shared" si="374"/>
        <v>0</v>
      </c>
      <c r="AE102" s="123">
        <f t="shared" si="374"/>
        <v>0</v>
      </c>
      <c r="AF102" s="123">
        <f t="shared" si="374"/>
        <v>0</v>
      </c>
      <c r="AG102" s="123">
        <f t="shared" si="374"/>
        <v>0</v>
      </c>
      <c r="AH102" s="123">
        <f t="shared" si="374"/>
        <v>0</v>
      </c>
    </row>
    <row r="103" spans="1:34" s="18" customFormat="1" ht="33" hidden="1" x14ac:dyDescent="0.25">
      <c r="A103" s="61" t="s">
        <v>25</v>
      </c>
      <c r="B103" s="59">
        <f t="shared" si="250"/>
        <v>901</v>
      </c>
      <c r="C103" s="59" t="s">
        <v>13</v>
      </c>
      <c r="D103" s="59" t="s">
        <v>30</v>
      </c>
      <c r="E103" s="59" t="s">
        <v>56</v>
      </c>
      <c r="F103" s="59"/>
      <c r="G103" s="123">
        <f t="shared" ref="G103:AH103" si="375">G104</f>
        <v>0</v>
      </c>
      <c r="H103" s="60"/>
      <c r="I103" s="123">
        <f t="shared" si="375"/>
        <v>0</v>
      </c>
      <c r="J103" s="123">
        <f t="shared" si="375"/>
        <v>0</v>
      </c>
      <c r="K103" s="123">
        <f t="shared" si="375"/>
        <v>0</v>
      </c>
      <c r="L103" s="60"/>
      <c r="M103" s="123">
        <f t="shared" si="375"/>
        <v>0</v>
      </c>
      <c r="N103" s="123">
        <f t="shared" si="375"/>
        <v>0</v>
      </c>
      <c r="O103" s="123">
        <f t="shared" si="375"/>
        <v>0</v>
      </c>
      <c r="P103" s="60"/>
      <c r="Q103" s="123">
        <f t="shared" si="375"/>
        <v>0</v>
      </c>
      <c r="R103" s="123">
        <f t="shared" si="375"/>
        <v>0</v>
      </c>
      <c r="S103" s="151">
        <f t="shared" si="375"/>
        <v>0</v>
      </c>
      <c r="T103" s="150"/>
      <c r="U103" s="151">
        <f t="shared" si="375"/>
        <v>0</v>
      </c>
      <c r="V103" s="151">
        <f t="shared" si="375"/>
        <v>0</v>
      </c>
      <c r="W103" s="123">
        <f t="shared" si="375"/>
        <v>0</v>
      </c>
      <c r="X103" s="60"/>
      <c r="Y103" s="123">
        <f t="shared" si="375"/>
        <v>0</v>
      </c>
      <c r="Z103" s="123">
        <f t="shared" si="375"/>
        <v>0</v>
      </c>
      <c r="AA103" s="151">
        <f t="shared" si="375"/>
        <v>0</v>
      </c>
      <c r="AB103" s="150"/>
      <c r="AC103" s="151">
        <f t="shared" si="375"/>
        <v>0</v>
      </c>
      <c r="AD103" s="151">
        <f t="shared" si="375"/>
        <v>0</v>
      </c>
      <c r="AE103" s="123">
        <f t="shared" si="375"/>
        <v>0</v>
      </c>
      <c r="AF103" s="60"/>
      <c r="AG103" s="123">
        <f t="shared" si="375"/>
        <v>0</v>
      </c>
      <c r="AH103" s="123">
        <f t="shared" si="375"/>
        <v>0</v>
      </c>
    </row>
    <row r="104" spans="1:34" s="18" customFormat="1" hidden="1" x14ac:dyDescent="0.25">
      <c r="A104" s="61" t="s">
        <v>23</v>
      </c>
      <c r="B104" s="59">
        <f t="shared" si="250"/>
        <v>901</v>
      </c>
      <c r="C104" s="59" t="s">
        <v>13</v>
      </c>
      <c r="D104" s="59" t="s">
        <v>30</v>
      </c>
      <c r="E104" s="59" t="s">
        <v>59</v>
      </c>
      <c r="F104" s="59"/>
      <c r="G104" s="123">
        <f>G105+G107</f>
        <v>0</v>
      </c>
      <c r="H104" s="123">
        <f t="shared" ref="H104:K104" si="376">H105+H107</f>
        <v>0</v>
      </c>
      <c r="I104" s="123">
        <f t="shared" si="376"/>
        <v>0</v>
      </c>
      <c r="J104" s="123">
        <f t="shared" si="376"/>
        <v>0</v>
      </c>
      <c r="K104" s="123">
        <f t="shared" si="376"/>
        <v>0</v>
      </c>
      <c r="L104" s="123">
        <f t="shared" ref="L104:S104" si="377">L105+L107</f>
        <v>0</v>
      </c>
      <c r="M104" s="123">
        <f t="shared" si="377"/>
        <v>0</v>
      </c>
      <c r="N104" s="123">
        <f t="shared" si="377"/>
        <v>0</v>
      </c>
      <c r="O104" s="123">
        <f t="shared" si="377"/>
        <v>0</v>
      </c>
      <c r="P104" s="123">
        <f t="shared" si="377"/>
        <v>0</v>
      </c>
      <c r="Q104" s="123">
        <f t="shared" si="377"/>
        <v>0</v>
      </c>
      <c r="R104" s="123">
        <f t="shared" si="377"/>
        <v>0</v>
      </c>
      <c r="S104" s="151">
        <f t="shared" si="377"/>
        <v>0</v>
      </c>
      <c r="T104" s="151">
        <f t="shared" ref="T104:AA104" si="378">T105+T107</f>
        <v>0</v>
      </c>
      <c r="U104" s="151">
        <f t="shared" si="378"/>
        <v>0</v>
      </c>
      <c r="V104" s="151">
        <f t="shared" si="378"/>
        <v>0</v>
      </c>
      <c r="W104" s="123">
        <f t="shared" si="378"/>
        <v>0</v>
      </c>
      <c r="X104" s="123">
        <f t="shared" si="378"/>
        <v>0</v>
      </c>
      <c r="Y104" s="123">
        <f t="shared" si="378"/>
        <v>0</v>
      </c>
      <c r="Z104" s="123">
        <f t="shared" si="378"/>
        <v>0</v>
      </c>
      <c r="AA104" s="151">
        <f t="shared" si="378"/>
        <v>0</v>
      </c>
      <c r="AB104" s="151">
        <f t="shared" ref="AB104:AH104" si="379">AB105+AB107</f>
        <v>0</v>
      </c>
      <c r="AC104" s="151">
        <f t="shared" si="379"/>
        <v>0</v>
      </c>
      <c r="AD104" s="151">
        <f t="shared" si="379"/>
        <v>0</v>
      </c>
      <c r="AE104" s="123">
        <f t="shared" si="379"/>
        <v>0</v>
      </c>
      <c r="AF104" s="123">
        <f t="shared" si="379"/>
        <v>0</v>
      </c>
      <c r="AG104" s="123">
        <f t="shared" si="379"/>
        <v>0</v>
      </c>
      <c r="AH104" s="123">
        <f t="shared" si="379"/>
        <v>0</v>
      </c>
    </row>
    <row r="105" spans="1:34" s="18" customFormat="1" ht="82.5" hidden="1" x14ac:dyDescent="0.25">
      <c r="A105" s="61" t="s">
        <v>21</v>
      </c>
      <c r="B105" s="59">
        <f t="shared" si="250"/>
        <v>901</v>
      </c>
      <c r="C105" s="59" t="s">
        <v>13</v>
      </c>
      <c r="D105" s="59" t="s">
        <v>30</v>
      </c>
      <c r="E105" s="59" t="s">
        <v>59</v>
      </c>
      <c r="F105" s="59" t="s">
        <v>22</v>
      </c>
      <c r="G105" s="60">
        <f>G106</f>
        <v>0</v>
      </c>
      <c r="H105" s="60"/>
      <c r="I105" s="60">
        <f>I106</f>
        <v>0</v>
      </c>
      <c r="J105" s="60">
        <f>J106</f>
        <v>0</v>
      </c>
      <c r="K105" s="60">
        <f t="shared" ref="K105" si="380">K106</f>
        <v>0</v>
      </c>
      <c r="L105" s="60"/>
      <c r="M105" s="60">
        <f t="shared" ref="M105:O105" si="381">M106</f>
        <v>0</v>
      </c>
      <c r="N105" s="60">
        <f t="shared" si="381"/>
        <v>0</v>
      </c>
      <c r="O105" s="60">
        <f t="shared" si="381"/>
        <v>0</v>
      </c>
      <c r="P105" s="60"/>
      <c r="Q105" s="60">
        <f t="shared" ref="Q105:S105" si="382">Q106</f>
        <v>0</v>
      </c>
      <c r="R105" s="60">
        <f t="shared" si="382"/>
        <v>0</v>
      </c>
      <c r="S105" s="150">
        <f t="shared" si="382"/>
        <v>0</v>
      </c>
      <c r="T105" s="150"/>
      <c r="U105" s="150">
        <f t="shared" ref="U105:W105" si="383">U106</f>
        <v>0</v>
      </c>
      <c r="V105" s="150">
        <f t="shared" si="383"/>
        <v>0</v>
      </c>
      <c r="W105" s="60">
        <f t="shared" si="383"/>
        <v>0</v>
      </c>
      <c r="X105" s="60"/>
      <c r="Y105" s="60">
        <f t="shared" ref="Y105:AA105" si="384">Y106</f>
        <v>0</v>
      </c>
      <c r="Z105" s="60">
        <f t="shared" si="384"/>
        <v>0</v>
      </c>
      <c r="AA105" s="150">
        <f t="shared" si="384"/>
        <v>0</v>
      </c>
      <c r="AB105" s="150"/>
      <c r="AC105" s="150">
        <f t="shared" ref="AC105:AE105" si="385">AC106</f>
        <v>0</v>
      </c>
      <c r="AD105" s="150">
        <f t="shared" si="385"/>
        <v>0</v>
      </c>
      <c r="AE105" s="60">
        <f t="shared" si="385"/>
        <v>0</v>
      </c>
      <c r="AF105" s="60"/>
      <c r="AG105" s="60">
        <f t="shared" ref="AG105:AH105" si="386">AG106</f>
        <v>0</v>
      </c>
      <c r="AH105" s="60">
        <f t="shared" si="386"/>
        <v>0</v>
      </c>
    </row>
    <row r="106" spans="1:34" s="18" customFormat="1" ht="33" hidden="1" x14ac:dyDescent="0.25">
      <c r="A106" s="61" t="s">
        <v>43</v>
      </c>
      <c r="B106" s="59">
        <f t="shared" si="250"/>
        <v>901</v>
      </c>
      <c r="C106" s="59" t="s">
        <v>13</v>
      </c>
      <c r="D106" s="59" t="s">
        <v>30</v>
      </c>
      <c r="E106" s="59" t="s">
        <v>59</v>
      </c>
      <c r="F106" s="59" t="s">
        <v>49</v>
      </c>
      <c r="G106" s="60"/>
      <c r="H106" s="60"/>
      <c r="I106" s="60"/>
      <c r="J106" s="60"/>
      <c r="K106" s="60"/>
      <c r="L106" s="60"/>
      <c r="M106" s="60"/>
      <c r="N106" s="60"/>
      <c r="O106" s="60">
        <f>G106+K106</f>
        <v>0</v>
      </c>
      <c r="P106" s="60">
        <f t="shared" ref="P106" si="387">H106+L106</f>
        <v>0</v>
      </c>
      <c r="Q106" s="60">
        <f t="shared" ref="Q106" si="388">I106+M106</f>
        <v>0</v>
      </c>
      <c r="R106" s="60">
        <f t="shared" ref="R106" si="389">J106+N106</f>
        <v>0</v>
      </c>
      <c r="S106" s="150"/>
      <c r="T106" s="150"/>
      <c r="U106" s="150"/>
      <c r="V106" s="150"/>
      <c r="W106" s="60">
        <f>O106+S106</f>
        <v>0</v>
      </c>
      <c r="X106" s="60">
        <f t="shared" ref="X106" si="390">P106+T106</f>
        <v>0</v>
      </c>
      <c r="Y106" s="60">
        <f t="shared" ref="Y106" si="391">Q106+U106</f>
        <v>0</v>
      </c>
      <c r="Z106" s="60">
        <f t="shared" ref="Z106" si="392">R106+V106</f>
        <v>0</v>
      </c>
      <c r="AA106" s="150"/>
      <c r="AB106" s="150"/>
      <c r="AC106" s="150"/>
      <c r="AD106" s="150"/>
      <c r="AE106" s="60">
        <f>W106+AA106</f>
        <v>0</v>
      </c>
      <c r="AF106" s="60">
        <f t="shared" ref="AF106" si="393">X106+AB106</f>
        <v>0</v>
      </c>
      <c r="AG106" s="60">
        <f t="shared" ref="AG106" si="394">Y106+AC106</f>
        <v>0</v>
      </c>
      <c r="AH106" s="60">
        <f t="shared" ref="AH106" si="395">Z106+AD106</f>
        <v>0</v>
      </c>
    </row>
    <row r="107" spans="1:34" s="18" customFormat="1" ht="33" hidden="1" x14ac:dyDescent="0.25">
      <c r="A107" s="61" t="s">
        <v>172</v>
      </c>
      <c r="B107" s="59">
        <f t="shared" si="250"/>
        <v>901</v>
      </c>
      <c r="C107" s="59" t="s">
        <v>13</v>
      </c>
      <c r="D107" s="59" t="s">
        <v>30</v>
      </c>
      <c r="E107" s="59" t="s">
        <v>59</v>
      </c>
      <c r="F107" s="59" t="s">
        <v>16</v>
      </c>
      <c r="G107" s="60">
        <f>G108</f>
        <v>0</v>
      </c>
      <c r="H107" s="60"/>
      <c r="I107" s="60">
        <f>I108</f>
        <v>0</v>
      </c>
      <c r="J107" s="60">
        <f>J108</f>
        <v>0</v>
      </c>
      <c r="K107" s="60">
        <f t="shared" ref="K107" si="396">K108</f>
        <v>0</v>
      </c>
      <c r="L107" s="60"/>
      <c r="M107" s="60">
        <f t="shared" ref="M107:O107" si="397">M108</f>
        <v>0</v>
      </c>
      <c r="N107" s="60">
        <f t="shared" si="397"/>
        <v>0</v>
      </c>
      <c r="O107" s="60">
        <f t="shared" si="397"/>
        <v>0</v>
      </c>
      <c r="P107" s="60"/>
      <c r="Q107" s="60">
        <f t="shared" ref="Q107:S107" si="398">Q108</f>
        <v>0</v>
      </c>
      <c r="R107" s="60">
        <f t="shared" si="398"/>
        <v>0</v>
      </c>
      <c r="S107" s="150">
        <f t="shared" si="398"/>
        <v>0</v>
      </c>
      <c r="T107" s="150"/>
      <c r="U107" s="150">
        <f t="shared" ref="U107:W107" si="399">U108</f>
        <v>0</v>
      </c>
      <c r="V107" s="150">
        <f t="shared" si="399"/>
        <v>0</v>
      </c>
      <c r="W107" s="60">
        <f t="shared" si="399"/>
        <v>0</v>
      </c>
      <c r="X107" s="60"/>
      <c r="Y107" s="60">
        <f t="shared" ref="Y107:AA107" si="400">Y108</f>
        <v>0</v>
      </c>
      <c r="Z107" s="60">
        <f t="shared" si="400"/>
        <v>0</v>
      </c>
      <c r="AA107" s="150">
        <f t="shared" si="400"/>
        <v>0</v>
      </c>
      <c r="AB107" s="150"/>
      <c r="AC107" s="150">
        <f t="shared" ref="AC107:AE107" si="401">AC108</f>
        <v>0</v>
      </c>
      <c r="AD107" s="150">
        <f t="shared" si="401"/>
        <v>0</v>
      </c>
      <c r="AE107" s="60">
        <f t="shared" si="401"/>
        <v>0</v>
      </c>
      <c r="AF107" s="60"/>
      <c r="AG107" s="60">
        <f t="shared" ref="AG107:AH107" si="402">AG108</f>
        <v>0</v>
      </c>
      <c r="AH107" s="60">
        <f t="shared" si="402"/>
        <v>0</v>
      </c>
    </row>
    <row r="108" spans="1:34" s="18" customFormat="1" ht="33" hidden="1" x14ac:dyDescent="0.25">
      <c r="A108" s="61" t="s">
        <v>44</v>
      </c>
      <c r="B108" s="59">
        <f t="shared" si="250"/>
        <v>901</v>
      </c>
      <c r="C108" s="59" t="s">
        <v>13</v>
      </c>
      <c r="D108" s="59" t="s">
        <v>30</v>
      </c>
      <c r="E108" s="59" t="s">
        <v>59</v>
      </c>
      <c r="F108" s="59" t="s">
        <v>51</v>
      </c>
      <c r="G108" s="60"/>
      <c r="H108" s="60"/>
      <c r="I108" s="60"/>
      <c r="J108" s="60"/>
      <c r="K108" s="60"/>
      <c r="L108" s="60"/>
      <c r="M108" s="60"/>
      <c r="N108" s="60"/>
      <c r="O108" s="60">
        <f>G108+K108</f>
        <v>0</v>
      </c>
      <c r="P108" s="60">
        <f t="shared" ref="P108" si="403">H108+L108</f>
        <v>0</v>
      </c>
      <c r="Q108" s="60">
        <f t="shared" ref="Q108" si="404">I108+M108</f>
        <v>0</v>
      </c>
      <c r="R108" s="60">
        <f t="shared" ref="R108" si="405">J108+N108</f>
        <v>0</v>
      </c>
      <c r="S108" s="150"/>
      <c r="T108" s="150"/>
      <c r="U108" s="150"/>
      <c r="V108" s="150"/>
      <c r="W108" s="60">
        <f>O108+S108</f>
        <v>0</v>
      </c>
      <c r="X108" s="60">
        <f t="shared" ref="X108" si="406">P108+T108</f>
        <v>0</v>
      </c>
      <c r="Y108" s="60">
        <f t="shared" ref="Y108" si="407">Q108+U108</f>
        <v>0</v>
      </c>
      <c r="Z108" s="60">
        <f t="shared" ref="Z108" si="408">R108+V108</f>
        <v>0</v>
      </c>
      <c r="AA108" s="150"/>
      <c r="AB108" s="150"/>
      <c r="AC108" s="150"/>
      <c r="AD108" s="150"/>
      <c r="AE108" s="60">
        <f>W108+AA108</f>
        <v>0</v>
      </c>
      <c r="AF108" s="60">
        <f t="shared" ref="AF108" si="409">X108+AB108</f>
        <v>0</v>
      </c>
      <c r="AG108" s="60">
        <f t="shared" ref="AG108" si="410">Y108+AC108</f>
        <v>0</v>
      </c>
      <c r="AH108" s="60">
        <f t="shared" ref="AH108" si="411">Z108+AD108</f>
        <v>0</v>
      </c>
    </row>
    <row r="109" spans="1:34" s="18" customFormat="1" hidden="1" x14ac:dyDescent="0.25">
      <c r="A109" s="61" t="s">
        <v>553</v>
      </c>
      <c r="B109" s="124">
        <f>B101</f>
        <v>901</v>
      </c>
      <c r="C109" s="59" t="s">
        <v>13</v>
      </c>
      <c r="D109" s="59" t="s">
        <v>30</v>
      </c>
      <c r="E109" s="59" t="s">
        <v>565</v>
      </c>
      <c r="F109" s="59"/>
      <c r="G109" s="60">
        <f t="shared" ref="G109:J109" si="412">G110+G113+G116+G119+G122+G125</f>
        <v>0</v>
      </c>
      <c r="H109" s="60">
        <f t="shared" si="412"/>
        <v>0</v>
      </c>
      <c r="I109" s="60">
        <f t="shared" si="412"/>
        <v>0</v>
      </c>
      <c r="J109" s="60">
        <f t="shared" si="412"/>
        <v>0</v>
      </c>
      <c r="K109" s="60">
        <f t="shared" ref="K109:R109" si="413">K110+K113+K116+K119+K122+K125</f>
        <v>0</v>
      </c>
      <c r="L109" s="60">
        <f t="shared" si="413"/>
        <v>0</v>
      </c>
      <c r="M109" s="60">
        <f t="shared" si="413"/>
        <v>0</v>
      </c>
      <c r="N109" s="60">
        <f t="shared" si="413"/>
        <v>0</v>
      </c>
      <c r="O109" s="60">
        <f t="shared" si="413"/>
        <v>0</v>
      </c>
      <c r="P109" s="60">
        <f t="shared" si="413"/>
        <v>0</v>
      </c>
      <c r="Q109" s="60">
        <f t="shared" si="413"/>
        <v>0</v>
      </c>
      <c r="R109" s="60">
        <f t="shared" si="413"/>
        <v>0</v>
      </c>
      <c r="S109" s="150">
        <f t="shared" ref="S109:Z109" si="414">S110+S113+S116+S119+S122+S125</f>
        <v>0</v>
      </c>
      <c r="T109" s="150">
        <f t="shared" si="414"/>
        <v>0</v>
      </c>
      <c r="U109" s="150">
        <f t="shared" si="414"/>
        <v>0</v>
      </c>
      <c r="V109" s="150">
        <f t="shared" si="414"/>
        <v>0</v>
      </c>
      <c r="W109" s="60">
        <f t="shared" si="414"/>
        <v>0</v>
      </c>
      <c r="X109" s="60">
        <f t="shared" si="414"/>
        <v>0</v>
      </c>
      <c r="Y109" s="60">
        <f t="shared" si="414"/>
        <v>0</v>
      </c>
      <c r="Z109" s="60">
        <f t="shared" si="414"/>
        <v>0</v>
      </c>
      <c r="AA109" s="150">
        <f t="shared" ref="AA109:AH109" si="415">AA110+AA113+AA116+AA119+AA122+AA125</f>
        <v>0</v>
      </c>
      <c r="AB109" s="150">
        <f t="shared" si="415"/>
        <v>0</v>
      </c>
      <c r="AC109" s="150">
        <f t="shared" si="415"/>
        <v>0</v>
      </c>
      <c r="AD109" s="150">
        <f t="shared" si="415"/>
        <v>0</v>
      </c>
      <c r="AE109" s="60">
        <f t="shared" si="415"/>
        <v>0</v>
      </c>
      <c r="AF109" s="60">
        <f t="shared" si="415"/>
        <v>0</v>
      </c>
      <c r="AG109" s="60">
        <f t="shared" si="415"/>
        <v>0</v>
      </c>
      <c r="AH109" s="60">
        <f t="shared" si="415"/>
        <v>0</v>
      </c>
    </row>
    <row r="110" spans="1:34" s="18" customFormat="1" ht="33" hidden="1" x14ac:dyDescent="0.25">
      <c r="A110" s="61" t="s">
        <v>569</v>
      </c>
      <c r="B110" s="124">
        <f>B102</f>
        <v>901</v>
      </c>
      <c r="C110" s="59" t="s">
        <v>13</v>
      </c>
      <c r="D110" s="59" t="s">
        <v>30</v>
      </c>
      <c r="E110" s="59" t="s">
        <v>573</v>
      </c>
      <c r="F110" s="59"/>
      <c r="G110" s="60">
        <f>G111</f>
        <v>0</v>
      </c>
      <c r="H110" s="60">
        <f t="shared" ref="H110:W111" si="416">H111</f>
        <v>0</v>
      </c>
      <c r="I110" s="60">
        <f t="shared" si="416"/>
        <v>0</v>
      </c>
      <c r="J110" s="60">
        <f t="shared" si="416"/>
        <v>0</v>
      </c>
      <c r="K110" s="60">
        <f t="shared" si="416"/>
        <v>0</v>
      </c>
      <c r="L110" s="60">
        <f t="shared" si="416"/>
        <v>0</v>
      </c>
      <c r="M110" s="60">
        <f t="shared" si="416"/>
        <v>0</v>
      </c>
      <c r="N110" s="60">
        <f t="shared" si="416"/>
        <v>0</v>
      </c>
      <c r="O110" s="60">
        <f t="shared" si="416"/>
        <v>0</v>
      </c>
      <c r="P110" s="60">
        <f t="shared" si="416"/>
        <v>0</v>
      </c>
      <c r="Q110" s="60">
        <f t="shared" si="416"/>
        <v>0</v>
      </c>
      <c r="R110" s="60">
        <f t="shared" si="416"/>
        <v>0</v>
      </c>
      <c r="S110" s="150">
        <f t="shared" si="416"/>
        <v>0</v>
      </c>
      <c r="T110" s="150">
        <f t="shared" si="416"/>
        <v>0</v>
      </c>
      <c r="U110" s="150">
        <f t="shared" si="416"/>
        <v>0</v>
      </c>
      <c r="V110" s="150">
        <f t="shared" si="416"/>
        <v>0</v>
      </c>
      <c r="W110" s="60">
        <f t="shared" si="416"/>
        <v>0</v>
      </c>
      <c r="X110" s="60">
        <f t="shared" ref="S110:AH111" si="417">X111</f>
        <v>0</v>
      </c>
      <c r="Y110" s="60">
        <f t="shared" si="417"/>
        <v>0</v>
      </c>
      <c r="Z110" s="60">
        <f t="shared" si="417"/>
        <v>0</v>
      </c>
      <c r="AA110" s="150">
        <f t="shared" si="417"/>
        <v>0</v>
      </c>
      <c r="AB110" s="150">
        <f t="shared" si="417"/>
        <v>0</v>
      </c>
      <c r="AC110" s="150">
        <f t="shared" si="417"/>
        <v>0</v>
      </c>
      <c r="AD110" s="150">
        <f t="shared" si="417"/>
        <v>0</v>
      </c>
      <c r="AE110" s="60">
        <f t="shared" si="417"/>
        <v>0</v>
      </c>
      <c r="AF110" s="60">
        <f t="shared" si="417"/>
        <v>0</v>
      </c>
      <c r="AG110" s="60">
        <f t="shared" si="417"/>
        <v>0</v>
      </c>
      <c r="AH110" s="60">
        <f t="shared" si="417"/>
        <v>0</v>
      </c>
    </row>
    <row r="111" spans="1:34" s="18" customFormat="1" ht="82.5" hidden="1" x14ac:dyDescent="0.25">
      <c r="A111" s="61" t="s">
        <v>334</v>
      </c>
      <c r="B111" s="124">
        <f t="shared" ref="B111:B121" si="418">B109</f>
        <v>901</v>
      </c>
      <c r="C111" s="59" t="s">
        <v>13</v>
      </c>
      <c r="D111" s="59" t="s">
        <v>30</v>
      </c>
      <c r="E111" s="59" t="s">
        <v>573</v>
      </c>
      <c r="F111" s="59" t="s">
        <v>22</v>
      </c>
      <c r="G111" s="60">
        <f>G112</f>
        <v>0</v>
      </c>
      <c r="H111" s="60">
        <f t="shared" si="416"/>
        <v>0</v>
      </c>
      <c r="I111" s="60">
        <f t="shared" si="416"/>
        <v>0</v>
      </c>
      <c r="J111" s="60">
        <f t="shared" si="416"/>
        <v>0</v>
      </c>
      <c r="K111" s="60">
        <f t="shared" si="416"/>
        <v>0</v>
      </c>
      <c r="L111" s="60">
        <f t="shared" si="416"/>
        <v>0</v>
      </c>
      <c r="M111" s="60">
        <f t="shared" si="416"/>
        <v>0</v>
      </c>
      <c r="N111" s="60">
        <f t="shared" si="416"/>
        <v>0</v>
      </c>
      <c r="O111" s="60">
        <f t="shared" si="416"/>
        <v>0</v>
      </c>
      <c r="P111" s="60">
        <f t="shared" si="416"/>
        <v>0</v>
      </c>
      <c r="Q111" s="60">
        <f t="shared" si="416"/>
        <v>0</v>
      </c>
      <c r="R111" s="60">
        <f t="shared" si="416"/>
        <v>0</v>
      </c>
      <c r="S111" s="150">
        <f t="shared" si="417"/>
        <v>0</v>
      </c>
      <c r="T111" s="150">
        <f t="shared" si="417"/>
        <v>0</v>
      </c>
      <c r="U111" s="150">
        <f t="shared" si="417"/>
        <v>0</v>
      </c>
      <c r="V111" s="150">
        <f t="shared" si="417"/>
        <v>0</v>
      </c>
      <c r="W111" s="60">
        <f t="shared" si="417"/>
        <v>0</v>
      </c>
      <c r="X111" s="60">
        <f t="shared" si="417"/>
        <v>0</v>
      </c>
      <c r="Y111" s="60">
        <f t="shared" si="417"/>
        <v>0</v>
      </c>
      <c r="Z111" s="60">
        <f t="shared" si="417"/>
        <v>0</v>
      </c>
      <c r="AA111" s="150">
        <f t="shared" si="417"/>
        <v>0</v>
      </c>
      <c r="AB111" s="150">
        <f t="shared" si="417"/>
        <v>0</v>
      </c>
      <c r="AC111" s="150">
        <f t="shared" si="417"/>
        <v>0</v>
      </c>
      <c r="AD111" s="150">
        <f t="shared" si="417"/>
        <v>0</v>
      </c>
      <c r="AE111" s="60">
        <f t="shared" si="417"/>
        <v>0</v>
      </c>
      <c r="AF111" s="60">
        <f t="shared" si="417"/>
        <v>0</v>
      </c>
      <c r="AG111" s="60">
        <f t="shared" si="417"/>
        <v>0</v>
      </c>
      <c r="AH111" s="60">
        <f t="shared" si="417"/>
        <v>0</v>
      </c>
    </row>
    <row r="112" spans="1:34" s="18" customFormat="1" ht="33" hidden="1" x14ac:dyDescent="0.25">
      <c r="A112" s="61" t="s">
        <v>43</v>
      </c>
      <c r="B112" s="124">
        <f>B106</f>
        <v>901</v>
      </c>
      <c r="C112" s="59" t="s">
        <v>13</v>
      </c>
      <c r="D112" s="59" t="s">
        <v>30</v>
      </c>
      <c r="E112" s="59" t="s">
        <v>573</v>
      </c>
      <c r="F112" s="59" t="s">
        <v>49</v>
      </c>
      <c r="G112" s="60"/>
      <c r="H112" s="60"/>
      <c r="I112" s="60"/>
      <c r="J112" s="60"/>
      <c r="K112" s="60"/>
      <c r="L112" s="60"/>
      <c r="M112" s="60"/>
      <c r="N112" s="60"/>
      <c r="O112" s="60">
        <f>G112+K112</f>
        <v>0</v>
      </c>
      <c r="P112" s="60">
        <f t="shared" ref="P112" si="419">H112+L112</f>
        <v>0</v>
      </c>
      <c r="Q112" s="60">
        <f t="shared" ref="Q112" si="420">I112+M112</f>
        <v>0</v>
      </c>
      <c r="R112" s="60">
        <f t="shared" ref="R112" si="421">J112+N112</f>
        <v>0</v>
      </c>
      <c r="S112" s="150"/>
      <c r="T112" s="150"/>
      <c r="U112" s="150"/>
      <c r="V112" s="150"/>
      <c r="W112" s="60">
        <f>O112+S112</f>
        <v>0</v>
      </c>
      <c r="X112" s="60">
        <f t="shared" ref="X112" si="422">P112+T112</f>
        <v>0</v>
      </c>
      <c r="Y112" s="60">
        <f t="shared" ref="Y112" si="423">Q112+U112</f>
        <v>0</v>
      </c>
      <c r="Z112" s="60">
        <f t="shared" ref="Z112" si="424">R112+V112</f>
        <v>0</v>
      </c>
      <c r="AA112" s="150"/>
      <c r="AB112" s="150"/>
      <c r="AC112" s="150"/>
      <c r="AD112" s="150"/>
      <c r="AE112" s="60">
        <f>W112+AA112</f>
        <v>0</v>
      </c>
      <c r="AF112" s="60">
        <f t="shared" ref="AF112" si="425">X112+AB112</f>
        <v>0</v>
      </c>
      <c r="AG112" s="60">
        <f t="shared" ref="AG112" si="426">Y112+AC112</f>
        <v>0</v>
      </c>
      <c r="AH112" s="60">
        <f t="shared" ref="AH112" si="427">Z112+AD112</f>
        <v>0</v>
      </c>
    </row>
    <row r="113" spans="1:34" s="18" customFormat="1" ht="49.5" hidden="1" x14ac:dyDescent="0.25">
      <c r="A113" s="61" t="s">
        <v>673</v>
      </c>
      <c r="B113" s="124">
        <f>B110</f>
        <v>901</v>
      </c>
      <c r="C113" s="59" t="s">
        <v>13</v>
      </c>
      <c r="D113" s="59" t="s">
        <v>30</v>
      </c>
      <c r="E113" s="59" t="s">
        <v>671</v>
      </c>
      <c r="F113" s="59"/>
      <c r="G113" s="60">
        <f t="shared" ref="G113:V114" si="428">G114</f>
        <v>0</v>
      </c>
      <c r="H113" s="60">
        <f t="shared" si="428"/>
        <v>0</v>
      </c>
      <c r="I113" s="60">
        <f t="shared" si="428"/>
        <v>0</v>
      </c>
      <c r="J113" s="60">
        <f t="shared" si="428"/>
        <v>0</v>
      </c>
      <c r="K113" s="60">
        <f t="shared" si="428"/>
        <v>0</v>
      </c>
      <c r="L113" s="60">
        <f t="shared" si="428"/>
        <v>0</v>
      </c>
      <c r="M113" s="60">
        <f t="shared" si="428"/>
        <v>0</v>
      </c>
      <c r="N113" s="60">
        <f t="shared" si="428"/>
        <v>0</v>
      </c>
      <c r="O113" s="60">
        <f t="shared" si="428"/>
        <v>0</v>
      </c>
      <c r="P113" s="60">
        <f t="shared" si="428"/>
        <v>0</v>
      </c>
      <c r="Q113" s="60">
        <f t="shared" si="428"/>
        <v>0</v>
      </c>
      <c r="R113" s="60">
        <f t="shared" si="428"/>
        <v>0</v>
      </c>
      <c r="S113" s="150">
        <f t="shared" si="428"/>
        <v>0</v>
      </c>
      <c r="T113" s="150">
        <f t="shared" si="428"/>
        <v>0</v>
      </c>
      <c r="U113" s="150">
        <f t="shared" si="428"/>
        <v>0</v>
      </c>
      <c r="V113" s="150">
        <f t="shared" si="428"/>
        <v>0</v>
      </c>
      <c r="W113" s="60">
        <f t="shared" ref="S113:AH114" si="429">W114</f>
        <v>0</v>
      </c>
      <c r="X113" s="60">
        <f t="shared" si="429"/>
        <v>0</v>
      </c>
      <c r="Y113" s="60">
        <f t="shared" si="429"/>
        <v>0</v>
      </c>
      <c r="Z113" s="60">
        <f t="shared" si="429"/>
        <v>0</v>
      </c>
      <c r="AA113" s="150">
        <f t="shared" si="429"/>
        <v>0</v>
      </c>
      <c r="AB113" s="150">
        <f t="shared" si="429"/>
        <v>0</v>
      </c>
      <c r="AC113" s="150">
        <f t="shared" si="429"/>
        <v>0</v>
      </c>
      <c r="AD113" s="150">
        <f t="shared" si="429"/>
        <v>0</v>
      </c>
      <c r="AE113" s="60">
        <f t="shared" si="429"/>
        <v>0</v>
      </c>
      <c r="AF113" s="60">
        <f t="shared" si="429"/>
        <v>0</v>
      </c>
      <c r="AG113" s="60">
        <f t="shared" si="429"/>
        <v>0</v>
      </c>
      <c r="AH113" s="60">
        <f t="shared" si="429"/>
        <v>0</v>
      </c>
    </row>
    <row r="114" spans="1:34" s="18" customFormat="1" ht="82.5" hidden="1" x14ac:dyDescent="0.25">
      <c r="A114" s="61" t="s">
        <v>334</v>
      </c>
      <c r="B114" s="124">
        <f>B111</f>
        <v>901</v>
      </c>
      <c r="C114" s="59" t="s">
        <v>13</v>
      </c>
      <c r="D114" s="59" t="s">
        <v>30</v>
      </c>
      <c r="E114" s="59" t="s">
        <v>671</v>
      </c>
      <c r="F114" s="59" t="s">
        <v>22</v>
      </c>
      <c r="G114" s="60">
        <f t="shared" si="428"/>
        <v>0</v>
      </c>
      <c r="H114" s="60">
        <f t="shared" si="428"/>
        <v>0</v>
      </c>
      <c r="I114" s="60">
        <f t="shared" si="428"/>
        <v>0</v>
      </c>
      <c r="J114" s="60">
        <f t="shared" si="428"/>
        <v>0</v>
      </c>
      <c r="K114" s="60">
        <f t="shared" si="428"/>
        <v>0</v>
      </c>
      <c r="L114" s="60">
        <f t="shared" si="428"/>
        <v>0</v>
      </c>
      <c r="M114" s="60">
        <f t="shared" si="428"/>
        <v>0</v>
      </c>
      <c r="N114" s="60">
        <f t="shared" si="428"/>
        <v>0</v>
      </c>
      <c r="O114" s="60">
        <f t="shared" si="428"/>
        <v>0</v>
      </c>
      <c r="P114" s="60">
        <f t="shared" si="428"/>
        <v>0</v>
      </c>
      <c r="Q114" s="60">
        <f t="shared" si="428"/>
        <v>0</v>
      </c>
      <c r="R114" s="60">
        <f t="shared" si="428"/>
        <v>0</v>
      </c>
      <c r="S114" s="150">
        <f t="shared" si="429"/>
        <v>0</v>
      </c>
      <c r="T114" s="150">
        <f t="shared" si="429"/>
        <v>0</v>
      </c>
      <c r="U114" s="150">
        <f t="shared" si="429"/>
        <v>0</v>
      </c>
      <c r="V114" s="150">
        <f t="shared" si="429"/>
        <v>0</v>
      </c>
      <c r="W114" s="60">
        <f t="shared" si="429"/>
        <v>0</v>
      </c>
      <c r="X114" s="60">
        <f t="shared" si="429"/>
        <v>0</v>
      </c>
      <c r="Y114" s="60">
        <f t="shared" si="429"/>
        <v>0</v>
      </c>
      <c r="Z114" s="60">
        <f t="shared" si="429"/>
        <v>0</v>
      </c>
      <c r="AA114" s="150">
        <f t="shared" si="429"/>
        <v>0</v>
      </c>
      <c r="AB114" s="150">
        <f t="shared" si="429"/>
        <v>0</v>
      </c>
      <c r="AC114" s="150">
        <f t="shared" si="429"/>
        <v>0</v>
      </c>
      <c r="AD114" s="150">
        <f t="shared" si="429"/>
        <v>0</v>
      </c>
      <c r="AE114" s="60">
        <f t="shared" si="429"/>
        <v>0</v>
      </c>
      <c r="AF114" s="60">
        <f t="shared" si="429"/>
        <v>0</v>
      </c>
      <c r="AG114" s="60">
        <f t="shared" si="429"/>
        <v>0</v>
      </c>
      <c r="AH114" s="60">
        <f t="shared" si="429"/>
        <v>0</v>
      </c>
    </row>
    <row r="115" spans="1:34" s="18" customFormat="1" ht="33" hidden="1" x14ac:dyDescent="0.25">
      <c r="A115" s="61" t="s">
        <v>43</v>
      </c>
      <c r="B115" s="124">
        <f t="shared" si="418"/>
        <v>901</v>
      </c>
      <c r="C115" s="59" t="s">
        <v>13</v>
      </c>
      <c r="D115" s="59" t="s">
        <v>30</v>
      </c>
      <c r="E115" s="59" t="s">
        <v>671</v>
      </c>
      <c r="F115" s="59" t="s">
        <v>49</v>
      </c>
      <c r="G115" s="123"/>
      <c r="H115" s="123"/>
      <c r="I115" s="123"/>
      <c r="J115" s="123"/>
      <c r="K115" s="123"/>
      <c r="L115" s="123"/>
      <c r="M115" s="123"/>
      <c r="N115" s="123"/>
      <c r="O115" s="60">
        <f>G115+K115</f>
        <v>0</v>
      </c>
      <c r="P115" s="60">
        <f t="shared" ref="P115" si="430">H115+L115</f>
        <v>0</v>
      </c>
      <c r="Q115" s="60">
        <f t="shared" ref="Q115" si="431">I115+M115</f>
        <v>0</v>
      </c>
      <c r="R115" s="60">
        <f t="shared" ref="R115" si="432">J115+N115</f>
        <v>0</v>
      </c>
      <c r="S115" s="151"/>
      <c r="T115" s="151"/>
      <c r="U115" s="151"/>
      <c r="V115" s="151"/>
      <c r="W115" s="60">
        <f>O115+S115</f>
        <v>0</v>
      </c>
      <c r="X115" s="60">
        <f t="shared" ref="X115" si="433">P115+T115</f>
        <v>0</v>
      </c>
      <c r="Y115" s="60">
        <f t="shared" ref="Y115" si="434">Q115+U115</f>
        <v>0</v>
      </c>
      <c r="Z115" s="60">
        <f t="shared" ref="Z115" si="435">R115+V115</f>
        <v>0</v>
      </c>
      <c r="AA115" s="151"/>
      <c r="AB115" s="151"/>
      <c r="AC115" s="151"/>
      <c r="AD115" s="151"/>
      <c r="AE115" s="60">
        <f>W115+AA115</f>
        <v>0</v>
      </c>
      <c r="AF115" s="60">
        <f t="shared" ref="AF115" si="436">X115+AB115</f>
        <v>0</v>
      </c>
      <c r="AG115" s="60">
        <f t="shared" ref="AG115" si="437">Y115+AC115</f>
        <v>0</v>
      </c>
      <c r="AH115" s="60">
        <f t="shared" ref="AH115" si="438">Z115+AD115</f>
        <v>0</v>
      </c>
    </row>
    <row r="116" spans="1:34" s="18" customFormat="1" hidden="1" x14ac:dyDescent="0.25">
      <c r="A116" s="61" t="s">
        <v>663</v>
      </c>
      <c r="B116" s="124">
        <f>B111</f>
        <v>901</v>
      </c>
      <c r="C116" s="59" t="s">
        <v>13</v>
      </c>
      <c r="D116" s="59" t="s">
        <v>30</v>
      </c>
      <c r="E116" s="59" t="s">
        <v>672</v>
      </c>
      <c r="F116" s="59"/>
      <c r="G116" s="123">
        <f t="shared" ref="G116:V117" si="439">G117</f>
        <v>0</v>
      </c>
      <c r="H116" s="123">
        <f t="shared" si="439"/>
        <v>0</v>
      </c>
      <c r="I116" s="123">
        <f t="shared" si="439"/>
        <v>0</v>
      </c>
      <c r="J116" s="123">
        <f t="shared" si="439"/>
        <v>0</v>
      </c>
      <c r="K116" s="123">
        <f t="shared" si="439"/>
        <v>0</v>
      </c>
      <c r="L116" s="123">
        <f t="shared" si="439"/>
        <v>0</v>
      </c>
      <c r="M116" s="123">
        <f t="shared" si="439"/>
        <v>0</v>
      </c>
      <c r="N116" s="123">
        <f t="shared" si="439"/>
        <v>0</v>
      </c>
      <c r="O116" s="123">
        <f t="shared" si="439"/>
        <v>0</v>
      </c>
      <c r="P116" s="123">
        <f t="shared" si="439"/>
        <v>0</v>
      </c>
      <c r="Q116" s="123">
        <f t="shared" si="439"/>
        <v>0</v>
      </c>
      <c r="R116" s="123">
        <f t="shared" si="439"/>
        <v>0</v>
      </c>
      <c r="S116" s="151">
        <f t="shared" si="439"/>
        <v>0</v>
      </c>
      <c r="T116" s="151">
        <f t="shared" si="439"/>
        <v>0</v>
      </c>
      <c r="U116" s="151">
        <f t="shared" si="439"/>
        <v>0</v>
      </c>
      <c r="V116" s="151">
        <f t="shared" si="439"/>
        <v>0</v>
      </c>
      <c r="W116" s="123">
        <f t="shared" ref="S116:AH117" si="440">W117</f>
        <v>0</v>
      </c>
      <c r="X116" s="123">
        <f t="shared" si="440"/>
        <v>0</v>
      </c>
      <c r="Y116" s="123">
        <f t="shared" si="440"/>
        <v>0</v>
      </c>
      <c r="Z116" s="123">
        <f t="shared" si="440"/>
        <v>0</v>
      </c>
      <c r="AA116" s="151">
        <f t="shared" si="440"/>
        <v>0</v>
      </c>
      <c r="AB116" s="151">
        <f t="shared" si="440"/>
        <v>0</v>
      </c>
      <c r="AC116" s="151">
        <f t="shared" si="440"/>
        <v>0</v>
      </c>
      <c r="AD116" s="151">
        <f t="shared" si="440"/>
        <v>0</v>
      </c>
      <c r="AE116" s="123">
        <f t="shared" si="440"/>
        <v>0</v>
      </c>
      <c r="AF116" s="123">
        <f t="shared" si="440"/>
        <v>0</v>
      </c>
      <c r="AG116" s="123">
        <f t="shared" si="440"/>
        <v>0</v>
      </c>
      <c r="AH116" s="123">
        <f t="shared" si="440"/>
        <v>0</v>
      </c>
    </row>
    <row r="117" spans="1:34" s="18" customFormat="1" ht="82.5" hidden="1" x14ac:dyDescent="0.25">
      <c r="A117" s="61" t="s">
        <v>334</v>
      </c>
      <c r="B117" s="124">
        <f>B116</f>
        <v>901</v>
      </c>
      <c r="C117" s="59" t="s">
        <v>13</v>
      </c>
      <c r="D117" s="59" t="s">
        <v>30</v>
      </c>
      <c r="E117" s="59" t="s">
        <v>672</v>
      </c>
      <c r="F117" s="59" t="s">
        <v>22</v>
      </c>
      <c r="G117" s="123">
        <f t="shared" si="439"/>
        <v>0</v>
      </c>
      <c r="H117" s="123">
        <f t="shared" si="439"/>
        <v>0</v>
      </c>
      <c r="I117" s="123">
        <f t="shared" si="439"/>
        <v>0</v>
      </c>
      <c r="J117" s="123">
        <f t="shared" si="439"/>
        <v>0</v>
      </c>
      <c r="K117" s="123">
        <f t="shared" si="439"/>
        <v>0</v>
      </c>
      <c r="L117" s="123">
        <f t="shared" si="439"/>
        <v>0</v>
      </c>
      <c r="M117" s="123">
        <f t="shared" si="439"/>
        <v>0</v>
      </c>
      <c r="N117" s="123">
        <f t="shared" si="439"/>
        <v>0</v>
      </c>
      <c r="O117" s="123">
        <f t="shared" si="439"/>
        <v>0</v>
      </c>
      <c r="P117" s="123">
        <f t="shared" si="439"/>
        <v>0</v>
      </c>
      <c r="Q117" s="123">
        <f t="shared" si="439"/>
        <v>0</v>
      </c>
      <c r="R117" s="123">
        <f t="shared" si="439"/>
        <v>0</v>
      </c>
      <c r="S117" s="151">
        <f t="shared" si="440"/>
        <v>0</v>
      </c>
      <c r="T117" s="151">
        <f t="shared" si="440"/>
        <v>0</v>
      </c>
      <c r="U117" s="151">
        <f t="shared" si="440"/>
        <v>0</v>
      </c>
      <c r="V117" s="151">
        <f t="shared" si="440"/>
        <v>0</v>
      </c>
      <c r="W117" s="123">
        <f t="shared" si="440"/>
        <v>0</v>
      </c>
      <c r="X117" s="123">
        <f t="shared" si="440"/>
        <v>0</v>
      </c>
      <c r="Y117" s="123">
        <f t="shared" si="440"/>
        <v>0</v>
      </c>
      <c r="Z117" s="123">
        <f t="shared" si="440"/>
        <v>0</v>
      </c>
      <c r="AA117" s="151">
        <f t="shared" si="440"/>
        <v>0</v>
      </c>
      <c r="AB117" s="151">
        <f t="shared" si="440"/>
        <v>0</v>
      </c>
      <c r="AC117" s="151">
        <f t="shared" si="440"/>
        <v>0</v>
      </c>
      <c r="AD117" s="151">
        <f t="shared" si="440"/>
        <v>0</v>
      </c>
      <c r="AE117" s="123">
        <f t="shared" si="440"/>
        <v>0</v>
      </c>
      <c r="AF117" s="123">
        <f t="shared" si="440"/>
        <v>0</v>
      </c>
      <c r="AG117" s="123">
        <f t="shared" si="440"/>
        <v>0</v>
      </c>
      <c r="AH117" s="123">
        <f t="shared" si="440"/>
        <v>0</v>
      </c>
    </row>
    <row r="118" spans="1:34" s="18" customFormat="1" ht="33" hidden="1" x14ac:dyDescent="0.25">
      <c r="A118" s="61" t="s">
        <v>43</v>
      </c>
      <c r="B118" s="124">
        <f t="shared" si="418"/>
        <v>901</v>
      </c>
      <c r="C118" s="59" t="s">
        <v>13</v>
      </c>
      <c r="D118" s="59" t="s">
        <v>30</v>
      </c>
      <c r="E118" s="59" t="s">
        <v>672</v>
      </c>
      <c r="F118" s="59" t="s">
        <v>49</v>
      </c>
      <c r="G118" s="123"/>
      <c r="H118" s="123"/>
      <c r="I118" s="123"/>
      <c r="J118" s="123"/>
      <c r="K118" s="123"/>
      <c r="L118" s="123"/>
      <c r="M118" s="123"/>
      <c r="N118" s="123"/>
      <c r="O118" s="60">
        <f>G118+K118</f>
        <v>0</v>
      </c>
      <c r="P118" s="60">
        <f t="shared" ref="P118" si="441">H118+L118</f>
        <v>0</v>
      </c>
      <c r="Q118" s="60">
        <f t="shared" ref="Q118" si="442">I118+M118</f>
        <v>0</v>
      </c>
      <c r="R118" s="60">
        <f t="shared" ref="R118" si="443">J118+N118</f>
        <v>0</v>
      </c>
      <c r="S118" s="151"/>
      <c r="T118" s="151"/>
      <c r="U118" s="151"/>
      <c r="V118" s="151"/>
      <c r="W118" s="60">
        <f>O118+S118</f>
        <v>0</v>
      </c>
      <c r="X118" s="60">
        <f t="shared" ref="X118" si="444">P118+T118</f>
        <v>0</v>
      </c>
      <c r="Y118" s="60">
        <f t="shared" ref="Y118" si="445">Q118+U118</f>
        <v>0</v>
      </c>
      <c r="Z118" s="60">
        <f t="shared" ref="Z118" si="446">R118+V118</f>
        <v>0</v>
      </c>
      <c r="AA118" s="151"/>
      <c r="AB118" s="151"/>
      <c r="AC118" s="151"/>
      <c r="AD118" s="151"/>
      <c r="AE118" s="60">
        <f>W118+AA118</f>
        <v>0</v>
      </c>
      <c r="AF118" s="60">
        <f t="shared" ref="AF118" si="447">X118+AB118</f>
        <v>0</v>
      </c>
      <c r="AG118" s="60">
        <f t="shared" ref="AG118" si="448">Y118+AC118</f>
        <v>0</v>
      </c>
      <c r="AH118" s="60">
        <f t="shared" ref="AH118" si="449">Z118+AD118</f>
        <v>0</v>
      </c>
    </row>
    <row r="119" spans="1:34" s="18" customFormat="1" ht="49.5" hidden="1" x14ac:dyDescent="0.25">
      <c r="A119" s="61" t="s">
        <v>562</v>
      </c>
      <c r="B119" s="124">
        <f>B111</f>
        <v>901</v>
      </c>
      <c r="C119" s="59" t="s">
        <v>13</v>
      </c>
      <c r="D119" s="59" t="s">
        <v>30</v>
      </c>
      <c r="E119" s="59" t="s">
        <v>566</v>
      </c>
      <c r="F119" s="59"/>
      <c r="G119" s="60">
        <f>G120</f>
        <v>0</v>
      </c>
      <c r="H119" s="60">
        <f t="shared" ref="H119:W120" si="450">H120</f>
        <v>0</v>
      </c>
      <c r="I119" s="60">
        <f t="shared" si="450"/>
        <v>0</v>
      </c>
      <c r="J119" s="60">
        <f t="shared" si="450"/>
        <v>0</v>
      </c>
      <c r="K119" s="60">
        <f t="shared" si="450"/>
        <v>0</v>
      </c>
      <c r="L119" s="60">
        <f t="shared" si="450"/>
        <v>0</v>
      </c>
      <c r="M119" s="60">
        <f t="shared" si="450"/>
        <v>0</v>
      </c>
      <c r="N119" s="60">
        <f t="shared" si="450"/>
        <v>0</v>
      </c>
      <c r="O119" s="60">
        <f t="shared" si="450"/>
        <v>0</v>
      </c>
      <c r="P119" s="60">
        <f t="shared" si="450"/>
        <v>0</v>
      </c>
      <c r="Q119" s="60">
        <f t="shared" si="450"/>
        <v>0</v>
      </c>
      <c r="R119" s="60">
        <f t="shared" si="450"/>
        <v>0</v>
      </c>
      <c r="S119" s="150">
        <f t="shared" si="450"/>
        <v>0</v>
      </c>
      <c r="T119" s="150">
        <f t="shared" si="450"/>
        <v>0</v>
      </c>
      <c r="U119" s="150">
        <f t="shared" si="450"/>
        <v>0</v>
      </c>
      <c r="V119" s="150">
        <f t="shared" si="450"/>
        <v>0</v>
      </c>
      <c r="W119" s="60">
        <f t="shared" si="450"/>
        <v>0</v>
      </c>
      <c r="X119" s="60">
        <f t="shared" ref="S119:AH120" si="451">X120</f>
        <v>0</v>
      </c>
      <c r="Y119" s="60">
        <f t="shared" si="451"/>
        <v>0</v>
      </c>
      <c r="Z119" s="60">
        <f t="shared" si="451"/>
        <v>0</v>
      </c>
      <c r="AA119" s="150">
        <f t="shared" si="451"/>
        <v>0</v>
      </c>
      <c r="AB119" s="150">
        <f t="shared" si="451"/>
        <v>0</v>
      </c>
      <c r="AC119" s="150">
        <f t="shared" si="451"/>
        <v>0</v>
      </c>
      <c r="AD119" s="150">
        <f t="shared" si="451"/>
        <v>0</v>
      </c>
      <c r="AE119" s="60">
        <f t="shared" si="451"/>
        <v>0</v>
      </c>
      <c r="AF119" s="60">
        <f t="shared" si="451"/>
        <v>0</v>
      </c>
      <c r="AG119" s="60">
        <f t="shared" si="451"/>
        <v>0</v>
      </c>
      <c r="AH119" s="60">
        <f t="shared" si="451"/>
        <v>0</v>
      </c>
    </row>
    <row r="120" spans="1:34" s="18" customFormat="1" ht="82.5" hidden="1" x14ac:dyDescent="0.25">
      <c r="A120" s="61" t="s">
        <v>334</v>
      </c>
      <c r="B120" s="124">
        <f>B119</f>
        <v>901</v>
      </c>
      <c r="C120" s="59" t="s">
        <v>13</v>
      </c>
      <c r="D120" s="59" t="s">
        <v>30</v>
      </c>
      <c r="E120" s="59" t="s">
        <v>566</v>
      </c>
      <c r="F120" s="59" t="s">
        <v>22</v>
      </c>
      <c r="G120" s="60">
        <f>G121</f>
        <v>0</v>
      </c>
      <c r="H120" s="60">
        <f t="shared" si="450"/>
        <v>0</v>
      </c>
      <c r="I120" s="60">
        <f t="shared" si="450"/>
        <v>0</v>
      </c>
      <c r="J120" s="60">
        <f t="shared" si="450"/>
        <v>0</v>
      </c>
      <c r="K120" s="60">
        <f t="shared" si="450"/>
        <v>0</v>
      </c>
      <c r="L120" s="60">
        <f t="shared" si="450"/>
        <v>0</v>
      </c>
      <c r="M120" s="60">
        <f t="shared" si="450"/>
        <v>0</v>
      </c>
      <c r="N120" s="60">
        <f t="shared" si="450"/>
        <v>0</v>
      </c>
      <c r="O120" s="60">
        <f t="shared" si="450"/>
        <v>0</v>
      </c>
      <c r="P120" s="60">
        <f t="shared" si="450"/>
        <v>0</v>
      </c>
      <c r="Q120" s="60">
        <f t="shared" si="450"/>
        <v>0</v>
      </c>
      <c r="R120" s="60">
        <f t="shared" si="450"/>
        <v>0</v>
      </c>
      <c r="S120" s="150">
        <f t="shared" si="451"/>
        <v>0</v>
      </c>
      <c r="T120" s="150">
        <f t="shared" si="451"/>
        <v>0</v>
      </c>
      <c r="U120" s="150">
        <f t="shared" si="451"/>
        <v>0</v>
      </c>
      <c r="V120" s="150">
        <f t="shared" si="451"/>
        <v>0</v>
      </c>
      <c r="W120" s="60">
        <f t="shared" si="451"/>
        <v>0</v>
      </c>
      <c r="X120" s="60">
        <f t="shared" si="451"/>
        <v>0</v>
      </c>
      <c r="Y120" s="60">
        <f t="shared" si="451"/>
        <v>0</v>
      </c>
      <c r="Z120" s="60">
        <f t="shared" si="451"/>
        <v>0</v>
      </c>
      <c r="AA120" s="150">
        <f t="shared" si="451"/>
        <v>0</v>
      </c>
      <c r="AB120" s="150">
        <f t="shared" si="451"/>
        <v>0</v>
      </c>
      <c r="AC120" s="150">
        <f t="shared" si="451"/>
        <v>0</v>
      </c>
      <c r="AD120" s="150">
        <f t="shared" si="451"/>
        <v>0</v>
      </c>
      <c r="AE120" s="60">
        <f t="shared" si="451"/>
        <v>0</v>
      </c>
      <c r="AF120" s="60">
        <f t="shared" si="451"/>
        <v>0</v>
      </c>
      <c r="AG120" s="60">
        <f t="shared" si="451"/>
        <v>0</v>
      </c>
      <c r="AH120" s="60">
        <f t="shared" si="451"/>
        <v>0</v>
      </c>
    </row>
    <row r="121" spans="1:34" s="18" customFormat="1" ht="33" hidden="1" x14ac:dyDescent="0.25">
      <c r="A121" s="61" t="s">
        <v>43</v>
      </c>
      <c r="B121" s="124">
        <f t="shared" si="418"/>
        <v>901</v>
      </c>
      <c r="C121" s="59" t="s">
        <v>13</v>
      </c>
      <c r="D121" s="59" t="s">
        <v>30</v>
      </c>
      <c r="E121" s="59" t="s">
        <v>566</v>
      </c>
      <c r="F121" s="59" t="s">
        <v>49</v>
      </c>
      <c r="G121" s="60"/>
      <c r="H121" s="60"/>
      <c r="I121" s="60"/>
      <c r="J121" s="60"/>
      <c r="K121" s="60"/>
      <c r="L121" s="60"/>
      <c r="M121" s="60"/>
      <c r="N121" s="60"/>
      <c r="O121" s="60">
        <f>G121+K121</f>
        <v>0</v>
      </c>
      <c r="P121" s="60">
        <f t="shared" ref="P121" si="452">H121+L121</f>
        <v>0</v>
      </c>
      <c r="Q121" s="60">
        <f t="shared" ref="Q121" si="453">I121+M121</f>
        <v>0</v>
      </c>
      <c r="R121" s="60">
        <f t="shared" ref="R121" si="454">J121+N121</f>
        <v>0</v>
      </c>
      <c r="S121" s="150"/>
      <c r="T121" s="150"/>
      <c r="U121" s="150"/>
      <c r="V121" s="150"/>
      <c r="W121" s="60">
        <f>O121+S121</f>
        <v>0</v>
      </c>
      <c r="X121" s="60">
        <f t="shared" ref="X121" si="455">P121+T121</f>
        <v>0</v>
      </c>
      <c r="Y121" s="60">
        <f t="shared" ref="Y121" si="456">Q121+U121</f>
        <v>0</v>
      </c>
      <c r="Z121" s="60">
        <f t="shared" ref="Z121" si="457">R121+V121</f>
        <v>0</v>
      </c>
      <c r="AA121" s="150"/>
      <c r="AB121" s="150"/>
      <c r="AC121" s="150"/>
      <c r="AD121" s="150"/>
      <c r="AE121" s="60">
        <f>W121+AA121</f>
        <v>0</v>
      </c>
      <c r="AF121" s="60">
        <f t="shared" ref="AF121" si="458">X121+AB121</f>
        <v>0</v>
      </c>
      <c r="AG121" s="60">
        <f t="shared" ref="AG121" si="459">Y121+AC121</f>
        <v>0</v>
      </c>
      <c r="AH121" s="60">
        <f t="shared" ref="AH121" si="460">Z121+AD121</f>
        <v>0</v>
      </c>
    </row>
    <row r="122" spans="1:34" s="18" customFormat="1" ht="33" hidden="1" x14ac:dyDescent="0.25">
      <c r="A122" s="61" t="s">
        <v>563</v>
      </c>
      <c r="B122" s="124">
        <f>B121</f>
        <v>901</v>
      </c>
      <c r="C122" s="59" t="s">
        <v>13</v>
      </c>
      <c r="D122" s="59" t="s">
        <v>30</v>
      </c>
      <c r="E122" s="59" t="s">
        <v>567</v>
      </c>
      <c r="F122" s="59"/>
      <c r="G122" s="60">
        <f>G123</f>
        <v>0</v>
      </c>
      <c r="H122" s="60">
        <f t="shared" ref="H122:W123" si="461">H123</f>
        <v>0</v>
      </c>
      <c r="I122" s="60">
        <f t="shared" si="461"/>
        <v>0</v>
      </c>
      <c r="J122" s="60">
        <f t="shared" si="461"/>
        <v>0</v>
      </c>
      <c r="K122" s="60">
        <f t="shared" si="461"/>
        <v>0</v>
      </c>
      <c r="L122" s="60">
        <f t="shared" si="461"/>
        <v>0</v>
      </c>
      <c r="M122" s="60">
        <f t="shared" si="461"/>
        <v>0</v>
      </c>
      <c r="N122" s="60">
        <f t="shared" si="461"/>
        <v>0</v>
      </c>
      <c r="O122" s="60">
        <f t="shared" si="461"/>
        <v>0</v>
      </c>
      <c r="P122" s="60">
        <f t="shared" si="461"/>
        <v>0</v>
      </c>
      <c r="Q122" s="60">
        <f t="shared" si="461"/>
        <v>0</v>
      </c>
      <c r="R122" s="60">
        <f t="shared" si="461"/>
        <v>0</v>
      </c>
      <c r="S122" s="150">
        <f t="shared" si="461"/>
        <v>0</v>
      </c>
      <c r="T122" s="150">
        <f t="shared" si="461"/>
        <v>0</v>
      </c>
      <c r="U122" s="150">
        <f t="shared" si="461"/>
        <v>0</v>
      </c>
      <c r="V122" s="150">
        <f t="shared" si="461"/>
        <v>0</v>
      </c>
      <c r="W122" s="60">
        <f t="shared" si="461"/>
        <v>0</v>
      </c>
      <c r="X122" s="60">
        <f t="shared" ref="S122:AH123" si="462">X123</f>
        <v>0</v>
      </c>
      <c r="Y122" s="60">
        <f t="shared" si="462"/>
        <v>0</v>
      </c>
      <c r="Z122" s="60">
        <f t="shared" si="462"/>
        <v>0</v>
      </c>
      <c r="AA122" s="150">
        <f t="shared" si="462"/>
        <v>0</v>
      </c>
      <c r="AB122" s="150">
        <f t="shared" si="462"/>
        <v>0</v>
      </c>
      <c r="AC122" s="150">
        <f t="shared" si="462"/>
        <v>0</v>
      </c>
      <c r="AD122" s="150">
        <f t="shared" si="462"/>
        <v>0</v>
      </c>
      <c r="AE122" s="60">
        <f t="shared" si="462"/>
        <v>0</v>
      </c>
      <c r="AF122" s="60">
        <f t="shared" si="462"/>
        <v>0</v>
      </c>
      <c r="AG122" s="60">
        <f t="shared" si="462"/>
        <v>0</v>
      </c>
      <c r="AH122" s="60">
        <f t="shared" si="462"/>
        <v>0</v>
      </c>
    </row>
    <row r="123" spans="1:34" s="18" customFormat="1" ht="82.5" hidden="1" x14ac:dyDescent="0.25">
      <c r="A123" s="61" t="s">
        <v>334</v>
      </c>
      <c r="B123" s="124">
        <f>B119</f>
        <v>901</v>
      </c>
      <c r="C123" s="59" t="s">
        <v>13</v>
      </c>
      <c r="D123" s="59" t="s">
        <v>30</v>
      </c>
      <c r="E123" s="59" t="s">
        <v>567</v>
      </c>
      <c r="F123" s="59" t="s">
        <v>22</v>
      </c>
      <c r="G123" s="60">
        <f>G124</f>
        <v>0</v>
      </c>
      <c r="H123" s="60">
        <f t="shared" si="461"/>
        <v>0</v>
      </c>
      <c r="I123" s="60">
        <f t="shared" si="461"/>
        <v>0</v>
      </c>
      <c r="J123" s="60">
        <f t="shared" si="461"/>
        <v>0</v>
      </c>
      <c r="K123" s="60">
        <f t="shared" si="461"/>
        <v>0</v>
      </c>
      <c r="L123" s="60">
        <f t="shared" si="461"/>
        <v>0</v>
      </c>
      <c r="M123" s="60">
        <f t="shared" si="461"/>
        <v>0</v>
      </c>
      <c r="N123" s="60">
        <f t="shared" si="461"/>
        <v>0</v>
      </c>
      <c r="O123" s="60">
        <f t="shared" si="461"/>
        <v>0</v>
      </c>
      <c r="P123" s="60">
        <f t="shared" si="461"/>
        <v>0</v>
      </c>
      <c r="Q123" s="60">
        <f t="shared" si="461"/>
        <v>0</v>
      </c>
      <c r="R123" s="60">
        <f t="shared" si="461"/>
        <v>0</v>
      </c>
      <c r="S123" s="150">
        <f t="shared" si="462"/>
        <v>0</v>
      </c>
      <c r="T123" s="150">
        <f t="shared" si="462"/>
        <v>0</v>
      </c>
      <c r="U123" s="150">
        <f t="shared" si="462"/>
        <v>0</v>
      </c>
      <c r="V123" s="150">
        <f t="shared" si="462"/>
        <v>0</v>
      </c>
      <c r="W123" s="60">
        <f t="shared" si="462"/>
        <v>0</v>
      </c>
      <c r="X123" s="60">
        <f t="shared" si="462"/>
        <v>0</v>
      </c>
      <c r="Y123" s="60">
        <f t="shared" si="462"/>
        <v>0</v>
      </c>
      <c r="Z123" s="60">
        <f t="shared" si="462"/>
        <v>0</v>
      </c>
      <c r="AA123" s="150">
        <f t="shared" si="462"/>
        <v>0</v>
      </c>
      <c r="AB123" s="150">
        <f t="shared" si="462"/>
        <v>0</v>
      </c>
      <c r="AC123" s="150">
        <f t="shared" si="462"/>
        <v>0</v>
      </c>
      <c r="AD123" s="150">
        <f t="shared" si="462"/>
        <v>0</v>
      </c>
      <c r="AE123" s="60">
        <f t="shared" si="462"/>
        <v>0</v>
      </c>
      <c r="AF123" s="60">
        <f t="shared" si="462"/>
        <v>0</v>
      </c>
      <c r="AG123" s="60">
        <f t="shared" si="462"/>
        <v>0</v>
      </c>
      <c r="AH123" s="60">
        <f t="shared" si="462"/>
        <v>0</v>
      </c>
    </row>
    <row r="124" spans="1:34" s="18" customFormat="1" ht="33" hidden="1" x14ac:dyDescent="0.25">
      <c r="A124" s="61" t="s">
        <v>43</v>
      </c>
      <c r="B124" s="124">
        <f t="shared" ref="B124" si="463">B122</f>
        <v>901</v>
      </c>
      <c r="C124" s="59" t="s">
        <v>13</v>
      </c>
      <c r="D124" s="59" t="s">
        <v>30</v>
      </c>
      <c r="E124" s="59" t="s">
        <v>567</v>
      </c>
      <c r="F124" s="59" t="s">
        <v>49</v>
      </c>
      <c r="G124" s="60"/>
      <c r="H124" s="60"/>
      <c r="I124" s="60"/>
      <c r="J124" s="60"/>
      <c r="K124" s="60"/>
      <c r="L124" s="60"/>
      <c r="M124" s="60"/>
      <c r="N124" s="60"/>
      <c r="O124" s="60">
        <f>G124+K124</f>
        <v>0</v>
      </c>
      <c r="P124" s="60">
        <f t="shared" ref="P124" si="464">H124+L124</f>
        <v>0</v>
      </c>
      <c r="Q124" s="60">
        <f t="shared" ref="Q124" si="465">I124+M124</f>
        <v>0</v>
      </c>
      <c r="R124" s="60">
        <f t="shared" ref="R124" si="466">J124+N124</f>
        <v>0</v>
      </c>
      <c r="S124" s="150"/>
      <c r="T124" s="150"/>
      <c r="U124" s="150"/>
      <c r="V124" s="150"/>
      <c r="W124" s="60">
        <f>O124+S124</f>
        <v>0</v>
      </c>
      <c r="X124" s="60">
        <f t="shared" ref="X124" si="467">P124+T124</f>
        <v>0</v>
      </c>
      <c r="Y124" s="60">
        <f t="shared" ref="Y124" si="468">Q124+U124</f>
        <v>0</v>
      </c>
      <c r="Z124" s="60">
        <f t="shared" ref="Z124" si="469">R124+V124</f>
        <v>0</v>
      </c>
      <c r="AA124" s="150"/>
      <c r="AB124" s="150"/>
      <c r="AC124" s="150"/>
      <c r="AD124" s="150"/>
      <c r="AE124" s="60">
        <f>W124+AA124</f>
        <v>0</v>
      </c>
      <c r="AF124" s="60">
        <f t="shared" ref="AF124" si="470">X124+AB124</f>
        <v>0</v>
      </c>
      <c r="AG124" s="60">
        <f t="shared" ref="AG124" si="471">Y124+AC124</f>
        <v>0</v>
      </c>
      <c r="AH124" s="60">
        <f t="shared" ref="AH124" si="472">Z124+AD124</f>
        <v>0</v>
      </c>
    </row>
    <row r="125" spans="1:34" s="18" customFormat="1" hidden="1" x14ac:dyDescent="0.25">
      <c r="A125" s="61" t="s">
        <v>564</v>
      </c>
      <c r="B125" s="124">
        <f>B123</f>
        <v>901</v>
      </c>
      <c r="C125" s="59" t="s">
        <v>13</v>
      </c>
      <c r="D125" s="59" t="s">
        <v>30</v>
      </c>
      <c r="E125" s="59" t="s">
        <v>568</v>
      </c>
      <c r="F125" s="59"/>
      <c r="G125" s="60">
        <f t="shared" ref="G125:V126" si="473">G126</f>
        <v>0</v>
      </c>
      <c r="H125" s="60">
        <f t="shared" si="473"/>
        <v>0</v>
      </c>
      <c r="I125" s="60">
        <f t="shared" si="473"/>
        <v>0</v>
      </c>
      <c r="J125" s="60">
        <f t="shared" si="473"/>
        <v>0</v>
      </c>
      <c r="K125" s="60">
        <f t="shared" si="473"/>
        <v>0</v>
      </c>
      <c r="L125" s="60">
        <f t="shared" si="473"/>
        <v>0</v>
      </c>
      <c r="M125" s="60">
        <f t="shared" si="473"/>
        <v>0</v>
      </c>
      <c r="N125" s="60">
        <f t="shared" si="473"/>
        <v>0</v>
      </c>
      <c r="O125" s="60">
        <f t="shared" si="473"/>
        <v>0</v>
      </c>
      <c r="P125" s="60">
        <f t="shared" si="473"/>
        <v>0</v>
      </c>
      <c r="Q125" s="60">
        <f t="shared" si="473"/>
        <v>0</v>
      </c>
      <c r="R125" s="60">
        <f t="shared" si="473"/>
        <v>0</v>
      </c>
      <c r="S125" s="150">
        <f t="shared" si="473"/>
        <v>0</v>
      </c>
      <c r="T125" s="150">
        <f t="shared" si="473"/>
        <v>0</v>
      </c>
      <c r="U125" s="150">
        <f t="shared" si="473"/>
        <v>0</v>
      </c>
      <c r="V125" s="150">
        <f t="shared" si="473"/>
        <v>0</v>
      </c>
      <c r="W125" s="60">
        <f t="shared" ref="S125:AH126" si="474">W126</f>
        <v>0</v>
      </c>
      <c r="X125" s="60">
        <f t="shared" si="474"/>
        <v>0</v>
      </c>
      <c r="Y125" s="60">
        <f t="shared" si="474"/>
        <v>0</v>
      </c>
      <c r="Z125" s="60">
        <f t="shared" si="474"/>
        <v>0</v>
      </c>
      <c r="AA125" s="150">
        <f t="shared" si="474"/>
        <v>0</v>
      </c>
      <c r="AB125" s="150">
        <f t="shared" si="474"/>
        <v>0</v>
      </c>
      <c r="AC125" s="150">
        <f t="shared" si="474"/>
        <v>0</v>
      </c>
      <c r="AD125" s="150">
        <f t="shared" si="474"/>
        <v>0</v>
      </c>
      <c r="AE125" s="60">
        <f t="shared" si="474"/>
        <v>0</v>
      </c>
      <c r="AF125" s="60">
        <f t="shared" si="474"/>
        <v>0</v>
      </c>
      <c r="AG125" s="60">
        <f t="shared" si="474"/>
        <v>0</v>
      </c>
      <c r="AH125" s="60">
        <f t="shared" si="474"/>
        <v>0</v>
      </c>
    </row>
    <row r="126" spans="1:34" s="18" customFormat="1" ht="82.5" hidden="1" x14ac:dyDescent="0.25">
      <c r="A126" s="61" t="s">
        <v>334</v>
      </c>
      <c r="B126" s="124">
        <f>B124</f>
        <v>901</v>
      </c>
      <c r="C126" s="59" t="s">
        <v>13</v>
      </c>
      <c r="D126" s="59" t="s">
        <v>30</v>
      </c>
      <c r="E126" s="59" t="s">
        <v>568</v>
      </c>
      <c r="F126" s="59" t="s">
        <v>22</v>
      </c>
      <c r="G126" s="60">
        <f t="shared" si="473"/>
        <v>0</v>
      </c>
      <c r="H126" s="60">
        <f t="shared" si="473"/>
        <v>0</v>
      </c>
      <c r="I126" s="60">
        <f t="shared" si="473"/>
        <v>0</v>
      </c>
      <c r="J126" s="60">
        <f t="shared" si="473"/>
        <v>0</v>
      </c>
      <c r="K126" s="60">
        <f t="shared" si="473"/>
        <v>0</v>
      </c>
      <c r="L126" s="60">
        <f t="shared" si="473"/>
        <v>0</v>
      </c>
      <c r="M126" s="60">
        <f t="shared" si="473"/>
        <v>0</v>
      </c>
      <c r="N126" s="60">
        <f t="shared" si="473"/>
        <v>0</v>
      </c>
      <c r="O126" s="60">
        <f t="shared" si="473"/>
        <v>0</v>
      </c>
      <c r="P126" s="60">
        <f t="shared" si="473"/>
        <v>0</v>
      </c>
      <c r="Q126" s="60">
        <f t="shared" si="473"/>
        <v>0</v>
      </c>
      <c r="R126" s="60">
        <f t="shared" si="473"/>
        <v>0</v>
      </c>
      <c r="S126" s="150">
        <f t="shared" si="474"/>
        <v>0</v>
      </c>
      <c r="T126" s="150">
        <f t="shared" si="474"/>
        <v>0</v>
      </c>
      <c r="U126" s="150">
        <f t="shared" si="474"/>
        <v>0</v>
      </c>
      <c r="V126" s="150">
        <f t="shared" si="474"/>
        <v>0</v>
      </c>
      <c r="W126" s="60">
        <f t="shared" si="474"/>
        <v>0</v>
      </c>
      <c r="X126" s="60">
        <f t="shared" si="474"/>
        <v>0</v>
      </c>
      <c r="Y126" s="60">
        <f t="shared" si="474"/>
        <v>0</v>
      </c>
      <c r="Z126" s="60">
        <f t="shared" si="474"/>
        <v>0</v>
      </c>
      <c r="AA126" s="150">
        <f t="shared" si="474"/>
        <v>0</v>
      </c>
      <c r="AB126" s="150">
        <f t="shared" si="474"/>
        <v>0</v>
      </c>
      <c r="AC126" s="150">
        <f t="shared" si="474"/>
        <v>0</v>
      </c>
      <c r="AD126" s="150">
        <f t="shared" si="474"/>
        <v>0</v>
      </c>
      <c r="AE126" s="60">
        <f t="shared" si="474"/>
        <v>0</v>
      </c>
      <c r="AF126" s="60">
        <f t="shared" si="474"/>
        <v>0</v>
      </c>
      <c r="AG126" s="60">
        <f t="shared" si="474"/>
        <v>0</v>
      </c>
      <c r="AH126" s="60">
        <f t="shared" si="474"/>
        <v>0</v>
      </c>
    </row>
    <row r="127" spans="1:34" s="18" customFormat="1" ht="33" hidden="1" x14ac:dyDescent="0.25">
      <c r="A127" s="61" t="s">
        <v>43</v>
      </c>
      <c r="B127" s="124">
        <f>B125</f>
        <v>901</v>
      </c>
      <c r="C127" s="59" t="s">
        <v>13</v>
      </c>
      <c r="D127" s="59" t="s">
        <v>30</v>
      </c>
      <c r="E127" s="59" t="s">
        <v>568</v>
      </c>
      <c r="F127" s="59" t="s">
        <v>49</v>
      </c>
      <c r="G127" s="123"/>
      <c r="H127" s="123"/>
      <c r="I127" s="123"/>
      <c r="J127" s="123"/>
      <c r="K127" s="123"/>
      <c r="L127" s="123"/>
      <c r="M127" s="123"/>
      <c r="N127" s="123"/>
      <c r="O127" s="60">
        <f>G127+K127</f>
        <v>0</v>
      </c>
      <c r="P127" s="60">
        <f t="shared" ref="P127" si="475">H127+L127</f>
        <v>0</v>
      </c>
      <c r="Q127" s="60">
        <f t="shared" ref="Q127" si="476">I127+M127</f>
        <v>0</v>
      </c>
      <c r="R127" s="60">
        <f t="shared" ref="R127" si="477">J127+N127</f>
        <v>0</v>
      </c>
      <c r="S127" s="151"/>
      <c r="T127" s="151"/>
      <c r="U127" s="151"/>
      <c r="V127" s="151"/>
      <c r="W127" s="60">
        <f>O127+S127</f>
        <v>0</v>
      </c>
      <c r="X127" s="60">
        <f t="shared" ref="X127" si="478">P127+T127</f>
        <v>0</v>
      </c>
      <c r="Y127" s="60">
        <f t="shared" ref="Y127" si="479">Q127+U127</f>
        <v>0</v>
      </c>
      <c r="Z127" s="60">
        <f t="shared" ref="Z127" si="480">R127+V127</f>
        <v>0</v>
      </c>
      <c r="AA127" s="151"/>
      <c r="AB127" s="151"/>
      <c r="AC127" s="151"/>
      <c r="AD127" s="151"/>
      <c r="AE127" s="60">
        <f>W127+AA127</f>
        <v>0</v>
      </c>
      <c r="AF127" s="60">
        <f t="shared" ref="AF127" si="481">X127+AB127</f>
        <v>0</v>
      </c>
      <c r="AG127" s="60">
        <f t="shared" ref="AG127" si="482">Y127+AC127</f>
        <v>0</v>
      </c>
      <c r="AH127" s="60">
        <f t="shared" ref="AH127" si="483">Z127+AD127</f>
        <v>0</v>
      </c>
    </row>
    <row r="128" spans="1:34" hidden="1" x14ac:dyDescent="0.25">
      <c r="A128" s="8"/>
      <c r="B128" s="10"/>
      <c r="C128" s="10"/>
      <c r="D128" s="10"/>
      <c r="E128" s="10"/>
      <c r="F128" s="10"/>
      <c r="G128" s="6"/>
      <c r="H128" s="6"/>
      <c r="I128" s="6"/>
      <c r="J128" s="6"/>
      <c r="K128" s="150"/>
      <c r="L128" s="150"/>
      <c r="M128" s="150"/>
      <c r="N128" s="150"/>
      <c r="O128" s="6"/>
      <c r="P128" s="6"/>
      <c r="Q128" s="6"/>
      <c r="R128" s="6"/>
      <c r="S128" s="150"/>
      <c r="T128" s="150"/>
      <c r="U128" s="150"/>
      <c r="V128" s="150"/>
      <c r="W128" s="6"/>
      <c r="X128" s="6"/>
      <c r="Y128" s="6"/>
      <c r="Z128" s="6"/>
      <c r="AA128" s="150"/>
      <c r="AB128" s="150"/>
      <c r="AC128" s="150"/>
      <c r="AD128" s="150"/>
      <c r="AE128" s="6"/>
      <c r="AF128" s="6"/>
      <c r="AG128" s="6"/>
      <c r="AH128" s="6"/>
    </row>
    <row r="129" spans="1:34" ht="18.75" hidden="1" x14ac:dyDescent="0.3">
      <c r="A129" s="20" t="s">
        <v>9</v>
      </c>
      <c r="B129" s="48">
        <v>901</v>
      </c>
      <c r="C129" s="48" t="s">
        <v>13</v>
      </c>
      <c r="D129" s="48" t="s">
        <v>3</v>
      </c>
      <c r="E129" s="53"/>
      <c r="F129" s="48"/>
      <c r="G129" s="27">
        <f>G130+G136</f>
        <v>1523</v>
      </c>
      <c r="H129" s="27">
        <f t="shared" ref="H129:K129" si="484">H130+H136</f>
        <v>0</v>
      </c>
      <c r="I129" s="27">
        <f t="shared" si="484"/>
        <v>1523</v>
      </c>
      <c r="J129" s="27">
        <f t="shared" si="484"/>
        <v>0</v>
      </c>
      <c r="K129" s="160">
        <f t="shared" si="484"/>
        <v>0</v>
      </c>
      <c r="L129" s="160">
        <f t="shared" ref="L129:S129" si="485">L130+L136</f>
        <v>0</v>
      </c>
      <c r="M129" s="160">
        <f t="shared" si="485"/>
        <v>0</v>
      </c>
      <c r="N129" s="160">
        <f t="shared" si="485"/>
        <v>0</v>
      </c>
      <c r="O129" s="27">
        <f t="shared" si="485"/>
        <v>1523</v>
      </c>
      <c r="P129" s="27">
        <f t="shared" si="485"/>
        <v>0</v>
      </c>
      <c r="Q129" s="27">
        <f t="shared" si="485"/>
        <v>1523</v>
      </c>
      <c r="R129" s="27">
        <f t="shared" si="485"/>
        <v>0</v>
      </c>
      <c r="S129" s="160">
        <f t="shared" si="485"/>
        <v>0</v>
      </c>
      <c r="T129" s="160">
        <f t="shared" ref="T129:AA129" si="486">T130+T136</f>
        <v>0</v>
      </c>
      <c r="U129" s="160">
        <f t="shared" si="486"/>
        <v>0</v>
      </c>
      <c r="V129" s="160">
        <f t="shared" si="486"/>
        <v>0</v>
      </c>
      <c r="W129" s="27">
        <f t="shared" si="486"/>
        <v>1523</v>
      </c>
      <c r="X129" s="27">
        <f t="shared" si="486"/>
        <v>0</v>
      </c>
      <c r="Y129" s="27">
        <f t="shared" si="486"/>
        <v>1523</v>
      </c>
      <c r="Z129" s="27">
        <f t="shared" si="486"/>
        <v>0</v>
      </c>
      <c r="AA129" s="160">
        <f t="shared" si="486"/>
        <v>0</v>
      </c>
      <c r="AB129" s="160">
        <f t="shared" ref="AB129:AH129" si="487">AB130+AB136</f>
        <v>0</v>
      </c>
      <c r="AC129" s="160">
        <f t="shared" si="487"/>
        <v>0</v>
      </c>
      <c r="AD129" s="160">
        <f t="shared" si="487"/>
        <v>0</v>
      </c>
      <c r="AE129" s="27">
        <f t="shared" si="487"/>
        <v>1523</v>
      </c>
      <c r="AF129" s="27">
        <f t="shared" si="487"/>
        <v>0</v>
      </c>
      <c r="AG129" s="27">
        <f t="shared" si="487"/>
        <v>1523</v>
      </c>
      <c r="AH129" s="27">
        <f t="shared" si="487"/>
        <v>0</v>
      </c>
    </row>
    <row r="130" spans="1:34" ht="50.25" hidden="1" x14ac:dyDescent="0.3">
      <c r="A130" s="8" t="s">
        <v>703</v>
      </c>
      <c r="B130" s="10">
        <f t="shared" ref="B130" si="488">B129</f>
        <v>901</v>
      </c>
      <c r="C130" s="10" t="s">
        <v>13</v>
      </c>
      <c r="D130" s="10" t="s">
        <v>3</v>
      </c>
      <c r="E130" s="10" t="s">
        <v>196</v>
      </c>
      <c r="F130" s="48"/>
      <c r="G130" s="32">
        <f>G131</f>
        <v>223</v>
      </c>
      <c r="H130" s="32">
        <f t="shared" ref="H130:W134" si="489">H131</f>
        <v>0</v>
      </c>
      <c r="I130" s="32">
        <f t="shared" si="489"/>
        <v>223</v>
      </c>
      <c r="J130" s="32">
        <f t="shared" si="489"/>
        <v>0</v>
      </c>
      <c r="K130" s="153">
        <f t="shared" si="489"/>
        <v>0</v>
      </c>
      <c r="L130" s="153">
        <f t="shared" si="489"/>
        <v>0</v>
      </c>
      <c r="M130" s="153">
        <f t="shared" si="489"/>
        <v>0</v>
      </c>
      <c r="N130" s="153">
        <f t="shared" si="489"/>
        <v>0</v>
      </c>
      <c r="O130" s="32">
        <f t="shared" si="489"/>
        <v>223</v>
      </c>
      <c r="P130" s="32">
        <f t="shared" si="489"/>
        <v>0</v>
      </c>
      <c r="Q130" s="32">
        <f t="shared" si="489"/>
        <v>223</v>
      </c>
      <c r="R130" s="32">
        <f t="shared" si="489"/>
        <v>0</v>
      </c>
      <c r="S130" s="153">
        <f t="shared" si="489"/>
        <v>0</v>
      </c>
      <c r="T130" s="153">
        <f t="shared" si="489"/>
        <v>0</v>
      </c>
      <c r="U130" s="153">
        <f t="shared" si="489"/>
        <v>0</v>
      </c>
      <c r="V130" s="153">
        <f t="shared" si="489"/>
        <v>0</v>
      </c>
      <c r="W130" s="32">
        <f t="shared" si="489"/>
        <v>223</v>
      </c>
      <c r="X130" s="32">
        <f t="shared" ref="S130:AH134" si="490">X131</f>
        <v>0</v>
      </c>
      <c r="Y130" s="32">
        <f t="shared" si="490"/>
        <v>223</v>
      </c>
      <c r="Z130" s="32">
        <f t="shared" si="490"/>
        <v>0</v>
      </c>
      <c r="AA130" s="153">
        <f t="shared" si="490"/>
        <v>0</v>
      </c>
      <c r="AB130" s="153">
        <f t="shared" si="490"/>
        <v>0</v>
      </c>
      <c r="AC130" s="153">
        <f t="shared" si="490"/>
        <v>0</v>
      </c>
      <c r="AD130" s="153">
        <f t="shared" si="490"/>
        <v>0</v>
      </c>
      <c r="AE130" s="32">
        <f t="shared" si="490"/>
        <v>223</v>
      </c>
      <c r="AF130" s="32">
        <f t="shared" si="490"/>
        <v>0</v>
      </c>
      <c r="AG130" s="32">
        <f t="shared" si="490"/>
        <v>223</v>
      </c>
      <c r="AH130" s="32">
        <f t="shared" si="490"/>
        <v>0</v>
      </c>
    </row>
    <row r="131" spans="1:34" ht="33" hidden="1" x14ac:dyDescent="0.25">
      <c r="A131" s="8" t="s">
        <v>707</v>
      </c>
      <c r="B131" s="10">
        <v>901</v>
      </c>
      <c r="C131" s="10" t="s">
        <v>13</v>
      </c>
      <c r="D131" s="10" t="s">
        <v>3</v>
      </c>
      <c r="E131" s="10" t="s">
        <v>705</v>
      </c>
      <c r="F131" s="10"/>
      <c r="G131" s="6">
        <f>G132</f>
        <v>223</v>
      </c>
      <c r="H131" s="6">
        <f t="shared" ref="H131:V134" si="491">H132</f>
        <v>0</v>
      </c>
      <c r="I131" s="6">
        <f t="shared" si="491"/>
        <v>223</v>
      </c>
      <c r="J131" s="6">
        <f t="shared" si="491"/>
        <v>0</v>
      </c>
      <c r="K131" s="150">
        <f t="shared" si="489"/>
        <v>0</v>
      </c>
      <c r="L131" s="150">
        <f t="shared" si="491"/>
        <v>0</v>
      </c>
      <c r="M131" s="150">
        <f t="shared" si="491"/>
        <v>0</v>
      </c>
      <c r="N131" s="150">
        <f t="shared" si="491"/>
        <v>0</v>
      </c>
      <c r="O131" s="6">
        <f t="shared" si="489"/>
        <v>223</v>
      </c>
      <c r="P131" s="6">
        <f t="shared" si="491"/>
        <v>0</v>
      </c>
      <c r="Q131" s="6">
        <f t="shared" si="491"/>
        <v>223</v>
      </c>
      <c r="R131" s="6">
        <f t="shared" si="491"/>
        <v>0</v>
      </c>
      <c r="S131" s="150">
        <f t="shared" si="490"/>
        <v>0</v>
      </c>
      <c r="T131" s="150">
        <f t="shared" si="491"/>
        <v>0</v>
      </c>
      <c r="U131" s="150">
        <f t="shared" si="491"/>
        <v>0</v>
      </c>
      <c r="V131" s="150">
        <f t="shared" si="491"/>
        <v>0</v>
      </c>
      <c r="W131" s="6">
        <f t="shared" si="490"/>
        <v>223</v>
      </c>
      <c r="X131" s="6">
        <f t="shared" si="490"/>
        <v>0</v>
      </c>
      <c r="Y131" s="6">
        <f t="shared" si="490"/>
        <v>223</v>
      </c>
      <c r="Z131" s="6">
        <f t="shared" si="490"/>
        <v>0</v>
      </c>
      <c r="AA131" s="150">
        <f t="shared" si="490"/>
        <v>0</v>
      </c>
      <c r="AB131" s="150">
        <f t="shared" si="490"/>
        <v>0</v>
      </c>
      <c r="AC131" s="150">
        <f t="shared" si="490"/>
        <v>0</v>
      </c>
      <c r="AD131" s="150">
        <f t="shared" si="490"/>
        <v>0</v>
      </c>
      <c r="AE131" s="6">
        <f t="shared" si="490"/>
        <v>223</v>
      </c>
      <c r="AF131" s="6">
        <f t="shared" si="490"/>
        <v>0</v>
      </c>
      <c r="AG131" s="6">
        <f t="shared" si="490"/>
        <v>223</v>
      </c>
      <c r="AH131" s="6">
        <f t="shared" si="490"/>
        <v>0</v>
      </c>
    </row>
    <row r="132" spans="1:34" hidden="1" x14ac:dyDescent="0.25">
      <c r="A132" s="8" t="s">
        <v>15</v>
      </c>
      <c r="B132" s="10">
        <v>901</v>
      </c>
      <c r="C132" s="10" t="s">
        <v>13</v>
      </c>
      <c r="D132" s="10" t="s">
        <v>3</v>
      </c>
      <c r="E132" s="10" t="s">
        <v>706</v>
      </c>
      <c r="F132" s="10"/>
      <c r="G132" s="6">
        <f>G133</f>
        <v>223</v>
      </c>
      <c r="H132" s="6">
        <f t="shared" si="491"/>
        <v>0</v>
      </c>
      <c r="I132" s="6">
        <f t="shared" si="491"/>
        <v>223</v>
      </c>
      <c r="J132" s="6">
        <f t="shared" si="491"/>
        <v>0</v>
      </c>
      <c r="K132" s="150">
        <f t="shared" si="489"/>
        <v>0</v>
      </c>
      <c r="L132" s="150">
        <f t="shared" si="491"/>
        <v>0</v>
      </c>
      <c r="M132" s="150">
        <f t="shared" si="491"/>
        <v>0</v>
      </c>
      <c r="N132" s="150">
        <f t="shared" si="491"/>
        <v>0</v>
      </c>
      <c r="O132" s="6">
        <f t="shared" si="489"/>
        <v>223</v>
      </c>
      <c r="P132" s="6">
        <f t="shared" si="491"/>
        <v>0</v>
      </c>
      <c r="Q132" s="6">
        <f t="shared" si="491"/>
        <v>223</v>
      </c>
      <c r="R132" s="6">
        <f t="shared" si="491"/>
        <v>0</v>
      </c>
      <c r="S132" s="150">
        <f t="shared" si="490"/>
        <v>0</v>
      </c>
      <c r="T132" s="150">
        <f t="shared" si="490"/>
        <v>0</v>
      </c>
      <c r="U132" s="150">
        <f t="shared" si="490"/>
        <v>0</v>
      </c>
      <c r="V132" s="150">
        <f t="shared" si="490"/>
        <v>0</v>
      </c>
      <c r="W132" s="6">
        <f t="shared" si="490"/>
        <v>223</v>
      </c>
      <c r="X132" s="6">
        <f t="shared" si="490"/>
        <v>0</v>
      </c>
      <c r="Y132" s="6">
        <f t="shared" si="490"/>
        <v>223</v>
      </c>
      <c r="Z132" s="6">
        <f t="shared" si="490"/>
        <v>0</v>
      </c>
      <c r="AA132" s="150">
        <f t="shared" si="490"/>
        <v>0</v>
      </c>
      <c r="AB132" s="150">
        <f t="shared" si="490"/>
        <v>0</v>
      </c>
      <c r="AC132" s="150">
        <f t="shared" si="490"/>
        <v>0</v>
      </c>
      <c r="AD132" s="150">
        <f t="shared" si="490"/>
        <v>0</v>
      </c>
      <c r="AE132" s="6">
        <f t="shared" si="490"/>
        <v>223</v>
      </c>
      <c r="AF132" s="6">
        <f t="shared" si="490"/>
        <v>0</v>
      </c>
      <c r="AG132" s="6">
        <f t="shared" si="490"/>
        <v>223</v>
      </c>
      <c r="AH132" s="6">
        <f t="shared" si="490"/>
        <v>0</v>
      </c>
    </row>
    <row r="133" spans="1:34" ht="33" hidden="1" x14ac:dyDescent="0.25">
      <c r="A133" s="8" t="s">
        <v>708</v>
      </c>
      <c r="B133" s="10">
        <v>901</v>
      </c>
      <c r="C133" s="10" t="s">
        <v>13</v>
      </c>
      <c r="D133" s="10" t="s">
        <v>3</v>
      </c>
      <c r="E133" s="10" t="s">
        <v>704</v>
      </c>
      <c r="F133" s="10"/>
      <c r="G133" s="6">
        <f>G134</f>
        <v>223</v>
      </c>
      <c r="H133" s="6">
        <f t="shared" si="491"/>
        <v>0</v>
      </c>
      <c r="I133" s="6">
        <f t="shared" si="491"/>
        <v>223</v>
      </c>
      <c r="J133" s="6">
        <f t="shared" si="491"/>
        <v>0</v>
      </c>
      <c r="K133" s="150">
        <f t="shared" si="489"/>
        <v>0</v>
      </c>
      <c r="L133" s="150">
        <f t="shared" si="491"/>
        <v>0</v>
      </c>
      <c r="M133" s="150">
        <f t="shared" si="491"/>
        <v>0</v>
      </c>
      <c r="N133" s="150">
        <f t="shared" si="491"/>
        <v>0</v>
      </c>
      <c r="O133" s="6">
        <f t="shared" si="489"/>
        <v>223</v>
      </c>
      <c r="P133" s="6">
        <f t="shared" si="491"/>
        <v>0</v>
      </c>
      <c r="Q133" s="6">
        <f t="shared" si="491"/>
        <v>223</v>
      </c>
      <c r="R133" s="6">
        <f t="shared" si="491"/>
        <v>0</v>
      </c>
      <c r="S133" s="150">
        <f t="shared" si="490"/>
        <v>0</v>
      </c>
      <c r="T133" s="150">
        <f t="shared" si="490"/>
        <v>0</v>
      </c>
      <c r="U133" s="150">
        <f t="shared" si="490"/>
        <v>0</v>
      </c>
      <c r="V133" s="150">
        <f t="shared" si="490"/>
        <v>0</v>
      </c>
      <c r="W133" s="6">
        <f t="shared" si="490"/>
        <v>223</v>
      </c>
      <c r="X133" s="6">
        <f t="shared" si="490"/>
        <v>0</v>
      </c>
      <c r="Y133" s="6">
        <f t="shared" si="490"/>
        <v>223</v>
      </c>
      <c r="Z133" s="6">
        <f t="shared" si="490"/>
        <v>0</v>
      </c>
      <c r="AA133" s="150">
        <f t="shared" si="490"/>
        <v>0</v>
      </c>
      <c r="AB133" s="150">
        <f t="shared" si="490"/>
        <v>0</v>
      </c>
      <c r="AC133" s="150">
        <f t="shared" si="490"/>
        <v>0</v>
      </c>
      <c r="AD133" s="150">
        <f t="shared" si="490"/>
        <v>0</v>
      </c>
      <c r="AE133" s="6">
        <f t="shared" si="490"/>
        <v>223</v>
      </c>
      <c r="AF133" s="6">
        <f t="shared" si="490"/>
        <v>0</v>
      </c>
      <c r="AG133" s="6">
        <f t="shared" si="490"/>
        <v>223</v>
      </c>
      <c r="AH133" s="6">
        <f t="shared" si="490"/>
        <v>0</v>
      </c>
    </row>
    <row r="134" spans="1:34" ht="82.5" hidden="1" x14ac:dyDescent="0.25">
      <c r="A134" s="8" t="s">
        <v>334</v>
      </c>
      <c r="B134" s="10">
        <v>901</v>
      </c>
      <c r="C134" s="10" t="s">
        <v>13</v>
      </c>
      <c r="D134" s="10" t="s">
        <v>3</v>
      </c>
      <c r="E134" s="10" t="s">
        <v>704</v>
      </c>
      <c r="F134" s="10" t="s">
        <v>22</v>
      </c>
      <c r="G134" s="6">
        <f>G135</f>
        <v>223</v>
      </c>
      <c r="H134" s="6">
        <f t="shared" si="491"/>
        <v>0</v>
      </c>
      <c r="I134" s="6">
        <f t="shared" si="491"/>
        <v>223</v>
      </c>
      <c r="J134" s="6">
        <f t="shared" si="491"/>
        <v>0</v>
      </c>
      <c r="K134" s="150">
        <f t="shared" si="489"/>
        <v>0</v>
      </c>
      <c r="L134" s="150">
        <f t="shared" si="491"/>
        <v>0</v>
      </c>
      <c r="M134" s="150">
        <f t="shared" si="491"/>
        <v>0</v>
      </c>
      <c r="N134" s="150">
        <f t="shared" si="491"/>
        <v>0</v>
      </c>
      <c r="O134" s="6">
        <f t="shared" si="489"/>
        <v>223</v>
      </c>
      <c r="P134" s="6">
        <f t="shared" si="491"/>
        <v>0</v>
      </c>
      <c r="Q134" s="6">
        <f t="shared" si="491"/>
        <v>223</v>
      </c>
      <c r="R134" s="6">
        <f t="shared" si="491"/>
        <v>0</v>
      </c>
      <c r="S134" s="150">
        <f t="shared" si="490"/>
        <v>0</v>
      </c>
      <c r="T134" s="150">
        <f t="shared" si="490"/>
        <v>0</v>
      </c>
      <c r="U134" s="150">
        <f t="shared" si="490"/>
        <v>0</v>
      </c>
      <c r="V134" s="150">
        <f t="shared" si="490"/>
        <v>0</v>
      </c>
      <c r="W134" s="6">
        <f t="shared" si="490"/>
        <v>223</v>
      </c>
      <c r="X134" s="6">
        <f t="shared" si="490"/>
        <v>0</v>
      </c>
      <c r="Y134" s="6">
        <f t="shared" si="490"/>
        <v>223</v>
      </c>
      <c r="Z134" s="6">
        <f t="shared" si="490"/>
        <v>0</v>
      </c>
      <c r="AA134" s="150">
        <f t="shared" si="490"/>
        <v>0</v>
      </c>
      <c r="AB134" s="150">
        <f t="shared" si="490"/>
        <v>0</v>
      </c>
      <c r="AC134" s="150">
        <f t="shared" si="490"/>
        <v>0</v>
      </c>
      <c r="AD134" s="150">
        <f t="shared" si="490"/>
        <v>0</v>
      </c>
      <c r="AE134" s="6">
        <f t="shared" si="490"/>
        <v>223</v>
      </c>
      <c r="AF134" s="6">
        <f t="shared" si="490"/>
        <v>0</v>
      </c>
      <c r="AG134" s="6">
        <f t="shared" si="490"/>
        <v>223</v>
      </c>
      <c r="AH134" s="6">
        <f t="shared" si="490"/>
        <v>0</v>
      </c>
    </row>
    <row r="135" spans="1:34" ht="33" hidden="1" x14ac:dyDescent="0.25">
      <c r="A135" s="8" t="s">
        <v>43</v>
      </c>
      <c r="B135" s="10">
        <v>901</v>
      </c>
      <c r="C135" s="10" t="s">
        <v>13</v>
      </c>
      <c r="D135" s="10" t="s">
        <v>3</v>
      </c>
      <c r="E135" s="10" t="s">
        <v>704</v>
      </c>
      <c r="F135" s="10" t="s">
        <v>49</v>
      </c>
      <c r="G135" s="6">
        <v>223</v>
      </c>
      <c r="H135" s="6"/>
      <c r="I135" s="6">
        <v>223</v>
      </c>
      <c r="J135" s="6"/>
      <c r="K135" s="150"/>
      <c r="L135" s="150"/>
      <c r="M135" s="150"/>
      <c r="N135" s="150"/>
      <c r="O135" s="6">
        <f>G135+K135</f>
        <v>223</v>
      </c>
      <c r="P135" s="6">
        <f t="shared" ref="P135" si="492">H135+L135</f>
        <v>0</v>
      </c>
      <c r="Q135" s="6">
        <f t="shared" ref="Q135" si="493">I135+M135</f>
        <v>223</v>
      </c>
      <c r="R135" s="6">
        <f t="shared" ref="R135" si="494">J135+N135</f>
        <v>0</v>
      </c>
      <c r="S135" s="150"/>
      <c r="T135" s="150"/>
      <c r="U135" s="150"/>
      <c r="V135" s="150"/>
      <c r="W135" s="6">
        <f>O135+S135</f>
        <v>223</v>
      </c>
      <c r="X135" s="6">
        <f t="shared" ref="X135" si="495">P135+T135</f>
        <v>0</v>
      </c>
      <c r="Y135" s="6">
        <f t="shared" ref="Y135" si="496">Q135+U135</f>
        <v>223</v>
      </c>
      <c r="Z135" s="6">
        <f t="shared" ref="Z135" si="497">R135+V135</f>
        <v>0</v>
      </c>
      <c r="AA135" s="150"/>
      <c r="AB135" s="150"/>
      <c r="AC135" s="150"/>
      <c r="AD135" s="150"/>
      <c r="AE135" s="6">
        <f>W135+AA135</f>
        <v>223</v>
      </c>
      <c r="AF135" s="6">
        <f t="shared" ref="AF135" si="498">X135+AB135</f>
        <v>0</v>
      </c>
      <c r="AG135" s="6">
        <f t="shared" ref="AG135" si="499">Y135+AC135</f>
        <v>223</v>
      </c>
      <c r="AH135" s="6">
        <f t="shared" ref="AH135" si="500">Z135+AD135</f>
        <v>0</v>
      </c>
    </row>
    <row r="136" spans="1:34" hidden="1" x14ac:dyDescent="0.25">
      <c r="A136" s="8" t="s">
        <v>17</v>
      </c>
      <c r="B136" s="10">
        <v>901</v>
      </c>
      <c r="C136" s="10" t="s">
        <v>13</v>
      </c>
      <c r="D136" s="10" t="s">
        <v>3</v>
      </c>
      <c r="E136" s="6" t="s">
        <v>55</v>
      </c>
      <c r="F136" s="10"/>
      <c r="G136" s="6">
        <f>G137</f>
        <v>1300</v>
      </c>
      <c r="H136" s="6">
        <f t="shared" ref="H136:W139" si="501">H137</f>
        <v>0</v>
      </c>
      <c r="I136" s="6">
        <f t="shared" si="501"/>
        <v>1300</v>
      </c>
      <c r="J136" s="6">
        <f t="shared" si="501"/>
        <v>0</v>
      </c>
      <c r="K136" s="150">
        <f t="shared" si="501"/>
        <v>0</v>
      </c>
      <c r="L136" s="150">
        <f t="shared" si="501"/>
        <v>0</v>
      </c>
      <c r="M136" s="150">
        <f t="shared" si="501"/>
        <v>0</v>
      </c>
      <c r="N136" s="150">
        <f t="shared" si="501"/>
        <v>0</v>
      </c>
      <c r="O136" s="6">
        <f t="shared" si="501"/>
        <v>1300</v>
      </c>
      <c r="P136" s="6">
        <f t="shared" si="501"/>
        <v>0</v>
      </c>
      <c r="Q136" s="6">
        <f t="shared" si="501"/>
        <v>1300</v>
      </c>
      <c r="R136" s="6">
        <f t="shared" si="501"/>
        <v>0</v>
      </c>
      <c r="S136" s="150">
        <f t="shared" si="501"/>
        <v>0</v>
      </c>
      <c r="T136" s="150">
        <f t="shared" si="501"/>
        <v>0</v>
      </c>
      <c r="U136" s="150">
        <f t="shared" si="501"/>
        <v>0</v>
      </c>
      <c r="V136" s="150">
        <f t="shared" si="501"/>
        <v>0</v>
      </c>
      <c r="W136" s="6">
        <f t="shared" si="501"/>
        <v>1300</v>
      </c>
      <c r="X136" s="6">
        <f t="shared" ref="S136:AH139" si="502">X137</f>
        <v>0</v>
      </c>
      <c r="Y136" s="6">
        <f t="shared" si="502"/>
        <v>1300</v>
      </c>
      <c r="Z136" s="6">
        <f t="shared" si="502"/>
        <v>0</v>
      </c>
      <c r="AA136" s="150">
        <f t="shared" si="502"/>
        <v>0</v>
      </c>
      <c r="AB136" s="150">
        <f t="shared" si="502"/>
        <v>0</v>
      </c>
      <c r="AC136" s="150">
        <f t="shared" si="502"/>
        <v>0</v>
      </c>
      <c r="AD136" s="150">
        <f t="shared" si="502"/>
        <v>0</v>
      </c>
      <c r="AE136" s="6">
        <f t="shared" si="502"/>
        <v>1300</v>
      </c>
      <c r="AF136" s="6">
        <f t="shared" si="502"/>
        <v>0</v>
      </c>
      <c r="AG136" s="6">
        <f t="shared" si="502"/>
        <v>1300</v>
      </c>
      <c r="AH136" s="6">
        <f t="shared" si="502"/>
        <v>0</v>
      </c>
    </row>
    <row r="137" spans="1:34" hidden="1" x14ac:dyDescent="0.25">
      <c r="A137" s="8" t="s">
        <v>15</v>
      </c>
      <c r="B137" s="10">
        <v>901</v>
      </c>
      <c r="C137" s="10" t="s">
        <v>13</v>
      </c>
      <c r="D137" s="10" t="s">
        <v>3</v>
      </c>
      <c r="E137" s="10" t="s">
        <v>60</v>
      </c>
      <c r="F137" s="10"/>
      <c r="G137" s="6">
        <f>G138</f>
        <v>1300</v>
      </c>
      <c r="H137" s="6">
        <f t="shared" si="501"/>
        <v>0</v>
      </c>
      <c r="I137" s="6">
        <f t="shared" si="501"/>
        <v>1300</v>
      </c>
      <c r="J137" s="6">
        <f t="shared" si="501"/>
        <v>0</v>
      </c>
      <c r="K137" s="150">
        <f t="shared" si="501"/>
        <v>0</v>
      </c>
      <c r="L137" s="150">
        <f t="shared" si="501"/>
        <v>0</v>
      </c>
      <c r="M137" s="150">
        <f t="shared" si="501"/>
        <v>0</v>
      </c>
      <c r="N137" s="150">
        <f t="shared" si="501"/>
        <v>0</v>
      </c>
      <c r="O137" s="6">
        <f t="shared" si="501"/>
        <v>1300</v>
      </c>
      <c r="P137" s="6">
        <f t="shared" si="501"/>
        <v>0</v>
      </c>
      <c r="Q137" s="6">
        <f t="shared" si="501"/>
        <v>1300</v>
      </c>
      <c r="R137" s="6">
        <f t="shared" si="501"/>
        <v>0</v>
      </c>
      <c r="S137" s="150">
        <f t="shared" si="502"/>
        <v>0</v>
      </c>
      <c r="T137" s="150">
        <f t="shared" si="502"/>
        <v>0</v>
      </c>
      <c r="U137" s="150">
        <f t="shared" si="502"/>
        <v>0</v>
      </c>
      <c r="V137" s="150">
        <f t="shared" si="502"/>
        <v>0</v>
      </c>
      <c r="W137" s="6">
        <f t="shared" si="502"/>
        <v>1300</v>
      </c>
      <c r="X137" s="6">
        <f t="shared" si="502"/>
        <v>0</v>
      </c>
      <c r="Y137" s="6">
        <f t="shared" si="502"/>
        <v>1300</v>
      </c>
      <c r="Z137" s="6">
        <f t="shared" si="502"/>
        <v>0</v>
      </c>
      <c r="AA137" s="150">
        <f t="shared" si="502"/>
        <v>0</v>
      </c>
      <c r="AB137" s="150">
        <f t="shared" si="502"/>
        <v>0</v>
      </c>
      <c r="AC137" s="150">
        <f t="shared" si="502"/>
        <v>0</v>
      </c>
      <c r="AD137" s="150">
        <f t="shared" si="502"/>
        <v>0</v>
      </c>
      <c r="AE137" s="6">
        <f t="shared" si="502"/>
        <v>1300</v>
      </c>
      <c r="AF137" s="6">
        <f t="shared" si="502"/>
        <v>0</v>
      </c>
      <c r="AG137" s="6">
        <f t="shared" si="502"/>
        <v>1300</v>
      </c>
      <c r="AH137" s="6">
        <f t="shared" si="502"/>
        <v>0</v>
      </c>
    </row>
    <row r="138" spans="1:34" hidden="1" x14ac:dyDescent="0.25">
      <c r="A138" s="8" t="s">
        <v>18</v>
      </c>
      <c r="B138" s="10">
        <v>901</v>
      </c>
      <c r="C138" s="10" t="s">
        <v>13</v>
      </c>
      <c r="D138" s="10" t="s">
        <v>3</v>
      </c>
      <c r="E138" s="10" t="s">
        <v>61</v>
      </c>
      <c r="F138" s="10"/>
      <c r="G138" s="6">
        <f>G139</f>
        <v>1300</v>
      </c>
      <c r="H138" s="6">
        <f t="shared" si="501"/>
        <v>0</v>
      </c>
      <c r="I138" s="6">
        <f t="shared" si="501"/>
        <v>1300</v>
      </c>
      <c r="J138" s="6">
        <f t="shared" si="501"/>
        <v>0</v>
      </c>
      <c r="K138" s="150">
        <f t="shared" si="501"/>
        <v>0</v>
      </c>
      <c r="L138" s="150">
        <f t="shared" si="501"/>
        <v>0</v>
      </c>
      <c r="M138" s="150">
        <f t="shared" si="501"/>
        <v>0</v>
      </c>
      <c r="N138" s="150">
        <f t="shared" si="501"/>
        <v>0</v>
      </c>
      <c r="O138" s="6">
        <f t="shared" si="501"/>
        <v>1300</v>
      </c>
      <c r="P138" s="6">
        <f t="shared" si="501"/>
        <v>0</v>
      </c>
      <c r="Q138" s="6">
        <f t="shared" si="501"/>
        <v>1300</v>
      </c>
      <c r="R138" s="6">
        <f t="shared" si="501"/>
        <v>0</v>
      </c>
      <c r="S138" s="150">
        <f t="shared" si="502"/>
        <v>0</v>
      </c>
      <c r="T138" s="150">
        <f t="shared" si="502"/>
        <v>0</v>
      </c>
      <c r="U138" s="150">
        <f t="shared" si="502"/>
        <v>0</v>
      </c>
      <c r="V138" s="150">
        <f t="shared" si="502"/>
        <v>0</v>
      </c>
      <c r="W138" s="6">
        <f t="shared" si="502"/>
        <v>1300</v>
      </c>
      <c r="X138" s="6">
        <f t="shared" si="502"/>
        <v>0</v>
      </c>
      <c r="Y138" s="6">
        <f t="shared" si="502"/>
        <v>1300</v>
      </c>
      <c r="Z138" s="6">
        <f t="shared" si="502"/>
        <v>0</v>
      </c>
      <c r="AA138" s="150">
        <f t="shared" si="502"/>
        <v>0</v>
      </c>
      <c r="AB138" s="150">
        <f t="shared" si="502"/>
        <v>0</v>
      </c>
      <c r="AC138" s="150">
        <f t="shared" si="502"/>
        <v>0</v>
      </c>
      <c r="AD138" s="150">
        <f t="shared" si="502"/>
        <v>0</v>
      </c>
      <c r="AE138" s="6">
        <f t="shared" si="502"/>
        <v>1300</v>
      </c>
      <c r="AF138" s="6">
        <f t="shared" si="502"/>
        <v>0</v>
      </c>
      <c r="AG138" s="6">
        <f t="shared" si="502"/>
        <v>1300</v>
      </c>
      <c r="AH138" s="6">
        <f t="shared" si="502"/>
        <v>0</v>
      </c>
    </row>
    <row r="139" spans="1:34" hidden="1" x14ac:dyDescent="0.25">
      <c r="A139" s="8" t="s">
        <v>19</v>
      </c>
      <c r="B139" s="10">
        <v>901</v>
      </c>
      <c r="C139" s="10" t="s">
        <v>13</v>
      </c>
      <c r="D139" s="10" t="s">
        <v>3</v>
      </c>
      <c r="E139" s="10" t="s">
        <v>61</v>
      </c>
      <c r="F139" s="10" t="s">
        <v>20</v>
      </c>
      <c r="G139" s="6">
        <f>G140</f>
        <v>1300</v>
      </c>
      <c r="H139" s="6">
        <f t="shared" si="501"/>
        <v>0</v>
      </c>
      <c r="I139" s="6">
        <f t="shared" si="501"/>
        <v>1300</v>
      </c>
      <c r="J139" s="6">
        <f t="shared" si="501"/>
        <v>0</v>
      </c>
      <c r="K139" s="150">
        <f t="shared" si="501"/>
        <v>0</v>
      </c>
      <c r="L139" s="150">
        <f t="shared" si="501"/>
        <v>0</v>
      </c>
      <c r="M139" s="150">
        <f t="shared" si="501"/>
        <v>0</v>
      </c>
      <c r="N139" s="150">
        <f t="shared" si="501"/>
        <v>0</v>
      </c>
      <c r="O139" s="6">
        <f t="shared" si="501"/>
        <v>1300</v>
      </c>
      <c r="P139" s="6">
        <f t="shared" si="501"/>
        <v>0</v>
      </c>
      <c r="Q139" s="6">
        <f t="shared" si="501"/>
        <v>1300</v>
      </c>
      <c r="R139" s="6">
        <f t="shared" si="501"/>
        <v>0</v>
      </c>
      <c r="S139" s="150">
        <f t="shared" si="502"/>
        <v>0</v>
      </c>
      <c r="T139" s="150">
        <f t="shared" si="502"/>
        <v>0</v>
      </c>
      <c r="U139" s="150">
        <f t="shared" si="502"/>
        <v>0</v>
      </c>
      <c r="V139" s="150">
        <f t="shared" si="502"/>
        <v>0</v>
      </c>
      <c r="W139" s="6">
        <f t="shared" si="502"/>
        <v>1300</v>
      </c>
      <c r="X139" s="6">
        <f t="shared" si="502"/>
        <v>0</v>
      </c>
      <c r="Y139" s="6">
        <f t="shared" si="502"/>
        <v>1300</v>
      </c>
      <c r="Z139" s="6">
        <f t="shared" si="502"/>
        <v>0</v>
      </c>
      <c r="AA139" s="150">
        <f t="shared" si="502"/>
        <v>0</v>
      </c>
      <c r="AB139" s="150">
        <f t="shared" si="502"/>
        <v>0</v>
      </c>
      <c r="AC139" s="150">
        <f t="shared" si="502"/>
        <v>0</v>
      </c>
      <c r="AD139" s="150">
        <f t="shared" si="502"/>
        <v>0</v>
      </c>
      <c r="AE139" s="6">
        <f t="shared" si="502"/>
        <v>1300</v>
      </c>
      <c r="AF139" s="6">
        <f t="shared" si="502"/>
        <v>0</v>
      </c>
      <c r="AG139" s="6">
        <f t="shared" si="502"/>
        <v>1300</v>
      </c>
      <c r="AH139" s="6">
        <f t="shared" si="502"/>
        <v>0</v>
      </c>
    </row>
    <row r="140" spans="1:34" hidden="1" x14ac:dyDescent="0.25">
      <c r="A140" s="8" t="s">
        <v>69</v>
      </c>
      <c r="B140" s="10">
        <v>901</v>
      </c>
      <c r="C140" s="10" t="s">
        <v>13</v>
      </c>
      <c r="D140" s="10" t="s">
        <v>3</v>
      </c>
      <c r="E140" s="10" t="s">
        <v>61</v>
      </c>
      <c r="F140" s="10" t="s">
        <v>315</v>
      </c>
      <c r="G140" s="6">
        <v>1300</v>
      </c>
      <c r="H140" s="6"/>
      <c r="I140" s="6">
        <v>1300</v>
      </c>
      <c r="J140" s="6"/>
      <c r="K140" s="150"/>
      <c r="L140" s="150"/>
      <c r="M140" s="150"/>
      <c r="N140" s="150"/>
      <c r="O140" s="6">
        <f>G140+K140</f>
        <v>1300</v>
      </c>
      <c r="P140" s="6">
        <f t="shared" ref="P140" si="503">H140+L140</f>
        <v>0</v>
      </c>
      <c r="Q140" s="6">
        <f t="shared" ref="Q140" si="504">I140+M140</f>
        <v>1300</v>
      </c>
      <c r="R140" s="6">
        <f t="shared" ref="R140" si="505">J140+N140</f>
        <v>0</v>
      </c>
      <c r="S140" s="150"/>
      <c r="T140" s="150"/>
      <c r="U140" s="150"/>
      <c r="V140" s="150"/>
      <c r="W140" s="6">
        <f>O140+S140</f>
        <v>1300</v>
      </c>
      <c r="X140" s="6">
        <f t="shared" ref="X140" si="506">P140+T140</f>
        <v>0</v>
      </c>
      <c r="Y140" s="6">
        <f t="shared" ref="Y140" si="507">Q140+U140</f>
        <v>1300</v>
      </c>
      <c r="Z140" s="6">
        <f t="shared" ref="Z140" si="508">R140+V140</f>
        <v>0</v>
      </c>
      <c r="AA140" s="150"/>
      <c r="AB140" s="150"/>
      <c r="AC140" s="150"/>
      <c r="AD140" s="150"/>
      <c r="AE140" s="6">
        <f>W140+AA140</f>
        <v>1300</v>
      </c>
      <c r="AF140" s="6">
        <f t="shared" ref="AF140" si="509">X140+AB140</f>
        <v>0</v>
      </c>
      <c r="AG140" s="6">
        <f t="shared" ref="AG140" si="510">Y140+AC140</f>
        <v>1300</v>
      </c>
      <c r="AH140" s="6">
        <f t="shared" ref="AH140" si="511">Z140+AD140</f>
        <v>0</v>
      </c>
    </row>
    <row r="141" spans="1:34" hidden="1" x14ac:dyDescent="0.25">
      <c r="A141" s="8"/>
      <c r="B141" s="10"/>
      <c r="C141" s="10"/>
      <c r="D141" s="10"/>
      <c r="E141" s="10"/>
      <c r="F141" s="10"/>
      <c r="G141" s="6"/>
      <c r="H141" s="6"/>
      <c r="I141" s="6"/>
      <c r="J141" s="6"/>
      <c r="K141" s="150"/>
      <c r="L141" s="150"/>
      <c r="M141" s="150"/>
      <c r="N141" s="150"/>
      <c r="O141" s="6"/>
      <c r="P141" s="6"/>
      <c r="Q141" s="6"/>
      <c r="R141" s="6"/>
      <c r="S141" s="150"/>
      <c r="T141" s="150"/>
      <c r="U141" s="150"/>
      <c r="V141" s="150"/>
      <c r="W141" s="6"/>
      <c r="X141" s="6"/>
      <c r="Y141" s="6"/>
      <c r="Z141" s="6"/>
      <c r="AA141" s="150"/>
      <c r="AB141" s="150"/>
      <c r="AC141" s="150"/>
      <c r="AD141" s="150"/>
      <c r="AE141" s="6"/>
      <c r="AF141" s="6"/>
      <c r="AG141" s="6"/>
      <c r="AH141" s="6"/>
    </row>
    <row r="142" spans="1:34" ht="40.5" hidden="1" x14ac:dyDescent="0.3">
      <c r="A142" s="76" t="s">
        <v>260</v>
      </c>
      <c r="B142" s="72" t="s">
        <v>65</v>
      </c>
      <c r="C142" s="72"/>
      <c r="D142" s="72"/>
      <c r="E142" s="72"/>
      <c r="F142" s="72"/>
      <c r="G142" s="26">
        <f>G143+G170+G183+G163</f>
        <v>788525</v>
      </c>
      <c r="H142" s="26">
        <f t="shared" ref="H142:K142" si="512">H143+H170+H183+H163</f>
        <v>0</v>
      </c>
      <c r="I142" s="26">
        <f t="shared" si="512"/>
        <v>787028</v>
      </c>
      <c r="J142" s="26">
        <f t="shared" si="512"/>
        <v>0</v>
      </c>
      <c r="K142" s="155">
        <f t="shared" si="512"/>
        <v>0</v>
      </c>
      <c r="L142" s="155">
        <f t="shared" ref="L142:S142" si="513">L143+L170+L183+L163</f>
        <v>0</v>
      </c>
      <c r="M142" s="155">
        <f t="shared" si="513"/>
        <v>0</v>
      </c>
      <c r="N142" s="155">
        <f t="shared" si="513"/>
        <v>0</v>
      </c>
      <c r="O142" s="26">
        <f t="shared" si="513"/>
        <v>788525</v>
      </c>
      <c r="P142" s="26">
        <f t="shared" si="513"/>
        <v>0</v>
      </c>
      <c r="Q142" s="26">
        <f t="shared" si="513"/>
        <v>787028</v>
      </c>
      <c r="R142" s="26">
        <f t="shared" si="513"/>
        <v>0</v>
      </c>
      <c r="S142" s="155">
        <f t="shared" si="513"/>
        <v>0</v>
      </c>
      <c r="T142" s="155">
        <f t="shared" ref="T142:AA142" si="514">T143+T170+T183+T163</f>
        <v>0</v>
      </c>
      <c r="U142" s="155">
        <f t="shared" si="514"/>
        <v>0</v>
      </c>
      <c r="V142" s="155">
        <f t="shared" si="514"/>
        <v>0</v>
      </c>
      <c r="W142" s="26">
        <f t="shared" si="514"/>
        <v>788525</v>
      </c>
      <c r="X142" s="26">
        <f t="shared" si="514"/>
        <v>0</v>
      </c>
      <c r="Y142" s="26">
        <f t="shared" si="514"/>
        <v>787028</v>
      </c>
      <c r="Z142" s="26">
        <f t="shared" si="514"/>
        <v>0</v>
      </c>
      <c r="AA142" s="155">
        <f t="shared" si="514"/>
        <v>0</v>
      </c>
      <c r="AB142" s="155">
        <f t="shared" ref="AB142:AH142" si="515">AB143+AB170+AB183+AB163</f>
        <v>0</v>
      </c>
      <c r="AC142" s="155">
        <f t="shared" si="515"/>
        <v>0</v>
      </c>
      <c r="AD142" s="155">
        <f t="shared" si="515"/>
        <v>0</v>
      </c>
      <c r="AE142" s="26">
        <f t="shared" si="515"/>
        <v>788525</v>
      </c>
      <c r="AF142" s="26">
        <f t="shared" si="515"/>
        <v>0</v>
      </c>
      <c r="AG142" s="26">
        <f t="shared" si="515"/>
        <v>787028</v>
      </c>
      <c r="AH142" s="26">
        <f t="shared" si="515"/>
        <v>0</v>
      </c>
    </row>
    <row r="143" spans="1:34" ht="93.75" hidden="1" x14ac:dyDescent="0.3">
      <c r="A143" s="77" t="s">
        <v>29</v>
      </c>
      <c r="B143" s="48" t="s">
        <v>65</v>
      </c>
      <c r="C143" s="48" t="s">
        <v>13</v>
      </c>
      <c r="D143" s="48" t="s">
        <v>30</v>
      </c>
      <c r="E143" s="48"/>
      <c r="F143" s="48"/>
      <c r="G143" s="27">
        <f>G144+G153</f>
        <v>90035</v>
      </c>
      <c r="H143" s="27">
        <f t="shared" ref="H143:K143" si="516">H144+H153</f>
        <v>0</v>
      </c>
      <c r="I143" s="27">
        <f t="shared" si="516"/>
        <v>90035</v>
      </c>
      <c r="J143" s="27">
        <f t="shared" si="516"/>
        <v>0</v>
      </c>
      <c r="K143" s="160">
        <f t="shared" si="516"/>
        <v>0</v>
      </c>
      <c r="L143" s="160">
        <f t="shared" ref="L143:S143" si="517">L144+L153</f>
        <v>0</v>
      </c>
      <c r="M143" s="160">
        <f t="shared" si="517"/>
        <v>0</v>
      </c>
      <c r="N143" s="160">
        <f t="shared" si="517"/>
        <v>0</v>
      </c>
      <c r="O143" s="27">
        <f t="shared" si="517"/>
        <v>90035</v>
      </c>
      <c r="P143" s="27">
        <f t="shared" si="517"/>
        <v>0</v>
      </c>
      <c r="Q143" s="27">
        <f t="shared" si="517"/>
        <v>90035</v>
      </c>
      <c r="R143" s="27">
        <f t="shared" si="517"/>
        <v>0</v>
      </c>
      <c r="S143" s="160">
        <f t="shared" si="517"/>
        <v>0</v>
      </c>
      <c r="T143" s="160">
        <f t="shared" ref="T143:AA143" si="518">T144+T153</f>
        <v>0</v>
      </c>
      <c r="U143" s="160">
        <f t="shared" si="518"/>
        <v>0</v>
      </c>
      <c r="V143" s="160">
        <f t="shared" si="518"/>
        <v>0</v>
      </c>
      <c r="W143" s="27">
        <f t="shared" si="518"/>
        <v>90035</v>
      </c>
      <c r="X143" s="27">
        <f t="shared" si="518"/>
        <v>0</v>
      </c>
      <c r="Y143" s="27">
        <f t="shared" si="518"/>
        <v>90035</v>
      </c>
      <c r="Z143" s="27">
        <f t="shared" si="518"/>
        <v>0</v>
      </c>
      <c r="AA143" s="160">
        <f t="shared" si="518"/>
        <v>0</v>
      </c>
      <c r="AB143" s="160">
        <f t="shared" ref="AB143:AH143" si="519">AB144+AB153</f>
        <v>0</v>
      </c>
      <c r="AC143" s="160">
        <f t="shared" si="519"/>
        <v>0</v>
      </c>
      <c r="AD143" s="160">
        <f t="shared" si="519"/>
        <v>0</v>
      </c>
      <c r="AE143" s="27">
        <f t="shared" si="519"/>
        <v>90035</v>
      </c>
      <c r="AF143" s="27">
        <f t="shared" si="519"/>
        <v>0</v>
      </c>
      <c r="AG143" s="27">
        <f t="shared" si="519"/>
        <v>90035</v>
      </c>
      <c r="AH143" s="27">
        <f t="shared" si="519"/>
        <v>0</v>
      </c>
    </row>
    <row r="144" spans="1:34" s="5" customFormat="1" ht="49.5" hidden="1" x14ac:dyDescent="0.25">
      <c r="A144" s="8" t="s">
        <v>703</v>
      </c>
      <c r="B144" s="46">
        <v>902</v>
      </c>
      <c r="C144" s="46" t="s">
        <v>13</v>
      </c>
      <c r="D144" s="46" t="s">
        <v>30</v>
      </c>
      <c r="E144" s="46" t="s">
        <v>196</v>
      </c>
      <c r="F144" s="14"/>
      <c r="G144" s="25">
        <f t="shared" ref="G144:V145" si="520">G145</f>
        <v>90035</v>
      </c>
      <c r="H144" s="25">
        <f t="shared" si="520"/>
        <v>0</v>
      </c>
      <c r="I144" s="25">
        <f t="shared" si="520"/>
        <v>90035</v>
      </c>
      <c r="J144" s="25">
        <f t="shared" si="520"/>
        <v>0</v>
      </c>
      <c r="K144" s="151">
        <f t="shared" si="520"/>
        <v>0</v>
      </c>
      <c r="L144" s="151">
        <f t="shared" si="520"/>
        <v>0</v>
      </c>
      <c r="M144" s="151">
        <f t="shared" si="520"/>
        <v>0</v>
      </c>
      <c r="N144" s="151">
        <f t="shared" si="520"/>
        <v>0</v>
      </c>
      <c r="O144" s="25">
        <f t="shared" si="520"/>
        <v>90035</v>
      </c>
      <c r="P144" s="25">
        <f t="shared" si="520"/>
        <v>0</v>
      </c>
      <c r="Q144" s="25">
        <f t="shared" si="520"/>
        <v>90035</v>
      </c>
      <c r="R144" s="25">
        <f t="shared" si="520"/>
        <v>0</v>
      </c>
      <c r="S144" s="151">
        <f t="shared" si="520"/>
        <v>0</v>
      </c>
      <c r="T144" s="151">
        <f t="shared" si="520"/>
        <v>0</v>
      </c>
      <c r="U144" s="151">
        <f t="shared" si="520"/>
        <v>0</v>
      </c>
      <c r="V144" s="151">
        <f t="shared" si="520"/>
        <v>0</v>
      </c>
      <c r="W144" s="25">
        <f t="shared" ref="S144:AH145" si="521">W145</f>
        <v>90035</v>
      </c>
      <c r="X144" s="25">
        <f t="shared" si="521"/>
        <v>0</v>
      </c>
      <c r="Y144" s="25">
        <f t="shared" si="521"/>
        <v>90035</v>
      </c>
      <c r="Z144" s="25">
        <f t="shared" si="521"/>
        <v>0</v>
      </c>
      <c r="AA144" s="151">
        <f t="shared" si="521"/>
        <v>0</v>
      </c>
      <c r="AB144" s="151">
        <f t="shared" si="521"/>
        <v>0</v>
      </c>
      <c r="AC144" s="151">
        <f t="shared" si="521"/>
        <v>0</v>
      </c>
      <c r="AD144" s="151">
        <f t="shared" si="521"/>
        <v>0</v>
      </c>
      <c r="AE144" s="25">
        <f t="shared" si="521"/>
        <v>90035</v>
      </c>
      <c r="AF144" s="25">
        <f t="shared" si="521"/>
        <v>0</v>
      </c>
      <c r="AG144" s="25">
        <f t="shared" si="521"/>
        <v>90035</v>
      </c>
      <c r="AH144" s="25">
        <f t="shared" si="521"/>
        <v>0</v>
      </c>
    </row>
    <row r="145" spans="1:34" s="5" customFormat="1" ht="33" hidden="1" x14ac:dyDescent="0.25">
      <c r="A145" s="8" t="s">
        <v>25</v>
      </c>
      <c r="B145" s="46">
        <v>902</v>
      </c>
      <c r="C145" s="46" t="s">
        <v>13</v>
      </c>
      <c r="D145" s="46" t="s">
        <v>30</v>
      </c>
      <c r="E145" s="46" t="s">
        <v>288</v>
      </c>
      <c r="F145" s="12"/>
      <c r="G145" s="25">
        <f t="shared" si="520"/>
        <v>90035</v>
      </c>
      <c r="H145" s="25">
        <f t="shared" si="520"/>
        <v>0</v>
      </c>
      <c r="I145" s="25">
        <f t="shared" si="520"/>
        <v>90035</v>
      </c>
      <c r="J145" s="25">
        <f t="shared" si="520"/>
        <v>0</v>
      </c>
      <c r="K145" s="151">
        <f t="shared" si="520"/>
        <v>0</v>
      </c>
      <c r="L145" s="151">
        <f t="shared" si="520"/>
        <v>0</v>
      </c>
      <c r="M145" s="151">
        <f t="shared" si="520"/>
        <v>0</v>
      </c>
      <c r="N145" s="151">
        <f t="shared" si="520"/>
        <v>0</v>
      </c>
      <c r="O145" s="25">
        <f t="shared" si="520"/>
        <v>90035</v>
      </c>
      <c r="P145" s="25">
        <f t="shared" si="520"/>
        <v>0</v>
      </c>
      <c r="Q145" s="25">
        <f t="shared" si="520"/>
        <v>90035</v>
      </c>
      <c r="R145" s="25">
        <f t="shared" si="520"/>
        <v>0</v>
      </c>
      <c r="S145" s="151">
        <f t="shared" si="521"/>
        <v>0</v>
      </c>
      <c r="T145" s="151">
        <f t="shared" si="521"/>
        <v>0</v>
      </c>
      <c r="U145" s="151">
        <f t="shared" si="521"/>
        <v>0</v>
      </c>
      <c r="V145" s="151">
        <f t="shared" si="521"/>
        <v>0</v>
      </c>
      <c r="W145" s="25">
        <f t="shared" si="521"/>
        <v>90035</v>
      </c>
      <c r="X145" s="25">
        <f t="shared" si="521"/>
        <v>0</v>
      </c>
      <c r="Y145" s="25">
        <f t="shared" si="521"/>
        <v>90035</v>
      </c>
      <c r="Z145" s="25">
        <f t="shared" si="521"/>
        <v>0</v>
      </c>
      <c r="AA145" s="151">
        <f t="shared" si="521"/>
        <v>0</v>
      </c>
      <c r="AB145" s="151">
        <f t="shared" si="521"/>
        <v>0</v>
      </c>
      <c r="AC145" s="151">
        <f t="shared" si="521"/>
        <v>0</v>
      </c>
      <c r="AD145" s="151">
        <f t="shared" si="521"/>
        <v>0</v>
      </c>
      <c r="AE145" s="25">
        <f t="shared" si="521"/>
        <v>90035</v>
      </c>
      <c r="AF145" s="25">
        <f t="shared" si="521"/>
        <v>0</v>
      </c>
      <c r="AG145" s="25">
        <f t="shared" si="521"/>
        <v>90035</v>
      </c>
      <c r="AH145" s="25">
        <f t="shared" si="521"/>
        <v>0</v>
      </c>
    </row>
    <row r="146" spans="1:34" s="5" customFormat="1" hidden="1" x14ac:dyDescent="0.25">
      <c r="A146" s="8" t="s">
        <v>23</v>
      </c>
      <c r="B146" s="46">
        <v>902</v>
      </c>
      <c r="C146" s="46" t="s">
        <v>13</v>
      </c>
      <c r="D146" s="46" t="s">
        <v>30</v>
      </c>
      <c r="E146" s="46" t="s">
        <v>290</v>
      </c>
      <c r="F146" s="12"/>
      <c r="G146" s="25">
        <f t="shared" ref="G146:J146" si="522">G147+G149+G151</f>
        <v>90035</v>
      </c>
      <c r="H146" s="25">
        <f t="shared" si="522"/>
        <v>0</v>
      </c>
      <c r="I146" s="25">
        <f t="shared" si="522"/>
        <v>90035</v>
      </c>
      <c r="J146" s="25">
        <f t="shared" si="522"/>
        <v>0</v>
      </c>
      <c r="K146" s="151">
        <f t="shared" ref="K146:R146" si="523">K147+K149+K151</f>
        <v>0</v>
      </c>
      <c r="L146" s="151">
        <f t="shared" si="523"/>
        <v>0</v>
      </c>
      <c r="M146" s="151">
        <f t="shared" si="523"/>
        <v>0</v>
      </c>
      <c r="N146" s="151">
        <f t="shared" si="523"/>
        <v>0</v>
      </c>
      <c r="O146" s="25">
        <f t="shared" si="523"/>
        <v>90035</v>
      </c>
      <c r="P146" s="25">
        <f t="shared" si="523"/>
        <v>0</v>
      </c>
      <c r="Q146" s="25">
        <f t="shared" si="523"/>
        <v>90035</v>
      </c>
      <c r="R146" s="25">
        <f t="shared" si="523"/>
        <v>0</v>
      </c>
      <c r="S146" s="151">
        <f t="shared" ref="S146:Z146" si="524">S147+S149+S151</f>
        <v>0</v>
      </c>
      <c r="T146" s="151">
        <f t="shared" si="524"/>
        <v>0</v>
      </c>
      <c r="U146" s="151">
        <f t="shared" si="524"/>
        <v>0</v>
      </c>
      <c r="V146" s="151">
        <f t="shared" si="524"/>
        <v>0</v>
      </c>
      <c r="W146" s="25">
        <f t="shared" si="524"/>
        <v>90035</v>
      </c>
      <c r="X146" s="25">
        <f t="shared" si="524"/>
        <v>0</v>
      </c>
      <c r="Y146" s="25">
        <f t="shared" si="524"/>
        <v>90035</v>
      </c>
      <c r="Z146" s="25">
        <f t="shared" si="524"/>
        <v>0</v>
      </c>
      <c r="AA146" s="151">
        <f t="shared" ref="AA146:AH146" si="525">AA147+AA149+AA151</f>
        <v>0</v>
      </c>
      <c r="AB146" s="151">
        <f t="shared" si="525"/>
        <v>0</v>
      </c>
      <c r="AC146" s="151">
        <f t="shared" si="525"/>
        <v>0</v>
      </c>
      <c r="AD146" s="151">
        <f t="shared" si="525"/>
        <v>0</v>
      </c>
      <c r="AE146" s="25">
        <f t="shared" si="525"/>
        <v>90035</v>
      </c>
      <c r="AF146" s="25">
        <f t="shared" si="525"/>
        <v>0</v>
      </c>
      <c r="AG146" s="25">
        <f t="shared" si="525"/>
        <v>90035</v>
      </c>
      <c r="AH146" s="25">
        <f t="shared" si="525"/>
        <v>0</v>
      </c>
    </row>
    <row r="147" spans="1:34" s="5" customFormat="1" ht="82.5" hidden="1" x14ac:dyDescent="0.25">
      <c r="A147" s="8" t="s">
        <v>21</v>
      </c>
      <c r="B147" s="46">
        <v>902</v>
      </c>
      <c r="C147" s="46" t="s">
        <v>13</v>
      </c>
      <c r="D147" s="46" t="s">
        <v>30</v>
      </c>
      <c r="E147" s="46" t="s">
        <v>290</v>
      </c>
      <c r="F147" s="14">
        <v>100</v>
      </c>
      <c r="G147" s="25">
        <f t="shared" ref="G147:AH147" si="526">G148</f>
        <v>79213</v>
      </c>
      <c r="H147" s="25">
        <f t="shared" si="526"/>
        <v>0</v>
      </c>
      <c r="I147" s="25">
        <f t="shared" si="526"/>
        <v>79213</v>
      </c>
      <c r="J147" s="25">
        <f t="shared" si="526"/>
        <v>0</v>
      </c>
      <c r="K147" s="151">
        <f t="shared" si="526"/>
        <v>0</v>
      </c>
      <c r="L147" s="151">
        <f t="shared" si="526"/>
        <v>0</v>
      </c>
      <c r="M147" s="151">
        <f t="shared" si="526"/>
        <v>0</v>
      </c>
      <c r="N147" s="151">
        <f t="shared" si="526"/>
        <v>0</v>
      </c>
      <c r="O147" s="25">
        <f t="shared" si="526"/>
        <v>79213</v>
      </c>
      <c r="P147" s="25">
        <f t="shared" si="526"/>
        <v>0</v>
      </c>
      <c r="Q147" s="25">
        <f t="shared" si="526"/>
        <v>79213</v>
      </c>
      <c r="R147" s="25">
        <f t="shared" si="526"/>
        <v>0</v>
      </c>
      <c r="S147" s="151">
        <f t="shared" si="526"/>
        <v>0</v>
      </c>
      <c r="T147" s="151">
        <f t="shared" si="526"/>
        <v>0</v>
      </c>
      <c r="U147" s="151">
        <f t="shared" si="526"/>
        <v>0</v>
      </c>
      <c r="V147" s="151">
        <f t="shared" si="526"/>
        <v>0</v>
      </c>
      <c r="W147" s="25">
        <f t="shared" si="526"/>
        <v>79213</v>
      </c>
      <c r="X147" s="25">
        <f t="shared" si="526"/>
        <v>0</v>
      </c>
      <c r="Y147" s="25">
        <f t="shared" si="526"/>
        <v>79213</v>
      </c>
      <c r="Z147" s="25">
        <f t="shared" si="526"/>
        <v>0</v>
      </c>
      <c r="AA147" s="151">
        <f t="shared" si="526"/>
        <v>0</v>
      </c>
      <c r="AB147" s="151">
        <f t="shared" si="526"/>
        <v>0</v>
      </c>
      <c r="AC147" s="151">
        <f t="shared" si="526"/>
        <v>0</v>
      </c>
      <c r="AD147" s="151">
        <f t="shared" si="526"/>
        <v>0</v>
      </c>
      <c r="AE147" s="25">
        <f t="shared" si="526"/>
        <v>79213</v>
      </c>
      <c r="AF147" s="25">
        <f t="shared" si="526"/>
        <v>0</v>
      </c>
      <c r="AG147" s="25">
        <f t="shared" si="526"/>
        <v>79213</v>
      </c>
      <c r="AH147" s="25">
        <f t="shared" si="526"/>
        <v>0</v>
      </c>
    </row>
    <row r="148" spans="1:34" s="5" customFormat="1" ht="33" hidden="1" x14ac:dyDescent="0.25">
      <c r="A148" s="8" t="s">
        <v>43</v>
      </c>
      <c r="B148" s="46">
        <v>902</v>
      </c>
      <c r="C148" s="46" t="s">
        <v>13</v>
      </c>
      <c r="D148" s="46" t="s">
        <v>30</v>
      </c>
      <c r="E148" s="46" t="s">
        <v>290</v>
      </c>
      <c r="F148" s="14">
        <v>120</v>
      </c>
      <c r="G148" s="6">
        <v>79213</v>
      </c>
      <c r="H148" s="6"/>
      <c r="I148" s="6">
        <v>79213</v>
      </c>
      <c r="J148" s="6"/>
      <c r="K148" s="150"/>
      <c r="L148" s="150"/>
      <c r="M148" s="150"/>
      <c r="N148" s="150"/>
      <c r="O148" s="6">
        <f>G148+K148</f>
        <v>79213</v>
      </c>
      <c r="P148" s="6">
        <f t="shared" ref="P148" si="527">H148+L148</f>
        <v>0</v>
      </c>
      <c r="Q148" s="6">
        <f t="shared" ref="Q148" si="528">I148+M148</f>
        <v>79213</v>
      </c>
      <c r="R148" s="6">
        <f t="shared" ref="R148" si="529">J148+N148</f>
        <v>0</v>
      </c>
      <c r="S148" s="150"/>
      <c r="T148" s="150"/>
      <c r="U148" s="150"/>
      <c r="V148" s="150"/>
      <c r="W148" s="6">
        <f>O148+S148</f>
        <v>79213</v>
      </c>
      <c r="X148" s="6">
        <f t="shared" ref="X148" si="530">P148+T148</f>
        <v>0</v>
      </c>
      <c r="Y148" s="6">
        <f t="shared" ref="Y148" si="531">Q148+U148</f>
        <v>79213</v>
      </c>
      <c r="Z148" s="6">
        <f t="shared" ref="Z148" si="532">R148+V148</f>
        <v>0</v>
      </c>
      <c r="AA148" s="150"/>
      <c r="AB148" s="150"/>
      <c r="AC148" s="150"/>
      <c r="AD148" s="150"/>
      <c r="AE148" s="6">
        <f>W148+AA148</f>
        <v>79213</v>
      </c>
      <c r="AF148" s="6">
        <f t="shared" ref="AF148" si="533">X148+AB148</f>
        <v>0</v>
      </c>
      <c r="AG148" s="6">
        <f t="shared" ref="AG148" si="534">Y148+AC148</f>
        <v>79213</v>
      </c>
      <c r="AH148" s="6">
        <f t="shared" ref="AH148" si="535">Z148+AD148</f>
        <v>0</v>
      </c>
    </row>
    <row r="149" spans="1:34" s="5" customFormat="1" ht="33" hidden="1" x14ac:dyDescent="0.25">
      <c r="A149" s="8" t="s">
        <v>172</v>
      </c>
      <c r="B149" s="46">
        <v>902</v>
      </c>
      <c r="C149" s="46" t="s">
        <v>13</v>
      </c>
      <c r="D149" s="46" t="s">
        <v>30</v>
      </c>
      <c r="E149" s="46" t="s">
        <v>290</v>
      </c>
      <c r="F149" s="14">
        <v>200</v>
      </c>
      <c r="G149" s="25">
        <f t="shared" ref="G149:AH149" si="536">G150</f>
        <v>10821</v>
      </c>
      <c r="H149" s="25">
        <f t="shared" si="536"/>
        <v>0</v>
      </c>
      <c r="I149" s="25">
        <f t="shared" si="536"/>
        <v>10821</v>
      </c>
      <c r="J149" s="25">
        <f t="shared" si="536"/>
        <v>0</v>
      </c>
      <c r="K149" s="151">
        <f t="shared" si="536"/>
        <v>0</v>
      </c>
      <c r="L149" s="151">
        <f t="shared" si="536"/>
        <v>0</v>
      </c>
      <c r="M149" s="151">
        <f t="shared" si="536"/>
        <v>0</v>
      </c>
      <c r="N149" s="151">
        <f t="shared" si="536"/>
        <v>0</v>
      </c>
      <c r="O149" s="25">
        <f t="shared" si="536"/>
        <v>10821</v>
      </c>
      <c r="P149" s="25">
        <f t="shared" si="536"/>
        <v>0</v>
      </c>
      <c r="Q149" s="25">
        <f t="shared" si="536"/>
        <v>10821</v>
      </c>
      <c r="R149" s="25">
        <f t="shared" si="536"/>
        <v>0</v>
      </c>
      <c r="S149" s="151">
        <f t="shared" si="536"/>
        <v>0</v>
      </c>
      <c r="T149" s="151">
        <f t="shared" si="536"/>
        <v>0</v>
      </c>
      <c r="U149" s="151">
        <f t="shared" si="536"/>
        <v>0</v>
      </c>
      <c r="V149" s="151">
        <f t="shared" si="536"/>
        <v>0</v>
      </c>
      <c r="W149" s="25">
        <f t="shared" si="536"/>
        <v>10821</v>
      </c>
      <c r="X149" s="25">
        <f t="shared" si="536"/>
        <v>0</v>
      </c>
      <c r="Y149" s="25">
        <f t="shared" si="536"/>
        <v>10821</v>
      </c>
      <c r="Z149" s="25">
        <f t="shared" si="536"/>
        <v>0</v>
      </c>
      <c r="AA149" s="151">
        <f t="shared" si="536"/>
        <v>0</v>
      </c>
      <c r="AB149" s="151">
        <f t="shared" si="536"/>
        <v>0</v>
      </c>
      <c r="AC149" s="151">
        <f t="shared" si="536"/>
        <v>0</v>
      </c>
      <c r="AD149" s="151">
        <f t="shared" si="536"/>
        <v>0</v>
      </c>
      <c r="AE149" s="25">
        <f t="shared" si="536"/>
        <v>10821</v>
      </c>
      <c r="AF149" s="25">
        <f t="shared" si="536"/>
        <v>0</v>
      </c>
      <c r="AG149" s="25">
        <f t="shared" si="536"/>
        <v>10821</v>
      </c>
      <c r="AH149" s="25">
        <f t="shared" si="536"/>
        <v>0</v>
      </c>
    </row>
    <row r="150" spans="1:34" s="5" customFormat="1" ht="33" hidden="1" x14ac:dyDescent="0.25">
      <c r="A150" s="8" t="s">
        <v>44</v>
      </c>
      <c r="B150" s="46">
        <v>902</v>
      </c>
      <c r="C150" s="46" t="s">
        <v>13</v>
      </c>
      <c r="D150" s="46" t="s">
        <v>30</v>
      </c>
      <c r="E150" s="46" t="s">
        <v>290</v>
      </c>
      <c r="F150" s="14">
        <v>240</v>
      </c>
      <c r="G150" s="6">
        <v>10821</v>
      </c>
      <c r="H150" s="6"/>
      <c r="I150" s="6">
        <v>10821</v>
      </c>
      <c r="J150" s="6"/>
      <c r="K150" s="150"/>
      <c r="L150" s="150"/>
      <c r="M150" s="150"/>
      <c r="N150" s="150"/>
      <c r="O150" s="6">
        <f>G150+K150</f>
        <v>10821</v>
      </c>
      <c r="P150" s="6">
        <f t="shared" ref="P150" si="537">H150+L150</f>
        <v>0</v>
      </c>
      <c r="Q150" s="6">
        <f t="shared" ref="Q150" si="538">I150+M150</f>
        <v>10821</v>
      </c>
      <c r="R150" s="6">
        <f t="shared" ref="R150" si="539">J150+N150</f>
        <v>0</v>
      </c>
      <c r="S150" s="150"/>
      <c r="T150" s="150"/>
      <c r="U150" s="150"/>
      <c r="V150" s="150"/>
      <c r="W150" s="6">
        <f>O150+S150</f>
        <v>10821</v>
      </c>
      <c r="X150" s="6">
        <f t="shared" ref="X150" si="540">P150+T150</f>
        <v>0</v>
      </c>
      <c r="Y150" s="6">
        <f t="shared" ref="Y150" si="541">Q150+U150</f>
        <v>10821</v>
      </c>
      <c r="Z150" s="6">
        <f t="shared" ref="Z150" si="542">R150+V150</f>
        <v>0</v>
      </c>
      <c r="AA150" s="150"/>
      <c r="AB150" s="150"/>
      <c r="AC150" s="150"/>
      <c r="AD150" s="150"/>
      <c r="AE150" s="6">
        <f>W150+AA150</f>
        <v>10821</v>
      </c>
      <c r="AF150" s="6">
        <f t="shared" ref="AF150" si="543">X150+AB150</f>
        <v>0</v>
      </c>
      <c r="AG150" s="6">
        <f t="shared" ref="AG150" si="544">Y150+AC150</f>
        <v>10821</v>
      </c>
      <c r="AH150" s="6">
        <f t="shared" ref="AH150" si="545">Z150+AD150</f>
        <v>0</v>
      </c>
    </row>
    <row r="151" spans="1:34" s="5" customFormat="1" hidden="1" x14ac:dyDescent="0.25">
      <c r="A151" s="8" t="s">
        <v>19</v>
      </c>
      <c r="B151" s="46">
        <v>902</v>
      </c>
      <c r="C151" s="46" t="s">
        <v>13</v>
      </c>
      <c r="D151" s="46" t="s">
        <v>30</v>
      </c>
      <c r="E151" s="46" t="s">
        <v>290</v>
      </c>
      <c r="F151" s="14">
        <v>800</v>
      </c>
      <c r="G151" s="6">
        <f>G152</f>
        <v>1</v>
      </c>
      <c r="H151" s="6"/>
      <c r="I151" s="6">
        <f>I152</f>
        <v>1</v>
      </c>
      <c r="J151" s="6"/>
      <c r="K151" s="150">
        <f t="shared" ref="K151" si="546">K152</f>
        <v>0</v>
      </c>
      <c r="L151" s="150"/>
      <c r="M151" s="150">
        <f t="shared" ref="M151" si="547">M152</f>
        <v>0</v>
      </c>
      <c r="N151" s="150"/>
      <c r="O151" s="6">
        <f t="shared" ref="O151" si="548">O152</f>
        <v>1</v>
      </c>
      <c r="P151" s="6"/>
      <c r="Q151" s="6">
        <f t="shared" ref="Q151" si="549">Q152</f>
        <v>1</v>
      </c>
      <c r="R151" s="6"/>
      <c r="S151" s="150">
        <f t="shared" ref="S151" si="550">S152</f>
        <v>0</v>
      </c>
      <c r="T151" s="150"/>
      <c r="U151" s="150">
        <f t="shared" ref="U151" si="551">U152</f>
        <v>0</v>
      </c>
      <c r="V151" s="150"/>
      <c r="W151" s="6">
        <f t="shared" ref="W151" si="552">W152</f>
        <v>1</v>
      </c>
      <c r="X151" s="6"/>
      <c r="Y151" s="6">
        <f t="shared" ref="Y151" si="553">Y152</f>
        <v>1</v>
      </c>
      <c r="Z151" s="6"/>
      <c r="AA151" s="150">
        <f t="shared" ref="AA151" si="554">AA152</f>
        <v>0</v>
      </c>
      <c r="AB151" s="150"/>
      <c r="AC151" s="150">
        <f t="shared" ref="AC151" si="555">AC152</f>
        <v>0</v>
      </c>
      <c r="AD151" s="150"/>
      <c r="AE151" s="6">
        <f t="shared" ref="AE151" si="556">AE152</f>
        <v>1</v>
      </c>
      <c r="AF151" s="6"/>
      <c r="AG151" s="6">
        <f t="shared" ref="AG151" si="557">AG152</f>
        <v>1</v>
      </c>
      <c r="AH151" s="6"/>
    </row>
    <row r="152" spans="1:34" s="5" customFormat="1" hidden="1" x14ac:dyDescent="0.25">
      <c r="A152" s="47" t="s">
        <v>48</v>
      </c>
      <c r="B152" s="46">
        <v>902</v>
      </c>
      <c r="C152" s="46" t="s">
        <v>13</v>
      </c>
      <c r="D152" s="46" t="s">
        <v>30</v>
      </c>
      <c r="E152" s="46" t="s">
        <v>290</v>
      </c>
      <c r="F152" s="14">
        <v>850</v>
      </c>
      <c r="G152" s="6">
        <v>1</v>
      </c>
      <c r="H152" s="6"/>
      <c r="I152" s="6">
        <v>1</v>
      </c>
      <c r="J152" s="6"/>
      <c r="K152" s="150"/>
      <c r="L152" s="150"/>
      <c r="M152" s="150"/>
      <c r="N152" s="150"/>
      <c r="O152" s="6">
        <f>G152+K152</f>
        <v>1</v>
      </c>
      <c r="P152" s="6">
        <f t="shared" ref="P152" si="558">H152+L152</f>
        <v>0</v>
      </c>
      <c r="Q152" s="6">
        <f t="shared" ref="Q152" si="559">I152+M152</f>
        <v>1</v>
      </c>
      <c r="R152" s="6">
        <f t="shared" ref="R152" si="560">J152+N152</f>
        <v>0</v>
      </c>
      <c r="S152" s="150"/>
      <c r="T152" s="150"/>
      <c r="U152" s="150"/>
      <c r="V152" s="150"/>
      <c r="W152" s="6">
        <f>O152+S152</f>
        <v>1</v>
      </c>
      <c r="X152" s="6">
        <f t="shared" ref="X152" si="561">P152+T152</f>
        <v>0</v>
      </c>
      <c r="Y152" s="6">
        <f t="shared" ref="Y152" si="562">Q152+U152</f>
        <v>1</v>
      </c>
      <c r="Z152" s="6">
        <f t="shared" ref="Z152" si="563">R152+V152</f>
        <v>0</v>
      </c>
      <c r="AA152" s="150"/>
      <c r="AB152" s="150"/>
      <c r="AC152" s="150"/>
      <c r="AD152" s="150"/>
      <c r="AE152" s="6">
        <f>W152+AA152</f>
        <v>1</v>
      </c>
      <c r="AF152" s="6">
        <f t="shared" ref="AF152" si="564">X152+AB152</f>
        <v>0</v>
      </c>
      <c r="AG152" s="6">
        <f t="shared" ref="AG152" si="565">Y152+AC152</f>
        <v>1</v>
      </c>
      <c r="AH152" s="6">
        <f t="shared" ref="AH152" si="566">Z152+AD152</f>
        <v>0</v>
      </c>
    </row>
    <row r="153" spans="1:34" s="18" customFormat="1" hidden="1" x14ac:dyDescent="0.25">
      <c r="A153" s="61" t="s">
        <v>17</v>
      </c>
      <c r="B153" s="130">
        <v>902</v>
      </c>
      <c r="C153" s="130" t="s">
        <v>13</v>
      </c>
      <c r="D153" s="130" t="s">
        <v>30</v>
      </c>
      <c r="E153" s="60" t="s">
        <v>55</v>
      </c>
      <c r="F153" s="129"/>
      <c r="G153" s="123">
        <f t="shared" ref="G153:V154" si="567">G154</f>
        <v>0</v>
      </c>
      <c r="H153" s="123">
        <f t="shared" si="567"/>
        <v>0</v>
      </c>
      <c r="I153" s="123">
        <f t="shared" si="567"/>
        <v>0</v>
      </c>
      <c r="J153" s="123">
        <f t="shared" si="567"/>
        <v>0</v>
      </c>
      <c r="K153" s="123">
        <f t="shared" si="567"/>
        <v>0</v>
      </c>
      <c r="L153" s="123">
        <f t="shared" si="567"/>
        <v>0</v>
      </c>
      <c r="M153" s="123">
        <f t="shared" si="567"/>
        <v>0</v>
      </c>
      <c r="N153" s="123">
        <f t="shared" si="567"/>
        <v>0</v>
      </c>
      <c r="O153" s="123">
        <f t="shared" si="567"/>
        <v>0</v>
      </c>
      <c r="P153" s="123">
        <f t="shared" si="567"/>
        <v>0</v>
      </c>
      <c r="Q153" s="123">
        <f t="shared" si="567"/>
        <v>0</v>
      </c>
      <c r="R153" s="123">
        <f t="shared" si="567"/>
        <v>0</v>
      </c>
      <c r="S153" s="151">
        <f t="shared" si="567"/>
        <v>0</v>
      </c>
      <c r="T153" s="151">
        <f t="shared" si="567"/>
        <v>0</v>
      </c>
      <c r="U153" s="151">
        <f t="shared" si="567"/>
        <v>0</v>
      </c>
      <c r="V153" s="151">
        <f t="shared" si="567"/>
        <v>0</v>
      </c>
      <c r="W153" s="123">
        <f t="shared" ref="S153:AH154" si="568">W154</f>
        <v>0</v>
      </c>
      <c r="X153" s="123">
        <f t="shared" si="568"/>
        <v>0</v>
      </c>
      <c r="Y153" s="123">
        <f t="shared" si="568"/>
        <v>0</v>
      </c>
      <c r="Z153" s="123">
        <f t="shared" si="568"/>
        <v>0</v>
      </c>
      <c r="AA153" s="151">
        <f t="shared" si="568"/>
        <v>0</v>
      </c>
      <c r="AB153" s="151">
        <f t="shared" si="568"/>
        <v>0</v>
      </c>
      <c r="AC153" s="151">
        <f t="shared" si="568"/>
        <v>0</v>
      </c>
      <c r="AD153" s="151">
        <f t="shared" si="568"/>
        <v>0</v>
      </c>
      <c r="AE153" s="123">
        <f t="shared" si="568"/>
        <v>0</v>
      </c>
      <c r="AF153" s="123">
        <f t="shared" si="568"/>
        <v>0</v>
      </c>
      <c r="AG153" s="123">
        <f t="shared" si="568"/>
        <v>0</v>
      </c>
      <c r="AH153" s="123">
        <f t="shared" si="568"/>
        <v>0</v>
      </c>
    </row>
    <row r="154" spans="1:34" s="18" customFormat="1" ht="33" hidden="1" x14ac:dyDescent="0.25">
      <c r="A154" s="61" t="s">
        <v>25</v>
      </c>
      <c r="B154" s="130">
        <v>902</v>
      </c>
      <c r="C154" s="130" t="s">
        <v>13</v>
      </c>
      <c r="D154" s="130" t="s">
        <v>30</v>
      </c>
      <c r="E154" s="130" t="s">
        <v>56</v>
      </c>
      <c r="F154" s="124"/>
      <c r="G154" s="123">
        <f t="shared" si="567"/>
        <v>0</v>
      </c>
      <c r="H154" s="123">
        <f t="shared" si="567"/>
        <v>0</v>
      </c>
      <c r="I154" s="123">
        <f t="shared" si="567"/>
        <v>0</v>
      </c>
      <c r="J154" s="123">
        <f t="shared" si="567"/>
        <v>0</v>
      </c>
      <c r="K154" s="123">
        <f t="shared" si="567"/>
        <v>0</v>
      </c>
      <c r="L154" s="123">
        <f t="shared" si="567"/>
        <v>0</v>
      </c>
      <c r="M154" s="123">
        <f t="shared" si="567"/>
        <v>0</v>
      </c>
      <c r="N154" s="123">
        <f t="shared" si="567"/>
        <v>0</v>
      </c>
      <c r="O154" s="123">
        <f t="shared" si="567"/>
        <v>0</v>
      </c>
      <c r="P154" s="123">
        <f t="shared" si="567"/>
        <v>0</v>
      </c>
      <c r="Q154" s="123">
        <f t="shared" si="567"/>
        <v>0</v>
      </c>
      <c r="R154" s="123">
        <f t="shared" si="567"/>
        <v>0</v>
      </c>
      <c r="S154" s="151">
        <f t="shared" si="568"/>
        <v>0</v>
      </c>
      <c r="T154" s="151">
        <f t="shared" si="568"/>
        <v>0</v>
      </c>
      <c r="U154" s="151">
        <f t="shared" si="568"/>
        <v>0</v>
      </c>
      <c r="V154" s="151">
        <f t="shared" si="568"/>
        <v>0</v>
      </c>
      <c r="W154" s="123">
        <f t="shared" si="568"/>
        <v>0</v>
      </c>
      <c r="X154" s="123">
        <f t="shared" si="568"/>
        <v>0</v>
      </c>
      <c r="Y154" s="123">
        <f t="shared" si="568"/>
        <v>0</v>
      </c>
      <c r="Z154" s="123">
        <f t="shared" si="568"/>
        <v>0</v>
      </c>
      <c r="AA154" s="151">
        <f t="shared" si="568"/>
        <v>0</v>
      </c>
      <c r="AB154" s="151">
        <f t="shared" si="568"/>
        <v>0</v>
      </c>
      <c r="AC154" s="151">
        <f t="shared" si="568"/>
        <v>0</v>
      </c>
      <c r="AD154" s="151">
        <f t="shared" si="568"/>
        <v>0</v>
      </c>
      <c r="AE154" s="123">
        <f t="shared" si="568"/>
        <v>0</v>
      </c>
      <c r="AF154" s="123">
        <f t="shared" si="568"/>
        <v>0</v>
      </c>
      <c r="AG154" s="123">
        <f t="shared" si="568"/>
        <v>0</v>
      </c>
      <c r="AH154" s="123">
        <f t="shared" si="568"/>
        <v>0</v>
      </c>
    </row>
    <row r="155" spans="1:34" s="18" customFormat="1" hidden="1" x14ac:dyDescent="0.25">
      <c r="A155" s="61" t="s">
        <v>23</v>
      </c>
      <c r="B155" s="130">
        <v>902</v>
      </c>
      <c r="C155" s="130" t="s">
        <v>13</v>
      </c>
      <c r="D155" s="130" t="s">
        <v>30</v>
      </c>
      <c r="E155" s="130" t="s">
        <v>59</v>
      </c>
      <c r="F155" s="124"/>
      <c r="G155" s="123">
        <f>G156+G158+G160</f>
        <v>0</v>
      </c>
      <c r="H155" s="123">
        <f t="shared" ref="H155:K155" si="569">H156+H158+H160</f>
        <v>0</v>
      </c>
      <c r="I155" s="123">
        <f t="shared" si="569"/>
        <v>0</v>
      </c>
      <c r="J155" s="123">
        <f t="shared" si="569"/>
        <v>0</v>
      </c>
      <c r="K155" s="123">
        <f t="shared" si="569"/>
        <v>0</v>
      </c>
      <c r="L155" s="123">
        <f t="shared" ref="L155:S155" si="570">L156+L158+L160</f>
        <v>0</v>
      </c>
      <c r="M155" s="123">
        <f t="shared" si="570"/>
        <v>0</v>
      </c>
      <c r="N155" s="123">
        <f t="shared" si="570"/>
        <v>0</v>
      </c>
      <c r="O155" s="123">
        <f t="shared" si="570"/>
        <v>0</v>
      </c>
      <c r="P155" s="123">
        <f t="shared" si="570"/>
        <v>0</v>
      </c>
      <c r="Q155" s="123">
        <f t="shared" si="570"/>
        <v>0</v>
      </c>
      <c r="R155" s="123">
        <f t="shared" si="570"/>
        <v>0</v>
      </c>
      <c r="S155" s="151">
        <f t="shared" si="570"/>
        <v>0</v>
      </c>
      <c r="T155" s="151">
        <f t="shared" ref="T155:AA155" si="571">T156+T158+T160</f>
        <v>0</v>
      </c>
      <c r="U155" s="151">
        <f t="shared" si="571"/>
        <v>0</v>
      </c>
      <c r="V155" s="151">
        <f t="shared" si="571"/>
        <v>0</v>
      </c>
      <c r="W155" s="123">
        <f t="shared" si="571"/>
        <v>0</v>
      </c>
      <c r="X155" s="123">
        <f t="shared" si="571"/>
        <v>0</v>
      </c>
      <c r="Y155" s="123">
        <f t="shared" si="571"/>
        <v>0</v>
      </c>
      <c r="Z155" s="123">
        <f t="shared" si="571"/>
        <v>0</v>
      </c>
      <c r="AA155" s="151">
        <f t="shared" si="571"/>
        <v>0</v>
      </c>
      <c r="AB155" s="151">
        <f t="shared" ref="AB155:AH155" si="572">AB156+AB158+AB160</f>
        <v>0</v>
      </c>
      <c r="AC155" s="151">
        <f t="shared" si="572"/>
        <v>0</v>
      </c>
      <c r="AD155" s="151">
        <f t="shared" si="572"/>
        <v>0</v>
      </c>
      <c r="AE155" s="123">
        <f t="shared" si="572"/>
        <v>0</v>
      </c>
      <c r="AF155" s="123">
        <f t="shared" si="572"/>
        <v>0</v>
      </c>
      <c r="AG155" s="123">
        <f t="shared" si="572"/>
        <v>0</v>
      </c>
      <c r="AH155" s="123">
        <f t="shared" si="572"/>
        <v>0</v>
      </c>
    </row>
    <row r="156" spans="1:34" s="18" customFormat="1" ht="82.5" hidden="1" x14ac:dyDescent="0.25">
      <c r="A156" s="61" t="s">
        <v>21</v>
      </c>
      <c r="B156" s="130">
        <v>902</v>
      </c>
      <c r="C156" s="130" t="s">
        <v>13</v>
      </c>
      <c r="D156" s="130" t="s">
        <v>30</v>
      </c>
      <c r="E156" s="130" t="s">
        <v>59</v>
      </c>
      <c r="F156" s="129">
        <v>100</v>
      </c>
      <c r="G156" s="123">
        <f t="shared" ref="G156:AH156" si="573">G157</f>
        <v>0</v>
      </c>
      <c r="H156" s="123">
        <f t="shared" si="573"/>
        <v>0</v>
      </c>
      <c r="I156" s="123">
        <f t="shared" si="573"/>
        <v>0</v>
      </c>
      <c r="J156" s="123">
        <f t="shared" si="573"/>
        <v>0</v>
      </c>
      <c r="K156" s="123">
        <f t="shared" si="573"/>
        <v>0</v>
      </c>
      <c r="L156" s="123">
        <f t="shared" si="573"/>
        <v>0</v>
      </c>
      <c r="M156" s="123">
        <f t="shared" si="573"/>
        <v>0</v>
      </c>
      <c r="N156" s="123">
        <f t="shared" si="573"/>
        <v>0</v>
      </c>
      <c r="O156" s="123">
        <f t="shared" si="573"/>
        <v>0</v>
      </c>
      <c r="P156" s="123">
        <f t="shared" si="573"/>
        <v>0</v>
      </c>
      <c r="Q156" s="123">
        <f t="shared" si="573"/>
        <v>0</v>
      </c>
      <c r="R156" s="123">
        <f t="shared" si="573"/>
        <v>0</v>
      </c>
      <c r="S156" s="151">
        <f t="shared" si="573"/>
        <v>0</v>
      </c>
      <c r="T156" s="151">
        <f t="shared" si="573"/>
        <v>0</v>
      </c>
      <c r="U156" s="151">
        <f t="shared" si="573"/>
        <v>0</v>
      </c>
      <c r="V156" s="151">
        <f t="shared" si="573"/>
        <v>0</v>
      </c>
      <c r="W156" s="123">
        <f t="shared" si="573"/>
        <v>0</v>
      </c>
      <c r="X156" s="123">
        <f t="shared" si="573"/>
        <v>0</v>
      </c>
      <c r="Y156" s="123">
        <f t="shared" si="573"/>
        <v>0</v>
      </c>
      <c r="Z156" s="123">
        <f t="shared" si="573"/>
        <v>0</v>
      </c>
      <c r="AA156" s="151">
        <f t="shared" si="573"/>
        <v>0</v>
      </c>
      <c r="AB156" s="151">
        <f t="shared" si="573"/>
        <v>0</v>
      </c>
      <c r="AC156" s="151">
        <f t="shared" si="573"/>
        <v>0</v>
      </c>
      <c r="AD156" s="151">
        <f t="shared" si="573"/>
        <v>0</v>
      </c>
      <c r="AE156" s="123">
        <f t="shared" si="573"/>
        <v>0</v>
      </c>
      <c r="AF156" s="123">
        <f t="shared" si="573"/>
        <v>0</v>
      </c>
      <c r="AG156" s="123">
        <f t="shared" si="573"/>
        <v>0</v>
      </c>
      <c r="AH156" s="123">
        <f t="shared" si="573"/>
        <v>0</v>
      </c>
    </row>
    <row r="157" spans="1:34" s="18" customFormat="1" ht="33" hidden="1" x14ac:dyDescent="0.25">
      <c r="A157" s="61" t="s">
        <v>43</v>
      </c>
      <c r="B157" s="130">
        <v>902</v>
      </c>
      <c r="C157" s="130" t="s">
        <v>13</v>
      </c>
      <c r="D157" s="130" t="s">
        <v>30</v>
      </c>
      <c r="E157" s="130" t="s">
        <v>59</v>
      </c>
      <c r="F157" s="129">
        <v>120</v>
      </c>
      <c r="G157" s="60"/>
      <c r="H157" s="60"/>
      <c r="I157" s="60"/>
      <c r="J157" s="60"/>
      <c r="K157" s="60"/>
      <c r="L157" s="60"/>
      <c r="M157" s="60"/>
      <c r="N157" s="60"/>
      <c r="O157" s="60">
        <f>G157+K157</f>
        <v>0</v>
      </c>
      <c r="P157" s="60">
        <f t="shared" ref="P157" si="574">H157+L157</f>
        <v>0</v>
      </c>
      <c r="Q157" s="60">
        <f t="shared" ref="Q157" si="575">I157+M157</f>
        <v>0</v>
      </c>
      <c r="R157" s="60">
        <f t="shared" ref="R157" si="576">J157+N157</f>
        <v>0</v>
      </c>
      <c r="S157" s="150"/>
      <c r="T157" s="150"/>
      <c r="U157" s="150"/>
      <c r="V157" s="150"/>
      <c r="W157" s="60">
        <f>O157+S157</f>
        <v>0</v>
      </c>
      <c r="X157" s="60">
        <f t="shared" ref="X157" si="577">P157+T157</f>
        <v>0</v>
      </c>
      <c r="Y157" s="60">
        <f t="shared" ref="Y157" si="578">Q157+U157</f>
        <v>0</v>
      </c>
      <c r="Z157" s="60">
        <f t="shared" ref="Z157" si="579">R157+V157</f>
        <v>0</v>
      </c>
      <c r="AA157" s="150"/>
      <c r="AB157" s="150"/>
      <c r="AC157" s="150"/>
      <c r="AD157" s="150"/>
      <c r="AE157" s="60">
        <f>W157+AA157</f>
        <v>0</v>
      </c>
      <c r="AF157" s="60">
        <f t="shared" ref="AF157" si="580">X157+AB157</f>
        <v>0</v>
      </c>
      <c r="AG157" s="60">
        <f t="shared" ref="AG157" si="581">Y157+AC157</f>
        <v>0</v>
      </c>
      <c r="AH157" s="60">
        <f t="shared" ref="AH157" si="582">Z157+AD157</f>
        <v>0</v>
      </c>
    </row>
    <row r="158" spans="1:34" s="18" customFormat="1" ht="33" hidden="1" x14ac:dyDescent="0.25">
      <c r="A158" s="61" t="s">
        <v>172</v>
      </c>
      <c r="B158" s="130">
        <v>902</v>
      </c>
      <c r="C158" s="130" t="s">
        <v>13</v>
      </c>
      <c r="D158" s="130" t="s">
        <v>30</v>
      </c>
      <c r="E158" s="130" t="s">
        <v>59</v>
      </c>
      <c r="F158" s="129">
        <v>200</v>
      </c>
      <c r="G158" s="123">
        <f t="shared" ref="G158:AH158" si="583">G159</f>
        <v>0</v>
      </c>
      <c r="H158" s="123">
        <f t="shared" si="583"/>
        <v>0</v>
      </c>
      <c r="I158" s="123">
        <f t="shared" si="583"/>
        <v>0</v>
      </c>
      <c r="J158" s="123">
        <f t="shared" si="583"/>
        <v>0</v>
      </c>
      <c r="K158" s="123">
        <f t="shared" si="583"/>
        <v>0</v>
      </c>
      <c r="L158" s="123">
        <f t="shared" si="583"/>
        <v>0</v>
      </c>
      <c r="M158" s="123">
        <f t="shared" si="583"/>
        <v>0</v>
      </c>
      <c r="N158" s="123">
        <f t="shared" si="583"/>
        <v>0</v>
      </c>
      <c r="O158" s="123">
        <f t="shared" si="583"/>
        <v>0</v>
      </c>
      <c r="P158" s="123">
        <f t="shared" si="583"/>
        <v>0</v>
      </c>
      <c r="Q158" s="123">
        <f t="shared" si="583"/>
        <v>0</v>
      </c>
      <c r="R158" s="123">
        <f t="shared" si="583"/>
        <v>0</v>
      </c>
      <c r="S158" s="151">
        <f t="shared" si="583"/>
        <v>0</v>
      </c>
      <c r="T158" s="151">
        <f t="shared" si="583"/>
        <v>0</v>
      </c>
      <c r="U158" s="151">
        <f t="shared" si="583"/>
        <v>0</v>
      </c>
      <c r="V158" s="151">
        <f t="shared" si="583"/>
        <v>0</v>
      </c>
      <c r="W158" s="123">
        <f t="shared" si="583"/>
        <v>0</v>
      </c>
      <c r="X158" s="123">
        <f t="shared" si="583"/>
        <v>0</v>
      </c>
      <c r="Y158" s="123">
        <f t="shared" si="583"/>
        <v>0</v>
      </c>
      <c r="Z158" s="123">
        <f t="shared" si="583"/>
        <v>0</v>
      </c>
      <c r="AA158" s="151">
        <f t="shared" si="583"/>
        <v>0</v>
      </c>
      <c r="AB158" s="151">
        <f t="shared" si="583"/>
        <v>0</v>
      </c>
      <c r="AC158" s="151">
        <f t="shared" si="583"/>
        <v>0</v>
      </c>
      <c r="AD158" s="151">
        <f t="shared" si="583"/>
        <v>0</v>
      </c>
      <c r="AE158" s="123">
        <f t="shared" si="583"/>
        <v>0</v>
      </c>
      <c r="AF158" s="123">
        <f t="shared" si="583"/>
        <v>0</v>
      </c>
      <c r="AG158" s="123">
        <f t="shared" si="583"/>
        <v>0</v>
      </c>
      <c r="AH158" s="123">
        <f t="shared" si="583"/>
        <v>0</v>
      </c>
    </row>
    <row r="159" spans="1:34" s="18" customFormat="1" ht="33" hidden="1" x14ac:dyDescent="0.25">
      <c r="A159" s="61" t="s">
        <v>44</v>
      </c>
      <c r="B159" s="130">
        <v>902</v>
      </c>
      <c r="C159" s="130" t="s">
        <v>13</v>
      </c>
      <c r="D159" s="130" t="s">
        <v>30</v>
      </c>
      <c r="E159" s="130" t="s">
        <v>59</v>
      </c>
      <c r="F159" s="129">
        <v>240</v>
      </c>
      <c r="G159" s="60"/>
      <c r="H159" s="60"/>
      <c r="I159" s="60"/>
      <c r="J159" s="60"/>
      <c r="K159" s="60"/>
      <c r="L159" s="60"/>
      <c r="M159" s="60"/>
      <c r="N159" s="60"/>
      <c r="O159" s="60">
        <f>G159+K159</f>
        <v>0</v>
      </c>
      <c r="P159" s="60">
        <f t="shared" ref="P159" si="584">H159+L159</f>
        <v>0</v>
      </c>
      <c r="Q159" s="60">
        <f t="shared" ref="Q159" si="585">I159+M159</f>
        <v>0</v>
      </c>
      <c r="R159" s="60">
        <f t="shared" ref="R159" si="586">J159+N159</f>
        <v>0</v>
      </c>
      <c r="S159" s="150"/>
      <c r="T159" s="150"/>
      <c r="U159" s="150"/>
      <c r="V159" s="150"/>
      <c r="W159" s="60">
        <f>O159+S159</f>
        <v>0</v>
      </c>
      <c r="X159" s="60">
        <f t="shared" ref="X159" si="587">P159+T159</f>
        <v>0</v>
      </c>
      <c r="Y159" s="60">
        <f t="shared" ref="Y159" si="588">Q159+U159</f>
        <v>0</v>
      </c>
      <c r="Z159" s="60">
        <f t="shared" ref="Z159" si="589">R159+V159</f>
        <v>0</v>
      </c>
      <c r="AA159" s="150"/>
      <c r="AB159" s="150"/>
      <c r="AC159" s="150"/>
      <c r="AD159" s="150"/>
      <c r="AE159" s="60">
        <f>W159+AA159</f>
        <v>0</v>
      </c>
      <c r="AF159" s="60">
        <f t="shared" ref="AF159" si="590">X159+AB159</f>
        <v>0</v>
      </c>
      <c r="AG159" s="60">
        <f t="shared" ref="AG159" si="591">Y159+AC159</f>
        <v>0</v>
      </c>
      <c r="AH159" s="60">
        <f t="shared" ref="AH159" si="592">Z159+AD159</f>
        <v>0</v>
      </c>
    </row>
    <row r="160" spans="1:34" s="18" customFormat="1" hidden="1" x14ac:dyDescent="0.25">
      <c r="A160" s="61" t="s">
        <v>19</v>
      </c>
      <c r="B160" s="130">
        <v>902</v>
      </c>
      <c r="C160" s="130" t="s">
        <v>13</v>
      </c>
      <c r="D160" s="130" t="s">
        <v>30</v>
      </c>
      <c r="E160" s="130" t="s">
        <v>59</v>
      </c>
      <c r="F160" s="129">
        <v>800</v>
      </c>
      <c r="G160" s="60">
        <f>G161</f>
        <v>0</v>
      </c>
      <c r="H160" s="60"/>
      <c r="I160" s="60">
        <f>I161</f>
        <v>0</v>
      </c>
      <c r="J160" s="60"/>
      <c r="K160" s="60">
        <f t="shared" ref="K160" si="593">K161</f>
        <v>0</v>
      </c>
      <c r="L160" s="60"/>
      <c r="M160" s="60">
        <f t="shared" ref="M160" si="594">M161</f>
        <v>0</v>
      </c>
      <c r="N160" s="60"/>
      <c r="O160" s="60">
        <f t="shared" ref="O160" si="595">O161</f>
        <v>0</v>
      </c>
      <c r="P160" s="60"/>
      <c r="Q160" s="60">
        <f t="shared" ref="Q160" si="596">Q161</f>
        <v>0</v>
      </c>
      <c r="R160" s="60"/>
      <c r="S160" s="150">
        <f t="shared" ref="S160" si="597">S161</f>
        <v>0</v>
      </c>
      <c r="T160" s="150"/>
      <c r="U160" s="150">
        <f t="shared" ref="U160" si="598">U161</f>
        <v>0</v>
      </c>
      <c r="V160" s="150"/>
      <c r="W160" s="60">
        <f t="shared" ref="W160" si="599">W161</f>
        <v>0</v>
      </c>
      <c r="X160" s="60"/>
      <c r="Y160" s="60">
        <f t="shared" ref="Y160" si="600">Y161</f>
        <v>0</v>
      </c>
      <c r="Z160" s="60"/>
      <c r="AA160" s="150">
        <f t="shared" ref="AA160" si="601">AA161</f>
        <v>0</v>
      </c>
      <c r="AB160" s="150"/>
      <c r="AC160" s="150">
        <f t="shared" ref="AC160" si="602">AC161</f>
        <v>0</v>
      </c>
      <c r="AD160" s="150"/>
      <c r="AE160" s="60">
        <f t="shared" ref="AE160" si="603">AE161</f>
        <v>0</v>
      </c>
      <c r="AF160" s="60"/>
      <c r="AG160" s="60">
        <f t="shared" ref="AG160" si="604">AG161</f>
        <v>0</v>
      </c>
      <c r="AH160" s="60"/>
    </row>
    <row r="161" spans="1:34" s="18" customFormat="1" hidden="1" x14ac:dyDescent="0.25">
      <c r="A161" s="146" t="s">
        <v>48</v>
      </c>
      <c r="B161" s="130">
        <v>902</v>
      </c>
      <c r="C161" s="130" t="s">
        <v>13</v>
      </c>
      <c r="D161" s="130" t="s">
        <v>30</v>
      </c>
      <c r="E161" s="130" t="s">
        <v>59</v>
      </c>
      <c r="F161" s="129">
        <v>850</v>
      </c>
      <c r="G161" s="60"/>
      <c r="H161" s="60"/>
      <c r="I161" s="60"/>
      <c r="J161" s="60"/>
      <c r="K161" s="60"/>
      <c r="L161" s="60"/>
      <c r="M161" s="60"/>
      <c r="N161" s="60"/>
      <c r="O161" s="60">
        <f>G161+K161</f>
        <v>0</v>
      </c>
      <c r="P161" s="60">
        <f t="shared" ref="P161" si="605">H161+L161</f>
        <v>0</v>
      </c>
      <c r="Q161" s="60">
        <f t="shared" ref="Q161" si="606">I161+M161</f>
        <v>0</v>
      </c>
      <c r="R161" s="60">
        <f t="shared" ref="R161" si="607">J161+N161</f>
        <v>0</v>
      </c>
      <c r="S161" s="150"/>
      <c r="T161" s="150"/>
      <c r="U161" s="150"/>
      <c r="V161" s="150"/>
      <c r="W161" s="60">
        <f>O161+S161</f>
        <v>0</v>
      </c>
      <c r="X161" s="60">
        <f t="shared" ref="X161" si="608">P161+T161</f>
        <v>0</v>
      </c>
      <c r="Y161" s="60">
        <f t="shared" ref="Y161" si="609">Q161+U161</f>
        <v>0</v>
      </c>
      <c r="Z161" s="60">
        <f t="shared" ref="Z161" si="610">R161+V161</f>
        <v>0</v>
      </c>
      <c r="AA161" s="150"/>
      <c r="AB161" s="150"/>
      <c r="AC161" s="150"/>
      <c r="AD161" s="150"/>
      <c r="AE161" s="60">
        <f>W161+AA161</f>
        <v>0</v>
      </c>
      <c r="AF161" s="60">
        <f t="shared" ref="AF161" si="611">X161+AB161</f>
        <v>0</v>
      </c>
      <c r="AG161" s="60">
        <f t="shared" ref="AG161" si="612">Y161+AC161</f>
        <v>0</v>
      </c>
      <c r="AH161" s="60">
        <f t="shared" ref="AH161" si="613">Z161+AD161</f>
        <v>0</v>
      </c>
    </row>
    <row r="162" spans="1:34" hidden="1" x14ac:dyDescent="0.25">
      <c r="A162" s="47"/>
      <c r="B162" s="46"/>
      <c r="C162" s="46"/>
      <c r="D162" s="46"/>
      <c r="E162" s="46"/>
      <c r="F162" s="14"/>
      <c r="G162" s="6"/>
      <c r="H162" s="6"/>
      <c r="I162" s="6"/>
      <c r="J162" s="6"/>
      <c r="K162" s="150"/>
      <c r="L162" s="150"/>
      <c r="M162" s="150"/>
      <c r="N162" s="150"/>
      <c r="O162" s="6"/>
      <c r="P162" s="6"/>
      <c r="Q162" s="6"/>
      <c r="R162" s="6"/>
      <c r="S162" s="150"/>
      <c r="T162" s="150"/>
      <c r="U162" s="150"/>
      <c r="V162" s="150"/>
      <c r="W162" s="6"/>
      <c r="X162" s="6"/>
      <c r="Y162" s="6"/>
      <c r="Z162" s="6"/>
      <c r="AA162" s="150"/>
      <c r="AB162" s="150"/>
      <c r="AC162" s="150"/>
      <c r="AD162" s="150"/>
      <c r="AE162" s="6"/>
      <c r="AF162" s="6"/>
      <c r="AG162" s="6"/>
      <c r="AH162" s="6"/>
    </row>
    <row r="163" spans="1:34" ht="18.75" hidden="1" x14ac:dyDescent="0.3">
      <c r="A163" s="20" t="s">
        <v>66</v>
      </c>
      <c r="B163" s="78">
        <v>902</v>
      </c>
      <c r="C163" s="78" t="s">
        <v>13</v>
      </c>
      <c r="D163" s="78" t="s">
        <v>67</v>
      </c>
      <c r="E163" s="79"/>
      <c r="F163" s="79"/>
      <c r="G163" s="28">
        <f t="shared" ref="G163:V167" si="614">G164</f>
        <v>10000</v>
      </c>
      <c r="H163" s="28">
        <f t="shared" si="614"/>
        <v>0</v>
      </c>
      <c r="I163" s="28">
        <f t="shared" si="614"/>
        <v>10000</v>
      </c>
      <c r="J163" s="28">
        <f t="shared" si="614"/>
        <v>0</v>
      </c>
      <c r="K163" s="161">
        <f t="shared" si="614"/>
        <v>0</v>
      </c>
      <c r="L163" s="161">
        <f t="shared" si="614"/>
        <v>0</v>
      </c>
      <c r="M163" s="161">
        <f t="shared" si="614"/>
        <v>0</v>
      </c>
      <c r="N163" s="161">
        <f t="shared" si="614"/>
        <v>0</v>
      </c>
      <c r="O163" s="28">
        <f t="shared" si="614"/>
        <v>10000</v>
      </c>
      <c r="P163" s="28">
        <f t="shared" si="614"/>
        <v>0</v>
      </c>
      <c r="Q163" s="28">
        <f t="shared" si="614"/>
        <v>10000</v>
      </c>
      <c r="R163" s="28">
        <f t="shared" si="614"/>
        <v>0</v>
      </c>
      <c r="S163" s="161">
        <f t="shared" si="614"/>
        <v>0</v>
      </c>
      <c r="T163" s="161">
        <f t="shared" si="614"/>
        <v>0</v>
      </c>
      <c r="U163" s="161">
        <f t="shared" si="614"/>
        <v>0</v>
      </c>
      <c r="V163" s="161">
        <f t="shared" si="614"/>
        <v>0</v>
      </c>
      <c r="W163" s="28">
        <f t="shared" ref="S163:AH167" si="615">W164</f>
        <v>10000</v>
      </c>
      <c r="X163" s="28">
        <f t="shared" si="615"/>
        <v>0</v>
      </c>
      <c r="Y163" s="28">
        <f t="shared" si="615"/>
        <v>10000</v>
      </c>
      <c r="Z163" s="28">
        <f t="shared" si="615"/>
        <v>0</v>
      </c>
      <c r="AA163" s="161">
        <f t="shared" si="615"/>
        <v>0</v>
      </c>
      <c r="AB163" s="161">
        <f t="shared" si="615"/>
        <v>0</v>
      </c>
      <c r="AC163" s="161">
        <f t="shared" si="615"/>
        <v>0</v>
      </c>
      <c r="AD163" s="161">
        <f t="shared" si="615"/>
        <v>0</v>
      </c>
      <c r="AE163" s="28">
        <f t="shared" si="615"/>
        <v>10000</v>
      </c>
      <c r="AF163" s="28">
        <f t="shared" si="615"/>
        <v>0</v>
      </c>
      <c r="AG163" s="28">
        <f t="shared" si="615"/>
        <v>10000</v>
      </c>
      <c r="AH163" s="28">
        <f t="shared" si="615"/>
        <v>0</v>
      </c>
    </row>
    <row r="164" spans="1:34" hidden="1" x14ac:dyDescent="0.25">
      <c r="A164" s="8" t="s">
        <v>17</v>
      </c>
      <c r="B164" s="46">
        <v>902</v>
      </c>
      <c r="C164" s="46" t="s">
        <v>13</v>
      </c>
      <c r="D164" s="46" t="s">
        <v>67</v>
      </c>
      <c r="E164" s="6" t="s">
        <v>55</v>
      </c>
      <c r="F164" s="14"/>
      <c r="G164" s="25">
        <f t="shared" si="614"/>
        <v>10000</v>
      </c>
      <c r="H164" s="25">
        <f t="shared" si="614"/>
        <v>0</v>
      </c>
      <c r="I164" s="25">
        <f t="shared" si="614"/>
        <v>10000</v>
      </c>
      <c r="J164" s="25">
        <f t="shared" si="614"/>
        <v>0</v>
      </c>
      <c r="K164" s="151">
        <f t="shared" si="614"/>
        <v>0</v>
      </c>
      <c r="L164" s="151">
        <f t="shared" si="614"/>
        <v>0</v>
      </c>
      <c r="M164" s="151">
        <f t="shared" si="614"/>
        <v>0</v>
      </c>
      <c r="N164" s="151">
        <f t="shared" si="614"/>
        <v>0</v>
      </c>
      <c r="O164" s="25">
        <f t="shared" si="614"/>
        <v>10000</v>
      </c>
      <c r="P164" s="25">
        <f t="shared" si="614"/>
        <v>0</v>
      </c>
      <c r="Q164" s="25">
        <f t="shared" si="614"/>
        <v>10000</v>
      </c>
      <c r="R164" s="25">
        <f t="shared" si="614"/>
        <v>0</v>
      </c>
      <c r="S164" s="151">
        <f t="shared" si="615"/>
        <v>0</v>
      </c>
      <c r="T164" s="151">
        <f t="shared" si="615"/>
        <v>0</v>
      </c>
      <c r="U164" s="151">
        <f t="shared" si="615"/>
        <v>0</v>
      </c>
      <c r="V164" s="151">
        <f t="shared" si="615"/>
        <v>0</v>
      </c>
      <c r="W164" s="25">
        <f t="shared" si="615"/>
        <v>10000</v>
      </c>
      <c r="X164" s="25">
        <f t="shared" si="615"/>
        <v>0</v>
      </c>
      <c r="Y164" s="25">
        <f t="shared" si="615"/>
        <v>10000</v>
      </c>
      <c r="Z164" s="25">
        <f t="shared" si="615"/>
        <v>0</v>
      </c>
      <c r="AA164" s="151">
        <f t="shared" si="615"/>
        <v>0</v>
      </c>
      <c r="AB164" s="151">
        <f t="shared" si="615"/>
        <v>0</v>
      </c>
      <c r="AC164" s="151">
        <f t="shared" si="615"/>
        <v>0</v>
      </c>
      <c r="AD164" s="151">
        <f t="shared" si="615"/>
        <v>0</v>
      </c>
      <c r="AE164" s="25">
        <f t="shared" si="615"/>
        <v>10000</v>
      </c>
      <c r="AF164" s="25">
        <f t="shared" si="615"/>
        <v>0</v>
      </c>
      <c r="AG164" s="25">
        <f t="shared" si="615"/>
        <v>10000</v>
      </c>
      <c r="AH164" s="25">
        <f t="shared" si="615"/>
        <v>0</v>
      </c>
    </row>
    <row r="165" spans="1:34" hidden="1" x14ac:dyDescent="0.25">
      <c r="A165" s="8" t="s">
        <v>66</v>
      </c>
      <c r="B165" s="46">
        <v>902</v>
      </c>
      <c r="C165" s="46" t="s">
        <v>13</v>
      </c>
      <c r="D165" s="46" t="s">
        <v>67</v>
      </c>
      <c r="E165" s="14" t="s">
        <v>180</v>
      </c>
      <c r="F165" s="14"/>
      <c r="G165" s="25">
        <f t="shared" si="614"/>
        <v>10000</v>
      </c>
      <c r="H165" s="25">
        <f t="shared" si="614"/>
        <v>0</v>
      </c>
      <c r="I165" s="25">
        <f t="shared" si="614"/>
        <v>10000</v>
      </c>
      <c r="J165" s="25">
        <f t="shared" si="614"/>
        <v>0</v>
      </c>
      <c r="K165" s="151">
        <f t="shared" si="614"/>
        <v>0</v>
      </c>
      <c r="L165" s="151">
        <f t="shared" si="614"/>
        <v>0</v>
      </c>
      <c r="M165" s="151">
        <f t="shared" si="614"/>
        <v>0</v>
      </c>
      <c r="N165" s="151">
        <f t="shared" si="614"/>
        <v>0</v>
      </c>
      <c r="O165" s="25">
        <f t="shared" si="614"/>
        <v>10000</v>
      </c>
      <c r="P165" s="25">
        <f t="shared" si="614"/>
        <v>0</v>
      </c>
      <c r="Q165" s="25">
        <f t="shared" si="614"/>
        <v>10000</v>
      </c>
      <c r="R165" s="25">
        <f t="shared" si="614"/>
        <v>0</v>
      </c>
      <c r="S165" s="151">
        <f t="shared" si="615"/>
        <v>0</v>
      </c>
      <c r="T165" s="151">
        <f t="shared" si="615"/>
        <v>0</v>
      </c>
      <c r="U165" s="151">
        <f t="shared" si="615"/>
        <v>0</v>
      </c>
      <c r="V165" s="151">
        <f t="shared" si="615"/>
        <v>0</v>
      </c>
      <c r="W165" s="25">
        <f t="shared" si="615"/>
        <v>10000</v>
      </c>
      <c r="X165" s="25">
        <f t="shared" si="615"/>
        <v>0</v>
      </c>
      <c r="Y165" s="25">
        <f t="shared" si="615"/>
        <v>10000</v>
      </c>
      <c r="Z165" s="25">
        <f t="shared" si="615"/>
        <v>0</v>
      </c>
      <c r="AA165" s="151">
        <f t="shared" si="615"/>
        <v>0</v>
      </c>
      <c r="AB165" s="151">
        <f t="shared" si="615"/>
        <v>0</v>
      </c>
      <c r="AC165" s="151">
        <f t="shared" si="615"/>
        <v>0</v>
      </c>
      <c r="AD165" s="151">
        <f t="shared" si="615"/>
        <v>0</v>
      </c>
      <c r="AE165" s="25">
        <f t="shared" si="615"/>
        <v>10000</v>
      </c>
      <c r="AF165" s="25">
        <f t="shared" si="615"/>
        <v>0</v>
      </c>
      <c r="AG165" s="25">
        <f t="shared" si="615"/>
        <v>10000</v>
      </c>
      <c r="AH165" s="25">
        <f t="shared" si="615"/>
        <v>0</v>
      </c>
    </row>
    <row r="166" spans="1:34" ht="33" hidden="1" x14ac:dyDescent="0.25">
      <c r="A166" s="8" t="s">
        <v>283</v>
      </c>
      <c r="B166" s="46">
        <v>902</v>
      </c>
      <c r="C166" s="46" t="s">
        <v>13</v>
      </c>
      <c r="D166" s="46" t="s">
        <v>67</v>
      </c>
      <c r="E166" s="14" t="s">
        <v>181</v>
      </c>
      <c r="F166" s="14"/>
      <c r="G166" s="25">
        <f t="shared" si="614"/>
        <v>10000</v>
      </c>
      <c r="H166" s="25">
        <f t="shared" si="614"/>
        <v>0</v>
      </c>
      <c r="I166" s="25">
        <f t="shared" si="614"/>
        <v>10000</v>
      </c>
      <c r="J166" s="25">
        <f t="shared" si="614"/>
        <v>0</v>
      </c>
      <c r="K166" s="151">
        <f t="shared" si="614"/>
        <v>0</v>
      </c>
      <c r="L166" s="151">
        <f t="shared" si="614"/>
        <v>0</v>
      </c>
      <c r="M166" s="151">
        <f t="shared" si="614"/>
        <v>0</v>
      </c>
      <c r="N166" s="151">
        <f t="shared" si="614"/>
        <v>0</v>
      </c>
      <c r="O166" s="25">
        <f t="shared" si="614"/>
        <v>10000</v>
      </c>
      <c r="P166" s="25">
        <f t="shared" si="614"/>
        <v>0</v>
      </c>
      <c r="Q166" s="25">
        <f t="shared" si="614"/>
        <v>10000</v>
      </c>
      <c r="R166" s="25">
        <f t="shared" si="614"/>
        <v>0</v>
      </c>
      <c r="S166" s="151">
        <f t="shared" si="615"/>
        <v>0</v>
      </c>
      <c r="T166" s="151">
        <f t="shared" si="615"/>
        <v>0</v>
      </c>
      <c r="U166" s="151">
        <f t="shared" si="615"/>
        <v>0</v>
      </c>
      <c r="V166" s="151">
        <f t="shared" si="615"/>
        <v>0</v>
      </c>
      <c r="W166" s="25">
        <f t="shared" si="615"/>
        <v>10000</v>
      </c>
      <c r="X166" s="25">
        <f t="shared" si="615"/>
        <v>0</v>
      </c>
      <c r="Y166" s="25">
        <f t="shared" si="615"/>
        <v>10000</v>
      </c>
      <c r="Z166" s="25">
        <f t="shared" si="615"/>
        <v>0</v>
      </c>
      <c r="AA166" s="151">
        <f t="shared" si="615"/>
        <v>0</v>
      </c>
      <c r="AB166" s="151">
        <f t="shared" si="615"/>
        <v>0</v>
      </c>
      <c r="AC166" s="151">
        <f t="shared" si="615"/>
        <v>0</v>
      </c>
      <c r="AD166" s="151">
        <f t="shared" si="615"/>
        <v>0</v>
      </c>
      <c r="AE166" s="25">
        <f t="shared" si="615"/>
        <v>10000</v>
      </c>
      <c r="AF166" s="25">
        <f t="shared" si="615"/>
        <v>0</v>
      </c>
      <c r="AG166" s="25">
        <f t="shared" si="615"/>
        <v>10000</v>
      </c>
      <c r="AH166" s="25">
        <f t="shared" si="615"/>
        <v>0</v>
      </c>
    </row>
    <row r="167" spans="1:34" hidden="1" x14ac:dyDescent="0.25">
      <c r="A167" s="8" t="s">
        <v>19</v>
      </c>
      <c r="B167" s="46">
        <v>902</v>
      </c>
      <c r="C167" s="46" t="s">
        <v>13</v>
      </c>
      <c r="D167" s="46" t="s">
        <v>67</v>
      </c>
      <c r="E167" s="14" t="s">
        <v>181</v>
      </c>
      <c r="F167" s="14">
        <v>800</v>
      </c>
      <c r="G167" s="25">
        <f t="shared" si="614"/>
        <v>10000</v>
      </c>
      <c r="H167" s="25">
        <f t="shared" si="614"/>
        <v>0</v>
      </c>
      <c r="I167" s="25">
        <f t="shared" si="614"/>
        <v>10000</v>
      </c>
      <c r="J167" s="25">
        <f t="shared" si="614"/>
        <v>0</v>
      </c>
      <c r="K167" s="151">
        <f t="shared" si="614"/>
        <v>0</v>
      </c>
      <c r="L167" s="151">
        <f t="shared" si="614"/>
        <v>0</v>
      </c>
      <c r="M167" s="151">
        <f t="shared" si="614"/>
        <v>0</v>
      </c>
      <c r="N167" s="151">
        <f t="shared" si="614"/>
        <v>0</v>
      </c>
      <c r="O167" s="25">
        <f t="shared" si="614"/>
        <v>10000</v>
      </c>
      <c r="P167" s="25">
        <f t="shared" si="614"/>
        <v>0</v>
      </c>
      <c r="Q167" s="25">
        <f t="shared" si="614"/>
        <v>10000</v>
      </c>
      <c r="R167" s="25">
        <f t="shared" si="614"/>
        <v>0</v>
      </c>
      <c r="S167" s="151">
        <f t="shared" si="615"/>
        <v>0</v>
      </c>
      <c r="T167" s="151">
        <f t="shared" si="615"/>
        <v>0</v>
      </c>
      <c r="U167" s="151">
        <f t="shared" si="615"/>
        <v>0</v>
      </c>
      <c r="V167" s="151">
        <f t="shared" si="615"/>
        <v>0</v>
      </c>
      <c r="W167" s="25">
        <f t="shared" si="615"/>
        <v>10000</v>
      </c>
      <c r="X167" s="25">
        <f t="shared" si="615"/>
        <v>0</v>
      </c>
      <c r="Y167" s="25">
        <f t="shared" si="615"/>
        <v>10000</v>
      </c>
      <c r="Z167" s="25">
        <f t="shared" si="615"/>
        <v>0</v>
      </c>
      <c r="AA167" s="151">
        <f t="shared" si="615"/>
        <v>0</v>
      </c>
      <c r="AB167" s="151">
        <f t="shared" si="615"/>
        <v>0</v>
      </c>
      <c r="AC167" s="151">
        <f t="shared" si="615"/>
        <v>0</v>
      </c>
      <c r="AD167" s="151">
        <f t="shared" si="615"/>
        <v>0</v>
      </c>
      <c r="AE167" s="25">
        <f t="shared" si="615"/>
        <v>10000</v>
      </c>
      <c r="AF167" s="25">
        <f t="shared" si="615"/>
        <v>0</v>
      </c>
      <c r="AG167" s="25">
        <f t="shared" si="615"/>
        <v>10000</v>
      </c>
      <c r="AH167" s="25">
        <f t="shared" si="615"/>
        <v>0</v>
      </c>
    </row>
    <row r="168" spans="1:34" hidden="1" x14ac:dyDescent="0.25">
      <c r="A168" s="8" t="s">
        <v>68</v>
      </c>
      <c r="B168" s="46">
        <v>902</v>
      </c>
      <c r="C168" s="46" t="s">
        <v>13</v>
      </c>
      <c r="D168" s="46" t="s">
        <v>67</v>
      </c>
      <c r="E168" s="14" t="s">
        <v>181</v>
      </c>
      <c r="F168" s="14">
        <v>870</v>
      </c>
      <c r="G168" s="6">
        <v>10000</v>
      </c>
      <c r="H168" s="6"/>
      <c r="I168" s="6">
        <v>10000</v>
      </c>
      <c r="J168" s="6"/>
      <c r="K168" s="150"/>
      <c r="L168" s="150"/>
      <c r="M168" s="150"/>
      <c r="N168" s="150"/>
      <c r="O168" s="6">
        <f>G168+K168</f>
        <v>10000</v>
      </c>
      <c r="P168" s="6">
        <f t="shared" ref="P168" si="616">H168+L168</f>
        <v>0</v>
      </c>
      <c r="Q168" s="6">
        <f t="shared" ref="Q168" si="617">I168+M168</f>
        <v>10000</v>
      </c>
      <c r="R168" s="6">
        <f t="shared" ref="R168" si="618">J168+N168</f>
        <v>0</v>
      </c>
      <c r="S168" s="150"/>
      <c r="T168" s="150"/>
      <c r="U168" s="150"/>
      <c r="V168" s="150"/>
      <c r="W168" s="6">
        <f>O168+S168</f>
        <v>10000</v>
      </c>
      <c r="X168" s="6">
        <f t="shared" ref="X168" si="619">P168+T168</f>
        <v>0</v>
      </c>
      <c r="Y168" s="6">
        <f t="shared" ref="Y168" si="620">Q168+U168</f>
        <v>10000</v>
      </c>
      <c r="Z168" s="6">
        <f t="shared" ref="Z168" si="621">R168+V168</f>
        <v>0</v>
      </c>
      <c r="AA168" s="150"/>
      <c r="AB168" s="150"/>
      <c r="AC168" s="150"/>
      <c r="AD168" s="150"/>
      <c r="AE168" s="6">
        <f>W168+AA168</f>
        <v>10000</v>
      </c>
      <c r="AF168" s="6">
        <f t="shared" ref="AF168" si="622">X168+AB168</f>
        <v>0</v>
      </c>
      <c r="AG168" s="6">
        <f t="shared" ref="AG168" si="623">Y168+AC168</f>
        <v>10000</v>
      </c>
      <c r="AH168" s="6">
        <f t="shared" ref="AH168" si="624">Z168+AD168</f>
        <v>0</v>
      </c>
    </row>
    <row r="169" spans="1:34" hidden="1" x14ac:dyDescent="0.25">
      <c r="A169" s="8"/>
      <c r="B169" s="46"/>
      <c r="C169" s="46"/>
      <c r="D169" s="46"/>
      <c r="E169" s="14"/>
      <c r="F169" s="14"/>
      <c r="G169" s="6"/>
      <c r="H169" s="6"/>
      <c r="I169" s="6"/>
      <c r="J169" s="6"/>
      <c r="K169" s="150"/>
      <c r="L169" s="150"/>
      <c r="M169" s="150"/>
      <c r="N169" s="150"/>
      <c r="O169" s="6"/>
      <c r="P169" s="6"/>
      <c r="Q169" s="6"/>
      <c r="R169" s="6"/>
      <c r="S169" s="150"/>
      <c r="T169" s="150"/>
      <c r="U169" s="150"/>
      <c r="V169" s="150"/>
      <c r="W169" s="6"/>
      <c r="X169" s="6"/>
      <c r="Y169" s="6"/>
      <c r="Z169" s="6"/>
      <c r="AA169" s="150"/>
      <c r="AB169" s="150"/>
      <c r="AC169" s="150"/>
      <c r="AD169" s="150"/>
      <c r="AE169" s="6"/>
      <c r="AF169" s="6"/>
      <c r="AG169" s="6"/>
      <c r="AH169" s="6"/>
    </row>
    <row r="170" spans="1:34" ht="18.75" hidden="1" x14ac:dyDescent="0.3">
      <c r="A170" s="20" t="s">
        <v>9</v>
      </c>
      <c r="B170" s="78">
        <v>902</v>
      </c>
      <c r="C170" s="78" t="s">
        <v>13</v>
      </c>
      <c r="D170" s="78" t="s">
        <v>3</v>
      </c>
      <c r="E170" s="79"/>
      <c r="F170" s="79"/>
      <c r="G170" s="27">
        <f>G171</f>
        <v>136993</v>
      </c>
      <c r="H170" s="27">
        <f t="shared" ref="H170:W171" si="625">H171</f>
        <v>0</v>
      </c>
      <c r="I170" s="27">
        <f t="shared" si="625"/>
        <v>136993</v>
      </c>
      <c r="J170" s="27">
        <f t="shared" si="625"/>
        <v>0</v>
      </c>
      <c r="K170" s="160">
        <f t="shared" si="625"/>
        <v>0</v>
      </c>
      <c r="L170" s="160">
        <f t="shared" si="625"/>
        <v>0</v>
      </c>
      <c r="M170" s="160">
        <f t="shared" si="625"/>
        <v>0</v>
      </c>
      <c r="N170" s="160">
        <f t="shared" si="625"/>
        <v>0</v>
      </c>
      <c r="O170" s="27">
        <f t="shared" si="625"/>
        <v>136993</v>
      </c>
      <c r="P170" s="27">
        <f t="shared" si="625"/>
        <v>0</v>
      </c>
      <c r="Q170" s="27">
        <f t="shared" si="625"/>
        <v>136993</v>
      </c>
      <c r="R170" s="27">
        <f t="shared" si="625"/>
        <v>0</v>
      </c>
      <c r="S170" s="160">
        <f t="shared" si="625"/>
        <v>0</v>
      </c>
      <c r="T170" s="160">
        <f t="shared" si="625"/>
        <v>0</v>
      </c>
      <c r="U170" s="160">
        <f t="shared" si="625"/>
        <v>0</v>
      </c>
      <c r="V170" s="160">
        <f t="shared" si="625"/>
        <v>0</v>
      </c>
      <c r="W170" s="27">
        <f t="shared" si="625"/>
        <v>136993</v>
      </c>
      <c r="X170" s="27">
        <f t="shared" ref="S170:AH171" si="626">X171</f>
        <v>0</v>
      </c>
      <c r="Y170" s="27">
        <f t="shared" si="626"/>
        <v>136993</v>
      </c>
      <c r="Z170" s="27">
        <f t="shared" si="626"/>
        <v>0</v>
      </c>
      <c r="AA170" s="160">
        <f t="shared" si="626"/>
        <v>0</v>
      </c>
      <c r="AB170" s="160">
        <f t="shared" si="626"/>
        <v>0</v>
      </c>
      <c r="AC170" s="160">
        <f t="shared" si="626"/>
        <v>0</v>
      </c>
      <c r="AD170" s="160">
        <f t="shared" si="626"/>
        <v>0</v>
      </c>
      <c r="AE170" s="27">
        <f t="shared" si="626"/>
        <v>136993</v>
      </c>
      <c r="AF170" s="27">
        <f t="shared" si="626"/>
        <v>0</v>
      </c>
      <c r="AG170" s="27">
        <f t="shared" si="626"/>
        <v>136993</v>
      </c>
      <c r="AH170" s="27">
        <f t="shared" si="626"/>
        <v>0</v>
      </c>
    </row>
    <row r="171" spans="1:34" hidden="1" x14ac:dyDescent="0.25">
      <c r="A171" s="8" t="s">
        <v>17</v>
      </c>
      <c r="B171" s="46">
        <v>902</v>
      </c>
      <c r="C171" s="46" t="s">
        <v>13</v>
      </c>
      <c r="D171" s="46" t="s">
        <v>3</v>
      </c>
      <c r="E171" s="6" t="s">
        <v>55</v>
      </c>
      <c r="F171" s="80"/>
      <c r="G171" s="25">
        <f>G172</f>
        <v>136993</v>
      </c>
      <c r="H171" s="25">
        <f t="shared" si="625"/>
        <v>0</v>
      </c>
      <c r="I171" s="25">
        <f t="shared" si="625"/>
        <v>136993</v>
      </c>
      <c r="J171" s="25">
        <f t="shared" si="625"/>
        <v>0</v>
      </c>
      <c r="K171" s="151">
        <f t="shared" si="625"/>
        <v>0</v>
      </c>
      <c r="L171" s="151">
        <f t="shared" si="625"/>
        <v>0</v>
      </c>
      <c r="M171" s="151">
        <f t="shared" si="625"/>
        <v>0</v>
      </c>
      <c r="N171" s="151">
        <f t="shared" si="625"/>
        <v>0</v>
      </c>
      <c r="O171" s="25">
        <f t="shared" si="625"/>
        <v>136993</v>
      </c>
      <c r="P171" s="25">
        <f t="shared" si="625"/>
        <v>0</v>
      </c>
      <c r="Q171" s="25">
        <f t="shared" si="625"/>
        <v>136993</v>
      </c>
      <c r="R171" s="25">
        <f t="shared" si="625"/>
        <v>0</v>
      </c>
      <c r="S171" s="151">
        <f t="shared" si="626"/>
        <v>0</v>
      </c>
      <c r="T171" s="151">
        <f t="shared" si="626"/>
        <v>0</v>
      </c>
      <c r="U171" s="151">
        <f t="shared" si="626"/>
        <v>0</v>
      </c>
      <c r="V171" s="151">
        <f t="shared" si="626"/>
        <v>0</v>
      </c>
      <c r="W171" s="25">
        <f t="shared" si="626"/>
        <v>136993</v>
      </c>
      <c r="X171" s="25">
        <f t="shared" si="626"/>
        <v>0</v>
      </c>
      <c r="Y171" s="25">
        <f t="shared" si="626"/>
        <v>136993</v>
      </c>
      <c r="Z171" s="25">
        <f t="shared" si="626"/>
        <v>0</v>
      </c>
      <c r="AA171" s="151">
        <f t="shared" si="626"/>
        <v>0</v>
      </c>
      <c r="AB171" s="151">
        <f t="shared" si="626"/>
        <v>0</v>
      </c>
      <c r="AC171" s="151">
        <f t="shared" si="626"/>
        <v>0</v>
      </c>
      <c r="AD171" s="151">
        <f t="shared" si="626"/>
        <v>0</v>
      </c>
      <c r="AE171" s="25">
        <f t="shared" si="626"/>
        <v>136993</v>
      </c>
      <c r="AF171" s="25">
        <f t="shared" si="626"/>
        <v>0</v>
      </c>
      <c r="AG171" s="25">
        <f t="shared" si="626"/>
        <v>136993</v>
      </c>
      <c r="AH171" s="25">
        <f t="shared" si="626"/>
        <v>0</v>
      </c>
    </row>
    <row r="172" spans="1:34" hidden="1" x14ac:dyDescent="0.25">
      <c r="A172" s="8" t="s">
        <v>15</v>
      </c>
      <c r="B172" s="46">
        <v>902</v>
      </c>
      <c r="C172" s="46" t="s">
        <v>13</v>
      </c>
      <c r="D172" s="46" t="s">
        <v>3</v>
      </c>
      <c r="E172" s="14" t="s">
        <v>60</v>
      </c>
      <c r="F172" s="14"/>
      <c r="G172" s="25">
        <f>G173+G176+G179</f>
        <v>136993</v>
      </c>
      <c r="H172" s="25">
        <f t="shared" ref="H172:K172" si="627">H173+H176+H179</f>
        <v>0</v>
      </c>
      <c r="I172" s="25">
        <f t="shared" si="627"/>
        <v>136993</v>
      </c>
      <c r="J172" s="25">
        <f t="shared" si="627"/>
        <v>0</v>
      </c>
      <c r="K172" s="151">
        <f t="shared" si="627"/>
        <v>0</v>
      </c>
      <c r="L172" s="151">
        <f t="shared" ref="L172:S172" si="628">L173+L176+L179</f>
        <v>0</v>
      </c>
      <c r="M172" s="151">
        <f t="shared" si="628"/>
        <v>0</v>
      </c>
      <c r="N172" s="151">
        <f t="shared" si="628"/>
        <v>0</v>
      </c>
      <c r="O172" s="25">
        <f t="shared" si="628"/>
        <v>136993</v>
      </c>
      <c r="P172" s="25">
        <f t="shared" si="628"/>
        <v>0</v>
      </c>
      <c r="Q172" s="25">
        <f t="shared" si="628"/>
        <v>136993</v>
      </c>
      <c r="R172" s="25">
        <f t="shared" si="628"/>
        <v>0</v>
      </c>
      <c r="S172" s="151">
        <f t="shared" si="628"/>
        <v>0</v>
      </c>
      <c r="T172" s="151">
        <f t="shared" ref="T172:AA172" si="629">T173+T176+T179</f>
        <v>0</v>
      </c>
      <c r="U172" s="151">
        <f t="shared" si="629"/>
        <v>0</v>
      </c>
      <c r="V172" s="151">
        <f t="shared" si="629"/>
        <v>0</v>
      </c>
      <c r="W172" s="25">
        <f t="shared" si="629"/>
        <v>136993</v>
      </c>
      <c r="X172" s="25">
        <f t="shared" si="629"/>
        <v>0</v>
      </c>
      <c r="Y172" s="25">
        <f t="shared" si="629"/>
        <v>136993</v>
      </c>
      <c r="Z172" s="25">
        <f t="shared" si="629"/>
        <v>0</v>
      </c>
      <c r="AA172" s="151">
        <f t="shared" si="629"/>
        <v>0</v>
      </c>
      <c r="AB172" s="151">
        <f t="shared" ref="AB172:AH172" si="630">AB173+AB176+AB179</f>
        <v>0</v>
      </c>
      <c r="AC172" s="151">
        <f t="shared" si="630"/>
        <v>0</v>
      </c>
      <c r="AD172" s="151">
        <f t="shared" si="630"/>
        <v>0</v>
      </c>
      <c r="AE172" s="25">
        <f t="shared" si="630"/>
        <v>136993</v>
      </c>
      <c r="AF172" s="25">
        <f t="shared" si="630"/>
        <v>0</v>
      </c>
      <c r="AG172" s="25">
        <f t="shared" si="630"/>
        <v>136993</v>
      </c>
      <c r="AH172" s="25">
        <f t="shared" si="630"/>
        <v>0</v>
      </c>
    </row>
    <row r="173" spans="1:34" hidden="1" x14ac:dyDescent="0.25">
      <c r="A173" s="8" t="s">
        <v>18</v>
      </c>
      <c r="B173" s="46">
        <v>902</v>
      </c>
      <c r="C173" s="46" t="s">
        <v>13</v>
      </c>
      <c r="D173" s="46" t="s">
        <v>3</v>
      </c>
      <c r="E173" s="14" t="s">
        <v>61</v>
      </c>
      <c r="F173" s="14"/>
      <c r="G173" s="25">
        <f>G174</f>
        <v>5650</v>
      </c>
      <c r="H173" s="25">
        <f t="shared" ref="H173:W174" si="631">H174</f>
        <v>0</v>
      </c>
      <c r="I173" s="25">
        <f t="shared" si="631"/>
        <v>5650</v>
      </c>
      <c r="J173" s="25">
        <f t="shared" si="631"/>
        <v>0</v>
      </c>
      <c r="K173" s="151">
        <f t="shared" si="631"/>
        <v>0</v>
      </c>
      <c r="L173" s="151">
        <f t="shared" si="631"/>
        <v>0</v>
      </c>
      <c r="M173" s="151">
        <f t="shared" si="631"/>
        <v>0</v>
      </c>
      <c r="N173" s="151">
        <f t="shared" si="631"/>
        <v>0</v>
      </c>
      <c r="O173" s="25">
        <f t="shared" si="631"/>
        <v>5650</v>
      </c>
      <c r="P173" s="25">
        <f t="shared" si="631"/>
        <v>0</v>
      </c>
      <c r="Q173" s="25">
        <f t="shared" si="631"/>
        <v>5650</v>
      </c>
      <c r="R173" s="25">
        <f t="shared" si="631"/>
        <v>0</v>
      </c>
      <c r="S173" s="151">
        <f t="shared" si="631"/>
        <v>0</v>
      </c>
      <c r="T173" s="151">
        <f t="shared" si="631"/>
        <v>0</v>
      </c>
      <c r="U173" s="151">
        <f t="shared" si="631"/>
        <v>0</v>
      </c>
      <c r="V173" s="151">
        <f t="shared" si="631"/>
        <v>0</v>
      </c>
      <c r="W173" s="25">
        <f t="shared" si="631"/>
        <v>5650</v>
      </c>
      <c r="X173" s="25">
        <f t="shared" ref="S173:AH174" si="632">X174</f>
        <v>0</v>
      </c>
      <c r="Y173" s="25">
        <f t="shared" si="632"/>
        <v>5650</v>
      </c>
      <c r="Z173" s="25">
        <f t="shared" si="632"/>
        <v>0</v>
      </c>
      <c r="AA173" s="151">
        <f t="shared" si="632"/>
        <v>0</v>
      </c>
      <c r="AB173" s="151">
        <f t="shared" si="632"/>
        <v>0</v>
      </c>
      <c r="AC173" s="151">
        <f t="shared" si="632"/>
        <v>0</v>
      </c>
      <c r="AD173" s="151">
        <f t="shared" si="632"/>
        <v>0</v>
      </c>
      <c r="AE173" s="25">
        <f t="shared" si="632"/>
        <v>5650</v>
      </c>
      <c r="AF173" s="25">
        <f t="shared" si="632"/>
        <v>0</v>
      </c>
      <c r="AG173" s="25">
        <f t="shared" si="632"/>
        <v>5650</v>
      </c>
      <c r="AH173" s="25">
        <f t="shared" si="632"/>
        <v>0</v>
      </c>
    </row>
    <row r="174" spans="1:34" hidden="1" x14ac:dyDescent="0.25">
      <c r="A174" s="8" t="s">
        <v>19</v>
      </c>
      <c r="B174" s="46">
        <v>902</v>
      </c>
      <c r="C174" s="46" t="s">
        <v>13</v>
      </c>
      <c r="D174" s="46" t="s">
        <v>3</v>
      </c>
      <c r="E174" s="14" t="s">
        <v>61</v>
      </c>
      <c r="F174" s="14">
        <v>800</v>
      </c>
      <c r="G174" s="25">
        <f>G175</f>
        <v>5650</v>
      </c>
      <c r="H174" s="25">
        <f t="shared" si="631"/>
        <v>0</v>
      </c>
      <c r="I174" s="25">
        <f t="shared" si="631"/>
        <v>5650</v>
      </c>
      <c r="J174" s="25">
        <f t="shared" si="631"/>
        <v>0</v>
      </c>
      <c r="K174" s="151">
        <f t="shared" si="631"/>
        <v>0</v>
      </c>
      <c r="L174" s="151">
        <f t="shared" si="631"/>
        <v>0</v>
      </c>
      <c r="M174" s="151">
        <f t="shared" si="631"/>
        <v>0</v>
      </c>
      <c r="N174" s="151">
        <f t="shared" si="631"/>
        <v>0</v>
      </c>
      <c r="O174" s="25">
        <f t="shared" si="631"/>
        <v>5650</v>
      </c>
      <c r="P174" s="25">
        <f t="shared" si="631"/>
        <v>0</v>
      </c>
      <c r="Q174" s="25">
        <f t="shared" si="631"/>
        <v>5650</v>
      </c>
      <c r="R174" s="25">
        <f t="shared" si="631"/>
        <v>0</v>
      </c>
      <c r="S174" s="151">
        <f t="shared" si="632"/>
        <v>0</v>
      </c>
      <c r="T174" s="151">
        <f t="shared" si="632"/>
        <v>0</v>
      </c>
      <c r="U174" s="151">
        <f t="shared" si="632"/>
        <v>0</v>
      </c>
      <c r="V174" s="151">
        <f t="shared" si="632"/>
        <v>0</v>
      </c>
      <c r="W174" s="25">
        <f t="shared" si="632"/>
        <v>5650</v>
      </c>
      <c r="X174" s="25">
        <f t="shared" si="632"/>
        <v>0</v>
      </c>
      <c r="Y174" s="25">
        <f t="shared" si="632"/>
        <v>5650</v>
      </c>
      <c r="Z174" s="25">
        <f t="shared" si="632"/>
        <v>0</v>
      </c>
      <c r="AA174" s="151">
        <f t="shared" si="632"/>
        <v>0</v>
      </c>
      <c r="AB174" s="151">
        <f t="shared" si="632"/>
        <v>0</v>
      </c>
      <c r="AC174" s="151">
        <f t="shared" si="632"/>
        <v>0</v>
      </c>
      <c r="AD174" s="151">
        <f t="shared" si="632"/>
        <v>0</v>
      </c>
      <c r="AE174" s="25">
        <f t="shared" si="632"/>
        <v>5650</v>
      </c>
      <c r="AF174" s="25">
        <f t="shared" si="632"/>
        <v>0</v>
      </c>
      <c r="AG174" s="25">
        <f t="shared" si="632"/>
        <v>5650</v>
      </c>
      <c r="AH174" s="25">
        <f t="shared" si="632"/>
        <v>0</v>
      </c>
    </row>
    <row r="175" spans="1:34" hidden="1" x14ac:dyDescent="0.25">
      <c r="A175" s="8" t="s">
        <v>69</v>
      </c>
      <c r="B175" s="46">
        <v>902</v>
      </c>
      <c r="C175" s="46" t="s">
        <v>13</v>
      </c>
      <c r="D175" s="46" t="s">
        <v>3</v>
      </c>
      <c r="E175" s="14" t="s">
        <v>61</v>
      </c>
      <c r="F175" s="14">
        <v>830</v>
      </c>
      <c r="G175" s="6">
        <v>5650</v>
      </c>
      <c r="H175" s="6"/>
      <c r="I175" s="6">
        <v>5650</v>
      </c>
      <c r="J175" s="6"/>
      <c r="K175" s="150"/>
      <c r="L175" s="150"/>
      <c r="M175" s="150"/>
      <c r="N175" s="150"/>
      <c r="O175" s="6">
        <f>G175+K175</f>
        <v>5650</v>
      </c>
      <c r="P175" s="6">
        <f t="shared" ref="P175" si="633">H175+L175</f>
        <v>0</v>
      </c>
      <c r="Q175" s="6">
        <f t="shared" ref="Q175" si="634">I175+M175</f>
        <v>5650</v>
      </c>
      <c r="R175" s="6">
        <f t="shared" ref="R175" si="635">J175+N175</f>
        <v>0</v>
      </c>
      <c r="S175" s="150"/>
      <c r="T175" s="150"/>
      <c r="U175" s="150"/>
      <c r="V175" s="150"/>
      <c r="W175" s="6">
        <f>O175+S175</f>
        <v>5650</v>
      </c>
      <c r="X175" s="6">
        <f t="shared" ref="X175" si="636">P175+T175</f>
        <v>0</v>
      </c>
      <c r="Y175" s="6">
        <f t="shared" ref="Y175" si="637">Q175+U175</f>
        <v>5650</v>
      </c>
      <c r="Z175" s="6">
        <f t="shared" ref="Z175" si="638">R175+V175</f>
        <v>0</v>
      </c>
      <c r="AA175" s="150"/>
      <c r="AB175" s="150"/>
      <c r="AC175" s="150"/>
      <c r="AD175" s="150"/>
      <c r="AE175" s="6">
        <f>W175+AA175</f>
        <v>5650</v>
      </c>
      <c r="AF175" s="6">
        <f t="shared" ref="AF175" si="639">X175+AB175</f>
        <v>0</v>
      </c>
      <c r="AG175" s="6">
        <f t="shared" ref="AG175" si="640">Y175+AC175</f>
        <v>5650</v>
      </c>
      <c r="AH175" s="6">
        <f t="shared" ref="AH175" si="641">Z175+AD175</f>
        <v>0</v>
      </c>
    </row>
    <row r="176" spans="1:34" ht="33" hidden="1" x14ac:dyDescent="0.25">
      <c r="A176" s="8" t="s">
        <v>639</v>
      </c>
      <c r="B176" s="46">
        <v>902</v>
      </c>
      <c r="C176" s="46" t="s">
        <v>13</v>
      </c>
      <c r="D176" s="46" t="s">
        <v>3</v>
      </c>
      <c r="E176" s="14" t="s">
        <v>640</v>
      </c>
      <c r="F176" s="14"/>
      <c r="G176" s="25">
        <f t="shared" ref="G176:V180" si="642">G177</f>
        <v>5000</v>
      </c>
      <c r="H176" s="25">
        <f t="shared" si="642"/>
        <v>0</v>
      </c>
      <c r="I176" s="25">
        <f t="shared" si="642"/>
        <v>5000</v>
      </c>
      <c r="J176" s="25">
        <f t="shared" si="642"/>
        <v>0</v>
      </c>
      <c r="K176" s="151">
        <f t="shared" si="642"/>
        <v>0</v>
      </c>
      <c r="L176" s="151">
        <f t="shared" si="642"/>
        <v>0</v>
      </c>
      <c r="M176" s="151">
        <f t="shared" si="642"/>
        <v>0</v>
      </c>
      <c r="N176" s="151">
        <f t="shared" si="642"/>
        <v>0</v>
      </c>
      <c r="O176" s="25">
        <f t="shared" si="642"/>
        <v>5000</v>
      </c>
      <c r="P176" s="25">
        <f t="shared" si="642"/>
        <v>0</v>
      </c>
      <c r="Q176" s="25">
        <f t="shared" si="642"/>
        <v>5000</v>
      </c>
      <c r="R176" s="25">
        <f t="shared" si="642"/>
        <v>0</v>
      </c>
      <c r="S176" s="151">
        <f t="shared" si="642"/>
        <v>0</v>
      </c>
      <c r="T176" s="151">
        <f t="shared" si="642"/>
        <v>0</v>
      </c>
      <c r="U176" s="151">
        <f t="shared" si="642"/>
        <v>0</v>
      </c>
      <c r="V176" s="151">
        <f t="shared" si="642"/>
        <v>0</v>
      </c>
      <c r="W176" s="25">
        <f t="shared" ref="S176:AH180" si="643">W177</f>
        <v>5000</v>
      </c>
      <c r="X176" s="25">
        <f t="shared" si="643"/>
        <v>0</v>
      </c>
      <c r="Y176" s="25">
        <f t="shared" si="643"/>
        <v>5000</v>
      </c>
      <c r="Z176" s="25">
        <f t="shared" si="643"/>
        <v>0</v>
      </c>
      <c r="AA176" s="151">
        <f t="shared" si="643"/>
        <v>0</v>
      </c>
      <c r="AB176" s="151">
        <f t="shared" si="643"/>
        <v>0</v>
      </c>
      <c r="AC176" s="151">
        <f t="shared" si="643"/>
        <v>0</v>
      </c>
      <c r="AD176" s="151">
        <f t="shared" si="643"/>
        <v>0</v>
      </c>
      <c r="AE176" s="25">
        <f t="shared" si="643"/>
        <v>5000</v>
      </c>
      <c r="AF176" s="25">
        <f t="shared" si="643"/>
        <v>0</v>
      </c>
      <c r="AG176" s="25">
        <f t="shared" si="643"/>
        <v>5000</v>
      </c>
      <c r="AH176" s="25">
        <f t="shared" si="643"/>
        <v>0</v>
      </c>
    </row>
    <row r="177" spans="1:34" hidden="1" x14ac:dyDescent="0.25">
      <c r="A177" s="8" t="s">
        <v>19</v>
      </c>
      <c r="B177" s="46">
        <v>902</v>
      </c>
      <c r="C177" s="46" t="s">
        <v>13</v>
      </c>
      <c r="D177" s="46" t="s">
        <v>3</v>
      </c>
      <c r="E177" s="14" t="s">
        <v>640</v>
      </c>
      <c r="F177" s="14">
        <v>800</v>
      </c>
      <c r="G177" s="25">
        <f t="shared" si="642"/>
        <v>5000</v>
      </c>
      <c r="H177" s="25">
        <f t="shared" si="642"/>
        <v>0</v>
      </c>
      <c r="I177" s="25">
        <f t="shared" si="642"/>
        <v>5000</v>
      </c>
      <c r="J177" s="25">
        <f t="shared" si="642"/>
        <v>0</v>
      </c>
      <c r="K177" s="151">
        <f t="shared" si="642"/>
        <v>0</v>
      </c>
      <c r="L177" s="151">
        <f t="shared" si="642"/>
        <v>0</v>
      </c>
      <c r="M177" s="151">
        <f t="shared" si="642"/>
        <v>0</v>
      </c>
      <c r="N177" s="151">
        <f t="shared" si="642"/>
        <v>0</v>
      </c>
      <c r="O177" s="25">
        <f t="shared" si="642"/>
        <v>5000</v>
      </c>
      <c r="P177" s="25">
        <f t="shared" si="642"/>
        <v>0</v>
      </c>
      <c r="Q177" s="25">
        <f t="shared" si="642"/>
        <v>5000</v>
      </c>
      <c r="R177" s="25">
        <f t="shared" si="642"/>
        <v>0</v>
      </c>
      <c r="S177" s="151">
        <f t="shared" si="643"/>
        <v>0</v>
      </c>
      <c r="T177" s="151">
        <f t="shared" si="643"/>
        <v>0</v>
      </c>
      <c r="U177" s="151">
        <f t="shared" si="643"/>
        <v>0</v>
      </c>
      <c r="V177" s="151">
        <f t="shared" si="643"/>
        <v>0</v>
      </c>
      <c r="W177" s="25">
        <f t="shared" si="643"/>
        <v>5000</v>
      </c>
      <c r="X177" s="25">
        <f t="shared" si="643"/>
        <v>0</v>
      </c>
      <c r="Y177" s="25">
        <f t="shared" si="643"/>
        <v>5000</v>
      </c>
      <c r="Z177" s="25">
        <f t="shared" si="643"/>
        <v>0</v>
      </c>
      <c r="AA177" s="151">
        <f t="shared" si="643"/>
        <v>0</v>
      </c>
      <c r="AB177" s="151">
        <f t="shared" si="643"/>
        <v>0</v>
      </c>
      <c r="AC177" s="151">
        <f t="shared" si="643"/>
        <v>0</v>
      </c>
      <c r="AD177" s="151">
        <f t="shared" si="643"/>
        <v>0</v>
      </c>
      <c r="AE177" s="25">
        <f t="shared" si="643"/>
        <v>5000</v>
      </c>
      <c r="AF177" s="25">
        <f t="shared" si="643"/>
        <v>0</v>
      </c>
      <c r="AG177" s="25">
        <f t="shared" si="643"/>
        <v>5000</v>
      </c>
      <c r="AH177" s="25">
        <f t="shared" si="643"/>
        <v>0</v>
      </c>
    </row>
    <row r="178" spans="1:34" hidden="1" x14ac:dyDescent="0.25">
      <c r="A178" s="8" t="s">
        <v>68</v>
      </c>
      <c r="B178" s="46">
        <v>902</v>
      </c>
      <c r="C178" s="46" t="s">
        <v>13</v>
      </c>
      <c r="D178" s="46" t="s">
        <v>3</v>
      </c>
      <c r="E178" s="14" t="s">
        <v>640</v>
      </c>
      <c r="F178" s="14">
        <v>870</v>
      </c>
      <c r="G178" s="6">
        <v>5000</v>
      </c>
      <c r="H178" s="6"/>
      <c r="I178" s="6">
        <v>5000</v>
      </c>
      <c r="J178" s="6"/>
      <c r="K178" s="150"/>
      <c r="L178" s="150"/>
      <c r="M178" s="150"/>
      <c r="N178" s="150"/>
      <c r="O178" s="6">
        <f>G178+K178</f>
        <v>5000</v>
      </c>
      <c r="P178" s="6">
        <f t="shared" ref="P178" si="644">H178+L178</f>
        <v>0</v>
      </c>
      <c r="Q178" s="6">
        <f t="shared" ref="Q178" si="645">I178+M178</f>
        <v>5000</v>
      </c>
      <c r="R178" s="6">
        <f t="shared" ref="R178" si="646">J178+N178</f>
        <v>0</v>
      </c>
      <c r="S178" s="150"/>
      <c r="T178" s="150"/>
      <c r="U178" s="150"/>
      <c r="V178" s="150"/>
      <c r="W178" s="6">
        <f>O178+S178</f>
        <v>5000</v>
      </c>
      <c r="X178" s="6">
        <f t="shared" ref="X178" si="647">P178+T178</f>
        <v>0</v>
      </c>
      <c r="Y178" s="6">
        <f t="shared" ref="Y178" si="648">Q178+U178</f>
        <v>5000</v>
      </c>
      <c r="Z178" s="6">
        <f t="shared" ref="Z178" si="649">R178+V178</f>
        <v>0</v>
      </c>
      <c r="AA178" s="150"/>
      <c r="AB178" s="150"/>
      <c r="AC178" s="150"/>
      <c r="AD178" s="150"/>
      <c r="AE178" s="6">
        <f>W178+AA178</f>
        <v>5000</v>
      </c>
      <c r="AF178" s="6">
        <f t="shared" ref="AF178" si="650">X178+AB178</f>
        <v>0</v>
      </c>
      <c r="AG178" s="6">
        <f t="shared" ref="AG178" si="651">Y178+AC178</f>
        <v>5000</v>
      </c>
      <c r="AH178" s="6">
        <f t="shared" ref="AH178" si="652">Z178+AD178</f>
        <v>0</v>
      </c>
    </row>
    <row r="179" spans="1:34" hidden="1" x14ac:dyDescent="0.25">
      <c r="A179" s="8" t="s">
        <v>750</v>
      </c>
      <c r="B179" s="46">
        <v>902</v>
      </c>
      <c r="C179" s="46" t="s">
        <v>13</v>
      </c>
      <c r="D179" s="46" t="s">
        <v>3</v>
      </c>
      <c r="E179" s="14" t="s">
        <v>709</v>
      </c>
      <c r="F179" s="14"/>
      <c r="G179" s="25">
        <f t="shared" si="642"/>
        <v>126343</v>
      </c>
      <c r="H179" s="25">
        <f t="shared" si="642"/>
        <v>0</v>
      </c>
      <c r="I179" s="25">
        <f t="shared" si="642"/>
        <v>126343</v>
      </c>
      <c r="J179" s="25">
        <f t="shared" si="642"/>
        <v>0</v>
      </c>
      <c r="K179" s="151">
        <f t="shared" si="642"/>
        <v>0</v>
      </c>
      <c r="L179" s="151">
        <f t="shared" si="642"/>
        <v>0</v>
      </c>
      <c r="M179" s="151">
        <f t="shared" si="642"/>
        <v>0</v>
      </c>
      <c r="N179" s="151">
        <f t="shared" si="642"/>
        <v>0</v>
      </c>
      <c r="O179" s="25">
        <f t="shared" si="642"/>
        <v>126343</v>
      </c>
      <c r="P179" s="25">
        <f t="shared" si="642"/>
        <v>0</v>
      </c>
      <c r="Q179" s="25">
        <f t="shared" si="642"/>
        <v>126343</v>
      </c>
      <c r="R179" s="25">
        <f t="shared" si="642"/>
        <v>0</v>
      </c>
      <c r="S179" s="151">
        <f t="shared" si="643"/>
        <v>0</v>
      </c>
      <c r="T179" s="151">
        <f t="shared" si="643"/>
        <v>0</v>
      </c>
      <c r="U179" s="151">
        <f t="shared" si="643"/>
        <v>0</v>
      </c>
      <c r="V179" s="151">
        <f t="shared" si="643"/>
        <v>0</v>
      </c>
      <c r="W179" s="25">
        <f t="shared" si="643"/>
        <v>126343</v>
      </c>
      <c r="X179" s="25">
        <f t="shared" si="643"/>
        <v>0</v>
      </c>
      <c r="Y179" s="25">
        <f t="shared" si="643"/>
        <v>126343</v>
      </c>
      <c r="Z179" s="25">
        <f t="shared" si="643"/>
        <v>0</v>
      </c>
      <c r="AA179" s="151">
        <f t="shared" si="643"/>
        <v>0</v>
      </c>
      <c r="AB179" s="151">
        <f t="shared" si="643"/>
        <v>0</v>
      </c>
      <c r="AC179" s="151">
        <f t="shared" si="643"/>
        <v>0</v>
      </c>
      <c r="AD179" s="151">
        <f t="shared" si="643"/>
        <v>0</v>
      </c>
      <c r="AE179" s="25">
        <f t="shared" si="643"/>
        <v>126343</v>
      </c>
      <c r="AF179" s="25">
        <f t="shared" si="643"/>
        <v>0</v>
      </c>
      <c r="AG179" s="25">
        <f t="shared" si="643"/>
        <v>126343</v>
      </c>
      <c r="AH179" s="25">
        <f t="shared" si="643"/>
        <v>0</v>
      </c>
    </row>
    <row r="180" spans="1:34" hidden="1" x14ac:dyDescent="0.25">
      <c r="A180" s="8" t="s">
        <v>19</v>
      </c>
      <c r="B180" s="46">
        <v>902</v>
      </c>
      <c r="C180" s="46" t="s">
        <v>13</v>
      </c>
      <c r="D180" s="46" t="s">
        <v>3</v>
      </c>
      <c r="E180" s="14" t="s">
        <v>709</v>
      </c>
      <c r="F180" s="14">
        <v>800</v>
      </c>
      <c r="G180" s="25">
        <f t="shared" si="642"/>
        <v>126343</v>
      </c>
      <c r="H180" s="25">
        <f t="shared" si="642"/>
        <v>0</v>
      </c>
      <c r="I180" s="25">
        <f t="shared" si="642"/>
        <v>126343</v>
      </c>
      <c r="J180" s="25">
        <f t="shared" si="642"/>
        <v>0</v>
      </c>
      <c r="K180" s="151">
        <f t="shared" si="642"/>
        <v>0</v>
      </c>
      <c r="L180" s="151">
        <f t="shared" si="642"/>
        <v>0</v>
      </c>
      <c r="M180" s="151">
        <f t="shared" si="642"/>
        <v>0</v>
      </c>
      <c r="N180" s="151">
        <f t="shared" si="642"/>
        <v>0</v>
      </c>
      <c r="O180" s="25">
        <f t="shared" si="642"/>
        <v>126343</v>
      </c>
      <c r="P180" s="25">
        <f t="shared" si="642"/>
        <v>0</v>
      </c>
      <c r="Q180" s="25">
        <f t="shared" si="642"/>
        <v>126343</v>
      </c>
      <c r="R180" s="25">
        <f t="shared" si="642"/>
        <v>0</v>
      </c>
      <c r="S180" s="151">
        <f t="shared" si="643"/>
        <v>0</v>
      </c>
      <c r="T180" s="151">
        <f t="shared" si="643"/>
        <v>0</v>
      </c>
      <c r="U180" s="151">
        <f t="shared" si="643"/>
        <v>0</v>
      </c>
      <c r="V180" s="151">
        <f t="shared" si="643"/>
        <v>0</v>
      </c>
      <c r="W180" s="25">
        <f t="shared" si="643"/>
        <v>126343</v>
      </c>
      <c r="X180" s="25">
        <f t="shared" si="643"/>
        <v>0</v>
      </c>
      <c r="Y180" s="25">
        <f t="shared" si="643"/>
        <v>126343</v>
      </c>
      <c r="Z180" s="25">
        <f t="shared" si="643"/>
        <v>0</v>
      </c>
      <c r="AA180" s="151">
        <f t="shared" si="643"/>
        <v>0</v>
      </c>
      <c r="AB180" s="151">
        <f t="shared" si="643"/>
        <v>0</v>
      </c>
      <c r="AC180" s="151">
        <f t="shared" si="643"/>
        <v>0</v>
      </c>
      <c r="AD180" s="151">
        <f t="shared" si="643"/>
        <v>0</v>
      </c>
      <c r="AE180" s="25">
        <f t="shared" si="643"/>
        <v>126343</v>
      </c>
      <c r="AF180" s="25">
        <f t="shared" si="643"/>
        <v>0</v>
      </c>
      <c r="AG180" s="25">
        <f t="shared" si="643"/>
        <v>126343</v>
      </c>
      <c r="AH180" s="25">
        <f t="shared" si="643"/>
        <v>0</v>
      </c>
    </row>
    <row r="181" spans="1:34" hidden="1" x14ac:dyDescent="0.25">
      <c r="A181" s="8" t="s">
        <v>68</v>
      </c>
      <c r="B181" s="46">
        <v>902</v>
      </c>
      <c r="C181" s="46" t="s">
        <v>13</v>
      </c>
      <c r="D181" s="46" t="s">
        <v>3</v>
      </c>
      <c r="E181" s="14" t="s">
        <v>709</v>
      </c>
      <c r="F181" s="14">
        <v>870</v>
      </c>
      <c r="G181" s="6">
        <v>126343</v>
      </c>
      <c r="H181" s="6"/>
      <c r="I181" s="6">
        <v>126343</v>
      </c>
      <c r="J181" s="6"/>
      <c r="K181" s="150"/>
      <c r="L181" s="150"/>
      <c r="M181" s="150"/>
      <c r="N181" s="150"/>
      <c r="O181" s="6">
        <f>G181+K181</f>
        <v>126343</v>
      </c>
      <c r="P181" s="6">
        <f t="shared" ref="P181" si="653">H181+L181</f>
        <v>0</v>
      </c>
      <c r="Q181" s="6">
        <f t="shared" ref="Q181" si="654">I181+M181</f>
        <v>126343</v>
      </c>
      <c r="R181" s="6">
        <f t="shared" ref="R181" si="655">J181+N181</f>
        <v>0</v>
      </c>
      <c r="S181" s="150"/>
      <c r="T181" s="150"/>
      <c r="U181" s="150"/>
      <c r="V181" s="150"/>
      <c r="W181" s="6">
        <f>O181+S181</f>
        <v>126343</v>
      </c>
      <c r="X181" s="6">
        <f t="shared" ref="X181" si="656">P181+T181</f>
        <v>0</v>
      </c>
      <c r="Y181" s="6">
        <f t="shared" ref="Y181" si="657">Q181+U181</f>
        <v>126343</v>
      </c>
      <c r="Z181" s="6">
        <f t="shared" ref="Z181" si="658">R181+V181</f>
        <v>0</v>
      </c>
      <c r="AA181" s="150"/>
      <c r="AB181" s="150"/>
      <c r="AC181" s="150"/>
      <c r="AD181" s="150"/>
      <c r="AE181" s="6">
        <f>W181+AA181</f>
        <v>126343</v>
      </c>
      <c r="AF181" s="6">
        <f t="shared" ref="AF181" si="659">X181+AB181</f>
        <v>0</v>
      </c>
      <c r="AG181" s="6">
        <f t="shared" ref="AG181" si="660">Y181+AC181</f>
        <v>126343</v>
      </c>
      <c r="AH181" s="6">
        <f t="shared" ref="AH181" si="661">Z181+AD181</f>
        <v>0</v>
      </c>
    </row>
    <row r="182" spans="1:34" s="4" customFormat="1" hidden="1" x14ac:dyDescent="0.25">
      <c r="A182" s="49"/>
      <c r="B182" s="46"/>
      <c r="C182" s="46"/>
      <c r="D182" s="46"/>
      <c r="E182" s="14"/>
      <c r="F182" s="14"/>
      <c r="G182" s="6"/>
      <c r="H182" s="6"/>
      <c r="I182" s="6"/>
      <c r="J182" s="6"/>
      <c r="K182" s="150"/>
      <c r="L182" s="150"/>
      <c r="M182" s="150"/>
      <c r="N182" s="150"/>
      <c r="O182" s="6"/>
      <c r="P182" s="6"/>
      <c r="Q182" s="6"/>
      <c r="R182" s="6"/>
      <c r="S182" s="150"/>
      <c r="T182" s="150"/>
      <c r="U182" s="150"/>
      <c r="V182" s="150"/>
      <c r="W182" s="6"/>
      <c r="X182" s="6"/>
      <c r="Y182" s="6"/>
      <c r="Z182" s="6"/>
      <c r="AA182" s="150"/>
      <c r="AB182" s="150"/>
      <c r="AC182" s="150"/>
      <c r="AD182" s="150"/>
      <c r="AE182" s="6"/>
      <c r="AF182" s="6"/>
      <c r="AG182" s="6"/>
      <c r="AH182" s="6"/>
    </row>
    <row r="183" spans="1:34" ht="37.5" hidden="1" x14ac:dyDescent="0.3">
      <c r="A183" s="20" t="s">
        <v>70</v>
      </c>
      <c r="B183" s="78">
        <v>902</v>
      </c>
      <c r="C183" s="78" t="s">
        <v>3</v>
      </c>
      <c r="D183" s="78" t="s">
        <v>13</v>
      </c>
      <c r="E183" s="79"/>
      <c r="F183" s="79"/>
      <c r="G183" s="27">
        <f t="shared" ref="G183:V186" si="662">G184</f>
        <v>551497</v>
      </c>
      <c r="H183" s="27">
        <f t="shared" si="662"/>
        <v>0</v>
      </c>
      <c r="I183" s="27">
        <f t="shared" si="662"/>
        <v>550000</v>
      </c>
      <c r="J183" s="27">
        <f t="shared" si="662"/>
        <v>0</v>
      </c>
      <c r="K183" s="160">
        <f t="shared" si="662"/>
        <v>0</v>
      </c>
      <c r="L183" s="160">
        <f t="shared" si="662"/>
        <v>0</v>
      </c>
      <c r="M183" s="160">
        <f t="shared" si="662"/>
        <v>0</v>
      </c>
      <c r="N183" s="160">
        <f t="shared" si="662"/>
        <v>0</v>
      </c>
      <c r="O183" s="27">
        <f t="shared" si="662"/>
        <v>551497</v>
      </c>
      <c r="P183" s="27">
        <f t="shared" si="662"/>
        <v>0</v>
      </c>
      <c r="Q183" s="27">
        <f t="shared" si="662"/>
        <v>550000</v>
      </c>
      <c r="R183" s="27">
        <f t="shared" si="662"/>
        <v>0</v>
      </c>
      <c r="S183" s="160">
        <f t="shared" si="662"/>
        <v>0</v>
      </c>
      <c r="T183" s="160">
        <f t="shared" si="662"/>
        <v>0</v>
      </c>
      <c r="U183" s="160">
        <f t="shared" si="662"/>
        <v>0</v>
      </c>
      <c r="V183" s="160">
        <f t="shared" si="662"/>
        <v>0</v>
      </c>
      <c r="W183" s="27">
        <f t="shared" ref="S183:AH186" si="663">W184</f>
        <v>551497</v>
      </c>
      <c r="X183" s="27">
        <f t="shared" si="663"/>
        <v>0</v>
      </c>
      <c r="Y183" s="27">
        <f t="shared" si="663"/>
        <v>550000</v>
      </c>
      <c r="Z183" s="27">
        <f t="shared" si="663"/>
        <v>0</v>
      </c>
      <c r="AA183" s="160">
        <f t="shared" si="663"/>
        <v>0</v>
      </c>
      <c r="AB183" s="160">
        <f t="shared" si="663"/>
        <v>0</v>
      </c>
      <c r="AC183" s="160">
        <f t="shared" si="663"/>
        <v>0</v>
      </c>
      <c r="AD183" s="160">
        <f t="shared" si="663"/>
        <v>0</v>
      </c>
      <c r="AE183" s="27">
        <f t="shared" si="663"/>
        <v>551497</v>
      </c>
      <c r="AF183" s="27">
        <f t="shared" si="663"/>
        <v>0</v>
      </c>
      <c r="AG183" s="27">
        <f t="shared" si="663"/>
        <v>550000</v>
      </c>
      <c r="AH183" s="27">
        <f t="shared" si="663"/>
        <v>0</v>
      </c>
    </row>
    <row r="184" spans="1:34" hidden="1" x14ac:dyDescent="0.25">
      <c r="A184" s="8" t="s">
        <v>17</v>
      </c>
      <c r="B184" s="46">
        <v>902</v>
      </c>
      <c r="C184" s="46" t="s">
        <v>3</v>
      </c>
      <c r="D184" s="46" t="s">
        <v>13</v>
      </c>
      <c r="E184" s="6" t="s">
        <v>55</v>
      </c>
      <c r="F184" s="80"/>
      <c r="G184" s="25">
        <f t="shared" si="662"/>
        <v>551497</v>
      </c>
      <c r="H184" s="25">
        <f t="shared" si="662"/>
        <v>0</v>
      </c>
      <c r="I184" s="25">
        <f t="shared" si="662"/>
        <v>550000</v>
      </c>
      <c r="J184" s="25">
        <f t="shared" si="662"/>
        <v>0</v>
      </c>
      <c r="K184" s="151">
        <f t="shared" si="662"/>
        <v>0</v>
      </c>
      <c r="L184" s="151">
        <f t="shared" si="662"/>
        <v>0</v>
      </c>
      <c r="M184" s="151">
        <f t="shared" si="662"/>
        <v>0</v>
      </c>
      <c r="N184" s="151">
        <f t="shared" si="662"/>
        <v>0</v>
      </c>
      <c r="O184" s="25">
        <f t="shared" si="662"/>
        <v>551497</v>
      </c>
      <c r="P184" s="25">
        <f t="shared" si="662"/>
        <v>0</v>
      </c>
      <c r="Q184" s="25">
        <f t="shared" si="662"/>
        <v>550000</v>
      </c>
      <c r="R184" s="25">
        <f t="shared" si="662"/>
        <v>0</v>
      </c>
      <c r="S184" s="151">
        <f t="shared" si="663"/>
        <v>0</v>
      </c>
      <c r="T184" s="151">
        <f t="shared" si="663"/>
        <v>0</v>
      </c>
      <c r="U184" s="151">
        <f t="shared" si="663"/>
        <v>0</v>
      </c>
      <c r="V184" s="151">
        <f t="shared" si="663"/>
        <v>0</v>
      </c>
      <c r="W184" s="25">
        <f t="shared" si="663"/>
        <v>551497</v>
      </c>
      <c r="X184" s="25">
        <f t="shared" si="663"/>
        <v>0</v>
      </c>
      <c r="Y184" s="25">
        <f t="shared" si="663"/>
        <v>550000</v>
      </c>
      <c r="Z184" s="25">
        <f t="shared" si="663"/>
        <v>0</v>
      </c>
      <c r="AA184" s="151">
        <f t="shared" si="663"/>
        <v>0</v>
      </c>
      <c r="AB184" s="151">
        <f t="shared" si="663"/>
        <v>0</v>
      </c>
      <c r="AC184" s="151">
        <f t="shared" si="663"/>
        <v>0</v>
      </c>
      <c r="AD184" s="151">
        <f t="shared" si="663"/>
        <v>0</v>
      </c>
      <c r="AE184" s="25">
        <f t="shared" si="663"/>
        <v>551497</v>
      </c>
      <c r="AF184" s="25">
        <f t="shared" si="663"/>
        <v>0</v>
      </c>
      <c r="AG184" s="25">
        <f t="shared" si="663"/>
        <v>550000</v>
      </c>
      <c r="AH184" s="25">
        <f t="shared" si="663"/>
        <v>0</v>
      </c>
    </row>
    <row r="185" spans="1:34" ht="33" hidden="1" x14ac:dyDescent="0.25">
      <c r="A185" s="8" t="s">
        <v>71</v>
      </c>
      <c r="B185" s="46">
        <v>902</v>
      </c>
      <c r="C185" s="46" t="s">
        <v>3</v>
      </c>
      <c r="D185" s="46" t="s">
        <v>13</v>
      </c>
      <c r="E185" s="14" t="s">
        <v>72</v>
      </c>
      <c r="F185" s="14"/>
      <c r="G185" s="25">
        <f t="shared" si="662"/>
        <v>551497</v>
      </c>
      <c r="H185" s="25">
        <f t="shared" si="662"/>
        <v>0</v>
      </c>
      <c r="I185" s="25">
        <f t="shared" si="662"/>
        <v>550000</v>
      </c>
      <c r="J185" s="25">
        <f t="shared" si="662"/>
        <v>0</v>
      </c>
      <c r="K185" s="151">
        <f t="shared" si="662"/>
        <v>0</v>
      </c>
      <c r="L185" s="151">
        <f t="shared" si="662"/>
        <v>0</v>
      </c>
      <c r="M185" s="151">
        <f t="shared" si="662"/>
        <v>0</v>
      </c>
      <c r="N185" s="151">
        <f t="shared" si="662"/>
        <v>0</v>
      </c>
      <c r="O185" s="25">
        <f t="shared" si="662"/>
        <v>551497</v>
      </c>
      <c r="P185" s="25">
        <f t="shared" si="662"/>
        <v>0</v>
      </c>
      <c r="Q185" s="25">
        <f t="shared" si="662"/>
        <v>550000</v>
      </c>
      <c r="R185" s="25">
        <f t="shared" si="662"/>
        <v>0</v>
      </c>
      <c r="S185" s="151">
        <f t="shared" si="663"/>
        <v>0</v>
      </c>
      <c r="T185" s="151">
        <f t="shared" si="663"/>
        <v>0</v>
      </c>
      <c r="U185" s="151">
        <f t="shared" si="663"/>
        <v>0</v>
      </c>
      <c r="V185" s="151">
        <f t="shared" si="663"/>
        <v>0</v>
      </c>
      <c r="W185" s="25">
        <f t="shared" si="663"/>
        <v>551497</v>
      </c>
      <c r="X185" s="25">
        <f t="shared" si="663"/>
        <v>0</v>
      </c>
      <c r="Y185" s="25">
        <f t="shared" si="663"/>
        <v>550000</v>
      </c>
      <c r="Z185" s="25">
        <f t="shared" si="663"/>
        <v>0</v>
      </c>
      <c r="AA185" s="151">
        <f t="shared" si="663"/>
        <v>0</v>
      </c>
      <c r="AB185" s="151">
        <f t="shared" si="663"/>
        <v>0</v>
      </c>
      <c r="AC185" s="151">
        <f t="shared" si="663"/>
        <v>0</v>
      </c>
      <c r="AD185" s="151">
        <f t="shared" si="663"/>
        <v>0</v>
      </c>
      <c r="AE185" s="25">
        <f t="shared" si="663"/>
        <v>551497</v>
      </c>
      <c r="AF185" s="25">
        <f t="shared" si="663"/>
        <v>0</v>
      </c>
      <c r="AG185" s="25">
        <f t="shared" si="663"/>
        <v>550000</v>
      </c>
      <c r="AH185" s="25">
        <f t="shared" si="663"/>
        <v>0</v>
      </c>
    </row>
    <row r="186" spans="1:34" ht="33" hidden="1" x14ac:dyDescent="0.25">
      <c r="A186" s="8" t="s">
        <v>73</v>
      </c>
      <c r="B186" s="46">
        <v>902</v>
      </c>
      <c r="C186" s="46" t="s">
        <v>3</v>
      </c>
      <c r="D186" s="46" t="s">
        <v>13</v>
      </c>
      <c r="E186" s="14" t="s">
        <v>72</v>
      </c>
      <c r="F186" s="14">
        <v>700</v>
      </c>
      <c r="G186" s="25">
        <f t="shared" si="662"/>
        <v>551497</v>
      </c>
      <c r="H186" s="25">
        <f t="shared" si="662"/>
        <v>0</v>
      </c>
      <c r="I186" s="25">
        <f t="shared" si="662"/>
        <v>550000</v>
      </c>
      <c r="J186" s="25">
        <f t="shared" si="662"/>
        <v>0</v>
      </c>
      <c r="K186" s="151">
        <f t="shared" si="662"/>
        <v>0</v>
      </c>
      <c r="L186" s="151">
        <f t="shared" si="662"/>
        <v>0</v>
      </c>
      <c r="M186" s="151">
        <f t="shared" si="662"/>
        <v>0</v>
      </c>
      <c r="N186" s="151">
        <f t="shared" si="662"/>
        <v>0</v>
      </c>
      <c r="O186" s="25">
        <f t="shared" si="662"/>
        <v>551497</v>
      </c>
      <c r="P186" s="25">
        <f t="shared" si="662"/>
        <v>0</v>
      </c>
      <c r="Q186" s="25">
        <f t="shared" si="662"/>
        <v>550000</v>
      </c>
      <c r="R186" s="25">
        <f t="shared" si="662"/>
        <v>0</v>
      </c>
      <c r="S186" s="151">
        <f t="shared" si="663"/>
        <v>0</v>
      </c>
      <c r="T186" s="151">
        <f t="shared" si="663"/>
        <v>0</v>
      </c>
      <c r="U186" s="151">
        <f t="shared" si="663"/>
        <v>0</v>
      </c>
      <c r="V186" s="151">
        <f t="shared" si="663"/>
        <v>0</v>
      </c>
      <c r="W186" s="25">
        <f t="shared" si="663"/>
        <v>551497</v>
      </c>
      <c r="X186" s="25">
        <f t="shared" si="663"/>
        <v>0</v>
      </c>
      <c r="Y186" s="25">
        <f t="shared" si="663"/>
        <v>550000</v>
      </c>
      <c r="Z186" s="25">
        <f t="shared" si="663"/>
        <v>0</v>
      </c>
      <c r="AA186" s="151">
        <f t="shared" si="663"/>
        <v>0</v>
      </c>
      <c r="AB186" s="151">
        <f t="shared" si="663"/>
        <v>0</v>
      </c>
      <c r="AC186" s="151">
        <f t="shared" si="663"/>
        <v>0</v>
      </c>
      <c r="AD186" s="151">
        <f t="shared" si="663"/>
        <v>0</v>
      </c>
      <c r="AE186" s="25">
        <f t="shared" si="663"/>
        <v>551497</v>
      </c>
      <c r="AF186" s="25">
        <f t="shared" si="663"/>
        <v>0</v>
      </c>
      <c r="AG186" s="25">
        <f t="shared" si="663"/>
        <v>550000</v>
      </c>
      <c r="AH186" s="25">
        <f t="shared" si="663"/>
        <v>0</v>
      </c>
    </row>
    <row r="187" spans="1:34" hidden="1" x14ac:dyDescent="0.25">
      <c r="A187" s="8" t="s">
        <v>74</v>
      </c>
      <c r="B187" s="46">
        <v>902</v>
      </c>
      <c r="C187" s="46" t="s">
        <v>3</v>
      </c>
      <c r="D187" s="46" t="s">
        <v>13</v>
      </c>
      <c r="E187" s="14" t="s">
        <v>72</v>
      </c>
      <c r="F187" s="14">
        <v>730</v>
      </c>
      <c r="G187" s="6">
        <v>551497</v>
      </c>
      <c r="H187" s="6"/>
      <c r="I187" s="6">
        <v>550000</v>
      </c>
      <c r="J187" s="6"/>
      <c r="K187" s="150"/>
      <c r="L187" s="150"/>
      <c r="M187" s="150"/>
      <c r="N187" s="150"/>
      <c r="O187" s="6">
        <f>G187+K187</f>
        <v>551497</v>
      </c>
      <c r="P187" s="6">
        <f t="shared" ref="P187" si="664">H187+L187</f>
        <v>0</v>
      </c>
      <c r="Q187" s="6">
        <f t="shared" ref="Q187" si="665">I187+M187</f>
        <v>550000</v>
      </c>
      <c r="R187" s="6">
        <f t="shared" ref="R187" si="666">J187+N187</f>
        <v>0</v>
      </c>
      <c r="S187" s="150"/>
      <c r="T187" s="150"/>
      <c r="U187" s="150"/>
      <c r="V187" s="150"/>
      <c r="W187" s="6">
        <f>O187+S187</f>
        <v>551497</v>
      </c>
      <c r="X187" s="6">
        <f t="shared" ref="X187" si="667">P187+T187</f>
        <v>0</v>
      </c>
      <c r="Y187" s="6">
        <f t="shared" ref="Y187" si="668">Q187+U187</f>
        <v>550000</v>
      </c>
      <c r="Z187" s="6">
        <f t="shared" ref="Z187" si="669">R187+V187</f>
        <v>0</v>
      </c>
      <c r="AA187" s="150"/>
      <c r="AB187" s="150"/>
      <c r="AC187" s="150"/>
      <c r="AD187" s="150"/>
      <c r="AE187" s="6">
        <f>W187+AA187</f>
        <v>551497</v>
      </c>
      <c r="AF187" s="6">
        <f t="shared" ref="AF187" si="670">X187+AB187</f>
        <v>0</v>
      </c>
      <c r="AG187" s="6">
        <f t="shared" ref="AG187" si="671">Y187+AC187</f>
        <v>550000</v>
      </c>
      <c r="AH187" s="6">
        <f t="shared" ref="AH187" si="672">Z187+AD187</f>
        <v>0</v>
      </c>
    </row>
    <row r="188" spans="1:34" hidden="1" x14ac:dyDescent="0.25">
      <c r="A188" s="8"/>
      <c r="B188" s="46"/>
      <c r="C188" s="46"/>
      <c r="D188" s="46"/>
      <c r="E188" s="14"/>
      <c r="F188" s="14"/>
      <c r="G188" s="6"/>
      <c r="H188" s="6"/>
      <c r="I188" s="6"/>
      <c r="J188" s="6"/>
      <c r="K188" s="150"/>
      <c r="L188" s="150"/>
      <c r="M188" s="150"/>
      <c r="N188" s="150"/>
      <c r="O188" s="6"/>
      <c r="P188" s="6"/>
      <c r="Q188" s="6"/>
      <c r="R188" s="6"/>
      <c r="S188" s="150"/>
      <c r="T188" s="150"/>
      <c r="U188" s="150"/>
      <c r="V188" s="150"/>
      <c r="W188" s="6"/>
      <c r="X188" s="6"/>
      <c r="Y188" s="6"/>
      <c r="Z188" s="6"/>
      <c r="AA188" s="150"/>
      <c r="AB188" s="150"/>
      <c r="AC188" s="150"/>
      <c r="AD188" s="150"/>
      <c r="AE188" s="6"/>
      <c r="AF188" s="6"/>
      <c r="AG188" s="6"/>
      <c r="AH188" s="6"/>
    </row>
    <row r="189" spans="1:34" ht="81" hidden="1" x14ac:dyDescent="0.3">
      <c r="A189" s="71" t="s">
        <v>250</v>
      </c>
      <c r="B189" s="72">
        <v>903</v>
      </c>
      <c r="C189" s="72"/>
      <c r="D189" s="72"/>
      <c r="E189" s="73"/>
      <c r="F189" s="72"/>
      <c r="G189" s="29">
        <f>G190+G213+G220+G227+G234+G241</f>
        <v>184613</v>
      </c>
      <c r="H189" s="29">
        <f t="shared" ref="H189:K189" si="673">H190+H213+H220+H227+H234+H241</f>
        <v>0</v>
      </c>
      <c r="I189" s="29">
        <f t="shared" si="673"/>
        <v>184613</v>
      </c>
      <c r="J189" s="29">
        <f t="shared" si="673"/>
        <v>0</v>
      </c>
      <c r="K189" s="162">
        <f t="shared" si="673"/>
        <v>376072</v>
      </c>
      <c r="L189" s="162">
        <f t="shared" ref="L189:S189" si="674">L190+L213+L220+L227+L234+L241</f>
        <v>376072</v>
      </c>
      <c r="M189" s="162">
        <f t="shared" si="674"/>
        <v>379379</v>
      </c>
      <c r="N189" s="162">
        <f t="shared" si="674"/>
        <v>379379</v>
      </c>
      <c r="O189" s="29">
        <f t="shared" si="674"/>
        <v>560685</v>
      </c>
      <c r="P189" s="29">
        <f t="shared" si="674"/>
        <v>376072</v>
      </c>
      <c r="Q189" s="29">
        <f t="shared" si="674"/>
        <v>563992</v>
      </c>
      <c r="R189" s="29">
        <f t="shared" si="674"/>
        <v>379379</v>
      </c>
      <c r="S189" s="162">
        <f t="shared" si="674"/>
        <v>0</v>
      </c>
      <c r="T189" s="162">
        <f t="shared" ref="T189:AA189" si="675">T190+T213+T220+T227+T234+T241</f>
        <v>0</v>
      </c>
      <c r="U189" s="162">
        <f t="shared" si="675"/>
        <v>0</v>
      </c>
      <c r="V189" s="162">
        <f t="shared" si="675"/>
        <v>0</v>
      </c>
      <c r="W189" s="29">
        <f t="shared" si="675"/>
        <v>560685</v>
      </c>
      <c r="X189" s="29">
        <f t="shared" si="675"/>
        <v>376072</v>
      </c>
      <c r="Y189" s="29">
        <f t="shared" si="675"/>
        <v>563992</v>
      </c>
      <c r="Z189" s="29">
        <f t="shared" si="675"/>
        <v>379379</v>
      </c>
      <c r="AA189" s="162">
        <f t="shared" si="675"/>
        <v>0</v>
      </c>
      <c r="AB189" s="162">
        <f t="shared" ref="AB189:AH189" si="676">AB190+AB213+AB220+AB227+AB234+AB241</f>
        <v>0</v>
      </c>
      <c r="AC189" s="162">
        <f t="shared" si="676"/>
        <v>0</v>
      </c>
      <c r="AD189" s="162">
        <f t="shared" si="676"/>
        <v>0</v>
      </c>
      <c r="AE189" s="29">
        <f t="shared" si="676"/>
        <v>560685</v>
      </c>
      <c r="AF189" s="29">
        <f t="shared" si="676"/>
        <v>376072</v>
      </c>
      <c r="AG189" s="29">
        <f t="shared" si="676"/>
        <v>563992</v>
      </c>
      <c r="AH189" s="29">
        <f t="shared" si="676"/>
        <v>379379</v>
      </c>
    </row>
    <row r="190" spans="1:34" ht="18.75" hidden="1" x14ac:dyDescent="0.3">
      <c r="A190" s="20" t="s">
        <v>9</v>
      </c>
      <c r="B190" s="48">
        <v>903</v>
      </c>
      <c r="C190" s="48" t="s">
        <v>13</v>
      </c>
      <c r="D190" s="48" t="s">
        <v>3</v>
      </c>
      <c r="E190" s="81"/>
      <c r="F190" s="82"/>
      <c r="G190" s="24">
        <f t="shared" ref="G190:J190" si="677">G191+G201</f>
        <v>10563</v>
      </c>
      <c r="H190" s="24">
        <f t="shared" si="677"/>
        <v>0</v>
      </c>
      <c r="I190" s="24">
        <f t="shared" si="677"/>
        <v>10563</v>
      </c>
      <c r="J190" s="24">
        <f t="shared" si="677"/>
        <v>0</v>
      </c>
      <c r="K190" s="159">
        <f t="shared" ref="K190:R190" si="678">K191+K201</f>
        <v>0</v>
      </c>
      <c r="L190" s="159">
        <f t="shared" si="678"/>
        <v>0</v>
      </c>
      <c r="M190" s="159">
        <f t="shared" si="678"/>
        <v>0</v>
      </c>
      <c r="N190" s="159">
        <f t="shared" si="678"/>
        <v>0</v>
      </c>
      <c r="O190" s="24">
        <f t="shared" si="678"/>
        <v>10563</v>
      </c>
      <c r="P190" s="24">
        <f t="shared" si="678"/>
        <v>0</v>
      </c>
      <c r="Q190" s="24">
        <f t="shared" si="678"/>
        <v>10563</v>
      </c>
      <c r="R190" s="24">
        <f t="shared" si="678"/>
        <v>0</v>
      </c>
      <c r="S190" s="159">
        <f t="shared" ref="S190:Z190" si="679">S191+S201</f>
        <v>0</v>
      </c>
      <c r="T190" s="159">
        <f t="shared" si="679"/>
        <v>0</v>
      </c>
      <c r="U190" s="159">
        <f t="shared" si="679"/>
        <v>0</v>
      </c>
      <c r="V190" s="159">
        <f t="shared" si="679"/>
        <v>0</v>
      </c>
      <c r="W190" s="24">
        <f t="shared" si="679"/>
        <v>10563</v>
      </c>
      <c r="X190" s="24">
        <f t="shared" si="679"/>
        <v>0</v>
      </c>
      <c r="Y190" s="24">
        <f t="shared" si="679"/>
        <v>10563</v>
      </c>
      <c r="Z190" s="24">
        <f t="shared" si="679"/>
        <v>0</v>
      </c>
      <c r="AA190" s="159">
        <f t="shared" ref="AA190:AH190" si="680">AA191+AA201</f>
        <v>0</v>
      </c>
      <c r="AB190" s="159">
        <f t="shared" si="680"/>
        <v>0</v>
      </c>
      <c r="AC190" s="159">
        <f t="shared" si="680"/>
        <v>0</v>
      </c>
      <c r="AD190" s="159">
        <f t="shared" si="680"/>
        <v>0</v>
      </c>
      <c r="AE190" s="24">
        <f t="shared" si="680"/>
        <v>10563</v>
      </c>
      <c r="AF190" s="24">
        <f t="shared" si="680"/>
        <v>0</v>
      </c>
      <c r="AG190" s="24">
        <f t="shared" si="680"/>
        <v>10563</v>
      </c>
      <c r="AH190" s="24">
        <f t="shared" si="680"/>
        <v>0</v>
      </c>
    </row>
    <row r="191" spans="1:34" s="5" customFormat="1" ht="49.5" hidden="1" x14ac:dyDescent="0.25">
      <c r="A191" s="8" t="s">
        <v>703</v>
      </c>
      <c r="B191" s="10">
        <v>903</v>
      </c>
      <c r="C191" s="10" t="s">
        <v>13</v>
      </c>
      <c r="D191" s="10" t="s">
        <v>3</v>
      </c>
      <c r="E191" s="12" t="s">
        <v>196</v>
      </c>
      <c r="F191" s="10"/>
      <c r="G191" s="22">
        <f t="shared" ref="G191:AH191" si="681">G192</f>
        <v>9763</v>
      </c>
      <c r="H191" s="22">
        <f t="shared" si="681"/>
        <v>0</v>
      </c>
      <c r="I191" s="22">
        <f t="shared" si="681"/>
        <v>9763</v>
      </c>
      <c r="J191" s="22">
        <f t="shared" si="681"/>
        <v>0</v>
      </c>
      <c r="K191" s="154">
        <f t="shared" si="681"/>
        <v>0</v>
      </c>
      <c r="L191" s="154">
        <f t="shared" si="681"/>
        <v>0</v>
      </c>
      <c r="M191" s="154">
        <f t="shared" si="681"/>
        <v>0</v>
      </c>
      <c r="N191" s="154">
        <f t="shared" si="681"/>
        <v>0</v>
      </c>
      <c r="O191" s="22">
        <f t="shared" si="681"/>
        <v>9763</v>
      </c>
      <c r="P191" s="22">
        <f t="shared" si="681"/>
        <v>0</v>
      </c>
      <c r="Q191" s="22">
        <f t="shared" si="681"/>
        <v>9763</v>
      </c>
      <c r="R191" s="22">
        <f t="shared" si="681"/>
        <v>0</v>
      </c>
      <c r="S191" s="154">
        <f t="shared" si="681"/>
        <v>0</v>
      </c>
      <c r="T191" s="154">
        <f t="shared" si="681"/>
        <v>0</v>
      </c>
      <c r="U191" s="154">
        <f t="shared" si="681"/>
        <v>0</v>
      </c>
      <c r="V191" s="154">
        <f t="shared" si="681"/>
        <v>0</v>
      </c>
      <c r="W191" s="22">
        <f t="shared" si="681"/>
        <v>9763</v>
      </c>
      <c r="X191" s="22">
        <f t="shared" si="681"/>
        <v>0</v>
      </c>
      <c r="Y191" s="22">
        <f t="shared" si="681"/>
        <v>9763</v>
      </c>
      <c r="Z191" s="22">
        <f t="shared" si="681"/>
        <v>0</v>
      </c>
      <c r="AA191" s="154">
        <f t="shared" si="681"/>
        <v>0</v>
      </c>
      <c r="AB191" s="154">
        <f t="shared" si="681"/>
        <v>0</v>
      </c>
      <c r="AC191" s="154">
        <f t="shared" si="681"/>
        <v>0</v>
      </c>
      <c r="AD191" s="154">
        <f t="shared" si="681"/>
        <v>0</v>
      </c>
      <c r="AE191" s="22">
        <f t="shared" si="681"/>
        <v>9763</v>
      </c>
      <c r="AF191" s="22">
        <f t="shared" si="681"/>
        <v>0</v>
      </c>
      <c r="AG191" s="22">
        <f t="shared" si="681"/>
        <v>9763</v>
      </c>
      <c r="AH191" s="22">
        <f t="shared" si="681"/>
        <v>0</v>
      </c>
    </row>
    <row r="192" spans="1:34" s="5" customFormat="1" hidden="1" x14ac:dyDescent="0.25">
      <c r="A192" s="8" t="s">
        <v>15</v>
      </c>
      <c r="B192" s="10">
        <v>903</v>
      </c>
      <c r="C192" s="10" t="s">
        <v>13</v>
      </c>
      <c r="D192" s="10" t="s">
        <v>3</v>
      </c>
      <c r="E192" s="12" t="s">
        <v>285</v>
      </c>
      <c r="F192" s="10"/>
      <c r="G192" s="25">
        <f>G193+G198</f>
        <v>9763</v>
      </c>
      <c r="H192" s="25">
        <f t="shared" ref="H192:K192" si="682">H193+H198</f>
        <v>0</v>
      </c>
      <c r="I192" s="25">
        <f t="shared" si="682"/>
        <v>9763</v>
      </c>
      <c r="J192" s="25">
        <f t="shared" si="682"/>
        <v>0</v>
      </c>
      <c r="K192" s="151">
        <f t="shared" si="682"/>
        <v>0</v>
      </c>
      <c r="L192" s="151">
        <f t="shared" ref="L192:S192" si="683">L193+L198</f>
        <v>0</v>
      </c>
      <c r="M192" s="151">
        <f t="shared" si="683"/>
        <v>0</v>
      </c>
      <c r="N192" s="151">
        <f t="shared" si="683"/>
        <v>0</v>
      </c>
      <c r="O192" s="25">
        <f t="shared" si="683"/>
        <v>9763</v>
      </c>
      <c r="P192" s="25">
        <f t="shared" si="683"/>
        <v>0</v>
      </c>
      <c r="Q192" s="25">
        <f t="shared" si="683"/>
        <v>9763</v>
      </c>
      <c r="R192" s="25">
        <f t="shared" si="683"/>
        <v>0</v>
      </c>
      <c r="S192" s="151">
        <f t="shared" si="683"/>
        <v>0</v>
      </c>
      <c r="T192" s="151">
        <f t="shared" ref="T192:AA192" si="684">T193+T198</f>
        <v>0</v>
      </c>
      <c r="U192" s="151">
        <f t="shared" si="684"/>
        <v>0</v>
      </c>
      <c r="V192" s="151">
        <f t="shared" si="684"/>
        <v>0</v>
      </c>
      <c r="W192" s="25">
        <f t="shared" si="684"/>
        <v>9763</v>
      </c>
      <c r="X192" s="25">
        <f t="shared" si="684"/>
        <v>0</v>
      </c>
      <c r="Y192" s="25">
        <f t="shared" si="684"/>
        <v>9763</v>
      </c>
      <c r="Z192" s="25">
        <f t="shared" si="684"/>
        <v>0</v>
      </c>
      <c r="AA192" s="151">
        <f t="shared" si="684"/>
        <v>0</v>
      </c>
      <c r="AB192" s="151">
        <f t="shared" ref="AB192:AH192" si="685">AB193+AB198</f>
        <v>0</v>
      </c>
      <c r="AC192" s="151">
        <f t="shared" si="685"/>
        <v>0</v>
      </c>
      <c r="AD192" s="151">
        <f t="shared" si="685"/>
        <v>0</v>
      </c>
      <c r="AE192" s="25">
        <f t="shared" si="685"/>
        <v>9763</v>
      </c>
      <c r="AF192" s="25">
        <f t="shared" si="685"/>
        <v>0</v>
      </c>
      <c r="AG192" s="25">
        <f t="shared" si="685"/>
        <v>9763</v>
      </c>
      <c r="AH192" s="25">
        <f t="shared" si="685"/>
        <v>0</v>
      </c>
    </row>
    <row r="193" spans="1:34" s="5" customFormat="1" hidden="1" x14ac:dyDescent="0.25">
      <c r="A193" s="8" t="s">
        <v>18</v>
      </c>
      <c r="B193" s="10">
        <v>903</v>
      </c>
      <c r="C193" s="10" t="s">
        <v>13</v>
      </c>
      <c r="D193" s="10" t="s">
        <v>3</v>
      </c>
      <c r="E193" s="12" t="s">
        <v>286</v>
      </c>
      <c r="F193" s="10"/>
      <c r="G193" s="22">
        <f t="shared" ref="G193:J193" si="686">G194+G196</f>
        <v>5683</v>
      </c>
      <c r="H193" s="22">
        <f t="shared" si="686"/>
        <v>0</v>
      </c>
      <c r="I193" s="22">
        <f t="shared" si="686"/>
        <v>5683</v>
      </c>
      <c r="J193" s="22">
        <f t="shared" si="686"/>
        <v>0</v>
      </c>
      <c r="K193" s="154">
        <f t="shared" ref="K193:R193" si="687">K194+K196</f>
        <v>0</v>
      </c>
      <c r="L193" s="154">
        <f t="shared" si="687"/>
        <v>0</v>
      </c>
      <c r="M193" s="154">
        <f t="shared" si="687"/>
        <v>0</v>
      </c>
      <c r="N193" s="154">
        <f t="shared" si="687"/>
        <v>0</v>
      </c>
      <c r="O193" s="22">
        <f t="shared" si="687"/>
        <v>5683</v>
      </c>
      <c r="P193" s="22">
        <f t="shared" si="687"/>
        <v>0</v>
      </c>
      <c r="Q193" s="22">
        <f t="shared" si="687"/>
        <v>5683</v>
      </c>
      <c r="R193" s="22">
        <f t="shared" si="687"/>
        <v>0</v>
      </c>
      <c r="S193" s="154">
        <f t="shared" ref="S193:Z193" si="688">S194+S196</f>
        <v>0</v>
      </c>
      <c r="T193" s="154">
        <f t="shared" si="688"/>
        <v>0</v>
      </c>
      <c r="U193" s="154">
        <f t="shared" si="688"/>
        <v>0</v>
      </c>
      <c r="V193" s="154">
        <f t="shared" si="688"/>
        <v>0</v>
      </c>
      <c r="W193" s="22">
        <f t="shared" si="688"/>
        <v>5683</v>
      </c>
      <c r="X193" s="22">
        <f t="shared" si="688"/>
        <v>0</v>
      </c>
      <c r="Y193" s="22">
        <f t="shared" si="688"/>
        <v>5683</v>
      </c>
      <c r="Z193" s="22">
        <f t="shared" si="688"/>
        <v>0</v>
      </c>
      <c r="AA193" s="154">
        <f t="shared" ref="AA193:AH193" si="689">AA194+AA196</f>
        <v>0</v>
      </c>
      <c r="AB193" s="154">
        <f t="shared" si="689"/>
        <v>0</v>
      </c>
      <c r="AC193" s="154">
        <f t="shared" si="689"/>
        <v>0</v>
      </c>
      <c r="AD193" s="154">
        <f t="shared" si="689"/>
        <v>0</v>
      </c>
      <c r="AE193" s="22">
        <f t="shared" si="689"/>
        <v>5683</v>
      </c>
      <c r="AF193" s="22">
        <f t="shared" si="689"/>
        <v>0</v>
      </c>
      <c r="AG193" s="22">
        <f t="shared" si="689"/>
        <v>5683</v>
      </c>
      <c r="AH193" s="22">
        <f t="shared" si="689"/>
        <v>0</v>
      </c>
    </row>
    <row r="194" spans="1:34" s="5" customFormat="1" ht="33" hidden="1" x14ac:dyDescent="0.25">
      <c r="A194" s="8" t="s">
        <v>172</v>
      </c>
      <c r="B194" s="10">
        <v>903</v>
      </c>
      <c r="C194" s="10" t="s">
        <v>13</v>
      </c>
      <c r="D194" s="10" t="s">
        <v>3</v>
      </c>
      <c r="E194" s="12" t="s">
        <v>286</v>
      </c>
      <c r="F194" s="10" t="s">
        <v>16</v>
      </c>
      <c r="G194" s="22">
        <f t="shared" ref="G194:AH194" si="690">G195</f>
        <v>208</v>
      </c>
      <c r="H194" s="22">
        <f t="shared" si="690"/>
        <v>0</v>
      </c>
      <c r="I194" s="22">
        <f t="shared" si="690"/>
        <v>208</v>
      </c>
      <c r="J194" s="22">
        <f t="shared" si="690"/>
        <v>0</v>
      </c>
      <c r="K194" s="154">
        <f t="shared" si="690"/>
        <v>0</v>
      </c>
      <c r="L194" s="154">
        <f t="shared" si="690"/>
        <v>0</v>
      </c>
      <c r="M194" s="154">
        <f t="shared" si="690"/>
        <v>0</v>
      </c>
      <c r="N194" s="154">
        <f t="shared" si="690"/>
        <v>0</v>
      </c>
      <c r="O194" s="22">
        <f t="shared" si="690"/>
        <v>208</v>
      </c>
      <c r="P194" s="22">
        <f t="shared" si="690"/>
        <v>0</v>
      </c>
      <c r="Q194" s="22">
        <f t="shared" si="690"/>
        <v>208</v>
      </c>
      <c r="R194" s="22">
        <f t="shared" si="690"/>
        <v>0</v>
      </c>
      <c r="S194" s="154">
        <f t="shared" si="690"/>
        <v>0</v>
      </c>
      <c r="T194" s="154">
        <f t="shared" si="690"/>
        <v>0</v>
      </c>
      <c r="U194" s="154">
        <f t="shared" si="690"/>
        <v>0</v>
      </c>
      <c r="V194" s="154">
        <f t="shared" si="690"/>
        <v>0</v>
      </c>
      <c r="W194" s="22">
        <f t="shared" si="690"/>
        <v>208</v>
      </c>
      <c r="X194" s="22">
        <f t="shared" si="690"/>
        <v>0</v>
      </c>
      <c r="Y194" s="22">
        <f t="shared" si="690"/>
        <v>208</v>
      </c>
      <c r="Z194" s="22">
        <f t="shared" si="690"/>
        <v>0</v>
      </c>
      <c r="AA194" s="154">
        <f t="shared" si="690"/>
        <v>0</v>
      </c>
      <c r="AB194" s="154">
        <f t="shared" si="690"/>
        <v>0</v>
      </c>
      <c r="AC194" s="154">
        <f t="shared" si="690"/>
        <v>0</v>
      </c>
      <c r="AD194" s="154">
        <f t="shared" si="690"/>
        <v>0</v>
      </c>
      <c r="AE194" s="22">
        <f t="shared" si="690"/>
        <v>208</v>
      </c>
      <c r="AF194" s="22">
        <f t="shared" si="690"/>
        <v>0</v>
      </c>
      <c r="AG194" s="22">
        <f t="shared" si="690"/>
        <v>208</v>
      </c>
      <c r="AH194" s="22">
        <f t="shared" si="690"/>
        <v>0</v>
      </c>
    </row>
    <row r="195" spans="1:34" s="5" customFormat="1" ht="33" hidden="1" x14ac:dyDescent="0.25">
      <c r="A195" s="8" t="s">
        <v>44</v>
      </c>
      <c r="B195" s="10">
        <v>903</v>
      </c>
      <c r="C195" s="10" t="s">
        <v>13</v>
      </c>
      <c r="D195" s="10" t="s">
        <v>3</v>
      </c>
      <c r="E195" s="12" t="s">
        <v>286</v>
      </c>
      <c r="F195" s="10" t="s">
        <v>51</v>
      </c>
      <c r="G195" s="6">
        <v>208</v>
      </c>
      <c r="H195" s="6"/>
      <c r="I195" s="6">
        <v>208</v>
      </c>
      <c r="J195" s="6"/>
      <c r="K195" s="150"/>
      <c r="L195" s="150"/>
      <c r="M195" s="150"/>
      <c r="N195" s="150"/>
      <c r="O195" s="6">
        <f>G195+K195</f>
        <v>208</v>
      </c>
      <c r="P195" s="6">
        <f t="shared" ref="P195" si="691">H195+L195</f>
        <v>0</v>
      </c>
      <c r="Q195" s="6">
        <f t="shared" ref="Q195" si="692">I195+M195</f>
        <v>208</v>
      </c>
      <c r="R195" s="6">
        <f t="shared" ref="R195" si="693">J195+N195</f>
        <v>0</v>
      </c>
      <c r="S195" s="150"/>
      <c r="T195" s="150"/>
      <c r="U195" s="150"/>
      <c r="V195" s="150"/>
      <c r="W195" s="6">
        <f>O195+S195</f>
        <v>208</v>
      </c>
      <c r="X195" s="6">
        <f t="shared" ref="X195" si="694">P195+T195</f>
        <v>0</v>
      </c>
      <c r="Y195" s="6">
        <f t="shared" ref="Y195" si="695">Q195+U195</f>
        <v>208</v>
      </c>
      <c r="Z195" s="6">
        <f t="shared" ref="Z195" si="696">R195+V195</f>
        <v>0</v>
      </c>
      <c r="AA195" s="150"/>
      <c r="AB195" s="150"/>
      <c r="AC195" s="150"/>
      <c r="AD195" s="150"/>
      <c r="AE195" s="6">
        <f>W195+AA195</f>
        <v>208</v>
      </c>
      <c r="AF195" s="6">
        <f t="shared" ref="AF195" si="697">X195+AB195</f>
        <v>0</v>
      </c>
      <c r="AG195" s="6">
        <f t="shared" ref="AG195" si="698">Y195+AC195</f>
        <v>208</v>
      </c>
      <c r="AH195" s="6">
        <f t="shared" ref="AH195" si="699">Z195+AD195</f>
        <v>0</v>
      </c>
    </row>
    <row r="196" spans="1:34" s="5" customFormat="1" hidden="1" x14ac:dyDescent="0.25">
      <c r="A196" s="8" t="s">
        <v>19</v>
      </c>
      <c r="B196" s="10">
        <v>903</v>
      </c>
      <c r="C196" s="10" t="s">
        <v>13</v>
      </c>
      <c r="D196" s="10" t="s">
        <v>3</v>
      </c>
      <c r="E196" s="12" t="s">
        <v>286</v>
      </c>
      <c r="F196" s="10" t="s">
        <v>20</v>
      </c>
      <c r="G196" s="22">
        <f t="shared" ref="G196:AH196" si="700">G197</f>
        <v>5475</v>
      </c>
      <c r="H196" s="22">
        <f t="shared" si="700"/>
        <v>0</v>
      </c>
      <c r="I196" s="22">
        <f t="shared" si="700"/>
        <v>5475</v>
      </c>
      <c r="J196" s="22">
        <f t="shared" si="700"/>
        <v>0</v>
      </c>
      <c r="K196" s="154">
        <f t="shared" si="700"/>
        <v>0</v>
      </c>
      <c r="L196" s="154">
        <f t="shared" si="700"/>
        <v>0</v>
      </c>
      <c r="M196" s="154">
        <f t="shared" si="700"/>
        <v>0</v>
      </c>
      <c r="N196" s="154">
        <f t="shared" si="700"/>
        <v>0</v>
      </c>
      <c r="O196" s="22">
        <f t="shared" si="700"/>
        <v>5475</v>
      </c>
      <c r="P196" s="22">
        <f t="shared" si="700"/>
        <v>0</v>
      </c>
      <c r="Q196" s="22">
        <f t="shared" si="700"/>
        <v>5475</v>
      </c>
      <c r="R196" s="22">
        <f t="shared" si="700"/>
        <v>0</v>
      </c>
      <c r="S196" s="154">
        <f t="shared" si="700"/>
        <v>0</v>
      </c>
      <c r="T196" s="154">
        <f t="shared" si="700"/>
        <v>0</v>
      </c>
      <c r="U196" s="154">
        <f t="shared" si="700"/>
        <v>0</v>
      </c>
      <c r="V196" s="154">
        <f t="shared" si="700"/>
        <v>0</v>
      </c>
      <c r="W196" s="22">
        <f t="shared" si="700"/>
        <v>5475</v>
      </c>
      <c r="X196" s="22">
        <f t="shared" si="700"/>
        <v>0</v>
      </c>
      <c r="Y196" s="22">
        <f t="shared" si="700"/>
        <v>5475</v>
      </c>
      <c r="Z196" s="22">
        <f t="shared" si="700"/>
        <v>0</v>
      </c>
      <c r="AA196" s="154">
        <f t="shared" si="700"/>
        <v>0</v>
      </c>
      <c r="AB196" s="154">
        <f t="shared" si="700"/>
        <v>0</v>
      </c>
      <c r="AC196" s="154">
        <f t="shared" si="700"/>
        <v>0</v>
      </c>
      <c r="AD196" s="154">
        <f t="shared" si="700"/>
        <v>0</v>
      </c>
      <c r="AE196" s="22">
        <f t="shared" si="700"/>
        <v>5475</v>
      </c>
      <c r="AF196" s="22">
        <f t="shared" si="700"/>
        <v>0</v>
      </c>
      <c r="AG196" s="22">
        <f t="shared" si="700"/>
        <v>5475</v>
      </c>
      <c r="AH196" s="22">
        <f t="shared" si="700"/>
        <v>0</v>
      </c>
    </row>
    <row r="197" spans="1:34" s="5" customFormat="1" hidden="1" x14ac:dyDescent="0.25">
      <c r="A197" s="47" t="s">
        <v>48</v>
      </c>
      <c r="B197" s="10">
        <v>903</v>
      </c>
      <c r="C197" s="10" t="s">
        <v>13</v>
      </c>
      <c r="D197" s="10" t="s">
        <v>3</v>
      </c>
      <c r="E197" s="12" t="s">
        <v>286</v>
      </c>
      <c r="F197" s="10" t="s">
        <v>50</v>
      </c>
      <c r="G197" s="6">
        <f>5154+321</f>
        <v>5475</v>
      </c>
      <c r="H197" s="6"/>
      <c r="I197" s="6">
        <f>5154+321</f>
        <v>5475</v>
      </c>
      <c r="J197" s="6"/>
      <c r="K197" s="150"/>
      <c r="L197" s="150"/>
      <c r="M197" s="150"/>
      <c r="N197" s="150"/>
      <c r="O197" s="6">
        <f>G197+K197</f>
        <v>5475</v>
      </c>
      <c r="P197" s="6">
        <f t="shared" ref="P197" si="701">H197+L197</f>
        <v>0</v>
      </c>
      <c r="Q197" s="6">
        <f t="shared" ref="Q197" si="702">I197+M197</f>
        <v>5475</v>
      </c>
      <c r="R197" s="6">
        <f t="shared" ref="R197" si="703">J197+N197</f>
        <v>0</v>
      </c>
      <c r="S197" s="150"/>
      <c r="T197" s="150"/>
      <c r="U197" s="150"/>
      <c r="V197" s="150"/>
      <c r="W197" s="6">
        <f>O197+S197</f>
        <v>5475</v>
      </c>
      <c r="X197" s="6">
        <f t="shared" ref="X197" si="704">P197+T197</f>
        <v>0</v>
      </c>
      <c r="Y197" s="6">
        <f t="shared" ref="Y197" si="705">Q197+U197</f>
        <v>5475</v>
      </c>
      <c r="Z197" s="6">
        <f t="shared" ref="Z197" si="706">R197+V197</f>
        <v>0</v>
      </c>
      <c r="AA197" s="150"/>
      <c r="AB197" s="150"/>
      <c r="AC197" s="150"/>
      <c r="AD197" s="150"/>
      <c r="AE197" s="6">
        <f>W197+AA197</f>
        <v>5475</v>
      </c>
      <c r="AF197" s="6">
        <f t="shared" ref="AF197" si="707">X197+AB197</f>
        <v>0</v>
      </c>
      <c r="AG197" s="6">
        <f t="shared" ref="AG197" si="708">Y197+AC197</f>
        <v>5475</v>
      </c>
      <c r="AH197" s="6">
        <f t="shared" ref="AH197" si="709">Z197+AD197</f>
        <v>0</v>
      </c>
    </row>
    <row r="198" spans="1:34" s="5" customFormat="1" ht="49.5" hidden="1" x14ac:dyDescent="0.25">
      <c r="A198" s="8" t="s">
        <v>75</v>
      </c>
      <c r="B198" s="10">
        <v>903</v>
      </c>
      <c r="C198" s="10" t="s">
        <v>13</v>
      </c>
      <c r="D198" s="10" t="s">
        <v>3</v>
      </c>
      <c r="E198" s="12" t="s">
        <v>287</v>
      </c>
      <c r="F198" s="10"/>
      <c r="G198" s="22">
        <f t="shared" ref="G198:V199" si="710">G199</f>
        <v>4080</v>
      </c>
      <c r="H198" s="22">
        <f t="shared" si="710"/>
        <v>0</v>
      </c>
      <c r="I198" s="22">
        <f t="shared" si="710"/>
        <v>4080</v>
      </c>
      <c r="J198" s="22">
        <f t="shared" si="710"/>
        <v>0</v>
      </c>
      <c r="K198" s="154">
        <f t="shared" si="710"/>
        <v>0</v>
      </c>
      <c r="L198" s="154">
        <f t="shared" si="710"/>
        <v>0</v>
      </c>
      <c r="M198" s="154">
        <f t="shared" si="710"/>
        <v>0</v>
      </c>
      <c r="N198" s="154">
        <f t="shared" si="710"/>
        <v>0</v>
      </c>
      <c r="O198" s="22">
        <f t="shared" si="710"/>
        <v>4080</v>
      </c>
      <c r="P198" s="22">
        <f t="shared" si="710"/>
        <v>0</v>
      </c>
      <c r="Q198" s="22">
        <f t="shared" si="710"/>
        <v>4080</v>
      </c>
      <c r="R198" s="22">
        <f t="shared" si="710"/>
        <v>0</v>
      </c>
      <c r="S198" s="154">
        <f t="shared" si="710"/>
        <v>0</v>
      </c>
      <c r="T198" s="154">
        <f t="shared" si="710"/>
        <v>0</v>
      </c>
      <c r="U198" s="154">
        <f t="shared" si="710"/>
        <v>0</v>
      </c>
      <c r="V198" s="154">
        <f t="shared" si="710"/>
        <v>0</v>
      </c>
      <c r="W198" s="22">
        <f t="shared" ref="S198:AH199" si="711">W199</f>
        <v>4080</v>
      </c>
      <c r="X198" s="22">
        <f t="shared" si="711"/>
        <v>0</v>
      </c>
      <c r="Y198" s="22">
        <f t="shared" si="711"/>
        <v>4080</v>
      </c>
      <c r="Z198" s="22">
        <f t="shared" si="711"/>
        <v>0</v>
      </c>
      <c r="AA198" s="154">
        <f t="shared" si="711"/>
        <v>0</v>
      </c>
      <c r="AB198" s="154">
        <f t="shared" si="711"/>
        <v>0</v>
      </c>
      <c r="AC198" s="154">
        <f t="shared" si="711"/>
        <v>0</v>
      </c>
      <c r="AD198" s="154">
        <f t="shared" si="711"/>
        <v>0</v>
      </c>
      <c r="AE198" s="22">
        <f t="shared" si="711"/>
        <v>4080</v>
      </c>
      <c r="AF198" s="22">
        <f t="shared" si="711"/>
        <v>0</v>
      </c>
      <c r="AG198" s="22">
        <f t="shared" si="711"/>
        <v>4080</v>
      </c>
      <c r="AH198" s="22">
        <f t="shared" si="711"/>
        <v>0</v>
      </c>
    </row>
    <row r="199" spans="1:34" s="5" customFormat="1" ht="33" hidden="1" x14ac:dyDescent="0.25">
      <c r="A199" s="8" t="s">
        <v>172</v>
      </c>
      <c r="B199" s="10">
        <v>903</v>
      </c>
      <c r="C199" s="10" t="s">
        <v>13</v>
      </c>
      <c r="D199" s="10" t="s">
        <v>3</v>
      </c>
      <c r="E199" s="12" t="s">
        <v>287</v>
      </c>
      <c r="F199" s="10" t="s">
        <v>16</v>
      </c>
      <c r="G199" s="22">
        <f t="shared" si="710"/>
        <v>4080</v>
      </c>
      <c r="H199" s="22">
        <f t="shared" si="710"/>
        <v>0</v>
      </c>
      <c r="I199" s="22">
        <f t="shared" si="710"/>
        <v>4080</v>
      </c>
      <c r="J199" s="22">
        <f t="shared" si="710"/>
        <v>0</v>
      </c>
      <c r="K199" s="154">
        <f t="shared" si="710"/>
        <v>0</v>
      </c>
      <c r="L199" s="154">
        <f t="shared" si="710"/>
        <v>0</v>
      </c>
      <c r="M199" s="154">
        <f t="shared" si="710"/>
        <v>0</v>
      </c>
      <c r="N199" s="154">
        <f t="shared" si="710"/>
        <v>0</v>
      </c>
      <c r="O199" s="22">
        <f t="shared" si="710"/>
        <v>4080</v>
      </c>
      <c r="P199" s="22">
        <f t="shared" si="710"/>
        <v>0</v>
      </c>
      <c r="Q199" s="22">
        <f t="shared" si="710"/>
        <v>4080</v>
      </c>
      <c r="R199" s="22">
        <f t="shared" si="710"/>
        <v>0</v>
      </c>
      <c r="S199" s="154">
        <f t="shared" si="711"/>
        <v>0</v>
      </c>
      <c r="T199" s="154">
        <f t="shared" si="711"/>
        <v>0</v>
      </c>
      <c r="U199" s="154">
        <f t="shared" si="711"/>
        <v>0</v>
      </c>
      <c r="V199" s="154">
        <f t="shared" si="711"/>
        <v>0</v>
      </c>
      <c r="W199" s="22">
        <f t="shared" si="711"/>
        <v>4080</v>
      </c>
      <c r="X199" s="22">
        <f t="shared" si="711"/>
        <v>0</v>
      </c>
      <c r="Y199" s="22">
        <f t="shared" si="711"/>
        <v>4080</v>
      </c>
      <c r="Z199" s="22">
        <f t="shared" si="711"/>
        <v>0</v>
      </c>
      <c r="AA199" s="154">
        <f t="shared" si="711"/>
        <v>0</v>
      </c>
      <c r="AB199" s="154">
        <f t="shared" si="711"/>
        <v>0</v>
      </c>
      <c r="AC199" s="154">
        <f t="shared" si="711"/>
        <v>0</v>
      </c>
      <c r="AD199" s="154">
        <f t="shared" si="711"/>
        <v>0</v>
      </c>
      <c r="AE199" s="22">
        <f t="shared" si="711"/>
        <v>4080</v>
      </c>
      <c r="AF199" s="22">
        <f t="shared" si="711"/>
        <v>0</v>
      </c>
      <c r="AG199" s="22">
        <f t="shared" si="711"/>
        <v>4080</v>
      </c>
      <c r="AH199" s="22">
        <f t="shared" si="711"/>
        <v>0</v>
      </c>
    </row>
    <row r="200" spans="1:34" s="5" customFormat="1" ht="33" hidden="1" x14ac:dyDescent="0.25">
      <c r="A200" s="8" t="s">
        <v>44</v>
      </c>
      <c r="B200" s="10">
        <v>903</v>
      </c>
      <c r="C200" s="10" t="s">
        <v>13</v>
      </c>
      <c r="D200" s="10" t="s">
        <v>3</v>
      </c>
      <c r="E200" s="12" t="s">
        <v>287</v>
      </c>
      <c r="F200" s="10" t="s">
        <v>51</v>
      </c>
      <c r="G200" s="6">
        <v>4080</v>
      </c>
      <c r="H200" s="6"/>
      <c r="I200" s="6">
        <v>4080</v>
      </c>
      <c r="J200" s="6"/>
      <c r="K200" s="150"/>
      <c r="L200" s="150"/>
      <c r="M200" s="150"/>
      <c r="N200" s="150"/>
      <c r="O200" s="6">
        <f>G200+K200</f>
        <v>4080</v>
      </c>
      <c r="P200" s="6">
        <f t="shared" ref="P200" si="712">H200+L200</f>
        <v>0</v>
      </c>
      <c r="Q200" s="6">
        <f t="shared" ref="Q200" si="713">I200+M200</f>
        <v>4080</v>
      </c>
      <c r="R200" s="6">
        <f t="shared" ref="R200" si="714">J200+N200</f>
        <v>0</v>
      </c>
      <c r="S200" s="150"/>
      <c r="T200" s="150"/>
      <c r="U200" s="150"/>
      <c r="V200" s="150"/>
      <c r="W200" s="6">
        <f>O200+S200</f>
        <v>4080</v>
      </c>
      <c r="X200" s="6">
        <f t="shared" ref="X200" si="715">P200+T200</f>
        <v>0</v>
      </c>
      <c r="Y200" s="6">
        <f t="shared" ref="Y200" si="716">Q200+U200</f>
        <v>4080</v>
      </c>
      <c r="Z200" s="6">
        <f t="shared" ref="Z200" si="717">R200+V200</f>
        <v>0</v>
      </c>
      <c r="AA200" s="150"/>
      <c r="AB200" s="150"/>
      <c r="AC200" s="150"/>
      <c r="AD200" s="150"/>
      <c r="AE200" s="6">
        <f>W200+AA200</f>
        <v>4080</v>
      </c>
      <c r="AF200" s="6">
        <f t="shared" ref="AF200" si="718">X200+AB200</f>
        <v>0</v>
      </c>
      <c r="AG200" s="6">
        <f t="shared" ref="AG200" si="719">Y200+AC200</f>
        <v>4080</v>
      </c>
      <c r="AH200" s="6">
        <f t="shared" ref="AH200" si="720">Z200+AD200</f>
        <v>0</v>
      </c>
    </row>
    <row r="201" spans="1:34" hidden="1" x14ac:dyDescent="0.25">
      <c r="A201" s="8" t="s">
        <v>17</v>
      </c>
      <c r="B201" s="10">
        <v>903</v>
      </c>
      <c r="C201" s="10" t="s">
        <v>13</v>
      </c>
      <c r="D201" s="10" t="s">
        <v>3</v>
      </c>
      <c r="E201" s="6" t="s">
        <v>55</v>
      </c>
      <c r="F201" s="10"/>
      <c r="G201" s="6">
        <f>G202</f>
        <v>800</v>
      </c>
      <c r="H201" s="6">
        <f t="shared" ref="H201:AH201" si="721">H202</f>
        <v>0</v>
      </c>
      <c r="I201" s="6">
        <f t="shared" si="721"/>
        <v>800</v>
      </c>
      <c r="J201" s="6">
        <f t="shared" si="721"/>
        <v>0</v>
      </c>
      <c r="K201" s="150">
        <f t="shared" si="721"/>
        <v>0</v>
      </c>
      <c r="L201" s="150">
        <f t="shared" si="721"/>
        <v>0</v>
      </c>
      <c r="M201" s="150">
        <f t="shared" si="721"/>
        <v>0</v>
      </c>
      <c r="N201" s="150">
        <f t="shared" si="721"/>
        <v>0</v>
      </c>
      <c r="O201" s="6">
        <f t="shared" si="721"/>
        <v>800</v>
      </c>
      <c r="P201" s="6">
        <f t="shared" si="721"/>
        <v>0</v>
      </c>
      <c r="Q201" s="6">
        <f t="shared" si="721"/>
        <v>800</v>
      </c>
      <c r="R201" s="6">
        <f t="shared" si="721"/>
        <v>0</v>
      </c>
      <c r="S201" s="150">
        <f t="shared" si="721"/>
        <v>0</v>
      </c>
      <c r="T201" s="150">
        <f t="shared" si="721"/>
        <v>0</v>
      </c>
      <c r="U201" s="150">
        <f t="shared" si="721"/>
        <v>0</v>
      </c>
      <c r="V201" s="150">
        <f t="shared" si="721"/>
        <v>0</v>
      </c>
      <c r="W201" s="6">
        <f t="shared" si="721"/>
        <v>800</v>
      </c>
      <c r="X201" s="6">
        <f t="shared" si="721"/>
        <v>0</v>
      </c>
      <c r="Y201" s="6">
        <f t="shared" si="721"/>
        <v>800</v>
      </c>
      <c r="Z201" s="6">
        <f t="shared" si="721"/>
        <v>0</v>
      </c>
      <c r="AA201" s="150">
        <f t="shared" si="721"/>
        <v>0</v>
      </c>
      <c r="AB201" s="150">
        <f t="shared" si="721"/>
        <v>0</v>
      </c>
      <c r="AC201" s="150">
        <f t="shared" si="721"/>
        <v>0</v>
      </c>
      <c r="AD201" s="150">
        <f t="shared" si="721"/>
        <v>0</v>
      </c>
      <c r="AE201" s="6">
        <f t="shared" si="721"/>
        <v>800</v>
      </c>
      <c r="AF201" s="6">
        <f t="shared" si="721"/>
        <v>0</v>
      </c>
      <c r="AG201" s="6">
        <f t="shared" si="721"/>
        <v>800</v>
      </c>
      <c r="AH201" s="6">
        <f t="shared" si="721"/>
        <v>0</v>
      </c>
    </row>
    <row r="202" spans="1:34" hidden="1" x14ac:dyDescent="0.25">
      <c r="A202" s="8" t="s">
        <v>15</v>
      </c>
      <c r="B202" s="10">
        <v>903</v>
      </c>
      <c r="C202" s="10" t="s">
        <v>13</v>
      </c>
      <c r="D202" s="10" t="s">
        <v>3</v>
      </c>
      <c r="E202" s="12" t="s">
        <v>60</v>
      </c>
      <c r="F202" s="10"/>
      <c r="G202" s="6">
        <f>G203+G209</f>
        <v>800</v>
      </c>
      <c r="H202" s="6">
        <f t="shared" ref="H202:K202" si="722">H203+H209</f>
        <v>0</v>
      </c>
      <c r="I202" s="6">
        <f t="shared" si="722"/>
        <v>800</v>
      </c>
      <c r="J202" s="6">
        <f t="shared" si="722"/>
        <v>0</v>
      </c>
      <c r="K202" s="150">
        <f t="shared" si="722"/>
        <v>0</v>
      </c>
      <c r="L202" s="150">
        <f t="shared" ref="L202:S202" si="723">L203+L209</f>
        <v>0</v>
      </c>
      <c r="M202" s="150">
        <f t="shared" si="723"/>
        <v>0</v>
      </c>
      <c r="N202" s="150">
        <f t="shared" si="723"/>
        <v>0</v>
      </c>
      <c r="O202" s="6">
        <f t="shared" si="723"/>
        <v>800</v>
      </c>
      <c r="P202" s="6">
        <f t="shared" si="723"/>
        <v>0</v>
      </c>
      <c r="Q202" s="6">
        <f t="shared" si="723"/>
        <v>800</v>
      </c>
      <c r="R202" s="6">
        <f t="shared" si="723"/>
        <v>0</v>
      </c>
      <c r="S202" s="150">
        <f t="shared" si="723"/>
        <v>0</v>
      </c>
      <c r="T202" s="150">
        <f t="shared" ref="T202:AA202" si="724">T203+T209</f>
        <v>0</v>
      </c>
      <c r="U202" s="150">
        <f t="shared" si="724"/>
        <v>0</v>
      </c>
      <c r="V202" s="150">
        <f t="shared" si="724"/>
        <v>0</v>
      </c>
      <c r="W202" s="6">
        <f t="shared" si="724"/>
        <v>800</v>
      </c>
      <c r="X202" s="6">
        <f t="shared" si="724"/>
        <v>0</v>
      </c>
      <c r="Y202" s="6">
        <f t="shared" si="724"/>
        <v>800</v>
      </c>
      <c r="Z202" s="6">
        <f t="shared" si="724"/>
        <v>0</v>
      </c>
      <c r="AA202" s="150">
        <f t="shared" si="724"/>
        <v>0</v>
      </c>
      <c r="AB202" s="150">
        <f t="shared" ref="AB202:AH202" si="725">AB203+AB209</f>
        <v>0</v>
      </c>
      <c r="AC202" s="150">
        <f t="shared" si="725"/>
        <v>0</v>
      </c>
      <c r="AD202" s="150">
        <f t="shared" si="725"/>
        <v>0</v>
      </c>
      <c r="AE202" s="6">
        <f t="shared" si="725"/>
        <v>800</v>
      </c>
      <c r="AF202" s="6">
        <f t="shared" si="725"/>
        <v>0</v>
      </c>
      <c r="AG202" s="6">
        <f t="shared" si="725"/>
        <v>800</v>
      </c>
      <c r="AH202" s="6">
        <f t="shared" si="725"/>
        <v>0</v>
      </c>
    </row>
    <row r="203" spans="1:34" hidden="1" x14ac:dyDescent="0.25">
      <c r="A203" s="8" t="s">
        <v>18</v>
      </c>
      <c r="B203" s="10">
        <v>903</v>
      </c>
      <c r="C203" s="10" t="s">
        <v>13</v>
      </c>
      <c r="D203" s="10" t="s">
        <v>3</v>
      </c>
      <c r="E203" s="12" t="s">
        <v>61</v>
      </c>
      <c r="F203" s="10"/>
      <c r="G203" s="6">
        <f>G204+G206</f>
        <v>800</v>
      </c>
      <c r="H203" s="6">
        <f t="shared" ref="H203:K203" si="726">H204+H206</f>
        <v>0</v>
      </c>
      <c r="I203" s="6">
        <f t="shared" si="726"/>
        <v>800</v>
      </c>
      <c r="J203" s="6">
        <f t="shared" si="726"/>
        <v>0</v>
      </c>
      <c r="K203" s="150">
        <f t="shared" si="726"/>
        <v>0</v>
      </c>
      <c r="L203" s="150">
        <f t="shared" ref="L203:S203" si="727">L204+L206</f>
        <v>0</v>
      </c>
      <c r="M203" s="150">
        <f t="shared" si="727"/>
        <v>0</v>
      </c>
      <c r="N203" s="150">
        <f t="shared" si="727"/>
        <v>0</v>
      </c>
      <c r="O203" s="6">
        <f t="shared" si="727"/>
        <v>800</v>
      </c>
      <c r="P203" s="6">
        <f t="shared" si="727"/>
        <v>0</v>
      </c>
      <c r="Q203" s="6">
        <f t="shared" si="727"/>
        <v>800</v>
      </c>
      <c r="R203" s="6">
        <f t="shared" si="727"/>
        <v>0</v>
      </c>
      <c r="S203" s="150">
        <f t="shared" si="727"/>
        <v>0</v>
      </c>
      <c r="T203" s="150">
        <f t="shared" ref="T203:AA203" si="728">T204+T206</f>
        <v>0</v>
      </c>
      <c r="U203" s="150">
        <f t="shared" si="728"/>
        <v>0</v>
      </c>
      <c r="V203" s="150">
        <f t="shared" si="728"/>
        <v>0</v>
      </c>
      <c r="W203" s="6">
        <f t="shared" si="728"/>
        <v>800</v>
      </c>
      <c r="X203" s="6">
        <f t="shared" si="728"/>
        <v>0</v>
      </c>
      <c r="Y203" s="6">
        <f t="shared" si="728"/>
        <v>800</v>
      </c>
      <c r="Z203" s="6">
        <f t="shared" si="728"/>
        <v>0</v>
      </c>
      <c r="AA203" s="150">
        <f t="shared" si="728"/>
        <v>0</v>
      </c>
      <c r="AB203" s="150">
        <f t="shared" ref="AB203:AH203" si="729">AB204+AB206</f>
        <v>0</v>
      </c>
      <c r="AC203" s="150">
        <f t="shared" si="729"/>
        <v>0</v>
      </c>
      <c r="AD203" s="150">
        <f t="shared" si="729"/>
        <v>0</v>
      </c>
      <c r="AE203" s="6">
        <f t="shared" si="729"/>
        <v>800</v>
      </c>
      <c r="AF203" s="6">
        <f t="shared" si="729"/>
        <v>0</v>
      </c>
      <c r="AG203" s="6">
        <f t="shared" si="729"/>
        <v>800</v>
      </c>
      <c r="AH203" s="6">
        <f t="shared" si="729"/>
        <v>0</v>
      </c>
    </row>
    <row r="204" spans="1:34" s="18" customFormat="1" ht="33" hidden="1" x14ac:dyDescent="0.25">
      <c r="A204" s="61" t="s">
        <v>172</v>
      </c>
      <c r="B204" s="59">
        <v>903</v>
      </c>
      <c r="C204" s="59" t="s">
        <v>13</v>
      </c>
      <c r="D204" s="59" t="s">
        <v>3</v>
      </c>
      <c r="E204" s="124" t="s">
        <v>61</v>
      </c>
      <c r="F204" s="59" t="s">
        <v>16</v>
      </c>
      <c r="G204" s="60">
        <f>G205</f>
        <v>0</v>
      </c>
      <c r="H204" s="60">
        <f t="shared" ref="H204:AH204" si="730">H205</f>
        <v>0</v>
      </c>
      <c r="I204" s="60">
        <f t="shared" si="730"/>
        <v>0</v>
      </c>
      <c r="J204" s="60">
        <f t="shared" si="730"/>
        <v>0</v>
      </c>
      <c r="K204" s="60">
        <f t="shared" si="730"/>
        <v>0</v>
      </c>
      <c r="L204" s="60">
        <f t="shared" si="730"/>
        <v>0</v>
      </c>
      <c r="M204" s="60">
        <f t="shared" si="730"/>
        <v>0</v>
      </c>
      <c r="N204" s="60">
        <f t="shared" si="730"/>
        <v>0</v>
      </c>
      <c r="O204" s="60">
        <f t="shared" si="730"/>
        <v>0</v>
      </c>
      <c r="P204" s="60">
        <f t="shared" si="730"/>
        <v>0</v>
      </c>
      <c r="Q204" s="60">
        <f t="shared" si="730"/>
        <v>0</v>
      </c>
      <c r="R204" s="60">
        <f t="shared" si="730"/>
        <v>0</v>
      </c>
      <c r="S204" s="150">
        <f t="shared" si="730"/>
        <v>0</v>
      </c>
      <c r="T204" s="150">
        <f t="shared" si="730"/>
        <v>0</v>
      </c>
      <c r="U204" s="150">
        <f t="shared" si="730"/>
        <v>0</v>
      </c>
      <c r="V204" s="150">
        <f t="shared" si="730"/>
        <v>0</v>
      </c>
      <c r="W204" s="60">
        <f t="shared" si="730"/>
        <v>0</v>
      </c>
      <c r="X204" s="60">
        <f t="shared" si="730"/>
        <v>0</v>
      </c>
      <c r="Y204" s="60">
        <f t="shared" si="730"/>
        <v>0</v>
      </c>
      <c r="Z204" s="60">
        <f t="shared" si="730"/>
        <v>0</v>
      </c>
      <c r="AA204" s="150">
        <f t="shared" si="730"/>
        <v>0</v>
      </c>
      <c r="AB204" s="150">
        <f t="shared" si="730"/>
        <v>0</v>
      </c>
      <c r="AC204" s="150">
        <f t="shared" si="730"/>
        <v>0</v>
      </c>
      <c r="AD204" s="150">
        <f t="shared" si="730"/>
        <v>0</v>
      </c>
      <c r="AE204" s="60">
        <f t="shared" si="730"/>
        <v>0</v>
      </c>
      <c r="AF204" s="60">
        <f t="shared" si="730"/>
        <v>0</v>
      </c>
      <c r="AG204" s="60">
        <f t="shared" si="730"/>
        <v>0</v>
      </c>
      <c r="AH204" s="60">
        <f t="shared" si="730"/>
        <v>0</v>
      </c>
    </row>
    <row r="205" spans="1:34" s="18" customFormat="1" ht="33" hidden="1" x14ac:dyDescent="0.25">
      <c r="A205" s="61" t="s">
        <v>44</v>
      </c>
      <c r="B205" s="59">
        <v>903</v>
      </c>
      <c r="C205" s="59" t="s">
        <v>13</v>
      </c>
      <c r="D205" s="59" t="s">
        <v>3</v>
      </c>
      <c r="E205" s="124" t="s">
        <v>61</v>
      </c>
      <c r="F205" s="59" t="s">
        <v>51</v>
      </c>
      <c r="G205" s="60"/>
      <c r="H205" s="60"/>
      <c r="I205" s="60"/>
      <c r="J205" s="60"/>
      <c r="K205" s="60"/>
      <c r="L205" s="60"/>
      <c r="M205" s="60"/>
      <c r="N205" s="60"/>
      <c r="O205" s="60">
        <f>G205+K205</f>
        <v>0</v>
      </c>
      <c r="P205" s="60">
        <f t="shared" ref="P205" si="731">H205+L205</f>
        <v>0</v>
      </c>
      <c r="Q205" s="60">
        <f t="shared" ref="Q205" si="732">I205+M205</f>
        <v>0</v>
      </c>
      <c r="R205" s="60">
        <f t="shared" ref="R205" si="733">J205+N205</f>
        <v>0</v>
      </c>
      <c r="S205" s="150"/>
      <c r="T205" s="150"/>
      <c r="U205" s="150"/>
      <c r="V205" s="150"/>
      <c r="W205" s="60">
        <f>O205+S205</f>
        <v>0</v>
      </c>
      <c r="X205" s="60">
        <f t="shared" ref="X205" si="734">P205+T205</f>
        <v>0</v>
      </c>
      <c r="Y205" s="60">
        <f t="shared" ref="Y205" si="735">Q205+U205</f>
        <v>0</v>
      </c>
      <c r="Z205" s="60">
        <f t="shared" ref="Z205" si="736">R205+V205</f>
        <v>0</v>
      </c>
      <c r="AA205" s="150"/>
      <c r="AB205" s="150"/>
      <c r="AC205" s="150"/>
      <c r="AD205" s="150"/>
      <c r="AE205" s="60">
        <f>W205+AA205</f>
        <v>0</v>
      </c>
      <c r="AF205" s="60">
        <f t="shared" ref="AF205" si="737">X205+AB205</f>
        <v>0</v>
      </c>
      <c r="AG205" s="60">
        <f t="shared" ref="AG205" si="738">Y205+AC205</f>
        <v>0</v>
      </c>
      <c r="AH205" s="60">
        <f t="shared" ref="AH205" si="739">Z205+AD205</f>
        <v>0</v>
      </c>
    </row>
    <row r="206" spans="1:34" hidden="1" x14ac:dyDescent="0.25">
      <c r="A206" s="8" t="s">
        <v>19</v>
      </c>
      <c r="B206" s="10">
        <v>903</v>
      </c>
      <c r="C206" s="10" t="s">
        <v>13</v>
      </c>
      <c r="D206" s="10" t="s">
        <v>3</v>
      </c>
      <c r="E206" s="12" t="s">
        <v>61</v>
      </c>
      <c r="F206" s="10" t="s">
        <v>20</v>
      </c>
      <c r="G206" s="6">
        <f>G207+G208</f>
        <v>800</v>
      </c>
      <c r="H206" s="6">
        <f t="shared" ref="H206:K206" si="740">H207+H208</f>
        <v>0</v>
      </c>
      <c r="I206" s="6">
        <f t="shared" si="740"/>
        <v>800</v>
      </c>
      <c r="J206" s="6">
        <f t="shared" si="740"/>
        <v>0</v>
      </c>
      <c r="K206" s="150">
        <f t="shared" si="740"/>
        <v>0</v>
      </c>
      <c r="L206" s="150">
        <f t="shared" ref="L206:S206" si="741">L207+L208</f>
        <v>0</v>
      </c>
      <c r="M206" s="150">
        <f t="shared" si="741"/>
        <v>0</v>
      </c>
      <c r="N206" s="150">
        <f t="shared" si="741"/>
        <v>0</v>
      </c>
      <c r="O206" s="6">
        <f t="shared" si="741"/>
        <v>800</v>
      </c>
      <c r="P206" s="6">
        <f t="shared" si="741"/>
        <v>0</v>
      </c>
      <c r="Q206" s="6">
        <f t="shared" si="741"/>
        <v>800</v>
      </c>
      <c r="R206" s="6">
        <f t="shared" si="741"/>
        <v>0</v>
      </c>
      <c r="S206" s="150">
        <f t="shared" si="741"/>
        <v>0</v>
      </c>
      <c r="T206" s="150">
        <f t="shared" ref="T206:AA206" si="742">T207+T208</f>
        <v>0</v>
      </c>
      <c r="U206" s="150">
        <f t="shared" si="742"/>
        <v>0</v>
      </c>
      <c r="V206" s="150">
        <f t="shared" si="742"/>
        <v>0</v>
      </c>
      <c r="W206" s="6">
        <f t="shared" si="742"/>
        <v>800</v>
      </c>
      <c r="X206" s="6">
        <f t="shared" si="742"/>
        <v>0</v>
      </c>
      <c r="Y206" s="6">
        <f t="shared" si="742"/>
        <v>800</v>
      </c>
      <c r="Z206" s="6">
        <f t="shared" si="742"/>
        <v>0</v>
      </c>
      <c r="AA206" s="150">
        <f t="shared" si="742"/>
        <v>0</v>
      </c>
      <c r="AB206" s="150">
        <f t="shared" ref="AB206:AH206" si="743">AB207+AB208</f>
        <v>0</v>
      </c>
      <c r="AC206" s="150">
        <f t="shared" si="743"/>
        <v>0</v>
      </c>
      <c r="AD206" s="150">
        <f t="shared" si="743"/>
        <v>0</v>
      </c>
      <c r="AE206" s="6">
        <f t="shared" si="743"/>
        <v>800</v>
      </c>
      <c r="AF206" s="6">
        <f t="shared" si="743"/>
        <v>0</v>
      </c>
      <c r="AG206" s="6">
        <f t="shared" si="743"/>
        <v>800</v>
      </c>
      <c r="AH206" s="6">
        <f t="shared" si="743"/>
        <v>0</v>
      </c>
    </row>
    <row r="207" spans="1:34" hidden="1" x14ac:dyDescent="0.25">
      <c r="A207" s="8" t="s">
        <v>69</v>
      </c>
      <c r="B207" s="10">
        <v>903</v>
      </c>
      <c r="C207" s="10" t="s">
        <v>13</v>
      </c>
      <c r="D207" s="10" t="s">
        <v>3</v>
      </c>
      <c r="E207" s="12" t="s">
        <v>61</v>
      </c>
      <c r="F207" s="10" t="s">
        <v>315</v>
      </c>
      <c r="G207" s="6">
        <v>800</v>
      </c>
      <c r="H207" s="6"/>
      <c r="I207" s="6">
        <v>800</v>
      </c>
      <c r="J207" s="6"/>
      <c r="K207" s="150"/>
      <c r="L207" s="150"/>
      <c r="M207" s="150"/>
      <c r="N207" s="150"/>
      <c r="O207" s="6">
        <f t="shared" ref="O207:O208" si="744">G207+K207</f>
        <v>800</v>
      </c>
      <c r="P207" s="6">
        <f t="shared" ref="P207:P208" si="745">H207+L207</f>
        <v>0</v>
      </c>
      <c r="Q207" s="6">
        <f t="shared" ref="Q207:Q208" si="746">I207+M207</f>
        <v>800</v>
      </c>
      <c r="R207" s="6">
        <f t="shared" ref="R207:R208" si="747">J207+N207</f>
        <v>0</v>
      </c>
      <c r="S207" s="150"/>
      <c r="T207" s="150"/>
      <c r="U207" s="150"/>
      <c r="V207" s="150"/>
      <c r="W207" s="6">
        <f t="shared" ref="W207:W208" si="748">O207+S207</f>
        <v>800</v>
      </c>
      <c r="X207" s="6">
        <f t="shared" ref="X207:X208" si="749">P207+T207</f>
        <v>0</v>
      </c>
      <c r="Y207" s="6">
        <f t="shared" ref="Y207:Y208" si="750">Q207+U207</f>
        <v>800</v>
      </c>
      <c r="Z207" s="6">
        <f t="shared" ref="Z207:Z208" si="751">R207+V207</f>
        <v>0</v>
      </c>
      <c r="AA207" s="150"/>
      <c r="AB207" s="150"/>
      <c r="AC207" s="150"/>
      <c r="AD207" s="150"/>
      <c r="AE207" s="6">
        <f t="shared" ref="AE207:AE208" si="752">W207+AA207</f>
        <v>800</v>
      </c>
      <c r="AF207" s="6">
        <f t="shared" ref="AF207:AF208" si="753">X207+AB207</f>
        <v>0</v>
      </c>
      <c r="AG207" s="6">
        <f t="shared" ref="AG207:AG208" si="754">Y207+AC207</f>
        <v>800</v>
      </c>
      <c r="AH207" s="6">
        <f t="shared" ref="AH207:AH208" si="755">Z207+AD207</f>
        <v>0</v>
      </c>
    </row>
    <row r="208" spans="1:34" s="18" customFormat="1" hidden="1" x14ac:dyDescent="0.25">
      <c r="A208" s="61" t="s">
        <v>48</v>
      </c>
      <c r="B208" s="59">
        <v>903</v>
      </c>
      <c r="C208" s="59" t="s">
        <v>13</v>
      </c>
      <c r="D208" s="59" t="s">
        <v>3</v>
      </c>
      <c r="E208" s="124" t="s">
        <v>61</v>
      </c>
      <c r="F208" s="59" t="s">
        <v>50</v>
      </c>
      <c r="G208" s="60"/>
      <c r="H208" s="60"/>
      <c r="I208" s="60"/>
      <c r="J208" s="60"/>
      <c r="K208" s="60"/>
      <c r="L208" s="60"/>
      <c r="M208" s="60"/>
      <c r="N208" s="60"/>
      <c r="O208" s="60">
        <f t="shared" si="744"/>
        <v>0</v>
      </c>
      <c r="P208" s="60">
        <f t="shared" si="745"/>
        <v>0</v>
      </c>
      <c r="Q208" s="60">
        <f t="shared" si="746"/>
        <v>0</v>
      </c>
      <c r="R208" s="60">
        <f t="shared" si="747"/>
        <v>0</v>
      </c>
      <c r="S208" s="150"/>
      <c r="T208" s="150"/>
      <c r="U208" s="150"/>
      <c r="V208" s="150"/>
      <c r="W208" s="60">
        <f t="shared" si="748"/>
        <v>0</v>
      </c>
      <c r="X208" s="60">
        <f t="shared" si="749"/>
        <v>0</v>
      </c>
      <c r="Y208" s="60">
        <f t="shared" si="750"/>
        <v>0</v>
      </c>
      <c r="Z208" s="60">
        <f t="shared" si="751"/>
        <v>0</v>
      </c>
      <c r="AA208" s="150"/>
      <c r="AB208" s="150"/>
      <c r="AC208" s="150"/>
      <c r="AD208" s="150"/>
      <c r="AE208" s="60">
        <f t="shared" si="752"/>
        <v>0</v>
      </c>
      <c r="AF208" s="60">
        <f t="shared" si="753"/>
        <v>0</v>
      </c>
      <c r="AG208" s="60">
        <f t="shared" si="754"/>
        <v>0</v>
      </c>
      <c r="AH208" s="60">
        <f t="shared" si="755"/>
        <v>0</v>
      </c>
    </row>
    <row r="209" spans="1:34" s="18" customFormat="1" ht="49.5" hidden="1" x14ac:dyDescent="0.25">
      <c r="A209" s="61" t="s">
        <v>75</v>
      </c>
      <c r="B209" s="59">
        <v>903</v>
      </c>
      <c r="C209" s="59" t="s">
        <v>13</v>
      </c>
      <c r="D209" s="59" t="s">
        <v>3</v>
      </c>
      <c r="E209" s="124" t="s">
        <v>469</v>
      </c>
      <c r="F209" s="59"/>
      <c r="G209" s="60">
        <f>G210</f>
        <v>0</v>
      </c>
      <c r="H209" s="60">
        <f t="shared" ref="H209:W210" si="756">H210</f>
        <v>0</v>
      </c>
      <c r="I209" s="60">
        <f t="shared" si="756"/>
        <v>0</v>
      </c>
      <c r="J209" s="60">
        <f t="shared" si="756"/>
        <v>0</v>
      </c>
      <c r="K209" s="60">
        <f t="shared" si="756"/>
        <v>0</v>
      </c>
      <c r="L209" s="60">
        <f t="shared" si="756"/>
        <v>0</v>
      </c>
      <c r="M209" s="60">
        <f t="shared" si="756"/>
        <v>0</v>
      </c>
      <c r="N209" s="60">
        <f t="shared" si="756"/>
        <v>0</v>
      </c>
      <c r="O209" s="60">
        <f t="shared" si="756"/>
        <v>0</v>
      </c>
      <c r="P209" s="60">
        <f t="shared" si="756"/>
        <v>0</v>
      </c>
      <c r="Q209" s="60">
        <f t="shared" si="756"/>
        <v>0</v>
      </c>
      <c r="R209" s="60">
        <f t="shared" si="756"/>
        <v>0</v>
      </c>
      <c r="S209" s="150">
        <f t="shared" si="756"/>
        <v>0</v>
      </c>
      <c r="T209" s="150">
        <f t="shared" si="756"/>
        <v>0</v>
      </c>
      <c r="U209" s="150">
        <f t="shared" si="756"/>
        <v>0</v>
      </c>
      <c r="V209" s="150">
        <f t="shared" si="756"/>
        <v>0</v>
      </c>
      <c r="W209" s="60">
        <f t="shared" si="756"/>
        <v>0</v>
      </c>
      <c r="X209" s="60">
        <f t="shared" ref="S209:AH210" si="757">X210</f>
        <v>0</v>
      </c>
      <c r="Y209" s="60">
        <f t="shared" si="757"/>
        <v>0</v>
      </c>
      <c r="Z209" s="60">
        <f t="shared" si="757"/>
        <v>0</v>
      </c>
      <c r="AA209" s="150">
        <f t="shared" si="757"/>
        <v>0</v>
      </c>
      <c r="AB209" s="150">
        <f t="shared" si="757"/>
        <v>0</v>
      </c>
      <c r="AC209" s="150">
        <f t="shared" si="757"/>
        <v>0</v>
      </c>
      <c r="AD209" s="150">
        <f t="shared" si="757"/>
        <v>0</v>
      </c>
      <c r="AE209" s="60">
        <f t="shared" si="757"/>
        <v>0</v>
      </c>
      <c r="AF209" s="60">
        <f t="shared" si="757"/>
        <v>0</v>
      </c>
      <c r="AG209" s="60">
        <f t="shared" si="757"/>
        <v>0</v>
      </c>
      <c r="AH209" s="60">
        <f t="shared" si="757"/>
        <v>0</v>
      </c>
    </row>
    <row r="210" spans="1:34" s="18" customFormat="1" ht="33" hidden="1" x14ac:dyDescent="0.25">
      <c r="A210" s="61" t="s">
        <v>172</v>
      </c>
      <c r="B210" s="59">
        <v>903</v>
      </c>
      <c r="C210" s="59" t="s">
        <v>13</v>
      </c>
      <c r="D210" s="59" t="s">
        <v>3</v>
      </c>
      <c r="E210" s="124" t="s">
        <v>469</v>
      </c>
      <c r="F210" s="59" t="s">
        <v>16</v>
      </c>
      <c r="G210" s="60">
        <f>G211</f>
        <v>0</v>
      </c>
      <c r="H210" s="60">
        <f t="shared" si="756"/>
        <v>0</v>
      </c>
      <c r="I210" s="60">
        <f t="shared" si="756"/>
        <v>0</v>
      </c>
      <c r="J210" s="60">
        <f t="shared" si="756"/>
        <v>0</v>
      </c>
      <c r="K210" s="60">
        <f t="shared" si="756"/>
        <v>0</v>
      </c>
      <c r="L210" s="60">
        <f t="shared" si="756"/>
        <v>0</v>
      </c>
      <c r="M210" s="60">
        <f t="shared" si="756"/>
        <v>0</v>
      </c>
      <c r="N210" s="60">
        <f t="shared" si="756"/>
        <v>0</v>
      </c>
      <c r="O210" s="60">
        <f t="shared" si="756"/>
        <v>0</v>
      </c>
      <c r="P210" s="60">
        <f t="shared" si="756"/>
        <v>0</v>
      </c>
      <c r="Q210" s="60">
        <f t="shared" si="756"/>
        <v>0</v>
      </c>
      <c r="R210" s="60">
        <f t="shared" si="756"/>
        <v>0</v>
      </c>
      <c r="S210" s="150">
        <f t="shared" si="757"/>
        <v>0</v>
      </c>
      <c r="T210" s="150">
        <f t="shared" si="757"/>
        <v>0</v>
      </c>
      <c r="U210" s="150">
        <f t="shared" si="757"/>
        <v>0</v>
      </c>
      <c r="V210" s="150">
        <f t="shared" si="757"/>
        <v>0</v>
      </c>
      <c r="W210" s="60">
        <f t="shared" si="757"/>
        <v>0</v>
      </c>
      <c r="X210" s="60">
        <f t="shared" si="757"/>
        <v>0</v>
      </c>
      <c r="Y210" s="60">
        <f t="shared" si="757"/>
        <v>0</v>
      </c>
      <c r="Z210" s="60">
        <f t="shared" si="757"/>
        <v>0</v>
      </c>
      <c r="AA210" s="150">
        <f t="shared" si="757"/>
        <v>0</v>
      </c>
      <c r="AB210" s="150">
        <f t="shared" si="757"/>
        <v>0</v>
      </c>
      <c r="AC210" s="150">
        <f t="shared" si="757"/>
        <v>0</v>
      </c>
      <c r="AD210" s="150">
        <f t="shared" si="757"/>
        <v>0</v>
      </c>
      <c r="AE210" s="60">
        <f t="shared" si="757"/>
        <v>0</v>
      </c>
      <c r="AF210" s="60">
        <f t="shared" si="757"/>
        <v>0</v>
      </c>
      <c r="AG210" s="60">
        <f t="shared" si="757"/>
        <v>0</v>
      </c>
      <c r="AH210" s="60">
        <f t="shared" si="757"/>
        <v>0</v>
      </c>
    </row>
    <row r="211" spans="1:34" s="18" customFormat="1" ht="33" hidden="1" x14ac:dyDescent="0.25">
      <c r="A211" s="61" t="s">
        <v>44</v>
      </c>
      <c r="B211" s="59">
        <v>903</v>
      </c>
      <c r="C211" s="59" t="s">
        <v>13</v>
      </c>
      <c r="D211" s="59" t="s">
        <v>3</v>
      </c>
      <c r="E211" s="124" t="s">
        <v>469</v>
      </c>
      <c r="F211" s="59" t="s">
        <v>51</v>
      </c>
      <c r="G211" s="60"/>
      <c r="H211" s="60"/>
      <c r="I211" s="60"/>
      <c r="J211" s="60"/>
      <c r="K211" s="60"/>
      <c r="L211" s="60"/>
      <c r="M211" s="60"/>
      <c r="N211" s="60"/>
      <c r="O211" s="60">
        <f>G211+K211</f>
        <v>0</v>
      </c>
      <c r="P211" s="60">
        <f t="shared" ref="P211" si="758">H211+L211</f>
        <v>0</v>
      </c>
      <c r="Q211" s="60">
        <f t="shared" ref="Q211" si="759">I211+M211</f>
        <v>0</v>
      </c>
      <c r="R211" s="60">
        <f t="shared" ref="R211" si="760">J211+N211</f>
        <v>0</v>
      </c>
      <c r="S211" s="150"/>
      <c r="T211" s="150"/>
      <c r="U211" s="150"/>
      <c r="V211" s="150"/>
      <c r="W211" s="60">
        <f>O211+S211</f>
        <v>0</v>
      </c>
      <c r="X211" s="60">
        <f t="shared" ref="X211" si="761">P211+T211</f>
        <v>0</v>
      </c>
      <c r="Y211" s="60">
        <f t="shared" ref="Y211" si="762">Q211+U211</f>
        <v>0</v>
      </c>
      <c r="Z211" s="60">
        <f t="shared" ref="Z211" si="763">R211+V211</f>
        <v>0</v>
      </c>
      <c r="AA211" s="150"/>
      <c r="AB211" s="150"/>
      <c r="AC211" s="150"/>
      <c r="AD211" s="150"/>
      <c r="AE211" s="60">
        <f>W211+AA211</f>
        <v>0</v>
      </c>
      <c r="AF211" s="60">
        <f t="shared" ref="AF211" si="764">X211+AB211</f>
        <v>0</v>
      </c>
      <c r="AG211" s="60">
        <f t="shared" ref="AG211" si="765">Y211+AC211</f>
        <v>0</v>
      </c>
      <c r="AH211" s="60">
        <f t="shared" ref="AH211" si="766">Z211+AD211</f>
        <v>0</v>
      </c>
    </row>
    <row r="212" spans="1:34" s="18" customFormat="1" hidden="1" x14ac:dyDescent="0.25">
      <c r="A212" s="61"/>
      <c r="B212" s="59"/>
      <c r="C212" s="59"/>
      <c r="D212" s="59"/>
      <c r="E212" s="124"/>
      <c r="F212" s="59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150"/>
      <c r="T212" s="150"/>
      <c r="U212" s="150"/>
      <c r="V212" s="150"/>
      <c r="W212" s="60"/>
      <c r="X212" s="60"/>
      <c r="Y212" s="60"/>
      <c r="Z212" s="60"/>
      <c r="AA212" s="150"/>
      <c r="AB212" s="150"/>
      <c r="AC212" s="150"/>
      <c r="AD212" s="150"/>
      <c r="AE212" s="60"/>
      <c r="AF212" s="60"/>
      <c r="AG212" s="60"/>
      <c r="AH212" s="60"/>
    </row>
    <row r="213" spans="1:34" s="178" customFormat="1" ht="37.5" hidden="1" x14ac:dyDescent="0.3">
      <c r="A213" s="120" t="s">
        <v>35</v>
      </c>
      <c r="B213" s="176" t="s">
        <v>352</v>
      </c>
      <c r="C213" s="176" t="s">
        <v>30</v>
      </c>
      <c r="D213" s="176" t="s">
        <v>36</v>
      </c>
      <c r="E213" s="177"/>
      <c r="F213" s="176"/>
      <c r="G213" s="175">
        <f t="shared" ref="G213:V217" si="767">G214</f>
        <v>0</v>
      </c>
      <c r="H213" s="175">
        <f t="shared" si="767"/>
        <v>0</v>
      </c>
      <c r="I213" s="175">
        <f t="shared" si="767"/>
        <v>0</v>
      </c>
      <c r="J213" s="175">
        <f t="shared" si="767"/>
        <v>0</v>
      </c>
      <c r="K213" s="175">
        <f t="shared" si="767"/>
        <v>0</v>
      </c>
      <c r="L213" s="175">
        <f t="shared" si="767"/>
        <v>0</v>
      </c>
      <c r="M213" s="175">
        <f t="shared" si="767"/>
        <v>0</v>
      </c>
      <c r="N213" s="175">
        <f t="shared" si="767"/>
        <v>0</v>
      </c>
      <c r="O213" s="175">
        <f t="shared" si="767"/>
        <v>0</v>
      </c>
      <c r="P213" s="175">
        <f t="shared" si="767"/>
        <v>0</v>
      </c>
      <c r="Q213" s="175">
        <f t="shared" si="767"/>
        <v>0</v>
      </c>
      <c r="R213" s="175">
        <f t="shared" si="767"/>
        <v>0</v>
      </c>
      <c r="S213" s="159">
        <f t="shared" si="767"/>
        <v>0</v>
      </c>
      <c r="T213" s="159">
        <f t="shared" si="767"/>
        <v>0</v>
      </c>
      <c r="U213" s="159">
        <f t="shared" si="767"/>
        <v>0</v>
      </c>
      <c r="V213" s="159">
        <f t="shared" si="767"/>
        <v>0</v>
      </c>
      <c r="W213" s="175">
        <f t="shared" ref="S213:AH217" si="768">W214</f>
        <v>0</v>
      </c>
      <c r="X213" s="175">
        <f t="shared" si="768"/>
        <v>0</v>
      </c>
      <c r="Y213" s="175">
        <f t="shared" si="768"/>
        <v>0</v>
      </c>
      <c r="Z213" s="175">
        <f t="shared" si="768"/>
        <v>0</v>
      </c>
      <c r="AA213" s="159">
        <f t="shared" si="768"/>
        <v>0</v>
      </c>
      <c r="AB213" s="159">
        <f t="shared" si="768"/>
        <v>0</v>
      </c>
      <c r="AC213" s="159">
        <f t="shared" si="768"/>
        <v>0</v>
      </c>
      <c r="AD213" s="159">
        <f t="shared" si="768"/>
        <v>0</v>
      </c>
      <c r="AE213" s="175">
        <f t="shared" si="768"/>
        <v>0</v>
      </c>
      <c r="AF213" s="175">
        <f t="shared" si="768"/>
        <v>0</v>
      </c>
      <c r="AG213" s="175">
        <f t="shared" si="768"/>
        <v>0</v>
      </c>
      <c r="AH213" s="175">
        <f t="shared" si="768"/>
        <v>0</v>
      </c>
    </row>
    <row r="214" spans="1:34" s="18" customFormat="1" hidden="1" x14ac:dyDescent="0.25">
      <c r="A214" s="61" t="s">
        <v>17</v>
      </c>
      <c r="B214" s="59" t="s">
        <v>352</v>
      </c>
      <c r="C214" s="59" t="s">
        <v>30</v>
      </c>
      <c r="D214" s="59" t="s">
        <v>36</v>
      </c>
      <c r="E214" s="124" t="s">
        <v>55</v>
      </c>
      <c r="F214" s="59"/>
      <c r="G214" s="145">
        <f t="shared" si="767"/>
        <v>0</v>
      </c>
      <c r="H214" s="145">
        <f t="shared" si="767"/>
        <v>0</v>
      </c>
      <c r="I214" s="145">
        <f t="shared" si="767"/>
        <v>0</v>
      </c>
      <c r="J214" s="145">
        <f t="shared" si="767"/>
        <v>0</v>
      </c>
      <c r="K214" s="145">
        <f t="shared" si="767"/>
        <v>0</v>
      </c>
      <c r="L214" s="145">
        <f t="shared" si="767"/>
        <v>0</v>
      </c>
      <c r="M214" s="145">
        <f t="shared" si="767"/>
        <v>0</v>
      </c>
      <c r="N214" s="145">
        <f t="shared" si="767"/>
        <v>0</v>
      </c>
      <c r="O214" s="145">
        <f t="shared" si="767"/>
        <v>0</v>
      </c>
      <c r="P214" s="145">
        <f t="shared" si="767"/>
        <v>0</v>
      </c>
      <c r="Q214" s="145">
        <f t="shared" si="767"/>
        <v>0</v>
      </c>
      <c r="R214" s="145">
        <f t="shared" si="767"/>
        <v>0</v>
      </c>
      <c r="S214" s="154">
        <f t="shared" si="768"/>
        <v>0</v>
      </c>
      <c r="T214" s="154">
        <f t="shared" si="768"/>
        <v>0</v>
      </c>
      <c r="U214" s="154">
        <f t="shared" si="768"/>
        <v>0</v>
      </c>
      <c r="V214" s="154">
        <f t="shared" si="768"/>
        <v>0</v>
      </c>
      <c r="W214" s="145">
        <f t="shared" si="768"/>
        <v>0</v>
      </c>
      <c r="X214" s="145">
        <f t="shared" si="768"/>
        <v>0</v>
      </c>
      <c r="Y214" s="145">
        <f t="shared" si="768"/>
        <v>0</v>
      </c>
      <c r="Z214" s="145">
        <f t="shared" si="768"/>
        <v>0</v>
      </c>
      <c r="AA214" s="154">
        <f t="shared" si="768"/>
        <v>0</v>
      </c>
      <c r="AB214" s="154">
        <f t="shared" si="768"/>
        <v>0</v>
      </c>
      <c r="AC214" s="154">
        <f t="shared" si="768"/>
        <v>0</v>
      </c>
      <c r="AD214" s="154">
        <f t="shared" si="768"/>
        <v>0</v>
      </c>
      <c r="AE214" s="145">
        <f t="shared" si="768"/>
        <v>0</v>
      </c>
      <c r="AF214" s="145">
        <f t="shared" si="768"/>
        <v>0</v>
      </c>
      <c r="AG214" s="145">
        <f t="shared" si="768"/>
        <v>0</v>
      </c>
      <c r="AH214" s="145">
        <f t="shared" si="768"/>
        <v>0</v>
      </c>
    </row>
    <row r="215" spans="1:34" s="18" customFormat="1" hidden="1" x14ac:dyDescent="0.25">
      <c r="A215" s="61" t="s">
        <v>15</v>
      </c>
      <c r="B215" s="59" t="s">
        <v>352</v>
      </c>
      <c r="C215" s="59" t="s">
        <v>30</v>
      </c>
      <c r="D215" s="59" t="s">
        <v>36</v>
      </c>
      <c r="E215" s="124" t="s">
        <v>60</v>
      </c>
      <c r="F215" s="59"/>
      <c r="G215" s="145">
        <f>G216</f>
        <v>0</v>
      </c>
      <c r="H215" s="145">
        <f t="shared" si="767"/>
        <v>0</v>
      </c>
      <c r="I215" s="145">
        <f t="shared" si="767"/>
        <v>0</v>
      </c>
      <c r="J215" s="145">
        <f t="shared" si="767"/>
        <v>0</v>
      </c>
      <c r="K215" s="145">
        <f t="shared" si="767"/>
        <v>0</v>
      </c>
      <c r="L215" s="145">
        <f t="shared" si="767"/>
        <v>0</v>
      </c>
      <c r="M215" s="145">
        <f t="shared" si="767"/>
        <v>0</v>
      </c>
      <c r="N215" s="145">
        <f t="shared" si="767"/>
        <v>0</v>
      </c>
      <c r="O215" s="145">
        <f t="shared" si="767"/>
        <v>0</v>
      </c>
      <c r="P215" s="145">
        <f t="shared" si="767"/>
        <v>0</v>
      </c>
      <c r="Q215" s="145">
        <f t="shared" si="767"/>
        <v>0</v>
      </c>
      <c r="R215" s="145">
        <f t="shared" si="767"/>
        <v>0</v>
      </c>
      <c r="S215" s="154">
        <f t="shared" si="768"/>
        <v>0</v>
      </c>
      <c r="T215" s="154">
        <f t="shared" si="768"/>
        <v>0</v>
      </c>
      <c r="U215" s="154">
        <f t="shared" si="768"/>
        <v>0</v>
      </c>
      <c r="V215" s="154">
        <f t="shared" si="768"/>
        <v>0</v>
      </c>
      <c r="W215" s="145">
        <f t="shared" si="768"/>
        <v>0</v>
      </c>
      <c r="X215" s="145">
        <f t="shared" si="768"/>
        <v>0</v>
      </c>
      <c r="Y215" s="145">
        <f t="shared" si="768"/>
        <v>0</v>
      </c>
      <c r="Z215" s="145">
        <f t="shared" si="768"/>
        <v>0</v>
      </c>
      <c r="AA215" s="154">
        <f t="shared" si="768"/>
        <v>0</v>
      </c>
      <c r="AB215" s="154">
        <f t="shared" si="768"/>
        <v>0</v>
      </c>
      <c r="AC215" s="154">
        <f t="shared" si="768"/>
        <v>0</v>
      </c>
      <c r="AD215" s="154">
        <f t="shared" si="768"/>
        <v>0</v>
      </c>
      <c r="AE215" s="145">
        <f t="shared" si="768"/>
        <v>0</v>
      </c>
      <c r="AF215" s="145">
        <f t="shared" si="768"/>
        <v>0</v>
      </c>
      <c r="AG215" s="145">
        <f t="shared" si="768"/>
        <v>0</v>
      </c>
      <c r="AH215" s="145">
        <f t="shared" si="768"/>
        <v>0</v>
      </c>
    </row>
    <row r="216" spans="1:34" s="18" customFormat="1" hidden="1" x14ac:dyDescent="0.25">
      <c r="A216" s="61" t="s">
        <v>125</v>
      </c>
      <c r="B216" s="59" t="s">
        <v>352</v>
      </c>
      <c r="C216" s="59" t="s">
        <v>30</v>
      </c>
      <c r="D216" s="59" t="s">
        <v>36</v>
      </c>
      <c r="E216" s="124" t="s">
        <v>394</v>
      </c>
      <c r="F216" s="59"/>
      <c r="G216" s="60">
        <f>G217</f>
        <v>0</v>
      </c>
      <c r="H216" s="60">
        <f t="shared" si="767"/>
        <v>0</v>
      </c>
      <c r="I216" s="60">
        <f t="shared" si="767"/>
        <v>0</v>
      </c>
      <c r="J216" s="60">
        <f t="shared" si="767"/>
        <v>0</v>
      </c>
      <c r="K216" s="60">
        <f t="shared" si="767"/>
        <v>0</v>
      </c>
      <c r="L216" s="60">
        <f t="shared" si="767"/>
        <v>0</v>
      </c>
      <c r="M216" s="60">
        <f t="shared" si="767"/>
        <v>0</v>
      </c>
      <c r="N216" s="60">
        <f t="shared" si="767"/>
        <v>0</v>
      </c>
      <c r="O216" s="60">
        <f t="shared" si="767"/>
        <v>0</v>
      </c>
      <c r="P216" s="60">
        <f t="shared" si="767"/>
        <v>0</v>
      </c>
      <c r="Q216" s="60">
        <f t="shared" si="767"/>
        <v>0</v>
      </c>
      <c r="R216" s="60">
        <f t="shared" si="767"/>
        <v>0</v>
      </c>
      <c r="S216" s="150">
        <f t="shared" si="768"/>
        <v>0</v>
      </c>
      <c r="T216" s="150">
        <f t="shared" si="768"/>
        <v>0</v>
      </c>
      <c r="U216" s="150">
        <f t="shared" si="768"/>
        <v>0</v>
      </c>
      <c r="V216" s="150">
        <f t="shared" si="768"/>
        <v>0</v>
      </c>
      <c r="W216" s="60">
        <f t="shared" si="768"/>
        <v>0</v>
      </c>
      <c r="X216" s="60">
        <f t="shared" si="768"/>
        <v>0</v>
      </c>
      <c r="Y216" s="60">
        <f t="shared" si="768"/>
        <v>0</v>
      </c>
      <c r="Z216" s="60">
        <f t="shared" si="768"/>
        <v>0</v>
      </c>
      <c r="AA216" s="150">
        <f t="shared" si="768"/>
        <v>0</v>
      </c>
      <c r="AB216" s="150">
        <f t="shared" si="768"/>
        <v>0</v>
      </c>
      <c r="AC216" s="150">
        <f t="shared" si="768"/>
        <v>0</v>
      </c>
      <c r="AD216" s="150">
        <f t="shared" si="768"/>
        <v>0</v>
      </c>
      <c r="AE216" s="60">
        <f t="shared" si="768"/>
        <v>0</v>
      </c>
      <c r="AF216" s="60">
        <f t="shared" si="768"/>
        <v>0</v>
      </c>
      <c r="AG216" s="60">
        <f t="shared" si="768"/>
        <v>0</v>
      </c>
      <c r="AH216" s="60">
        <f t="shared" si="768"/>
        <v>0</v>
      </c>
    </row>
    <row r="217" spans="1:34" s="18" customFormat="1" ht="33" hidden="1" x14ac:dyDescent="0.25">
      <c r="A217" s="61" t="s">
        <v>172</v>
      </c>
      <c r="B217" s="59" t="s">
        <v>352</v>
      </c>
      <c r="C217" s="59" t="s">
        <v>30</v>
      </c>
      <c r="D217" s="59" t="s">
        <v>36</v>
      </c>
      <c r="E217" s="124" t="s">
        <v>394</v>
      </c>
      <c r="F217" s="59" t="s">
        <v>16</v>
      </c>
      <c r="G217" s="60">
        <f>G218</f>
        <v>0</v>
      </c>
      <c r="H217" s="60">
        <f t="shared" si="767"/>
        <v>0</v>
      </c>
      <c r="I217" s="60">
        <f t="shared" si="767"/>
        <v>0</v>
      </c>
      <c r="J217" s="60">
        <f t="shared" si="767"/>
        <v>0</v>
      </c>
      <c r="K217" s="60">
        <f t="shared" si="767"/>
        <v>0</v>
      </c>
      <c r="L217" s="60">
        <f t="shared" si="767"/>
        <v>0</v>
      </c>
      <c r="M217" s="60">
        <f t="shared" si="767"/>
        <v>0</v>
      </c>
      <c r="N217" s="60">
        <f t="shared" si="767"/>
        <v>0</v>
      </c>
      <c r="O217" s="60">
        <f t="shared" si="767"/>
        <v>0</v>
      </c>
      <c r="P217" s="60">
        <f t="shared" si="767"/>
        <v>0</v>
      </c>
      <c r="Q217" s="60">
        <f t="shared" si="767"/>
        <v>0</v>
      </c>
      <c r="R217" s="60">
        <f t="shared" si="767"/>
        <v>0</v>
      </c>
      <c r="S217" s="150">
        <f t="shared" si="768"/>
        <v>0</v>
      </c>
      <c r="T217" s="150">
        <f t="shared" si="768"/>
        <v>0</v>
      </c>
      <c r="U217" s="150">
        <f t="shared" si="768"/>
        <v>0</v>
      </c>
      <c r="V217" s="150">
        <f t="shared" si="768"/>
        <v>0</v>
      </c>
      <c r="W217" s="60">
        <f t="shared" si="768"/>
        <v>0</v>
      </c>
      <c r="X217" s="60">
        <f t="shared" si="768"/>
        <v>0</v>
      </c>
      <c r="Y217" s="60">
        <f t="shared" si="768"/>
        <v>0</v>
      </c>
      <c r="Z217" s="60">
        <f t="shared" si="768"/>
        <v>0</v>
      </c>
      <c r="AA217" s="150">
        <f t="shared" si="768"/>
        <v>0</v>
      </c>
      <c r="AB217" s="150">
        <f t="shared" si="768"/>
        <v>0</v>
      </c>
      <c r="AC217" s="150">
        <f t="shared" si="768"/>
        <v>0</v>
      </c>
      <c r="AD217" s="150">
        <f t="shared" si="768"/>
        <v>0</v>
      </c>
      <c r="AE217" s="60">
        <f t="shared" si="768"/>
        <v>0</v>
      </c>
      <c r="AF217" s="60">
        <f t="shared" si="768"/>
        <v>0</v>
      </c>
      <c r="AG217" s="60">
        <f t="shared" si="768"/>
        <v>0</v>
      </c>
      <c r="AH217" s="60">
        <f t="shared" si="768"/>
        <v>0</v>
      </c>
    </row>
    <row r="218" spans="1:34" s="18" customFormat="1" ht="33" hidden="1" x14ac:dyDescent="0.25">
      <c r="A218" s="61" t="s">
        <v>44</v>
      </c>
      <c r="B218" s="59" t="s">
        <v>352</v>
      </c>
      <c r="C218" s="59" t="s">
        <v>30</v>
      </c>
      <c r="D218" s="59" t="s">
        <v>36</v>
      </c>
      <c r="E218" s="124" t="s">
        <v>394</v>
      </c>
      <c r="F218" s="59" t="s">
        <v>51</v>
      </c>
      <c r="G218" s="60"/>
      <c r="H218" s="60"/>
      <c r="I218" s="60"/>
      <c r="J218" s="60"/>
      <c r="K218" s="60"/>
      <c r="L218" s="60"/>
      <c r="M218" s="60"/>
      <c r="N218" s="60"/>
      <c r="O218" s="60">
        <f>G218+K218</f>
        <v>0</v>
      </c>
      <c r="P218" s="60">
        <f t="shared" ref="P218" si="769">H218+L218</f>
        <v>0</v>
      </c>
      <c r="Q218" s="60">
        <f t="shared" ref="Q218" si="770">I218+M218</f>
        <v>0</v>
      </c>
      <c r="R218" s="60">
        <f t="shared" ref="R218" si="771">J218+N218</f>
        <v>0</v>
      </c>
      <c r="S218" s="150"/>
      <c r="T218" s="150"/>
      <c r="U218" s="150"/>
      <c r="V218" s="150"/>
      <c r="W218" s="60">
        <f>O218+S218</f>
        <v>0</v>
      </c>
      <c r="X218" s="60">
        <f t="shared" ref="X218" si="772">P218+T218</f>
        <v>0</v>
      </c>
      <c r="Y218" s="60">
        <f t="shared" ref="Y218" si="773">Q218+U218</f>
        <v>0</v>
      </c>
      <c r="Z218" s="60">
        <f t="shared" ref="Z218" si="774">R218+V218</f>
        <v>0</v>
      </c>
      <c r="AA218" s="150"/>
      <c r="AB218" s="150"/>
      <c r="AC218" s="150"/>
      <c r="AD218" s="150"/>
      <c r="AE218" s="60">
        <f>W218+AA218</f>
        <v>0</v>
      </c>
      <c r="AF218" s="60">
        <f t="shared" ref="AF218" si="775">X218+AB218</f>
        <v>0</v>
      </c>
      <c r="AG218" s="60">
        <f t="shared" ref="AG218" si="776">Y218+AC218</f>
        <v>0</v>
      </c>
      <c r="AH218" s="60">
        <f t="shared" ref="AH218" si="777">Z218+AD218</f>
        <v>0</v>
      </c>
    </row>
    <row r="219" spans="1:34" s="5" customFormat="1" hidden="1" x14ac:dyDescent="0.25">
      <c r="A219" s="8"/>
      <c r="B219" s="10"/>
      <c r="C219" s="10"/>
      <c r="D219" s="10"/>
      <c r="E219" s="10"/>
      <c r="F219" s="10"/>
      <c r="G219" s="6"/>
      <c r="H219" s="6"/>
      <c r="I219" s="6"/>
      <c r="J219" s="6"/>
      <c r="K219" s="150"/>
      <c r="L219" s="150"/>
      <c r="M219" s="150"/>
      <c r="N219" s="150"/>
      <c r="O219" s="6"/>
      <c r="P219" s="6"/>
      <c r="Q219" s="6"/>
      <c r="R219" s="6"/>
      <c r="S219" s="150"/>
      <c r="T219" s="150"/>
      <c r="U219" s="150"/>
      <c r="V219" s="150"/>
      <c r="W219" s="6"/>
      <c r="X219" s="6"/>
      <c r="Y219" s="6"/>
      <c r="Z219" s="6"/>
      <c r="AA219" s="150"/>
      <c r="AB219" s="150"/>
      <c r="AC219" s="150"/>
      <c r="AD219" s="150"/>
      <c r="AE219" s="6"/>
      <c r="AF219" s="6"/>
      <c r="AG219" s="6"/>
      <c r="AH219" s="6"/>
    </row>
    <row r="220" spans="1:34" ht="18.75" hidden="1" x14ac:dyDescent="0.3">
      <c r="A220" s="20" t="s">
        <v>79</v>
      </c>
      <c r="B220" s="48">
        <v>903</v>
      </c>
      <c r="C220" s="48" t="s">
        <v>80</v>
      </c>
      <c r="D220" s="48" t="s">
        <v>13</v>
      </c>
      <c r="E220" s="81"/>
      <c r="F220" s="82"/>
      <c r="G220" s="24">
        <f t="shared" ref="G220:V224" si="778">G221</f>
        <v>21215</v>
      </c>
      <c r="H220" s="24">
        <f t="shared" si="778"/>
        <v>0</v>
      </c>
      <c r="I220" s="24">
        <f t="shared" si="778"/>
        <v>21215</v>
      </c>
      <c r="J220" s="24">
        <f t="shared" si="778"/>
        <v>0</v>
      </c>
      <c r="K220" s="159">
        <f t="shared" si="778"/>
        <v>0</v>
      </c>
      <c r="L220" s="159">
        <f t="shared" si="778"/>
        <v>0</v>
      </c>
      <c r="M220" s="159">
        <f t="shared" si="778"/>
        <v>0</v>
      </c>
      <c r="N220" s="159">
        <f t="shared" si="778"/>
        <v>0</v>
      </c>
      <c r="O220" s="24">
        <f t="shared" si="778"/>
        <v>21215</v>
      </c>
      <c r="P220" s="24">
        <f t="shared" si="778"/>
        <v>0</v>
      </c>
      <c r="Q220" s="24">
        <f t="shared" si="778"/>
        <v>21215</v>
      </c>
      <c r="R220" s="24">
        <f t="shared" si="778"/>
        <v>0</v>
      </c>
      <c r="S220" s="159">
        <f t="shared" si="778"/>
        <v>0</v>
      </c>
      <c r="T220" s="159">
        <f t="shared" si="778"/>
        <v>0</v>
      </c>
      <c r="U220" s="159">
        <f t="shared" si="778"/>
        <v>0</v>
      </c>
      <c r="V220" s="159">
        <f t="shared" si="778"/>
        <v>0</v>
      </c>
      <c r="W220" s="24">
        <f t="shared" ref="S220:AH224" si="779">W221</f>
        <v>21215</v>
      </c>
      <c r="X220" s="24">
        <f t="shared" si="779"/>
        <v>0</v>
      </c>
      <c r="Y220" s="24">
        <f t="shared" si="779"/>
        <v>21215</v>
      </c>
      <c r="Z220" s="24">
        <f t="shared" si="779"/>
        <v>0</v>
      </c>
      <c r="AA220" s="159">
        <f t="shared" si="779"/>
        <v>0</v>
      </c>
      <c r="AB220" s="159">
        <f t="shared" si="779"/>
        <v>0</v>
      </c>
      <c r="AC220" s="159">
        <f t="shared" si="779"/>
        <v>0</v>
      </c>
      <c r="AD220" s="159">
        <f t="shared" si="779"/>
        <v>0</v>
      </c>
      <c r="AE220" s="24">
        <f t="shared" si="779"/>
        <v>21215</v>
      </c>
      <c r="AF220" s="24">
        <f t="shared" si="779"/>
        <v>0</v>
      </c>
      <c r="AG220" s="24">
        <f t="shared" si="779"/>
        <v>21215</v>
      </c>
      <c r="AH220" s="24">
        <f t="shared" si="779"/>
        <v>0</v>
      </c>
    </row>
    <row r="221" spans="1:34" ht="49.5" hidden="1" x14ac:dyDescent="0.25">
      <c r="A221" s="8" t="s">
        <v>703</v>
      </c>
      <c r="B221" s="10">
        <v>903</v>
      </c>
      <c r="C221" s="10" t="s">
        <v>80</v>
      </c>
      <c r="D221" s="10" t="s">
        <v>13</v>
      </c>
      <c r="E221" s="6" t="s">
        <v>196</v>
      </c>
      <c r="F221" s="10"/>
      <c r="G221" s="22">
        <f t="shared" si="778"/>
        <v>21215</v>
      </c>
      <c r="H221" s="22">
        <f t="shared" si="778"/>
        <v>0</v>
      </c>
      <c r="I221" s="22">
        <f t="shared" si="778"/>
        <v>21215</v>
      </c>
      <c r="J221" s="22">
        <f t="shared" si="778"/>
        <v>0</v>
      </c>
      <c r="K221" s="154">
        <f t="shared" si="778"/>
        <v>0</v>
      </c>
      <c r="L221" s="154">
        <f t="shared" si="778"/>
        <v>0</v>
      </c>
      <c r="M221" s="154">
        <f t="shared" si="778"/>
        <v>0</v>
      </c>
      <c r="N221" s="154">
        <f t="shared" si="778"/>
        <v>0</v>
      </c>
      <c r="O221" s="22">
        <f t="shared" si="778"/>
        <v>21215</v>
      </c>
      <c r="P221" s="22">
        <f t="shared" si="778"/>
        <v>0</v>
      </c>
      <c r="Q221" s="22">
        <f t="shared" si="778"/>
        <v>21215</v>
      </c>
      <c r="R221" s="22">
        <f t="shared" si="778"/>
        <v>0</v>
      </c>
      <c r="S221" s="154">
        <f t="shared" si="779"/>
        <v>0</v>
      </c>
      <c r="T221" s="154">
        <f t="shared" si="779"/>
        <v>0</v>
      </c>
      <c r="U221" s="154">
        <f t="shared" si="779"/>
        <v>0</v>
      </c>
      <c r="V221" s="154">
        <f t="shared" si="779"/>
        <v>0</v>
      </c>
      <c r="W221" s="22">
        <f t="shared" si="779"/>
        <v>21215</v>
      </c>
      <c r="X221" s="22">
        <f t="shared" si="779"/>
        <v>0</v>
      </c>
      <c r="Y221" s="22">
        <f t="shared" si="779"/>
        <v>21215</v>
      </c>
      <c r="Z221" s="22">
        <f t="shared" si="779"/>
        <v>0</v>
      </c>
      <c r="AA221" s="154">
        <f t="shared" si="779"/>
        <v>0</v>
      </c>
      <c r="AB221" s="154">
        <f t="shared" si="779"/>
        <v>0</v>
      </c>
      <c r="AC221" s="154">
        <f t="shared" si="779"/>
        <v>0</v>
      </c>
      <c r="AD221" s="154">
        <f t="shared" si="779"/>
        <v>0</v>
      </c>
      <c r="AE221" s="22">
        <f t="shared" si="779"/>
        <v>21215</v>
      </c>
      <c r="AF221" s="22">
        <f t="shared" si="779"/>
        <v>0</v>
      </c>
      <c r="AG221" s="22">
        <f t="shared" si="779"/>
        <v>21215</v>
      </c>
      <c r="AH221" s="22">
        <f t="shared" si="779"/>
        <v>0</v>
      </c>
    </row>
    <row r="222" spans="1:34" hidden="1" x14ac:dyDescent="0.25">
      <c r="A222" s="8" t="s">
        <v>15</v>
      </c>
      <c r="B222" s="10">
        <v>903</v>
      </c>
      <c r="C222" s="10" t="s">
        <v>80</v>
      </c>
      <c r="D222" s="10" t="s">
        <v>13</v>
      </c>
      <c r="E222" s="12" t="s">
        <v>285</v>
      </c>
      <c r="F222" s="10"/>
      <c r="G222" s="22">
        <f t="shared" si="778"/>
        <v>21215</v>
      </c>
      <c r="H222" s="22">
        <f t="shared" si="778"/>
        <v>0</v>
      </c>
      <c r="I222" s="22">
        <f t="shared" si="778"/>
        <v>21215</v>
      </c>
      <c r="J222" s="22">
        <f t="shared" si="778"/>
        <v>0</v>
      </c>
      <c r="K222" s="154">
        <f t="shared" si="778"/>
        <v>0</v>
      </c>
      <c r="L222" s="154">
        <f t="shared" si="778"/>
        <v>0</v>
      </c>
      <c r="M222" s="154">
        <f t="shared" si="778"/>
        <v>0</v>
      </c>
      <c r="N222" s="154">
        <f t="shared" si="778"/>
        <v>0</v>
      </c>
      <c r="O222" s="22">
        <f t="shared" si="778"/>
        <v>21215</v>
      </c>
      <c r="P222" s="22">
        <f t="shared" si="778"/>
        <v>0</v>
      </c>
      <c r="Q222" s="22">
        <f t="shared" si="778"/>
        <v>21215</v>
      </c>
      <c r="R222" s="22">
        <f t="shared" si="778"/>
        <v>0</v>
      </c>
      <c r="S222" s="154">
        <f t="shared" si="779"/>
        <v>0</v>
      </c>
      <c r="T222" s="154">
        <f t="shared" si="779"/>
        <v>0</v>
      </c>
      <c r="U222" s="154">
        <f t="shared" si="779"/>
        <v>0</v>
      </c>
      <c r="V222" s="154">
        <f t="shared" si="779"/>
        <v>0</v>
      </c>
      <c r="W222" s="22">
        <f t="shared" si="779"/>
        <v>21215</v>
      </c>
      <c r="X222" s="22">
        <f t="shared" si="779"/>
        <v>0</v>
      </c>
      <c r="Y222" s="22">
        <f t="shared" si="779"/>
        <v>21215</v>
      </c>
      <c r="Z222" s="22">
        <f t="shared" si="779"/>
        <v>0</v>
      </c>
      <c r="AA222" s="154">
        <f t="shared" si="779"/>
        <v>0</v>
      </c>
      <c r="AB222" s="154">
        <f t="shared" si="779"/>
        <v>0</v>
      </c>
      <c r="AC222" s="154">
        <f t="shared" si="779"/>
        <v>0</v>
      </c>
      <c r="AD222" s="154">
        <f t="shared" si="779"/>
        <v>0</v>
      </c>
      <c r="AE222" s="22">
        <f t="shared" si="779"/>
        <v>21215</v>
      </c>
      <c r="AF222" s="22">
        <f t="shared" si="779"/>
        <v>0</v>
      </c>
      <c r="AG222" s="22">
        <f t="shared" si="779"/>
        <v>21215</v>
      </c>
      <c r="AH222" s="22">
        <f t="shared" si="779"/>
        <v>0</v>
      </c>
    </row>
    <row r="223" spans="1:34" hidden="1" x14ac:dyDescent="0.25">
      <c r="A223" s="8" t="s">
        <v>82</v>
      </c>
      <c r="B223" s="10">
        <v>903</v>
      </c>
      <c r="C223" s="10" t="s">
        <v>80</v>
      </c>
      <c r="D223" s="10" t="s">
        <v>13</v>
      </c>
      <c r="E223" s="12" t="s">
        <v>710</v>
      </c>
      <c r="F223" s="10"/>
      <c r="G223" s="22">
        <f t="shared" si="778"/>
        <v>21215</v>
      </c>
      <c r="H223" s="22">
        <f t="shared" si="778"/>
        <v>0</v>
      </c>
      <c r="I223" s="22">
        <f t="shared" si="778"/>
        <v>21215</v>
      </c>
      <c r="J223" s="22">
        <f t="shared" si="778"/>
        <v>0</v>
      </c>
      <c r="K223" s="154">
        <f t="shared" si="778"/>
        <v>0</v>
      </c>
      <c r="L223" s="154">
        <f t="shared" si="778"/>
        <v>0</v>
      </c>
      <c r="M223" s="154">
        <f t="shared" si="778"/>
        <v>0</v>
      </c>
      <c r="N223" s="154">
        <f t="shared" si="778"/>
        <v>0</v>
      </c>
      <c r="O223" s="22">
        <f t="shared" si="778"/>
        <v>21215</v>
      </c>
      <c r="P223" s="22">
        <f t="shared" si="778"/>
        <v>0</v>
      </c>
      <c r="Q223" s="22">
        <f t="shared" si="778"/>
        <v>21215</v>
      </c>
      <c r="R223" s="22">
        <f t="shared" si="778"/>
        <v>0</v>
      </c>
      <c r="S223" s="154">
        <f t="shared" si="779"/>
        <v>0</v>
      </c>
      <c r="T223" s="154">
        <f t="shared" si="779"/>
        <v>0</v>
      </c>
      <c r="U223" s="154">
        <f t="shared" si="779"/>
        <v>0</v>
      </c>
      <c r="V223" s="154">
        <f t="shared" si="779"/>
        <v>0</v>
      </c>
      <c r="W223" s="22">
        <f t="shared" si="779"/>
        <v>21215</v>
      </c>
      <c r="X223" s="22">
        <f t="shared" si="779"/>
        <v>0</v>
      </c>
      <c r="Y223" s="22">
        <f t="shared" si="779"/>
        <v>21215</v>
      </c>
      <c r="Z223" s="22">
        <f t="shared" si="779"/>
        <v>0</v>
      </c>
      <c r="AA223" s="154">
        <f t="shared" si="779"/>
        <v>0</v>
      </c>
      <c r="AB223" s="154">
        <f t="shared" si="779"/>
        <v>0</v>
      </c>
      <c r="AC223" s="154">
        <f t="shared" si="779"/>
        <v>0</v>
      </c>
      <c r="AD223" s="154">
        <f t="shared" si="779"/>
        <v>0</v>
      </c>
      <c r="AE223" s="22">
        <f t="shared" si="779"/>
        <v>21215</v>
      </c>
      <c r="AF223" s="22">
        <f t="shared" si="779"/>
        <v>0</v>
      </c>
      <c r="AG223" s="22">
        <f t="shared" si="779"/>
        <v>21215</v>
      </c>
      <c r="AH223" s="22">
        <f t="shared" si="779"/>
        <v>0</v>
      </c>
    </row>
    <row r="224" spans="1:34" ht="33" hidden="1" x14ac:dyDescent="0.25">
      <c r="A224" s="8" t="s">
        <v>172</v>
      </c>
      <c r="B224" s="12">
        <v>903</v>
      </c>
      <c r="C224" s="10" t="s">
        <v>80</v>
      </c>
      <c r="D224" s="10" t="s">
        <v>13</v>
      </c>
      <c r="E224" s="10" t="s">
        <v>710</v>
      </c>
      <c r="F224" s="10" t="s">
        <v>16</v>
      </c>
      <c r="G224" s="22">
        <f t="shared" si="778"/>
        <v>21215</v>
      </c>
      <c r="H224" s="22">
        <f t="shared" si="778"/>
        <v>0</v>
      </c>
      <c r="I224" s="22">
        <f t="shared" si="778"/>
        <v>21215</v>
      </c>
      <c r="J224" s="22">
        <f t="shared" si="778"/>
        <v>0</v>
      </c>
      <c r="K224" s="154">
        <f t="shared" si="778"/>
        <v>0</v>
      </c>
      <c r="L224" s="154">
        <f t="shared" si="778"/>
        <v>0</v>
      </c>
      <c r="M224" s="154">
        <f t="shared" si="778"/>
        <v>0</v>
      </c>
      <c r="N224" s="154">
        <f t="shared" si="778"/>
        <v>0</v>
      </c>
      <c r="O224" s="22">
        <f t="shared" si="778"/>
        <v>21215</v>
      </c>
      <c r="P224" s="22">
        <f t="shared" si="778"/>
        <v>0</v>
      </c>
      <c r="Q224" s="22">
        <f t="shared" si="778"/>
        <v>21215</v>
      </c>
      <c r="R224" s="22">
        <f t="shared" si="778"/>
        <v>0</v>
      </c>
      <c r="S224" s="154">
        <f t="shared" si="779"/>
        <v>0</v>
      </c>
      <c r="T224" s="154">
        <f t="shared" si="779"/>
        <v>0</v>
      </c>
      <c r="U224" s="154">
        <f t="shared" si="779"/>
        <v>0</v>
      </c>
      <c r="V224" s="154">
        <f t="shared" si="779"/>
        <v>0</v>
      </c>
      <c r="W224" s="22">
        <f t="shared" si="779"/>
        <v>21215</v>
      </c>
      <c r="X224" s="22">
        <f t="shared" si="779"/>
        <v>0</v>
      </c>
      <c r="Y224" s="22">
        <f t="shared" si="779"/>
        <v>21215</v>
      </c>
      <c r="Z224" s="22">
        <f t="shared" si="779"/>
        <v>0</v>
      </c>
      <c r="AA224" s="154">
        <f t="shared" si="779"/>
        <v>0</v>
      </c>
      <c r="AB224" s="154">
        <f t="shared" si="779"/>
        <v>0</v>
      </c>
      <c r="AC224" s="154">
        <f t="shared" si="779"/>
        <v>0</v>
      </c>
      <c r="AD224" s="154">
        <f t="shared" si="779"/>
        <v>0</v>
      </c>
      <c r="AE224" s="22">
        <f t="shared" si="779"/>
        <v>21215</v>
      </c>
      <c r="AF224" s="22">
        <f t="shared" si="779"/>
        <v>0</v>
      </c>
      <c r="AG224" s="22">
        <f t="shared" si="779"/>
        <v>21215</v>
      </c>
      <c r="AH224" s="22">
        <f t="shared" si="779"/>
        <v>0</v>
      </c>
    </row>
    <row r="225" spans="1:34" ht="33" hidden="1" x14ac:dyDescent="0.25">
      <c r="A225" s="8" t="s">
        <v>44</v>
      </c>
      <c r="B225" s="12">
        <v>903</v>
      </c>
      <c r="C225" s="10" t="s">
        <v>80</v>
      </c>
      <c r="D225" s="10" t="s">
        <v>13</v>
      </c>
      <c r="E225" s="10" t="s">
        <v>710</v>
      </c>
      <c r="F225" s="10" t="s">
        <v>51</v>
      </c>
      <c r="G225" s="6">
        <v>21215</v>
      </c>
      <c r="H225" s="6"/>
      <c r="I225" s="6">
        <v>21215</v>
      </c>
      <c r="J225" s="6"/>
      <c r="K225" s="150"/>
      <c r="L225" s="150"/>
      <c r="M225" s="150"/>
      <c r="N225" s="150"/>
      <c r="O225" s="6">
        <f>G225+K225</f>
        <v>21215</v>
      </c>
      <c r="P225" s="6">
        <f t="shared" ref="P225" si="780">H225+L225</f>
        <v>0</v>
      </c>
      <c r="Q225" s="6">
        <f t="shared" ref="Q225" si="781">I225+M225</f>
        <v>21215</v>
      </c>
      <c r="R225" s="6">
        <f t="shared" ref="R225" si="782">J225+N225</f>
        <v>0</v>
      </c>
      <c r="S225" s="150"/>
      <c r="T225" s="150"/>
      <c r="U225" s="150"/>
      <c r="V225" s="150"/>
      <c r="W225" s="6">
        <f>O225+S225</f>
        <v>21215</v>
      </c>
      <c r="X225" s="6">
        <f t="shared" ref="X225" si="783">P225+T225</f>
        <v>0</v>
      </c>
      <c r="Y225" s="6">
        <f t="shared" ref="Y225" si="784">Q225+U225</f>
        <v>21215</v>
      </c>
      <c r="Z225" s="6">
        <f t="shared" ref="Z225" si="785">R225+V225</f>
        <v>0</v>
      </c>
      <c r="AA225" s="150"/>
      <c r="AB225" s="150"/>
      <c r="AC225" s="150"/>
      <c r="AD225" s="150"/>
      <c r="AE225" s="6">
        <f>W225+AA225</f>
        <v>21215</v>
      </c>
      <c r="AF225" s="6">
        <f t="shared" ref="AF225" si="786">X225+AB225</f>
        <v>0</v>
      </c>
      <c r="AG225" s="6">
        <f t="shared" ref="AG225" si="787">Y225+AC225</f>
        <v>21215</v>
      </c>
      <c r="AH225" s="6">
        <f t="shared" ref="AH225" si="788">Z225+AD225</f>
        <v>0</v>
      </c>
    </row>
    <row r="226" spans="1:34" hidden="1" x14ac:dyDescent="0.25">
      <c r="A226" s="8"/>
      <c r="B226" s="10"/>
      <c r="C226" s="10"/>
      <c r="D226" s="10"/>
      <c r="E226" s="12"/>
      <c r="F226" s="10"/>
      <c r="G226" s="6"/>
      <c r="H226" s="6"/>
      <c r="I226" s="6"/>
      <c r="J226" s="6"/>
      <c r="K226" s="150"/>
      <c r="L226" s="150"/>
      <c r="M226" s="150"/>
      <c r="N226" s="150"/>
      <c r="O226" s="6"/>
      <c r="P226" s="6"/>
      <c r="Q226" s="6"/>
      <c r="R226" s="6"/>
      <c r="S226" s="150"/>
      <c r="T226" s="150"/>
      <c r="U226" s="150"/>
      <c r="V226" s="150"/>
      <c r="W226" s="6"/>
      <c r="X226" s="6"/>
      <c r="Y226" s="6"/>
      <c r="Z226" s="6"/>
      <c r="AA226" s="150"/>
      <c r="AB226" s="150"/>
      <c r="AC226" s="150"/>
      <c r="AD226" s="150"/>
      <c r="AE226" s="6"/>
      <c r="AF226" s="6"/>
      <c r="AG226" s="6"/>
      <c r="AH226" s="6"/>
    </row>
    <row r="227" spans="1:34" ht="18.75" hidden="1" x14ac:dyDescent="0.3">
      <c r="A227" s="83" t="s">
        <v>127</v>
      </c>
      <c r="B227" s="84">
        <v>903</v>
      </c>
      <c r="C227" s="48" t="s">
        <v>80</v>
      </c>
      <c r="D227" s="48" t="s">
        <v>27</v>
      </c>
      <c r="E227" s="10"/>
      <c r="F227" s="10"/>
      <c r="G227" s="30">
        <f t="shared" ref="G227:V231" si="789">G228</f>
        <v>996</v>
      </c>
      <c r="H227" s="30">
        <f t="shared" si="789"/>
        <v>0</v>
      </c>
      <c r="I227" s="30">
        <f t="shared" si="789"/>
        <v>996</v>
      </c>
      <c r="J227" s="30">
        <f t="shared" si="789"/>
        <v>0</v>
      </c>
      <c r="K227" s="163">
        <f t="shared" si="789"/>
        <v>0</v>
      </c>
      <c r="L227" s="163">
        <f t="shared" si="789"/>
        <v>0</v>
      </c>
      <c r="M227" s="163">
        <f t="shared" si="789"/>
        <v>0</v>
      </c>
      <c r="N227" s="163">
        <f t="shared" si="789"/>
        <v>0</v>
      </c>
      <c r="O227" s="30">
        <f t="shared" si="789"/>
        <v>996</v>
      </c>
      <c r="P227" s="30">
        <f t="shared" si="789"/>
        <v>0</v>
      </c>
      <c r="Q227" s="30">
        <f t="shared" si="789"/>
        <v>996</v>
      </c>
      <c r="R227" s="30">
        <f t="shared" si="789"/>
        <v>0</v>
      </c>
      <c r="S227" s="163">
        <f t="shared" si="789"/>
        <v>0</v>
      </c>
      <c r="T227" s="163">
        <f t="shared" si="789"/>
        <v>0</v>
      </c>
      <c r="U227" s="163">
        <f t="shared" si="789"/>
        <v>0</v>
      </c>
      <c r="V227" s="163">
        <f t="shared" si="789"/>
        <v>0</v>
      </c>
      <c r="W227" s="30">
        <f t="shared" ref="S227:AH231" si="790">W228</f>
        <v>996</v>
      </c>
      <c r="X227" s="30">
        <f t="shared" si="790"/>
        <v>0</v>
      </c>
      <c r="Y227" s="30">
        <f t="shared" si="790"/>
        <v>996</v>
      </c>
      <c r="Z227" s="30">
        <f t="shared" si="790"/>
        <v>0</v>
      </c>
      <c r="AA227" s="163">
        <f t="shared" si="790"/>
        <v>0</v>
      </c>
      <c r="AB227" s="163">
        <f t="shared" si="790"/>
        <v>0</v>
      </c>
      <c r="AC227" s="163">
        <f t="shared" si="790"/>
        <v>0</v>
      </c>
      <c r="AD227" s="163">
        <f t="shared" si="790"/>
        <v>0</v>
      </c>
      <c r="AE227" s="30">
        <f t="shared" si="790"/>
        <v>996</v>
      </c>
      <c r="AF227" s="30">
        <f t="shared" si="790"/>
        <v>0</v>
      </c>
      <c r="AG227" s="30">
        <f t="shared" si="790"/>
        <v>996</v>
      </c>
      <c r="AH227" s="30">
        <f t="shared" si="790"/>
        <v>0</v>
      </c>
    </row>
    <row r="228" spans="1:34" ht="49.5" hidden="1" x14ac:dyDescent="0.25">
      <c r="A228" s="8" t="s">
        <v>703</v>
      </c>
      <c r="B228" s="12">
        <v>903</v>
      </c>
      <c r="C228" s="10" t="s">
        <v>80</v>
      </c>
      <c r="D228" s="10" t="s">
        <v>27</v>
      </c>
      <c r="E228" s="6" t="s">
        <v>196</v>
      </c>
      <c r="F228" s="10"/>
      <c r="G228" s="6">
        <f t="shared" si="789"/>
        <v>996</v>
      </c>
      <c r="H228" s="6">
        <f t="shared" si="789"/>
        <v>0</v>
      </c>
      <c r="I228" s="6">
        <f t="shared" si="789"/>
        <v>996</v>
      </c>
      <c r="J228" s="6">
        <f t="shared" si="789"/>
        <v>0</v>
      </c>
      <c r="K228" s="150">
        <f t="shared" si="789"/>
        <v>0</v>
      </c>
      <c r="L228" s="150">
        <f t="shared" si="789"/>
        <v>0</v>
      </c>
      <c r="M228" s="150">
        <f t="shared" si="789"/>
        <v>0</v>
      </c>
      <c r="N228" s="150">
        <f t="shared" si="789"/>
        <v>0</v>
      </c>
      <c r="O228" s="6">
        <f t="shared" si="789"/>
        <v>996</v>
      </c>
      <c r="P228" s="6">
        <f t="shared" si="789"/>
        <v>0</v>
      </c>
      <c r="Q228" s="6">
        <f t="shared" si="789"/>
        <v>996</v>
      </c>
      <c r="R228" s="6">
        <f t="shared" si="789"/>
        <v>0</v>
      </c>
      <c r="S228" s="150">
        <f t="shared" si="790"/>
        <v>0</v>
      </c>
      <c r="T228" s="150">
        <f t="shared" si="790"/>
        <v>0</v>
      </c>
      <c r="U228" s="150">
        <f t="shared" si="790"/>
        <v>0</v>
      </c>
      <c r="V228" s="150">
        <f t="shared" si="790"/>
        <v>0</v>
      </c>
      <c r="W228" s="6">
        <f t="shared" si="790"/>
        <v>996</v>
      </c>
      <c r="X228" s="6">
        <f t="shared" si="790"/>
        <v>0</v>
      </c>
      <c r="Y228" s="6">
        <f t="shared" si="790"/>
        <v>996</v>
      </c>
      <c r="Z228" s="6">
        <f t="shared" si="790"/>
        <v>0</v>
      </c>
      <c r="AA228" s="150">
        <f t="shared" si="790"/>
        <v>0</v>
      </c>
      <c r="AB228" s="150">
        <f t="shared" si="790"/>
        <v>0</v>
      </c>
      <c r="AC228" s="150">
        <f t="shared" si="790"/>
        <v>0</v>
      </c>
      <c r="AD228" s="150">
        <f t="shared" si="790"/>
        <v>0</v>
      </c>
      <c r="AE228" s="6">
        <f t="shared" si="790"/>
        <v>996</v>
      </c>
      <c r="AF228" s="6">
        <f t="shared" si="790"/>
        <v>0</v>
      </c>
      <c r="AG228" s="6">
        <f t="shared" si="790"/>
        <v>996</v>
      </c>
      <c r="AH228" s="6">
        <f t="shared" si="790"/>
        <v>0</v>
      </c>
    </row>
    <row r="229" spans="1:34" hidden="1" x14ac:dyDescent="0.25">
      <c r="A229" s="8" t="s">
        <v>15</v>
      </c>
      <c r="B229" s="12">
        <v>903</v>
      </c>
      <c r="C229" s="10" t="s">
        <v>80</v>
      </c>
      <c r="D229" s="10" t="s">
        <v>27</v>
      </c>
      <c r="E229" s="10" t="s">
        <v>285</v>
      </c>
      <c r="F229" s="10"/>
      <c r="G229" s="6">
        <f t="shared" si="789"/>
        <v>996</v>
      </c>
      <c r="H229" s="6">
        <f t="shared" si="789"/>
        <v>0</v>
      </c>
      <c r="I229" s="6">
        <f t="shared" si="789"/>
        <v>996</v>
      </c>
      <c r="J229" s="6">
        <f t="shared" si="789"/>
        <v>0</v>
      </c>
      <c r="K229" s="150">
        <f t="shared" si="789"/>
        <v>0</v>
      </c>
      <c r="L229" s="150">
        <f t="shared" si="789"/>
        <v>0</v>
      </c>
      <c r="M229" s="150">
        <f t="shared" si="789"/>
        <v>0</v>
      </c>
      <c r="N229" s="150">
        <f t="shared" si="789"/>
        <v>0</v>
      </c>
      <c r="O229" s="6">
        <f t="shared" si="789"/>
        <v>996</v>
      </c>
      <c r="P229" s="6">
        <f t="shared" si="789"/>
        <v>0</v>
      </c>
      <c r="Q229" s="6">
        <f t="shared" si="789"/>
        <v>996</v>
      </c>
      <c r="R229" s="6">
        <f t="shared" si="789"/>
        <v>0</v>
      </c>
      <c r="S229" s="150">
        <f t="shared" si="790"/>
        <v>0</v>
      </c>
      <c r="T229" s="150">
        <f t="shared" si="790"/>
        <v>0</v>
      </c>
      <c r="U229" s="150">
        <f t="shared" si="790"/>
        <v>0</v>
      </c>
      <c r="V229" s="150">
        <f t="shared" si="790"/>
        <v>0</v>
      </c>
      <c r="W229" s="6">
        <f t="shared" si="790"/>
        <v>996</v>
      </c>
      <c r="X229" s="6">
        <f t="shared" si="790"/>
        <v>0</v>
      </c>
      <c r="Y229" s="6">
        <f t="shared" si="790"/>
        <v>996</v>
      </c>
      <c r="Z229" s="6">
        <f t="shared" si="790"/>
        <v>0</v>
      </c>
      <c r="AA229" s="150">
        <f t="shared" si="790"/>
        <v>0</v>
      </c>
      <c r="AB229" s="150">
        <f t="shared" si="790"/>
        <v>0</v>
      </c>
      <c r="AC229" s="150">
        <f t="shared" si="790"/>
        <v>0</v>
      </c>
      <c r="AD229" s="150">
        <f t="shared" si="790"/>
        <v>0</v>
      </c>
      <c r="AE229" s="6">
        <f t="shared" si="790"/>
        <v>996</v>
      </c>
      <c r="AF229" s="6">
        <f t="shared" si="790"/>
        <v>0</v>
      </c>
      <c r="AG229" s="6">
        <f t="shared" si="790"/>
        <v>996</v>
      </c>
      <c r="AH229" s="6">
        <f t="shared" si="790"/>
        <v>0</v>
      </c>
    </row>
    <row r="230" spans="1:34" hidden="1" x14ac:dyDescent="0.25">
      <c r="A230" s="8" t="s">
        <v>144</v>
      </c>
      <c r="B230" s="12">
        <v>903</v>
      </c>
      <c r="C230" s="10" t="s">
        <v>80</v>
      </c>
      <c r="D230" s="10" t="s">
        <v>27</v>
      </c>
      <c r="E230" s="10" t="s">
        <v>711</v>
      </c>
      <c r="F230" s="10"/>
      <c r="G230" s="6">
        <f t="shared" si="789"/>
        <v>996</v>
      </c>
      <c r="H230" s="6">
        <f t="shared" si="789"/>
        <v>0</v>
      </c>
      <c r="I230" s="6">
        <f t="shared" si="789"/>
        <v>996</v>
      </c>
      <c r="J230" s="6">
        <f t="shared" si="789"/>
        <v>0</v>
      </c>
      <c r="K230" s="150">
        <f t="shared" si="789"/>
        <v>0</v>
      </c>
      <c r="L230" s="150">
        <f t="shared" si="789"/>
        <v>0</v>
      </c>
      <c r="M230" s="150">
        <f t="shared" si="789"/>
        <v>0</v>
      </c>
      <c r="N230" s="150">
        <f t="shared" si="789"/>
        <v>0</v>
      </c>
      <c r="O230" s="6">
        <f t="shared" si="789"/>
        <v>996</v>
      </c>
      <c r="P230" s="6">
        <f t="shared" si="789"/>
        <v>0</v>
      </c>
      <c r="Q230" s="6">
        <f t="shared" si="789"/>
        <v>996</v>
      </c>
      <c r="R230" s="6">
        <f t="shared" si="789"/>
        <v>0</v>
      </c>
      <c r="S230" s="150">
        <f t="shared" si="790"/>
        <v>0</v>
      </c>
      <c r="T230" s="150">
        <f t="shared" si="790"/>
        <v>0</v>
      </c>
      <c r="U230" s="150">
        <f t="shared" si="790"/>
        <v>0</v>
      </c>
      <c r="V230" s="150">
        <f t="shared" si="790"/>
        <v>0</v>
      </c>
      <c r="W230" s="6">
        <f t="shared" si="790"/>
        <v>996</v>
      </c>
      <c r="X230" s="6">
        <f t="shared" si="790"/>
        <v>0</v>
      </c>
      <c r="Y230" s="6">
        <f t="shared" si="790"/>
        <v>996</v>
      </c>
      <c r="Z230" s="6">
        <f t="shared" si="790"/>
        <v>0</v>
      </c>
      <c r="AA230" s="150">
        <f t="shared" si="790"/>
        <v>0</v>
      </c>
      <c r="AB230" s="150">
        <f t="shared" si="790"/>
        <v>0</v>
      </c>
      <c r="AC230" s="150">
        <f t="shared" si="790"/>
        <v>0</v>
      </c>
      <c r="AD230" s="150">
        <f t="shared" si="790"/>
        <v>0</v>
      </c>
      <c r="AE230" s="6">
        <f t="shared" si="790"/>
        <v>996</v>
      </c>
      <c r="AF230" s="6">
        <f t="shared" si="790"/>
        <v>0</v>
      </c>
      <c r="AG230" s="6">
        <f t="shared" si="790"/>
        <v>996</v>
      </c>
      <c r="AH230" s="6">
        <f t="shared" si="790"/>
        <v>0</v>
      </c>
    </row>
    <row r="231" spans="1:34" ht="33" hidden="1" x14ac:dyDescent="0.25">
      <c r="A231" s="8" t="s">
        <v>172</v>
      </c>
      <c r="B231" s="12">
        <v>903</v>
      </c>
      <c r="C231" s="10" t="s">
        <v>80</v>
      </c>
      <c r="D231" s="10" t="s">
        <v>27</v>
      </c>
      <c r="E231" s="10" t="s">
        <v>711</v>
      </c>
      <c r="F231" s="10" t="s">
        <v>16</v>
      </c>
      <c r="G231" s="6">
        <f t="shared" si="789"/>
        <v>996</v>
      </c>
      <c r="H231" s="6">
        <f t="shared" si="789"/>
        <v>0</v>
      </c>
      <c r="I231" s="6">
        <f t="shared" si="789"/>
        <v>996</v>
      </c>
      <c r="J231" s="6">
        <f t="shared" si="789"/>
        <v>0</v>
      </c>
      <c r="K231" s="150">
        <f t="shared" si="789"/>
        <v>0</v>
      </c>
      <c r="L231" s="150">
        <f t="shared" si="789"/>
        <v>0</v>
      </c>
      <c r="M231" s="150">
        <f t="shared" si="789"/>
        <v>0</v>
      </c>
      <c r="N231" s="150">
        <f t="shared" si="789"/>
        <v>0</v>
      </c>
      <c r="O231" s="6">
        <f t="shared" si="789"/>
        <v>996</v>
      </c>
      <c r="P231" s="6">
        <f t="shared" si="789"/>
        <v>0</v>
      </c>
      <c r="Q231" s="6">
        <f t="shared" si="789"/>
        <v>996</v>
      </c>
      <c r="R231" s="6">
        <f t="shared" si="789"/>
        <v>0</v>
      </c>
      <c r="S231" s="150">
        <f t="shared" si="790"/>
        <v>0</v>
      </c>
      <c r="T231" s="150">
        <f t="shared" si="790"/>
        <v>0</v>
      </c>
      <c r="U231" s="150">
        <f t="shared" si="790"/>
        <v>0</v>
      </c>
      <c r="V231" s="150">
        <f t="shared" si="790"/>
        <v>0</v>
      </c>
      <c r="W231" s="6">
        <f t="shared" si="790"/>
        <v>996</v>
      </c>
      <c r="X231" s="6">
        <f t="shared" si="790"/>
        <v>0</v>
      </c>
      <c r="Y231" s="6">
        <f t="shared" si="790"/>
        <v>996</v>
      </c>
      <c r="Z231" s="6">
        <f t="shared" si="790"/>
        <v>0</v>
      </c>
      <c r="AA231" s="150">
        <f t="shared" si="790"/>
        <v>0</v>
      </c>
      <c r="AB231" s="150">
        <f t="shared" si="790"/>
        <v>0</v>
      </c>
      <c r="AC231" s="150">
        <f t="shared" si="790"/>
        <v>0</v>
      </c>
      <c r="AD231" s="150">
        <f t="shared" si="790"/>
        <v>0</v>
      </c>
      <c r="AE231" s="6">
        <f t="shared" si="790"/>
        <v>996</v>
      </c>
      <c r="AF231" s="6">
        <f t="shared" si="790"/>
        <v>0</v>
      </c>
      <c r="AG231" s="6">
        <f t="shared" si="790"/>
        <v>996</v>
      </c>
      <c r="AH231" s="6">
        <f t="shared" si="790"/>
        <v>0</v>
      </c>
    </row>
    <row r="232" spans="1:34" ht="33" hidden="1" x14ac:dyDescent="0.25">
      <c r="A232" s="8" t="s">
        <v>44</v>
      </c>
      <c r="B232" s="12">
        <v>903</v>
      </c>
      <c r="C232" s="10" t="s">
        <v>80</v>
      </c>
      <c r="D232" s="10" t="s">
        <v>27</v>
      </c>
      <c r="E232" s="10" t="s">
        <v>711</v>
      </c>
      <c r="F232" s="10" t="s">
        <v>51</v>
      </c>
      <c r="G232" s="6">
        <v>996</v>
      </c>
      <c r="H232" s="6"/>
      <c r="I232" s="6">
        <v>996</v>
      </c>
      <c r="J232" s="6"/>
      <c r="K232" s="150"/>
      <c r="L232" s="150"/>
      <c r="M232" s="150"/>
      <c r="N232" s="150"/>
      <c r="O232" s="6">
        <f>G232+K232</f>
        <v>996</v>
      </c>
      <c r="P232" s="6">
        <f t="shared" ref="P232" si="791">H232+L232</f>
        <v>0</v>
      </c>
      <c r="Q232" s="6">
        <f t="shared" ref="Q232" si="792">I232+M232</f>
        <v>996</v>
      </c>
      <c r="R232" s="6">
        <f t="shared" ref="R232" si="793">J232+N232</f>
        <v>0</v>
      </c>
      <c r="S232" s="150"/>
      <c r="T232" s="150"/>
      <c r="U232" s="150"/>
      <c r="V232" s="150"/>
      <c r="W232" s="6">
        <f>O232+S232</f>
        <v>996</v>
      </c>
      <c r="X232" s="6">
        <f t="shared" ref="X232" si="794">P232+T232</f>
        <v>0</v>
      </c>
      <c r="Y232" s="6">
        <f t="shared" ref="Y232" si="795">Q232+U232</f>
        <v>996</v>
      </c>
      <c r="Z232" s="6">
        <f t="shared" ref="Z232" si="796">R232+V232</f>
        <v>0</v>
      </c>
      <c r="AA232" s="150"/>
      <c r="AB232" s="150"/>
      <c r="AC232" s="150"/>
      <c r="AD232" s="150"/>
      <c r="AE232" s="6">
        <f>W232+AA232</f>
        <v>996</v>
      </c>
      <c r="AF232" s="6">
        <f t="shared" ref="AF232" si="797">X232+AB232</f>
        <v>0</v>
      </c>
      <c r="AG232" s="6">
        <f t="shared" ref="AG232" si="798">Y232+AC232</f>
        <v>996</v>
      </c>
      <c r="AH232" s="6">
        <f t="shared" ref="AH232" si="799">Z232+AD232</f>
        <v>0</v>
      </c>
    </row>
    <row r="233" spans="1:34" s="18" customFormat="1" hidden="1" x14ac:dyDescent="0.25">
      <c r="A233" s="61"/>
      <c r="B233" s="124"/>
      <c r="C233" s="59"/>
      <c r="D233" s="59"/>
      <c r="E233" s="59"/>
      <c r="F233" s="59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150"/>
      <c r="T233" s="150"/>
      <c r="U233" s="150"/>
      <c r="V233" s="150"/>
      <c r="W233" s="60"/>
      <c r="X233" s="60"/>
      <c r="Y233" s="60"/>
      <c r="Z233" s="60"/>
      <c r="AA233" s="150"/>
      <c r="AB233" s="150"/>
      <c r="AC233" s="150"/>
      <c r="AD233" s="150"/>
      <c r="AE233" s="60"/>
      <c r="AF233" s="60"/>
      <c r="AG233" s="60"/>
      <c r="AH233" s="60"/>
    </row>
    <row r="234" spans="1:34" s="18" customFormat="1" ht="18.75" hidden="1" x14ac:dyDescent="0.3">
      <c r="A234" s="179" t="s">
        <v>83</v>
      </c>
      <c r="B234" s="180">
        <v>903</v>
      </c>
      <c r="C234" s="121" t="s">
        <v>84</v>
      </c>
      <c r="D234" s="121" t="s">
        <v>14</v>
      </c>
      <c r="E234" s="59"/>
      <c r="F234" s="59"/>
      <c r="G234" s="119">
        <f>G235</f>
        <v>0</v>
      </c>
      <c r="H234" s="119">
        <f t="shared" ref="H234:W238" si="800">H235</f>
        <v>0</v>
      </c>
      <c r="I234" s="119">
        <f t="shared" si="800"/>
        <v>0</v>
      </c>
      <c r="J234" s="119">
        <f t="shared" si="800"/>
        <v>0</v>
      </c>
      <c r="K234" s="119">
        <f t="shared" si="800"/>
        <v>0</v>
      </c>
      <c r="L234" s="119">
        <f t="shared" si="800"/>
        <v>0</v>
      </c>
      <c r="M234" s="119">
        <f t="shared" si="800"/>
        <v>0</v>
      </c>
      <c r="N234" s="119">
        <f t="shared" si="800"/>
        <v>0</v>
      </c>
      <c r="O234" s="119">
        <f t="shared" si="800"/>
        <v>0</v>
      </c>
      <c r="P234" s="119">
        <f t="shared" si="800"/>
        <v>0</v>
      </c>
      <c r="Q234" s="119">
        <f t="shared" si="800"/>
        <v>0</v>
      </c>
      <c r="R234" s="119">
        <f t="shared" si="800"/>
        <v>0</v>
      </c>
      <c r="S234" s="163">
        <f t="shared" si="800"/>
        <v>0</v>
      </c>
      <c r="T234" s="163">
        <f t="shared" si="800"/>
        <v>0</v>
      </c>
      <c r="U234" s="163">
        <f t="shared" si="800"/>
        <v>0</v>
      </c>
      <c r="V234" s="163">
        <f t="shared" si="800"/>
        <v>0</v>
      </c>
      <c r="W234" s="119">
        <f t="shared" si="800"/>
        <v>0</v>
      </c>
      <c r="X234" s="119">
        <f t="shared" ref="S234:AH238" si="801">X235</f>
        <v>0</v>
      </c>
      <c r="Y234" s="119">
        <f t="shared" si="801"/>
        <v>0</v>
      </c>
      <c r="Z234" s="119">
        <f t="shared" si="801"/>
        <v>0</v>
      </c>
      <c r="AA234" s="163">
        <f t="shared" si="801"/>
        <v>0</v>
      </c>
      <c r="AB234" s="163">
        <f t="shared" si="801"/>
        <v>0</v>
      </c>
      <c r="AC234" s="163">
        <f t="shared" si="801"/>
        <v>0</v>
      </c>
      <c r="AD234" s="163">
        <f t="shared" si="801"/>
        <v>0</v>
      </c>
      <c r="AE234" s="119">
        <f t="shared" si="801"/>
        <v>0</v>
      </c>
      <c r="AF234" s="119">
        <f t="shared" si="801"/>
        <v>0</v>
      </c>
      <c r="AG234" s="119">
        <f t="shared" si="801"/>
        <v>0</v>
      </c>
      <c r="AH234" s="119">
        <f t="shared" si="801"/>
        <v>0</v>
      </c>
    </row>
    <row r="235" spans="1:34" s="18" customFormat="1" hidden="1" x14ac:dyDescent="0.25">
      <c r="A235" s="131" t="s">
        <v>17</v>
      </c>
      <c r="B235" s="59">
        <v>903</v>
      </c>
      <c r="C235" s="59" t="s">
        <v>84</v>
      </c>
      <c r="D235" s="59" t="s">
        <v>14</v>
      </c>
      <c r="E235" s="59" t="s">
        <v>55</v>
      </c>
      <c r="F235" s="59"/>
      <c r="G235" s="60">
        <f>G236</f>
        <v>0</v>
      </c>
      <c r="H235" s="60">
        <f t="shared" ref="H235:V238" si="802">H236</f>
        <v>0</v>
      </c>
      <c r="I235" s="60">
        <f t="shared" si="802"/>
        <v>0</v>
      </c>
      <c r="J235" s="60">
        <f t="shared" si="802"/>
        <v>0</v>
      </c>
      <c r="K235" s="60">
        <f t="shared" si="800"/>
        <v>0</v>
      </c>
      <c r="L235" s="60">
        <f t="shared" si="802"/>
        <v>0</v>
      </c>
      <c r="M235" s="60">
        <f t="shared" si="802"/>
        <v>0</v>
      </c>
      <c r="N235" s="60">
        <f t="shared" si="802"/>
        <v>0</v>
      </c>
      <c r="O235" s="60">
        <f t="shared" si="800"/>
        <v>0</v>
      </c>
      <c r="P235" s="60">
        <f t="shared" si="802"/>
        <v>0</v>
      </c>
      <c r="Q235" s="60">
        <f t="shared" si="802"/>
        <v>0</v>
      </c>
      <c r="R235" s="60">
        <f t="shared" si="802"/>
        <v>0</v>
      </c>
      <c r="S235" s="150">
        <f t="shared" si="801"/>
        <v>0</v>
      </c>
      <c r="T235" s="150">
        <f t="shared" si="802"/>
        <v>0</v>
      </c>
      <c r="U235" s="150">
        <f t="shared" si="802"/>
        <v>0</v>
      </c>
      <c r="V235" s="150">
        <f t="shared" si="802"/>
        <v>0</v>
      </c>
      <c r="W235" s="60">
        <f t="shared" si="801"/>
        <v>0</v>
      </c>
      <c r="X235" s="60">
        <f t="shared" si="801"/>
        <v>0</v>
      </c>
      <c r="Y235" s="60">
        <f t="shared" si="801"/>
        <v>0</v>
      </c>
      <c r="Z235" s="60">
        <f t="shared" si="801"/>
        <v>0</v>
      </c>
      <c r="AA235" s="150">
        <f t="shared" si="801"/>
        <v>0</v>
      </c>
      <c r="AB235" s="150">
        <f t="shared" si="801"/>
        <v>0</v>
      </c>
      <c r="AC235" s="150">
        <f t="shared" si="801"/>
        <v>0</v>
      </c>
      <c r="AD235" s="150">
        <f t="shared" si="801"/>
        <v>0</v>
      </c>
      <c r="AE235" s="60">
        <f t="shared" si="801"/>
        <v>0</v>
      </c>
      <c r="AF235" s="60">
        <f t="shared" si="801"/>
        <v>0</v>
      </c>
      <c r="AG235" s="60">
        <f t="shared" si="801"/>
        <v>0</v>
      </c>
      <c r="AH235" s="60">
        <f t="shared" si="801"/>
        <v>0</v>
      </c>
    </row>
    <row r="236" spans="1:34" s="18" customFormat="1" hidden="1" x14ac:dyDescent="0.25">
      <c r="A236" s="131" t="s">
        <v>553</v>
      </c>
      <c r="B236" s="59">
        <v>903</v>
      </c>
      <c r="C236" s="59" t="s">
        <v>84</v>
      </c>
      <c r="D236" s="59" t="s">
        <v>14</v>
      </c>
      <c r="E236" s="59" t="s">
        <v>565</v>
      </c>
      <c r="F236" s="59"/>
      <c r="G236" s="123">
        <f>G237</f>
        <v>0</v>
      </c>
      <c r="H236" s="123">
        <f t="shared" si="802"/>
        <v>0</v>
      </c>
      <c r="I236" s="123">
        <f t="shared" si="802"/>
        <v>0</v>
      </c>
      <c r="J236" s="123">
        <f t="shared" si="802"/>
        <v>0</v>
      </c>
      <c r="K236" s="123">
        <f t="shared" si="800"/>
        <v>0</v>
      </c>
      <c r="L236" s="123">
        <f t="shared" si="802"/>
        <v>0</v>
      </c>
      <c r="M236" s="123">
        <f t="shared" si="802"/>
        <v>0</v>
      </c>
      <c r="N236" s="123">
        <f t="shared" si="802"/>
        <v>0</v>
      </c>
      <c r="O236" s="123">
        <f t="shared" si="800"/>
        <v>0</v>
      </c>
      <c r="P236" s="123">
        <f t="shared" si="802"/>
        <v>0</v>
      </c>
      <c r="Q236" s="123">
        <f t="shared" si="802"/>
        <v>0</v>
      </c>
      <c r="R236" s="123">
        <f t="shared" si="802"/>
        <v>0</v>
      </c>
      <c r="S236" s="151">
        <f t="shared" si="801"/>
        <v>0</v>
      </c>
      <c r="T236" s="151">
        <f t="shared" si="801"/>
        <v>0</v>
      </c>
      <c r="U236" s="151">
        <f t="shared" si="801"/>
        <v>0</v>
      </c>
      <c r="V236" s="151">
        <f t="shared" si="801"/>
        <v>0</v>
      </c>
      <c r="W236" s="123">
        <f t="shared" si="801"/>
        <v>0</v>
      </c>
      <c r="X236" s="123">
        <f t="shared" si="801"/>
        <v>0</v>
      </c>
      <c r="Y236" s="123">
        <f t="shared" si="801"/>
        <v>0</v>
      </c>
      <c r="Z236" s="123">
        <f t="shared" si="801"/>
        <v>0</v>
      </c>
      <c r="AA236" s="151">
        <f t="shared" si="801"/>
        <v>0</v>
      </c>
      <c r="AB236" s="151">
        <f t="shared" si="801"/>
        <v>0</v>
      </c>
      <c r="AC236" s="151">
        <f t="shared" si="801"/>
        <v>0</v>
      </c>
      <c r="AD236" s="151">
        <f t="shared" si="801"/>
        <v>0</v>
      </c>
      <c r="AE236" s="123">
        <f t="shared" si="801"/>
        <v>0</v>
      </c>
      <c r="AF236" s="123">
        <f t="shared" si="801"/>
        <v>0</v>
      </c>
      <c r="AG236" s="123">
        <f t="shared" si="801"/>
        <v>0</v>
      </c>
      <c r="AH236" s="123">
        <f t="shared" si="801"/>
        <v>0</v>
      </c>
    </row>
    <row r="237" spans="1:34" s="18" customFormat="1" ht="33" hidden="1" x14ac:dyDescent="0.25">
      <c r="A237" s="131" t="s">
        <v>668</v>
      </c>
      <c r="B237" s="124">
        <v>903</v>
      </c>
      <c r="C237" s="59" t="s">
        <v>84</v>
      </c>
      <c r="D237" s="59" t="s">
        <v>14</v>
      </c>
      <c r="E237" s="59" t="s">
        <v>669</v>
      </c>
      <c r="F237" s="59"/>
      <c r="G237" s="123">
        <f>G238</f>
        <v>0</v>
      </c>
      <c r="H237" s="123">
        <f t="shared" si="802"/>
        <v>0</v>
      </c>
      <c r="I237" s="123">
        <f t="shared" si="802"/>
        <v>0</v>
      </c>
      <c r="J237" s="123">
        <f t="shared" si="802"/>
        <v>0</v>
      </c>
      <c r="K237" s="123">
        <f t="shared" si="800"/>
        <v>0</v>
      </c>
      <c r="L237" s="123">
        <f t="shared" si="802"/>
        <v>0</v>
      </c>
      <c r="M237" s="123">
        <f t="shared" si="802"/>
        <v>0</v>
      </c>
      <c r="N237" s="123">
        <f t="shared" si="802"/>
        <v>0</v>
      </c>
      <c r="O237" s="123">
        <f t="shared" si="800"/>
        <v>0</v>
      </c>
      <c r="P237" s="123">
        <f t="shared" si="802"/>
        <v>0</v>
      </c>
      <c r="Q237" s="123">
        <f t="shared" si="802"/>
        <v>0</v>
      </c>
      <c r="R237" s="123">
        <f t="shared" si="802"/>
        <v>0</v>
      </c>
      <c r="S237" s="151">
        <f t="shared" si="801"/>
        <v>0</v>
      </c>
      <c r="T237" s="151">
        <f t="shared" si="801"/>
        <v>0</v>
      </c>
      <c r="U237" s="151">
        <f t="shared" si="801"/>
        <v>0</v>
      </c>
      <c r="V237" s="151">
        <f t="shared" si="801"/>
        <v>0</v>
      </c>
      <c r="W237" s="123">
        <f t="shared" si="801"/>
        <v>0</v>
      </c>
      <c r="X237" s="123">
        <f t="shared" si="801"/>
        <v>0</v>
      </c>
      <c r="Y237" s="123">
        <f t="shared" si="801"/>
        <v>0</v>
      </c>
      <c r="Z237" s="123">
        <f t="shared" si="801"/>
        <v>0</v>
      </c>
      <c r="AA237" s="151">
        <f t="shared" si="801"/>
        <v>0</v>
      </c>
      <c r="AB237" s="151">
        <f t="shared" si="801"/>
        <v>0</v>
      </c>
      <c r="AC237" s="151">
        <f t="shared" si="801"/>
        <v>0</v>
      </c>
      <c r="AD237" s="151">
        <f t="shared" si="801"/>
        <v>0</v>
      </c>
      <c r="AE237" s="123">
        <f t="shared" si="801"/>
        <v>0</v>
      </c>
      <c r="AF237" s="123">
        <f t="shared" si="801"/>
        <v>0</v>
      </c>
      <c r="AG237" s="123">
        <f t="shared" si="801"/>
        <v>0</v>
      </c>
      <c r="AH237" s="123">
        <f t="shared" si="801"/>
        <v>0</v>
      </c>
    </row>
    <row r="238" spans="1:34" s="18" customFormat="1" hidden="1" x14ac:dyDescent="0.25">
      <c r="A238" s="131" t="s">
        <v>40</v>
      </c>
      <c r="B238" s="59">
        <v>903</v>
      </c>
      <c r="C238" s="59" t="s">
        <v>84</v>
      </c>
      <c r="D238" s="59" t="s">
        <v>14</v>
      </c>
      <c r="E238" s="59" t="s">
        <v>669</v>
      </c>
      <c r="F238" s="59" t="s">
        <v>41</v>
      </c>
      <c r="G238" s="123">
        <f>G239</f>
        <v>0</v>
      </c>
      <c r="H238" s="123">
        <f t="shared" si="802"/>
        <v>0</v>
      </c>
      <c r="I238" s="123">
        <f t="shared" si="802"/>
        <v>0</v>
      </c>
      <c r="J238" s="123">
        <f t="shared" si="802"/>
        <v>0</v>
      </c>
      <c r="K238" s="123">
        <f t="shared" si="800"/>
        <v>0</v>
      </c>
      <c r="L238" s="123">
        <f t="shared" si="802"/>
        <v>0</v>
      </c>
      <c r="M238" s="123">
        <f t="shared" si="802"/>
        <v>0</v>
      </c>
      <c r="N238" s="123">
        <f t="shared" si="802"/>
        <v>0</v>
      </c>
      <c r="O238" s="123">
        <f t="shared" si="800"/>
        <v>0</v>
      </c>
      <c r="P238" s="123">
        <f t="shared" si="802"/>
        <v>0</v>
      </c>
      <c r="Q238" s="123">
        <f t="shared" si="802"/>
        <v>0</v>
      </c>
      <c r="R238" s="123">
        <f t="shared" si="802"/>
        <v>0</v>
      </c>
      <c r="S238" s="151">
        <f t="shared" si="801"/>
        <v>0</v>
      </c>
      <c r="T238" s="151">
        <f t="shared" si="801"/>
        <v>0</v>
      </c>
      <c r="U238" s="151">
        <f t="shared" si="801"/>
        <v>0</v>
      </c>
      <c r="V238" s="151">
        <f t="shared" si="801"/>
        <v>0</v>
      </c>
      <c r="W238" s="123">
        <f t="shared" si="801"/>
        <v>0</v>
      </c>
      <c r="X238" s="123">
        <f t="shared" si="801"/>
        <v>0</v>
      </c>
      <c r="Y238" s="123">
        <f t="shared" si="801"/>
        <v>0</v>
      </c>
      <c r="Z238" s="123">
        <f t="shared" si="801"/>
        <v>0</v>
      </c>
      <c r="AA238" s="151">
        <f t="shared" si="801"/>
        <v>0</v>
      </c>
      <c r="AB238" s="151">
        <f t="shared" si="801"/>
        <v>0</v>
      </c>
      <c r="AC238" s="151">
        <f t="shared" si="801"/>
        <v>0</v>
      </c>
      <c r="AD238" s="151">
        <f t="shared" si="801"/>
        <v>0</v>
      </c>
      <c r="AE238" s="123">
        <f t="shared" si="801"/>
        <v>0</v>
      </c>
      <c r="AF238" s="123">
        <f t="shared" si="801"/>
        <v>0</v>
      </c>
      <c r="AG238" s="123">
        <f t="shared" si="801"/>
        <v>0</v>
      </c>
      <c r="AH238" s="123">
        <f t="shared" si="801"/>
        <v>0</v>
      </c>
    </row>
    <row r="239" spans="1:34" s="18" customFormat="1" ht="33" hidden="1" x14ac:dyDescent="0.25">
      <c r="A239" s="131" t="s">
        <v>557</v>
      </c>
      <c r="B239" s="124">
        <v>903</v>
      </c>
      <c r="C239" s="59" t="s">
        <v>84</v>
      </c>
      <c r="D239" s="59" t="s">
        <v>14</v>
      </c>
      <c r="E239" s="59" t="s">
        <v>669</v>
      </c>
      <c r="F239" s="59" t="s">
        <v>560</v>
      </c>
      <c r="G239" s="123"/>
      <c r="H239" s="123"/>
      <c r="I239" s="123"/>
      <c r="J239" s="123"/>
      <c r="K239" s="123"/>
      <c r="L239" s="123"/>
      <c r="M239" s="123"/>
      <c r="N239" s="123"/>
      <c r="O239" s="60">
        <f>G239+K239</f>
        <v>0</v>
      </c>
      <c r="P239" s="60">
        <f t="shared" ref="P239" si="803">H239+L239</f>
        <v>0</v>
      </c>
      <c r="Q239" s="60">
        <f t="shared" ref="Q239" si="804">I239+M239</f>
        <v>0</v>
      </c>
      <c r="R239" s="60">
        <f t="shared" ref="R239" si="805">J239+N239</f>
        <v>0</v>
      </c>
      <c r="S239" s="151"/>
      <c r="T239" s="151"/>
      <c r="U239" s="151"/>
      <c r="V239" s="151"/>
      <c r="W239" s="60">
        <f>O239+S239</f>
        <v>0</v>
      </c>
      <c r="X239" s="60">
        <f t="shared" ref="X239" si="806">P239+T239</f>
        <v>0</v>
      </c>
      <c r="Y239" s="60">
        <f t="shared" ref="Y239" si="807">Q239+U239</f>
        <v>0</v>
      </c>
      <c r="Z239" s="60">
        <f t="shared" ref="Z239" si="808">R239+V239</f>
        <v>0</v>
      </c>
      <c r="AA239" s="151"/>
      <c r="AB239" s="151"/>
      <c r="AC239" s="151"/>
      <c r="AD239" s="151"/>
      <c r="AE239" s="60">
        <f>W239+AA239</f>
        <v>0</v>
      </c>
      <c r="AF239" s="60">
        <f t="shared" ref="AF239" si="809">X239+AB239</f>
        <v>0</v>
      </c>
      <c r="AG239" s="60">
        <f t="shared" ref="AG239" si="810">Y239+AC239</f>
        <v>0</v>
      </c>
      <c r="AH239" s="60">
        <f t="shared" ref="AH239" si="811">Z239+AD239</f>
        <v>0</v>
      </c>
    </row>
    <row r="240" spans="1:34" hidden="1" x14ac:dyDescent="0.25">
      <c r="A240" s="8"/>
      <c r="B240" s="12"/>
      <c r="C240" s="10"/>
      <c r="D240" s="10"/>
      <c r="E240" s="10"/>
      <c r="F240" s="10"/>
      <c r="G240" s="6"/>
      <c r="H240" s="6"/>
      <c r="I240" s="6"/>
      <c r="J240" s="6"/>
      <c r="K240" s="150"/>
      <c r="L240" s="150"/>
      <c r="M240" s="150"/>
      <c r="N240" s="150"/>
      <c r="O240" s="6"/>
      <c r="P240" s="6"/>
      <c r="Q240" s="6"/>
      <c r="R240" s="6"/>
      <c r="S240" s="150"/>
      <c r="T240" s="150"/>
      <c r="U240" s="150"/>
      <c r="V240" s="150"/>
      <c r="W240" s="6"/>
      <c r="X240" s="6"/>
      <c r="Y240" s="6"/>
      <c r="Z240" s="6"/>
      <c r="AA240" s="150"/>
      <c r="AB240" s="150"/>
      <c r="AC240" s="150"/>
      <c r="AD240" s="150"/>
      <c r="AE240" s="6"/>
      <c r="AF240" s="6"/>
      <c r="AG240" s="6"/>
      <c r="AH240" s="6"/>
    </row>
    <row r="241" spans="1:34" ht="18.75" hidden="1" x14ac:dyDescent="0.3">
      <c r="A241" s="20" t="s">
        <v>362</v>
      </c>
      <c r="B241" s="48">
        <v>903</v>
      </c>
      <c r="C241" s="48" t="s">
        <v>84</v>
      </c>
      <c r="D241" s="48" t="s">
        <v>30</v>
      </c>
      <c r="E241" s="84"/>
      <c r="F241" s="48"/>
      <c r="G241" s="27">
        <f t="shared" ref="G241:J241" si="812">G242+G246</f>
        <v>151839</v>
      </c>
      <c r="H241" s="27">
        <f t="shared" si="812"/>
        <v>0</v>
      </c>
      <c r="I241" s="27">
        <f t="shared" si="812"/>
        <v>151839</v>
      </c>
      <c r="J241" s="27">
        <f t="shared" si="812"/>
        <v>0</v>
      </c>
      <c r="K241" s="160">
        <f t="shared" ref="K241:R241" si="813">K242+K246</f>
        <v>376072</v>
      </c>
      <c r="L241" s="160">
        <f t="shared" si="813"/>
        <v>376072</v>
      </c>
      <c r="M241" s="160">
        <f t="shared" si="813"/>
        <v>379379</v>
      </c>
      <c r="N241" s="160">
        <f t="shared" si="813"/>
        <v>379379</v>
      </c>
      <c r="O241" s="27">
        <f t="shared" si="813"/>
        <v>527911</v>
      </c>
      <c r="P241" s="27">
        <f t="shared" si="813"/>
        <v>376072</v>
      </c>
      <c r="Q241" s="27">
        <f t="shared" si="813"/>
        <v>531218</v>
      </c>
      <c r="R241" s="27">
        <f t="shared" si="813"/>
        <v>379379</v>
      </c>
      <c r="S241" s="160">
        <f t="shared" ref="S241:Z241" si="814">S242+S246</f>
        <v>0</v>
      </c>
      <c r="T241" s="160">
        <f t="shared" si="814"/>
        <v>0</v>
      </c>
      <c r="U241" s="160">
        <f t="shared" si="814"/>
        <v>0</v>
      </c>
      <c r="V241" s="160">
        <f t="shared" si="814"/>
        <v>0</v>
      </c>
      <c r="W241" s="27">
        <f t="shared" si="814"/>
        <v>527911</v>
      </c>
      <c r="X241" s="27">
        <f t="shared" si="814"/>
        <v>376072</v>
      </c>
      <c r="Y241" s="27">
        <f t="shared" si="814"/>
        <v>531218</v>
      </c>
      <c r="Z241" s="27">
        <f t="shared" si="814"/>
        <v>379379</v>
      </c>
      <c r="AA241" s="160">
        <f t="shared" ref="AA241:AH241" si="815">AA242+AA246</f>
        <v>0</v>
      </c>
      <c r="AB241" s="160">
        <f t="shared" si="815"/>
        <v>0</v>
      </c>
      <c r="AC241" s="160">
        <f t="shared" si="815"/>
        <v>0</v>
      </c>
      <c r="AD241" s="160">
        <f t="shared" si="815"/>
        <v>0</v>
      </c>
      <c r="AE241" s="27">
        <f t="shared" si="815"/>
        <v>527911</v>
      </c>
      <c r="AF241" s="27">
        <f t="shared" si="815"/>
        <v>376072</v>
      </c>
      <c r="AG241" s="27">
        <f t="shared" si="815"/>
        <v>531218</v>
      </c>
      <c r="AH241" s="27">
        <f t="shared" si="815"/>
        <v>379379</v>
      </c>
    </row>
    <row r="242" spans="1:34" ht="33" hidden="1" x14ac:dyDescent="0.25">
      <c r="A242" s="8" t="s">
        <v>533</v>
      </c>
      <c r="B242" s="12">
        <v>903</v>
      </c>
      <c r="C242" s="10" t="s">
        <v>84</v>
      </c>
      <c r="D242" s="10" t="s">
        <v>30</v>
      </c>
      <c r="E242" s="12" t="s">
        <v>192</v>
      </c>
      <c r="F242" s="10"/>
      <c r="G242" s="6">
        <f>G243</f>
        <v>131792</v>
      </c>
      <c r="H242" s="6">
        <f t="shared" ref="H242:AA244" si="816">H243</f>
        <v>0</v>
      </c>
      <c r="I242" s="6">
        <f t="shared" si="816"/>
        <v>131792</v>
      </c>
      <c r="J242" s="6">
        <f t="shared" si="816"/>
        <v>0</v>
      </c>
      <c r="K242" s="150">
        <f t="shared" si="816"/>
        <v>203733</v>
      </c>
      <c r="L242" s="150">
        <f t="shared" si="816"/>
        <v>203733</v>
      </c>
      <c r="M242" s="150">
        <f t="shared" si="816"/>
        <v>207040</v>
      </c>
      <c r="N242" s="150">
        <f t="shared" si="816"/>
        <v>207040</v>
      </c>
      <c r="O242" s="6">
        <f t="shared" si="816"/>
        <v>335525</v>
      </c>
      <c r="P242" s="6">
        <f t="shared" si="816"/>
        <v>203733</v>
      </c>
      <c r="Q242" s="6">
        <f t="shared" si="816"/>
        <v>338832</v>
      </c>
      <c r="R242" s="6">
        <f t="shared" si="816"/>
        <v>207040</v>
      </c>
      <c r="S242" s="150">
        <f t="shared" si="816"/>
        <v>0</v>
      </c>
      <c r="T242" s="150">
        <f t="shared" si="816"/>
        <v>0</v>
      </c>
      <c r="U242" s="150">
        <f t="shared" si="816"/>
        <v>0</v>
      </c>
      <c r="V242" s="150">
        <f t="shared" si="816"/>
        <v>0</v>
      </c>
      <c r="W242" s="6">
        <f t="shared" si="816"/>
        <v>335525</v>
      </c>
      <c r="X242" s="6">
        <f t="shared" si="816"/>
        <v>203733</v>
      </c>
      <c r="Y242" s="6">
        <f t="shared" si="816"/>
        <v>338832</v>
      </c>
      <c r="Z242" s="6">
        <f t="shared" si="816"/>
        <v>207040</v>
      </c>
      <c r="AA242" s="150">
        <f t="shared" si="816"/>
        <v>0</v>
      </c>
      <c r="AB242" s="150">
        <f t="shared" ref="AA242:AH244" si="817">AB243</f>
        <v>0</v>
      </c>
      <c r="AC242" s="150">
        <f t="shared" si="817"/>
        <v>0</v>
      </c>
      <c r="AD242" s="150">
        <f t="shared" si="817"/>
        <v>0</v>
      </c>
      <c r="AE242" s="6">
        <f t="shared" si="817"/>
        <v>335525</v>
      </c>
      <c r="AF242" s="6">
        <f t="shared" si="817"/>
        <v>203733</v>
      </c>
      <c r="AG242" s="6">
        <f t="shared" si="817"/>
        <v>338832</v>
      </c>
      <c r="AH242" s="6">
        <f t="shared" si="817"/>
        <v>207040</v>
      </c>
    </row>
    <row r="243" spans="1:34" ht="49.5" hidden="1" x14ac:dyDescent="0.25">
      <c r="A243" s="8" t="s">
        <v>193</v>
      </c>
      <c r="B243" s="12">
        <v>903</v>
      </c>
      <c r="C243" s="10" t="s">
        <v>84</v>
      </c>
      <c r="D243" s="10" t="s">
        <v>30</v>
      </c>
      <c r="E243" s="12" t="s">
        <v>312</v>
      </c>
      <c r="F243" s="14"/>
      <c r="G243" s="6">
        <f t="shared" ref="G243:V244" si="818">G244</f>
        <v>131792</v>
      </c>
      <c r="H243" s="6">
        <f t="shared" si="818"/>
        <v>0</v>
      </c>
      <c r="I243" s="6">
        <f t="shared" si="818"/>
        <v>131792</v>
      </c>
      <c r="J243" s="6">
        <f t="shared" si="818"/>
        <v>0</v>
      </c>
      <c r="K243" s="150">
        <f t="shared" si="818"/>
        <v>203733</v>
      </c>
      <c r="L243" s="150">
        <f t="shared" si="818"/>
        <v>203733</v>
      </c>
      <c r="M243" s="150">
        <f t="shared" si="818"/>
        <v>207040</v>
      </c>
      <c r="N243" s="150">
        <f t="shared" si="818"/>
        <v>207040</v>
      </c>
      <c r="O243" s="6">
        <f t="shared" si="818"/>
        <v>335525</v>
      </c>
      <c r="P243" s="6">
        <f t="shared" si="818"/>
        <v>203733</v>
      </c>
      <c r="Q243" s="6">
        <f t="shared" si="818"/>
        <v>338832</v>
      </c>
      <c r="R243" s="6">
        <f t="shared" si="818"/>
        <v>207040</v>
      </c>
      <c r="S243" s="150">
        <f t="shared" si="818"/>
        <v>0</v>
      </c>
      <c r="T243" s="150">
        <f t="shared" si="818"/>
        <v>0</v>
      </c>
      <c r="U243" s="150">
        <f t="shared" si="818"/>
        <v>0</v>
      </c>
      <c r="V243" s="150">
        <f t="shared" si="818"/>
        <v>0</v>
      </c>
      <c r="W243" s="6">
        <f t="shared" si="816"/>
        <v>335525</v>
      </c>
      <c r="X243" s="6">
        <f t="shared" si="816"/>
        <v>203733</v>
      </c>
      <c r="Y243" s="6">
        <f t="shared" si="816"/>
        <v>338832</v>
      </c>
      <c r="Z243" s="6">
        <f t="shared" si="816"/>
        <v>207040</v>
      </c>
      <c r="AA243" s="150">
        <f t="shared" si="816"/>
        <v>0</v>
      </c>
      <c r="AB243" s="150">
        <f t="shared" si="817"/>
        <v>0</v>
      </c>
      <c r="AC243" s="150">
        <f t="shared" si="817"/>
        <v>0</v>
      </c>
      <c r="AD243" s="150">
        <f t="shared" si="817"/>
        <v>0</v>
      </c>
      <c r="AE243" s="6">
        <f t="shared" si="817"/>
        <v>335525</v>
      </c>
      <c r="AF243" s="6">
        <f t="shared" si="817"/>
        <v>203733</v>
      </c>
      <c r="AG243" s="6">
        <f t="shared" si="817"/>
        <v>338832</v>
      </c>
      <c r="AH243" s="6">
        <f t="shared" si="817"/>
        <v>207040</v>
      </c>
    </row>
    <row r="244" spans="1:34" hidden="1" x14ac:dyDescent="0.25">
      <c r="A244" s="8" t="s">
        <v>40</v>
      </c>
      <c r="B244" s="12">
        <v>903</v>
      </c>
      <c r="C244" s="10" t="s">
        <v>84</v>
      </c>
      <c r="D244" s="10" t="s">
        <v>30</v>
      </c>
      <c r="E244" s="12" t="s">
        <v>312</v>
      </c>
      <c r="F244" s="14">
        <v>300</v>
      </c>
      <c r="G244" s="6">
        <f t="shared" si="818"/>
        <v>131792</v>
      </c>
      <c r="H244" s="6">
        <f t="shared" si="818"/>
        <v>0</v>
      </c>
      <c r="I244" s="6">
        <f t="shared" si="818"/>
        <v>131792</v>
      </c>
      <c r="J244" s="6">
        <f t="shared" si="818"/>
        <v>0</v>
      </c>
      <c r="K244" s="150">
        <f t="shared" si="818"/>
        <v>203733</v>
      </c>
      <c r="L244" s="150">
        <f t="shared" si="818"/>
        <v>203733</v>
      </c>
      <c r="M244" s="150">
        <f t="shared" si="818"/>
        <v>207040</v>
      </c>
      <c r="N244" s="150">
        <f t="shared" si="818"/>
        <v>207040</v>
      </c>
      <c r="O244" s="6">
        <f t="shared" si="818"/>
        <v>335525</v>
      </c>
      <c r="P244" s="6">
        <f t="shared" si="818"/>
        <v>203733</v>
      </c>
      <c r="Q244" s="6">
        <f t="shared" si="818"/>
        <v>338832</v>
      </c>
      <c r="R244" s="6">
        <f t="shared" si="818"/>
        <v>207040</v>
      </c>
      <c r="S244" s="150">
        <f t="shared" si="816"/>
        <v>0</v>
      </c>
      <c r="T244" s="150">
        <f t="shared" si="816"/>
        <v>0</v>
      </c>
      <c r="U244" s="150">
        <f t="shared" si="816"/>
        <v>0</v>
      </c>
      <c r="V244" s="150">
        <f t="shared" si="816"/>
        <v>0</v>
      </c>
      <c r="W244" s="6">
        <f t="shared" si="816"/>
        <v>335525</v>
      </c>
      <c r="X244" s="6">
        <f t="shared" si="816"/>
        <v>203733</v>
      </c>
      <c r="Y244" s="6">
        <f t="shared" si="816"/>
        <v>338832</v>
      </c>
      <c r="Z244" s="6">
        <f t="shared" si="816"/>
        <v>207040</v>
      </c>
      <c r="AA244" s="150">
        <f t="shared" si="817"/>
        <v>0</v>
      </c>
      <c r="AB244" s="150">
        <f t="shared" si="817"/>
        <v>0</v>
      </c>
      <c r="AC244" s="150">
        <f t="shared" si="817"/>
        <v>0</v>
      </c>
      <c r="AD244" s="150">
        <f t="shared" si="817"/>
        <v>0</v>
      </c>
      <c r="AE244" s="6">
        <f t="shared" si="817"/>
        <v>335525</v>
      </c>
      <c r="AF244" s="6">
        <f t="shared" si="817"/>
        <v>203733</v>
      </c>
      <c r="AG244" s="6">
        <f t="shared" si="817"/>
        <v>338832</v>
      </c>
      <c r="AH244" s="6">
        <f t="shared" si="817"/>
        <v>207040</v>
      </c>
    </row>
    <row r="245" spans="1:34" ht="33" hidden="1" x14ac:dyDescent="0.25">
      <c r="A245" s="8" t="s">
        <v>310</v>
      </c>
      <c r="B245" s="12">
        <v>903</v>
      </c>
      <c r="C245" s="10" t="s">
        <v>84</v>
      </c>
      <c r="D245" s="10" t="s">
        <v>30</v>
      </c>
      <c r="E245" s="12" t="s">
        <v>312</v>
      </c>
      <c r="F245" s="14">
        <v>320</v>
      </c>
      <c r="G245" s="6">
        <v>131792</v>
      </c>
      <c r="H245" s="6"/>
      <c r="I245" s="6">
        <v>131792</v>
      </c>
      <c r="J245" s="6"/>
      <c r="K245" s="150">
        <v>203733</v>
      </c>
      <c r="L245" s="150">
        <v>203733</v>
      </c>
      <c r="M245" s="150">
        <v>207040</v>
      </c>
      <c r="N245" s="150">
        <v>207040</v>
      </c>
      <c r="O245" s="6">
        <f>G245+K245</f>
        <v>335525</v>
      </c>
      <c r="P245" s="6">
        <f t="shared" ref="P245" si="819">H245+L245</f>
        <v>203733</v>
      </c>
      <c r="Q245" s="6">
        <f t="shared" ref="Q245" si="820">I245+M245</f>
        <v>338832</v>
      </c>
      <c r="R245" s="6">
        <f t="shared" ref="R245" si="821">J245+N245</f>
        <v>207040</v>
      </c>
      <c r="S245" s="150"/>
      <c r="T245" s="150"/>
      <c r="U245" s="150"/>
      <c r="V245" s="150"/>
      <c r="W245" s="6">
        <f>O245+S245</f>
        <v>335525</v>
      </c>
      <c r="X245" s="6">
        <f t="shared" ref="X245" si="822">P245+T245</f>
        <v>203733</v>
      </c>
      <c r="Y245" s="6">
        <f t="shared" ref="Y245" si="823">Q245+U245</f>
        <v>338832</v>
      </c>
      <c r="Z245" s="6">
        <f t="shared" ref="Z245" si="824">R245+V245</f>
        <v>207040</v>
      </c>
      <c r="AA245" s="150"/>
      <c r="AB245" s="150"/>
      <c r="AC245" s="150"/>
      <c r="AD245" s="150"/>
      <c r="AE245" s="6">
        <f>W245+AA245</f>
        <v>335525</v>
      </c>
      <c r="AF245" s="6">
        <f t="shared" ref="AF245" si="825">X245+AB245</f>
        <v>203733</v>
      </c>
      <c r="AG245" s="6">
        <f t="shared" ref="AG245" si="826">Y245+AC245</f>
        <v>338832</v>
      </c>
      <c r="AH245" s="6">
        <f t="shared" ref="AH245" si="827">Z245+AD245</f>
        <v>207040</v>
      </c>
    </row>
    <row r="246" spans="1:34" s="19" customFormat="1" hidden="1" x14ac:dyDescent="0.25">
      <c r="A246" s="8" t="s">
        <v>17</v>
      </c>
      <c r="B246" s="12">
        <v>903</v>
      </c>
      <c r="C246" s="10" t="s">
        <v>84</v>
      </c>
      <c r="D246" s="10" t="s">
        <v>30</v>
      </c>
      <c r="E246" s="51" t="s">
        <v>55</v>
      </c>
      <c r="F246" s="10"/>
      <c r="G246" s="6">
        <f>G247</f>
        <v>20047</v>
      </c>
      <c r="H246" s="6">
        <f t="shared" ref="H246:V249" si="828">H247</f>
        <v>0</v>
      </c>
      <c r="I246" s="6">
        <f t="shared" si="828"/>
        <v>20047</v>
      </c>
      <c r="J246" s="6">
        <f t="shared" si="828"/>
        <v>0</v>
      </c>
      <c r="K246" s="150">
        <f>K247+K251+K254+K257</f>
        <v>172339</v>
      </c>
      <c r="L246" s="150">
        <f t="shared" ref="L246:R246" si="829">L247+L251+L254+L257</f>
        <v>172339</v>
      </c>
      <c r="M246" s="150">
        <f t="shared" si="829"/>
        <v>172339</v>
      </c>
      <c r="N246" s="150">
        <f t="shared" si="829"/>
        <v>172339</v>
      </c>
      <c r="O246" s="210">
        <f t="shared" si="829"/>
        <v>192386</v>
      </c>
      <c r="P246" s="210">
        <f t="shared" si="829"/>
        <v>172339</v>
      </c>
      <c r="Q246" s="210">
        <f t="shared" si="829"/>
        <v>192386</v>
      </c>
      <c r="R246" s="210">
        <f t="shared" si="829"/>
        <v>172339</v>
      </c>
      <c r="S246" s="150">
        <f>S247+S251+S254+S257</f>
        <v>0</v>
      </c>
      <c r="T246" s="150">
        <f t="shared" ref="T246:Z246" si="830">T247+T251+T254+T257</f>
        <v>0</v>
      </c>
      <c r="U246" s="150">
        <f t="shared" si="830"/>
        <v>0</v>
      </c>
      <c r="V246" s="150">
        <f t="shared" si="830"/>
        <v>0</v>
      </c>
      <c r="W246" s="210">
        <f t="shared" si="830"/>
        <v>192386</v>
      </c>
      <c r="X246" s="210">
        <f t="shared" si="830"/>
        <v>172339</v>
      </c>
      <c r="Y246" s="210">
        <f t="shared" si="830"/>
        <v>192386</v>
      </c>
      <c r="Z246" s="210">
        <f t="shared" si="830"/>
        <v>172339</v>
      </c>
      <c r="AA246" s="150">
        <f>AA247+AA251+AA254+AA257</f>
        <v>0</v>
      </c>
      <c r="AB246" s="150">
        <f t="shared" ref="AB246:AH246" si="831">AB247+AB251+AB254+AB257</f>
        <v>0</v>
      </c>
      <c r="AC246" s="150">
        <f t="shared" si="831"/>
        <v>0</v>
      </c>
      <c r="AD246" s="150">
        <f t="shared" si="831"/>
        <v>0</v>
      </c>
      <c r="AE246" s="210">
        <f t="shared" si="831"/>
        <v>192386</v>
      </c>
      <c r="AF246" s="210">
        <f t="shared" si="831"/>
        <v>172339</v>
      </c>
      <c r="AG246" s="210">
        <f t="shared" si="831"/>
        <v>192386</v>
      </c>
      <c r="AH246" s="210">
        <f t="shared" si="831"/>
        <v>172339</v>
      </c>
    </row>
    <row r="247" spans="1:34" s="19" customFormat="1" hidden="1" x14ac:dyDescent="0.25">
      <c r="A247" s="8" t="s">
        <v>15</v>
      </c>
      <c r="B247" s="12">
        <v>903</v>
      </c>
      <c r="C247" s="10" t="s">
        <v>84</v>
      </c>
      <c r="D247" s="10" t="s">
        <v>30</v>
      </c>
      <c r="E247" s="51" t="s">
        <v>60</v>
      </c>
      <c r="F247" s="14"/>
      <c r="G247" s="6">
        <f>G249</f>
        <v>20047</v>
      </c>
      <c r="H247" s="6">
        <f>H249</f>
        <v>0</v>
      </c>
      <c r="I247" s="6">
        <f>I249</f>
        <v>20047</v>
      </c>
      <c r="J247" s="6">
        <f>J249</f>
        <v>0</v>
      </c>
      <c r="K247" s="150">
        <f t="shared" ref="K247:R247" si="832">K249</f>
        <v>0</v>
      </c>
      <c r="L247" s="150">
        <f t="shared" si="832"/>
        <v>0</v>
      </c>
      <c r="M247" s="150">
        <f t="shared" si="832"/>
        <v>0</v>
      </c>
      <c r="N247" s="150">
        <f t="shared" si="832"/>
        <v>0</v>
      </c>
      <c r="O247" s="6">
        <f t="shared" si="832"/>
        <v>20047</v>
      </c>
      <c r="P247" s="6">
        <f t="shared" si="832"/>
        <v>0</v>
      </c>
      <c r="Q247" s="6">
        <f t="shared" si="832"/>
        <v>20047</v>
      </c>
      <c r="R247" s="6">
        <f t="shared" si="832"/>
        <v>0</v>
      </c>
      <c r="S247" s="150">
        <f t="shared" ref="S247:Z247" si="833">S249</f>
        <v>0</v>
      </c>
      <c r="T247" s="150">
        <f t="shared" si="833"/>
        <v>0</v>
      </c>
      <c r="U247" s="150">
        <f t="shared" si="833"/>
        <v>0</v>
      </c>
      <c r="V247" s="150">
        <f t="shared" si="833"/>
        <v>0</v>
      </c>
      <c r="W247" s="6">
        <f t="shared" si="833"/>
        <v>20047</v>
      </c>
      <c r="X247" s="6">
        <f t="shared" si="833"/>
        <v>0</v>
      </c>
      <c r="Y247" s="6">
        <f t="shared" si="833"/>
        <v>20047</v>
      </c>
      <c r="Z247" s="6">
        <f t="shared" si="833"/>
        <v>0</v>
      </c>
      <c r="AA247" s="150">
        <f t="shared" ref="AA247:AH247" si="834">AA249</f>
        <v>0</v>
      </c>
      <c r="AB247" s="150">
        <f t="shared" si="834"/>
        <v>0</v>
      </c>
      <c r="AC247" s="150">
        <f t="shared" si="834"/>
        <v>0</v>
      </c>
      <c r="AD247" s="150">
        <f t="shared" si="834"/>
        <v>0</v>
      </c>
      <c r="AE247" s="6">
        <f t="shared" si="834"/>
        <v>20047</v>
      </c>
      <c r="AF247" s="6">
        <f t="shared" si="834"/>
        <v>0</v>
      </c>
      <c r="AG247" s="6">
        <f t="shared" si="834"/>
        <v>20047</v>
      </c>
      <c r="AH247" s="6">
        <f t="shared" si="834"/>
        <v>0</v>
      </c>
    </row>
    <row r="248" spans="1:34" s="19" customFormat="1" hidden="1" x14ac:dyDescent="0.25">
      <c r="A248" s="8" t="s">
        <v>713</v>
      </c>
      <c r="B248" s="12">
        <v>903</v>
      </c>
      <c r="C248" s="10" t="s">
        <v>84</v>
      </c>
      <c r="D248" s="10" t="s">
        <v>30</v>
      </c>
      <c r="E248" s="51" t="s">
        <v>712</v>
      </c>
      <c r="F248" s="14"/>
      <c r="G248" s="6">
        <f>G249</f>
        <v>20047</v>
      </c>
      <c r="H248" s="6">
        <f t="shared" ref="H248:W249" si="835">H249</f>
        <v>0</v>
      </c>
      <c r="I248" s="6">
        <f t="shared" si="835"/>
        <v>20047</v>
      </c>
      <c r="J248" s="6">
        <f t="shared" si="835"/>
        <v>0</v>
      </c>
      <c r="K248" s="150">
        <f t="shared" si="835"/>
        <v>0</v>
      </c>
      <c r="L248" s="150">
        <f t="shared" si="835"/>
        <v>0</v>
      </c>
      <c r="M248" s="150">
        <f t="shared" si="835"/>
        <v>0</v>
      </c>
      <c r="N248" s="150">
        <f t="shared" si="835"/>
        <v>0</v>
      </c>
      <c r="O248" s="6">
        <f t="shared" si="835"/>
        <v>20047</v>
      </c>
      <c r="P248" s="6">
        <f t="shared" si="835"/>
        <v>0</v>
      </c>
      <c r="Q248" s="6">
        <f t="shared" si="835"/>
        <v>20047</v>
      </c>
      <c r="R248" s="6">
        <f t="shared" si="835"/>
        <v>0</v>
      </c>
      <c r="S248" s="150">
        <f t="shared" si="835"/>
        <v>0</v>
      </c>
      <c r="T248" s="150">
        <f t="shared" si="835"/>
        <v>0</v>
      </c>
      <c r="U248" s="150">
        <f t="shared" si="835"/>
        <v>0</v>
      </c>
      <c r="V248" s="150">
        <f t="shared" si="835"/>
        <v>0</v>
      </c>
      <c r="W248" s="6">
        <f t="shared" si="835"/>
        <v>20047</v>
      </c>
      <c r="X248" s="6">
        <f t="shared" ref="S248:AH249" si="836">X249</f>
        <v>0</v>
      </c>
      <c r="Y248" s="6">
        <f t="shared" si="836"/>
        <v>20047</v>
      </c>
      <c r="Z248" s="6">
        <f t="shared" si="836"/>
        <v>0</v>
      </c>
      <c r="AA248" s="150">
        <f t="shared" si="836"/>
        <v>0</v>
      </c>
      <c r="AB248" s="150">
        <f t="shared" si="836"/>
        <v>0</v>
      </c>
      <c r="AC248" s="150">
        <f t="shared" si="836"/>
        <v>0</v>
      </c>
      <c r="AD248" s="150">
        <f t="shared" si="836"/>
        <v>0</v>
      </c>
      <c r="AE248" s="6">
        <f t="shared" si="836"/>
        <v>20047</v>
      </c>
      <c r="AF248" s="6">
        <f t="shared" si="836"/>
        <v>0</v>
      </c>
      <c r="AG248" s="6">
        <f t="shared" si="836"/>
        <v>20047</v>
      </c>
      <c r="AH248" s="6">
        <f t="shared" si="836"/>
        <v>0</v>
      </c>
    </row>
    <row r="249" spans="1:34" s="19" customFormat="1" ht="33" hidden="1" x14ac:dyDescent="0.25">
      <c r="A249" s="8" t="s">
        <v>122</v>
      </c>
      <c r="B249" s="12">
        <v>903</v>
      </c>
      <c r="C249" s="10" t="s">
        <v>84</v>
      </c>
      <c r="D249" s="10" t="s">
        <v>30</v>
      </c>
      <c r="E249" s="51" t="s">
        <v>712</v>
      </c>
      <c r="F249" s="14">
        <v>400</v>
      </c>
      <c r="G249" s="6">
        <f>G250</f>
        <v>20047</v>
      </c>
      <c r="H249" s="6">
        <f t="shared" si="828"/>
        <v>0</v>
      </c>
      <c r="I249" s="6">
        <f t="shared" si="828"/>
        <v>20047</v>
      </c>
      <c r="J249" s="6">
        <f t="shared" si="828"/>
        <v>0</v>
      </c>
      <c r="K249" s="150">
        <f t="shared" si="835"/>
        <v>0</v>
      </c>
      <c r="L249" s="150">
        <f t="shared" si="828"/>
        <v>0</v>
      </c>
      <c r="M249" s="150">
        <f t="shared" si="828"/>
        <v>0</v>
      </c>
      <c r="N249" s="150">
        <f t="shared" si="828"/>
        <v>0</v>
      </c>
      <c r="O249" s="6">
        <f t="shared" si="835"/>
        <v>20047</v>
      </c>
      <c r="P249" s="6">
        <f t="shared" si="828"/>
        <v>0</v>
      </c>
      <c r="Q249" s="6">
        <f t="shared" si="828"/>
        <v>20047</v>
      </c>
      <c r="R249" s="6">
        <f t="shared" si="828"/>
        <v>0</v>
      </c>
      <c r="S249" s="150">
        <f t="shared" si="836"/>
        <v>0</v>
      </c>
      <c r="T249" s="150">
        <f t="shared" si="828"/>
        <v>0</v>
      </c>
      <c r="U249" s="150">
        <f t="shared" si="828"/>
        <v>0</v>
      </c>
      <c r="V249" s="150">
        <f t="shared" si="828"/>
        <v>0</v>
      </c>
      <c r="W249" s="6">
        <f t="shared" si="836"/>
        <v>20047</v>
      </c>
      <c r="X249" s="6">
        <f t="shared" si="836"/>
        <v>0</v>
      </c>
      <c r="Y249" s="6">
        <f t="shared" si="836"/>
        <v>20047</v>
      </c>
      <c r="Z249" s="6">
        <f t="shared" si="836"/>
        <v>0</v>
      </c>
      <c r="AA249" s="150">
        <f t="shared" si="836"/>
        <v>0</v>
      </c>
      <c r="AB249" s="150">
        <f t="shared" si="836"/>
        <v>0</v>
      </c>
      <c r="AC249" s="150">
        <f t="shared" si="836"/>
        <v>0</v>
      </c>
      <c r="AD249" s="150">
        <f t="shared" si="836"/>
        <v>0</v>
      </c>
      <c r="AE249" s="6">
        <f t="shared" si="836"/>
        <v>20047</v>
      </c>
      <c r="AF249" s="6">
        <f t="shared" si="836"/>
        <v>0</v>
      </c>
      <c r="AG249" s="6">
        <f t="shared" si="836"/>
        <v>20047</v>
      </c>
      <c r="AH249" s="6">
        <f t="shared" si="836"/>
        <v>0</v>
      </c>
    </row>
    <row r="250" spans="1:34" s="19" customFormat="1" hidden="1" x14ac:dyDescent="0.25">
      <c r="A250" s="8" t="s">
        <v>121</v>
      </c>
      <c r="B250" s="12">
        <v>903</v>
      </c>
      <c r="C250" s="10" t="s">
        <v>84</v>
      </c>
      <c r="D250" s="10" t="s">
        <v>30</v>
      </c>
      <c r="E250" s="51" t="s">
        <v>712</v>
      </c>
      <c r="F250" s="14">
        <v>410</v>
      </c>
      <c r="G250" s="6">
        <v>20047</v>
      </c>
      <c r="H250" s="6"/>
      <c r="I250" s="6">
        <v>20047</v>
      </c>
      <c r="J250" s="6"/>
      <c r="K250" s="150"/>
      <c r="L250" s="150"/>
      <c r="M250" s="150"/>
      <c r="N250" s="150"/>
      <c r="O250" s="6">
        <f>G250+K250</f>
        <v>20047</v>
      </c>
      <c r="P250" s="6">
        <f t="shared" ref="P250" si="837">H250+L250</f>
        <v>0</v>
      </c>
      <c r="Q250" s="6">
        <f t="shared" ref="Q250" si="838">I250+M250</f>
        <v>20047</v>
      </c>
      <c r="R250" s="6">
        <f t="shared" ref="R250" si="839">J250+N250</f>
        <v>0</v>
      </c>
      <c r="S250" s="150"/>
      <c r="T250" s="150"/>
      <c r="U250" s="150"/>
      <c r="V250" s="150"/>
      <c r="W250" s="6">
        <f>O250+S250</f>
        <v>20047</v>
      </c>
      <c r="X250" s="6">
        <f t="shared" ref="X250" si="840">P250+T250</f>
        <v>0</v>
      </c>
      <c r="Y250" s="6">
        <f t="shared" ref="Y250" si="841">Q250+U250</f>
        <v>20047</v>
      </c>
      <c r="Z250" s="6">
        <f t="shared" ref="Z250" si="842">R250+V250</f>
        <v>0</v>
      </c>
      <c r="AA250" s="150"/>
      <c r="AB250" s="150"/>
      <c r="AC250" s="150"/>
      <c r="AD250" s="150"/>
      <c r="AE250" s="6">
        <f>W250+AA250</f>
        <v>20047</v>
      </c>
      <c r="AF250" s="6">
        <f t="shared" ref="AF250" si="843">X250+AB250</f>
        <v>0</v>
      </c>
      <c r="AG250" s="6">
        <f t="shared" ref="AG250" si="844">Y250+AC250</f>
        <v>20047</v>
      </c>
      <c r="AH250" s="6">
        <f t="shared" ref="AH250" si="845">Z250+AD250</f>
        <v>0</v>
      </c>
    </row>
    <row r="251" spans="1:34" s="19" customFormat="1" ht="259.5" hidden="1" customHeight="1" x14ac:dyDescent="0.25">
      <c r="A251" s="8" t="s">
        <v>754</v>
      </c>
      <c r="B251" s="12">
        <v>903</v>
      </c>
      <c r="C251" s="10" t="s">
        <v>84</v>
      </c>
      <c r="D251" s="10" t="s">
        <v>30</v>
      </c>
      <c r="E251" s="51" t="s">
        <v>755</v>
      </c>
      <c r="F251" s="14"/>
      <c r="G251" s="6"/>
      <c r="H251" s="6"/>
      <c r="I251" s="6"/>
      <c r="J251" s="6"/>
      <c r="K251" s="150">
        <f>K252</f>
        <v>2329</v>
      </c>
      <c r="L251" s="150">
        <f t="shared" ref="L251:AB252" si="846">L252</f>
        <v>2329</v>
      </c>
      <c r="M251" s="150">
        <f t="shared" si="846"/>
        <v>2329</v>
      </c>
      <c r="N251" s="150">
        <f t="shared" si="846"/>
        <v>2329</v>
      </c>
      <c r="O251" s="6">
        <f t="shared" si="846"/>
        <v>2329</v>
      </c>
      <c r="P251" s="6">
        <f t="shared" si="846"/>
        <v>2329</v>
      </c>
      <c r="Q251" s="6">
        <f t="shared" si="846"/>
        <v>2329</v>
      </c>
      <c r="R251" s="6">
        <f t="shared" si="846"/>
        <v>2329</v>
      </c>
      <c r="S251" s="150">
        <f>S252</f>
        <v>0</v>
      </c>
      <c r="T251" s="150">
        <f t="shared" si="846"/>
        <v>0</v>
      </c>
      <c r="U251" s="150">
        <f t="shared" si="846"/>
        <v>0</v>
      </c>
      <c r="V251" s="150">
        <f t="shared" si="846"/>
        <v>0</v>
      </c>
      <c r="W251" s="6">
        <f t="shared" si="846"/>
        <v>2329</v>
      </c>
      <c r="X251" s="6">
        <f t="shared" si="846"/>
        <v>2329</v>
      </c>
      <c r="Y251" s="6">
        <f t="shared" si="846"/>
        <v>2329</v>
      </c>
      <c r="Z251" s="6">
        <f t="shared" si="846"/>
        <v>2329</v>
      </c>
      <c r="AA251" s="150">
        <f>AA252</f>
        <v>0</v>
      </c>
      <c r="AB251" s="150">
        <f t="shared" si="846"/>
        <v>0</v>
      </c>
      <c r="AC251" s="150">
        <f t="shared" ref="AB251:AH252" si="847">AC252</f>
        <v>0</v>
      </c>
      <c r="AD251" s="150">
        <f t="shared" si="847"/>
        <v>0</v>
      </c>
      <c r="AE251" s="6">
        <f t="shared" si="847"/>
        <v>2329</v>
      </c>
      <c r="AF251" s="6">
        <f t="shared" si="847"/>
        <v>2329</v>
      </c>
      <c r="AG251" s="6">
        <f t="shared" si="847"/>
        <v>2329</v>
      </c>
      <c r="AH251" s="6">
        <f t="shared" si="847"/>
        <v>2329</v>
      </c>
    </row>
    <row r="252" spans="1:34" s="19" customFormat="1" hidden="1" x14ac:dyDescent="0.25">
      <c r="A252" s="8" t="s">
        <v>40</v>
      </c>
      <c r="B252" s="12">
        <v>903</v>
      </c>
      <c r="C252" s="10" t="s">
        <v>84</v>
      </c>
      <c r="D252" s="10" t="s">
        <v>30</v>
      </c>
      <c r="E252" s="51" t="s">
        <v>755</v>
      </c>
      <c r="F252" s="14" t="s">
        <v>41</v>
      </c>
      <c r="G252" s="6"/>
      <c r="H252" s="6"/>
      <c r="I252" s="6"/>
      <c r="J252" s="6"/>
      <c r="K252" s="150">
        <f>K253</f>
        <v>2329</v>
      </c>
      <c r="L252" s="150">
        <f t="shared" si="846"/>
        <v>2329</v>
      </c>
      <c r="M252" s="150">
        <f t="shared" si="846"/>
        <v>2329</v>
      </c>
      <c r="N252" s="150">
        <f t="shared" si="846"/>
        <v>2329</v>
      </c>
      <c r="O252" s="6">
        <f t="shared" si="846"/>
        <v>2329</v>
      </c>
      <c r="P252" s="6">
        <f t="shared" si="846"/>
        <v>2329</v>
      </c>
      <c r="Q252" s="6">
        <f t="shared" si="846"/>
        <v>2329</v>
      </c>
      <c r="R252" s="6">
        <f t="shared" si="846"/>
        <v>2329</v>
      </c>
      <c r="S252" s="150">
        <f>S253</f>
        <v>0</v>
      </c>
      <c r="T252" s="150">
        <f t="shared" si="846"/>
        <v>0</v>
      </c>
      <c r="U252" s="150">
        <f t="shared" si="846"/>
        <v>0</v>
      </c>
      <c r="V252" s="150">
        <f t="shared" si="846"/>
        <v>0</v>
      </c>
      <c r="W252" s="6">
        <f t="shared" si="846"/>
        <v>2329</v>
      </c>
      <c r="X252" s="6">
        <f t="shared" si="846"/>
        <v>2329</v>
      </c>
      <c r="Y252" s="6">
        <f t="shared" si="846"/>
        <v>2329</v>
      </c>
      <c r="Z252" s="6">
        <f t="shared" si="846"/>
        <v>2329</v>
      </c>
      <c r="AA252" s="150">
        <f>AA253</f>
        <v>0</v>
      </c>
      <c r="AB252" s="150">
        <f t="shared" si="847"/>
        <v>0</v>
      </c>
      <c r="AC252" s="150">
        <f t="shared" si="847"/>
        <v>0</v>
      </c>
      <c r="AD252" s="150">
        <f t="shared" si="847"/>
        <v>0</v>
      </c>
      <c r="AE252" s="6">
        <f t="shared" si="847"/>
        <v>2329</v>
      </c>
      <c r="AF252" s="6">
        <f t="shared" si="847"/>
        <v>2329</v>
      </c>
      <c r="AG252" s="6">
        <f t="shared" si="847"/>
        <v>2329</v>
      </c>
      <c r="AH252" s="6">
        <f t="shared" si="847"/>
        <v>2329</v>
      </c>
    </row>
    <row r="253" spans="1:34" s="19" customFormat="1" ht="33" hidden="1" x14ac:dyDescent="0.25">
      <c r="A253" s="8" t="s">
        <v>557</v>
      </c>
      <c r="B253" s="12">
        <v>903</v>
      </c>
      <c r="C253" s="10" t="s">
        <v>84</v>
      </c>
      <c r="D253" s="10" t="s">
        <v>30</v>
      </c>
      <c r="E253" s="51" t="s">
        <v>755</v>
      </c>
      <c r="F253" s="14" t="s">
        <v>560</v>
      </c>
      <c r="G253" s="6"/>
      <c r="H253" s="6"/>
      <c r="I253" s="6"/>
      <c r="J253" s="6"/>
      <c r="K253" s="150">
        <v>2329</v>
      </c>
      <c r="L253" s="150">
        <v>2329</v>
      </c>
      <c r="M253" s="150">
        <v>2329</v>
      </c>
      <c r="N253" s="150">
        <v>2329</v>
      </c>
      <c r="O253" s="6">
        <f>G253+K253</f>
        <v>2329</v>
      </c>
      <c r="P253" s="6">
        <f t="shared" ref="P253" si="848">H253+L253</f>
        <v>2329</v>
      </c>
      <c r="Q253" s="6">
        <f t="shared" ref="Q253" si="849">I253+M253</f>
        <v>2329</v>
      </c>
      <c r="R253" s="6">
        <f t="shared" ref="R253" si="850">J253+N253</f>
        <v>2329</v>
      </c>
      <c r="S253" s="150"/>
      <c r="T253" s="150"/>
      <c r="U253" s="150"/>
      <c r="V253" s="150"/>
      <c r="W253" s="6">
        <f>O253+S253</f>
        <v>2329</v>
      </c>
      <c r="X253" s="6">
        <f t="shared" ref="X253" si="851">P253+T253</f>
        <v>2329</v>
      </c>
      <c r="Y253" s="6">
        <f t="shared" ref="Y253" si="852">Q253+U253</f>
        <v>2329</v>
      </c>
      <c r="Z253" s="6">
        <f t="shared" ref="Z253" si="853">R253+V253</f>
        <v>2329</v>
      </c>
      <c r="AA253" s="150"/>
      <c r="AB253" s="150"/>
      <c r="AC253" s="150"/>
      <c r="AD253" s="150"/>
      <c r="AE253" s="6">
        <f>W253+AA253</f>
        <v>2329</v>
      </c>
      <c r="AF253" s="6">
        <f t="shared" ref="AF253" si="854">X253+AB253</f>
        <v>2329</v>
      </c>
      <c r="AG253" s="6">
        <f t="shared" ref="AG253" si="855">Y253+AC253</f>
        <v>2329</v>
      </c>
      <c r="AH253" s="6">
        <f t="shared" ref="AH253" si="856">Z253+AD253</f>
        <v>2329</v>
      </c>
    </row>
    <row r="254" spans="1:34" s="19" customFormat="1" ht="66" hidden="1" x14ac:dyDescent="0.25">
      <c r="A254" s="8" t="s">
        <v>756</v>
      </c>
      <c r="B254" s="12">
        <v>903</v>
      </c>
      <c r="C254" s="10" t="s">
        <v>84</v>
      </c>
      <c r="D254" s="10" t="s">
        <v>30</v>
      </c>
      <c r="E254" s="51" t="s">
        <v>757</v>
      </c>
      <c r="F254" s="14"/>
      <c r="G254" s="6"/>
      <c r="H254" s="6"/>
      <c r="I254" s="6"/>
      <c r="J254" s="6"/>
      <c r="K254" s="150">
        <f>K255</f>
        <v>16302</v>
      </c>
      <c r="L254" s="150">
        <f t="shared" ref="L254:AB255" si="857">L255</f>
        <v>16302</v>
      </c>
      <c r="M254" s="150">
        <f t="shared" si="857"/>
        <v>86169</v>
      </c>
      <c r="N254" s="150">
        <f t="shared" si="857"/>
        <v>86169</v>
      </c>
      <c r="O254" s="6">
        <f t="shared" si="857"/>
        <v>16302</v>
      </c>
      <c r="P254" s="6">
        <f t="shared" si="857"/>
        <v>16302</v>
      </c>
      <c r="Q254" s="6">
        <f t="shared" si="857"/>
        <v>86169</v>
      </c>
      <c r="R254" s="6">
        <f t="shared" si="857"/>
        <v>86169</v>
      </c>
      <c r="S254" s="150">
        <f>S255</f>
        <v>0</v>
      </c>
      <c r="T254" s="150">
        <f t="shared" si="857"/>
        <v>0</v>
      </c>
      <c r="U254" s="150">
        <f t="shared" si="857"/>
        <v>0</v>
      </c>
      <c r="V254" s="150">
        <f t="shared" si="857"/>
        <v>0</v>
      </c>
      <c r="W254" s="6">
        <f t="shared" si="857"/>
        <v>16302</v>
      </c>
      <c r="X254" s="6">
        <f t="shared" si="857"/>
        <v>16302</v>
      </c>
      <c r="Y254" s="6">
        <f t="shared" si="857"/>
        <v>86169</v>
      </c>
      <c r="Z254" s="6">
        <f t="shared" si="857"/>
        <v>86169</v>
      </c>
      <c r="AA254" s="150">
        <f>AA255</f>
        <v>0</v>
      </c>
      <c r="AB254" s="150">
        <f t="shared" si="857"/>
        <v>0</v>
      </c>
      <c r="AC254" s="150">
        <f t="shared" ref="AB254:AH255" si="858">AC255</f>
        <v>0</v>
      </c>
      <c r="AD254" s="150">
        <f t="shared" si="858"/>
        <v>0</v>
      </c>
      <c r="AE254" s="6">
        <f t="shared" si="858"/>
        <v>16302</v>
      </c>
      <c r="AF254" s="6">
        <f t="shared" si="858"/>
        <v>16302</v>
      </c>
      <c r="AG254" s="6">
        <f t="shared" si="858"/>
        <v>86169</v>
      </c>
      <c r="AH254" s="6">
        <f t="shared" si="858"/>
        <v>86169</v>
      </c>
    </row>
    <row r="255" spans="1:34" s="19" customFormat="1" ht="33" hidden="1" x14ac:dyDescent="0.25">
      <c r="A255" s="8" t="s">
        <v>122</v>
      </c>
      <c r="B255" s="12">
        <v>903</v>
      </c>
      <c r="C255" s="10" t="s">
        <v>84</v>
      </c>
      <c r="D255" s="10" t="s">
        <v>30</v>
      </c>
      <c r="E255" s="51" t="s">
        <v>757</v>
      </c>
      <c r="F255" s="14" t="s">
        <v>123</v>
      </c>
      <c r="G255" s="6"/>
      <c r="H255" s="6"/>
      <c r="I255" s="6"/>
      <c r="J255" s="6"/>
      <c r="K255" s="150">
        <f>K256</f>
        <v>16302</v>
      </c>
      <c r="L255" s="150">
        <f t="shared" si="857"/>
        <v>16302</v>
      </c>
      <c r="M255" s="150">
        <f t="shared" si="857"/>
        <v>86169</v>
      </c>
      <c r="N255" s="150">
        <f t="shared" si="857"/>
        <v>86169</v>
      </c>
      <c r="O255" s="6">
        <f t="shared" si="857"/>
        <v>16302</v>
      </c>
      <c r="P255" s="6">
        <f t="shared" si="857"/>
        <v>16302</v>
      </c>
      <c r="Q255" s="6">
        <f t="shared" si="857"/>
        <v>86169</v>
      </c>
      <c r="R255" s="6">
        <f t="shared" si="857"/>
        <v>86169</v>
      </c>
      <c r="S255" s="150">
        <f>S256</f>
        <v>0</v>
      </c>
      <c r="T255" s="150">
        <f t="shared" si="857"/>
        <v>0</v>
      </c>
      <c r="U255" s="150">
        <f t="shared" si="857"/>
        <v>0</v>
      </c>
      <c r="V255" s="150">
        <f t="shared" si="857"/>
        <v>0</v>
      </c>
      <c r="W255" s="6">
        <f t="shared" si="857"/>
        <v>16302</v>
      </c>
      <c r="X255" s="6">
        <f t="shared" si="857"/>
        <v>16302</v>
      </c>
      <c r="Y255" s="6">
        <f t="shared" si="857"/>
        <v>86169</v>
      </c>
      <c r="Z255" s="6">
        <f t="shared" si="857"/>
        <v>86169</v>
      </c>
      <c r="AA255" s="150">
        <f>AA256</f>
        <v>0</v>
      </c>
      <c r="AB255" s="150">
        <f t="shared" si="858"/>
        <v>0</v>
      </c>
      <c r="AC255" s="150">
        <f t="shared" si="858"/>
        <v>0</v>
      </c>
      <c r="AD255" s="150">
        <f t="shared" si="858"/>
        <v>0</v>
      </c>
      <c r="AE255" s="6">
        <f t="shared" si="858"/>
        <v>16302</v>
      </c>
      <c r="AF255" s="6">
        <f t="shared" si="858"/>
        <v>16302</v>
      </c>
      <c r="AG255" s="6">
        <f t="shared" si="858"/>
        <v>86169</v>
      </c>
      <c r="AH255" s="6">
        <f t="shared" si="858"/>
        <v>86169</v>
      </c>
    </row>
    <row r="256" spans="1:34" s="19" customFormat="1" hidden="1" x14ac:dyDescent="0.25">
      <c r="A256" s="8" t="s">
        <v>121</v>
      </c>
      <c r="B256" s="12">
        <v>903</v>
      </c>
      <c r="C256" s="10" t="s">
        <v>84</v>
      </c>
      <c r="D256" s="10" t="s">
        <v>30</v>
      </c>
      <c r="E256" s="51" t="s">
        <v>757</v>
      </c>
      <c r="F256" s="14" t="s">
        <v>124</v>
      </c>
      <c r="G256" s="6"/>
      <c r="H256" s="6"/>
      <c r="I256" s="6"/>
      <c r="J256" s="6"/>
      <c r="K256" s="150">
        <v>16302</v>
      </c>
      <c r="L256" s="150">
        <v>16302</v>
      </c>
      <c r="M256" s="150">
        <v>86169</v>
      </c>
      <c r="N256" s="150">
        <v>86169</v>
      </c>
      <c r="O256" s="6">
        <f>G256+K256</f>
        <v>16302</v>
      </c>
      <c r="P256" s="6">
        <f t="shared" ref="P256" si="859">H256+L256</f>
        <v>16302</v>
      </c>
      <c r="Q256" s="6">
        <f t="shared" ref="Q256" si="860">I256+M256</f>
        <v>86169</v>
      </c>
      <c r="R256" s="6">
        <f t="shared" ref="R256" si="861">J256+N256</f>
        <v>86169</v>
      </c>
      <c r="S256" s="150"/>
      <c r="T256" s="150"/>
      <c r="U256" s="150"/>
      <c r="V256" s="150"/>
      <c r="W256" s="6">
        <f>O256+S256</f>
        <v>16302</v>
      </c>
      <c r="X256" s="6">
        <f t="shared" ref="X256" si="862">P256+T256</f>
        <v>16302</v>
      </c>
      <c r="Y256" s="6">
        <f t="shared" ref="Y256" si="863">Q256+U256</f>
        <v>86169</v>
      </c>
      <c r="Z256" s="6">
        <f t="shared" ref="Z256" si="864">R256+V256</f>
        <v>86169</v>
      </c>
      <c r="AA256" s="150"/>
      <c r="AB256" s="150"/>
      <c r="AC256" s="150"/>
      <c r="AD256" s="150"/>
      <c r="AE256" s="6">
        <f>W256+AA256</f>
        <v>16302</v>
      </c>
      <c r="AF256" s="6">
        <f t="shared" ref="AF256" si="865">X256+AB256</f>
        <v>16302</v>
      </c>
      <c r="AG256" s="6">
        <f t="shared" ref="AG256" si="866">Y256+AC256</f>
        <v>86169</v>
      </c>
      <c r="AH256" s="6">
        <f t="shared" ref="AH256" si="867">Z256+AD256</f>
        <v>86169</v>
      </c>
    </row>
    <row r="257" spans="1:34" s="19" customFormat="1" ht="66" hidden="1" x14ac:dyDescent="0.25">
      <c r="A257" s="8" t="s">
        <v>758</v>
      </c>
      <c r="B257" s="12">
        <v>903</v>
      </c>
      <c r="C257" s="10" t="s">
        <v>84</v>
      </c>
      <c r="D257" s="10" t="s">
        <v>30</v>
      </c>
      <c r="E257" s="51" t="s">
        <v>759</v>
      </c>
      <c r="F257" s="14"/>
      <c r="G257" s="6"/>
      <c r="H257" s="6"/>
      <c r="I257" s="6"/>
      <c r="J257" s="6"/>
      <c r="K257" s="150">
        <f>K258</f>
        <v>153708</v>
      </c>
      <c r="L257" s="150">
        <f t="shared" ref="L257:AB258" si="868">L258</f>
        <v>153708</v>
      </c>
      <c r="M257" s="150">
        <f t="shared" si="868"/>
        <v>83841</v>
      </c>
      <c r="N257" s="150">
        <f t="shared" si="868"/>
        <v>83841</v>
      </c>
      <c r="O257" s="6">
        <f t="shared" si="868"/>
        <v>153708</v>
      </c>
      <c r="P257" s="6">
        <f t="shared" si="868"/>
        <v>153708</v>
      </c>
      <c r="Q257" s="6">
        <f t="shared" si="868"/>
        <v>83841</v>
      </c>
      <c r="R257" s="6">
        <f t="shared" si="868"/>
        <v>83841</v>
      </c>
      <c r="S257" s="150">
        <f>S258</f>
        <v>0</v>
      </c>
      <c r="T257" s="150">
        <f t="shared" si="868"/>
        <v>0</v>
      </c>
      <c r="U257" s="150">
        <f t="shared" si="868"/>
        <v>0</v>
      </c>
      <c r="V257" s="150">
        <f t="shared" si="868"/>
        <v>0</v>
      </c>
      <c r="W257" s="6">
        <f t="shared" si="868"/>
        <v>153708</v>
      </c>
      <c r="X257" s="6">
        <f t="shared" si="868"/>
        <v>153708</v>
      </c>
      <c r="Y257" s="6">
        <f t="shared" si="868"/>
        <v>83841</v>
      </c>
      <c r="Z257" s="6">
        <f t="shared" si="868"/>
        <v>83841</v>
      </c>
      <c r="AA257" s="150">
        <f>AA258</f>
        <v>0</v>
      </c>
      <c r="AB257" s="150">
        <f t="shared" si="868"/>
        <v>0</v>
      </c>
      <c r="AC257" s="150">
        <f t="shared" ref="AB257:AH258" si="869">AC258</f>
        <v>0</v>
      </c>
      <c r="AD257" s="150">
        <f t="shared" si="869"/>
        <v>0</v>
      </c>
      <c r="AE257" s="6">
        <f t="shared" si="869"/>
        <v>153708</v>
      </c>
      <c r="AF257" s="6">
        <f t="shared" si="869"/>
        <v>153708</v>
      </c>
      <c r="AG257" s="6">
        <f t="shared" si="869"/>
        <v>83841</v>
      </c>
      <c r="AH257" s="6">
        <f t="shared" si="869"/>
        <v>83841</v>
      </c>
    </row>
    <row r="258" spans="1:34" s="19" customFormat="1" ht="33" hidden="1" x14ac:dyDescent="0.25">
      <c r="A258" s="8" t="s">
        <v>122</v>
      </c>
      <c r="B258" s="12">
        <v>903</v>
      </c>
      <c r="C258" s="10" t="s">
        <v>84</v>
      </c>
      <c r="D258" s="10" t="s">
        <v>30</v>
      </c>
      <c r="E258" s="51" t="s">
        <v>759</v>
      </c>
      <c r="F258" s="14" t="s">
        <v>123</v>
      </c>
      <c r="G258" s="6"/>
      <c r="H258" s="6"/>
      <c r="I258" s="6"/>
      <c r="J258" s="6"/>
      <c r="K258" s="150">
        <f>K259</f>
        <v>153708</v>
      </c>
      <c r="L258" s="150">
        <f t="shared" si="868"/>
        <v>153708</v>
      </c>
      <c r="M258" s="150">
        <f t="shared" si="868"/>
        <v>83841</v>
      </c>
      <c r="N258" s="150">
        <f t="shared" si="868"/>
        <v>83841</v>
      </c>
      <c r="O258" s="6">
        <f t="shared" si="868"/>
        <v>153708</v>
      </c>
      <c r="P258" s="6">
        <f t="shared" si="868"/>
        <v>153708</v>
      </c>
      <c r="Q258" s="6">
        <f t="shared" si="868"/>
        <v>83841</v>
      </c>
      <c r="R258" s="6">
        <f t="shared" si="868"/>
        <v>83841</v>
      </c>
      <c r="S258" s="150">
        <f>S259</f>
        <v>0</v>
      </c>
      <c r="T258" s="150">
        <f t="shared" si="868"/>
        <v>0</v>
      </c>
      <c r="U258" s="150">
        <f t="shared" si="868"/>
        <v>0</v>
      </c>
      <c r="V258" s="150">
        <f t="shared" si="868"/>
        <v>0</v>
      </c>
      <c r="W258" s="6">
        <f t="shared" si="868"/>
        <v>153708</v>
      </c>
      <c r="X258" s="6">
        <f t="shared" si="868"/>
        <v>153708</v>
      </c>
      <c r="Y258" s="6">
        <f t="shared" si="868"/>
        <v>83841</v>
      </c>
      <c r="Z258" s="6">
        <f t="shared" si="868"/>
        <v>83841</v>
      </c>
      <c r="AA258" s="150">
        <f>AA259</f>
        <v>0</v>
      </c>
      <c r="AB258" s="150">
        <f t="shared" si="869"/>
        <v>0</v>
      </c>
      <c r="AC258" s="150">
        <f t="shared" si="869"/>
        <v>0</v>
      </c>
      <c r="AD258" s="150">
        <f t="shared" si="869"/>
        <v>0</v>
      </c>
      <c r="AE258" s="6">
        <f t="shared" si="869"/>
        <v>153708</v>
      </c>
      <c r="AF258" s="6">
        <f t="shared" si="869"/>
        <v>153708</v>
      </c>
      <c r="AG258" s="6">
        <f t="shared" si="869"/>
        <v>83841</v>
      </c>
      <c r="AH258" s="6">
        <f t="shared" si="869"/>
        <v>83841</v>
      </c>
    </row>
    <row r="259" spans="1:34" s="19" customFormat="1" hidden="1" x14ac:dyDescent="0.25">
      <c r="A259" s="8" t="s">
        <v>121</v>
      </c>
      <c r="B259" s="12">
        <v>903</v>
      </c>
      <c r="C259" s="10" t="s">
        <v>84</v>
      </c>
      <c r="D259" s="10" t="s">
        <v>30</v>
      </c>
      <c r="E259" s="51" t="s">
        <v>759</v>
      </c>
      <c r="F259" s="14" t="s">
        <v>124</v>
      </c>
      <c r="G259" s="6"/>
      <c r="H259" s="6"/>
      <c r="I259" s="6"/>
      <c r="J259" s="6"/>
      <c r="K259" s="150">
        <v>153708</v>
      </c>
      <c r="L259" s="150">
        <v>153708</v>
      </c>
      <c r="M259" s="150">
        <v>83841</v>
      </c>
      <c r="N259" s="150">
        <v>83841</v>
      </c>
      <c r="O259" s="6">
        <f>G259+K259</f>
        <v>153708</v>
      </c>
      <c r="P259" s="6">
        <f t="shared" ref="P259" si="870">H259+L259</f>
        <v>153708</v>
      </c>
      <c r="Q259" s="6">
        <f t="shared" ref="Q259" si="871">I259+M259</f>
        <v>83841</v>
      </c>
      <c r="R259" s="6">
        <f t="shared" ref="R259" si="872">J259+N259</f>
        <v>83841</v>
      </c>
      <c r="S259" s="150"/>
      <c r="T259" s="150"/>
      <c r="U259" s="150"/>
      <c r="V259" s="150"/>
      <c r="W259" s="6">
        <f>O259+S259</f>
        <v>153708</v>
      </c>
      <c r="X259" s="6">
        <f t="shared" ref="X259" si="873">P259+T259</f>
        <v>153708</v>
      </c>
      <c r="Y259" s="6">
        <f t="shared" ref="Y259" si="874">Q259+U259</f>
        <v>83841</v>
      </c>
      <c r="Z259" s="6">
        <f t="shared" ref="Z259" si="875">R259+V259</f>
        <v>83841</v>
      </c>
      <c r="AA259" s="150"/>
      <c r="AB259" s="150"/>
      <c r="AC259" s="150"/>
      <c r="AD259" s="150"/>
      <c r="AE259" s="6">
        <f>W259+AA259</f>
        <v>153708</v>
      </c>
      <c r="AF259" s="6">
        <f t="shared" ref="AF259" si="876">X259+AB259</f>
        <v>153708</v>
      </c>
      <c r="AG259" s="6">
        <f t="shared" ref="AG259" si="877">Y259+AC259</f>
        <v>83841</v>
      </c>
      <c r="AH259" s="6">
        <f t="shared" ref="AH259" si="878">Z259+AD259</f>
        <v>83841</v>
      </c>
    </row>
    <row r="260" spans="1:34" hidden="1" x14ac:dyDescent="0.25">
      <c r="A260" s="8"/>
      <c r="B260" s="12"/>
      <c r="C260" s="10"/>
      <c r="D260" s="10"/>
      <c r="E260" s="51"/>
      <c r="F260" s="14"/>
      <c r="G260" s="6"/>
      <c r="H260" s="6"/>
      <c r="I260" s="6"/>
      <c r="J260" s="6"/>
      <c r="K260" s="150"/>
      <c r="L260" s="150"/>
      <c r="M260" s="150"/>
      <c r="N260" s="150"/>
      <c r="O260" s="6"/>
      <c r="P260" s="6"/>
      <c r="Q260" s="6"/>
      <c r="R260" s="6"/>
      <c r="S260" s="150"/>
      <c r="T260" s="150"/>
      <c r="U260" s="150"/>
      <c r="V260" s="150"/>
      <c r="W260" s="6"/>
      <c r="X260" s="6"/>
      <c r="Y260" s="6"/>
      <c r="Z260" s="6"/>
      <c r="AA260" s="150"/>
      <c r="AB260" s="150"/>
      <c r="AC260" s="150"/>
      <c r="AD260" s="150"/>
      <c r="AE260" s="6"/>
      <c r="AF260" s="6"/>
      <c r="AG260" s="6"/>
      <c r="AH260" s="6"/>
    </row>
    <row r="261" spans="1:34" ht="60.75" hidden="1" x14ac:dyDescent="0.3">
      <c r="A261" s="71" t="s">
        <v>251</v>
      </c>
      <c r="B261" s="72">
        <v>906</v>
      </c>
      <c r="C261" s="72"/>
      <c r="D261" s="72"/>
      <c r="E261" s="74"/>
      <c r="F261" s="72"/>
      <c r="G261" s="29">
        <f t="shared" ref="G261:Z261" si="879">G270+G329+G286</f>
        <v>162235</v>
      </c>
      <c r="H261" s="29">
        <f t="shared" si="879"/>
        <v>0</v>
      </c>
      <c r="I261" s="29">
        <f t="shared" si="879"/>
        <v>161834</v>
      </c>
      <c r="J261" s="29">
        <f t="shared" si="879"/>
        <v>0</v>
      </c>
      <c r="K261" s="162">
        <f t="shared" si="879"/>
        <v>0</v>
      </c>
      <c r="L261" s="162">
        <f t="shared" si="879"/>
        <v>0</v>
      </c>
      <c r="M261" s="162">
        <f t="shared" si="879"/>
        <v>0</v>
      </c>
      <c r="N261" s="162">
        <f t="shared" si="879"/>
        <v>0</v>
      </c>
      <c r="O261" s="29">
        <f t="shared" si="879"/>
        <v>162235</v>
      </c>
      <c r="P261" s="29">
        <f t="shared" si="879"/>
        <v>0</v>
      </c>
      <c r="Q261" s="29">
        <f t="shared" si="879"/>
        <v>161834</v>
      </c>
      <c r="R261" s="29">
        <f t="shared" si="879"/>
        <v>0</v>
      </c>
      <c r="S261" s="162">
        <f t="shared" si="879"/>
        <v>0</v>
      </c>
      <c r="T261" s="162">
        <f t="shared" si="879"/>
        <v>0</v>
      </c>
      <c r="U261" s="162">
        <f t="shared" si="879"/>
        <v>0</v>
      </c>
      <c r="V261" s="162">
        <f t="shared" si="879"/>
        <v>0</v>
      </c>
      <c r="W261" s="29">
        <f t="shared" si="879"/>
        <v>162235</v>
      </c>
      <c r="X261" s="29">
        <f t="shared" si="879"/>
        <v>0</v>
      </c>
      <c r="Y261" s="29">
        <f t="shared" si="879"/>
        <v>161834</v>
      </c>
      <c r="Z261" s="29">
        <f t="shared" si="879"/>
        <v>0</v>
      </c>
      <c r="AA261" s="162">
        <f>AA263+AA270+AA329+AA286</f>
        <v>12491</v>
      </c>
      <c r="AB261" s="162">
        <f t="shared" ref="AB261:AH261" si="880">AB263+AB270+AB329+AB286</f>
        <v>1614</v>
      </c>
      <c r="AC261" s="162">
        <f t="shared" si="880"/>
        <v>1614</v>
      </c>
      <c r="AD261" s="162">
        <f t="shared" si="880"/>
        <v>1614</v>
      </c>
      <c r="AE261" s="267">
        <f t="shared" si="880"/>
        <v>174726</v>
      </c>
      <c r="AF261" s="267">
        <f t="shared" si="880"/>
        <v>1614</v>
      </c>
      <c r="AG261" s="267">
        <f t="shared" si="880"/>
        <v>163448</v>
      </c>
      <c r="AH261" s="267">
        <f t="shared" si="880"/>
        <v>1614</v>
      </c>
    </row>
    <row r="262" spans="1:34" ht="20.25" hidden="1" x14ac:dyDescent="0.3">
      <c r="A262" s="71"/>
      <c r="B262" s="72"/>
      <c r="C262" s="72"/>
      <c r="D262" s="72"/>
      <c r="E262" s="74"/>
      <c r="F262" s="72"/>
      <c r="G262" s="29"/>
      <c r="H262" s="29"/>
      <c r="I262" s="29"/>
      <c r="J262" s="29"/>
      <c r="K262" s="162"/>
      <c r="L262" s="162"/>
      <c r="M262" s="162"/>
      <c r="N262" s="162"/>
      <c r="O262" s="29"/>
      <c r="P262" s="29"/>
      <c r="Q262" s="29"/>
      <c r="R262" s="29"/>
      <c r="S262" s="162"/>
      <c r="T262" s="162"/>
      <c r="U262" s="162"/>
      <c r="V262" s="162"/>
      <c r="W262" s="29"/>
      <c r="X262" s="29"/>
      <c r="Y262" s="29"/>
      <c r="Z262" s="29"/>
      <c r="AA262" s="162"/>
      <c r="AB262" s="162"/>
      <c r="AC262" s="162"/>
      <c r="AD262" s="162"/>
      <c r="AE262" s="29"/>
      <c r="AF262" s="29"/>
      <c r="AG262" s="29"/>
      <c r="AH262" s="29"/>
    </row>
    <row r="263" spans="1:34" ht="40.5" hidden="1" customHeight="1" x14ac:dyDescent="0.3">
      <c r="A263" s="20" t="s">
        <v>780</v>
      </c>
      <c r="B263" s="48">
        <v>906</v>
      </c>
      <c r="C263" s="48" t="s">
        <v>14</v>
      </c>
      <c r="D263" s="48" t="s">
        <v>85</v>
      </c>
      <c r="E263" s="53"/>
      <c r="F263" s="48"/>
      <c r="G263" s="27"/>
      <c r="H263" s="27"/>
      <c r="I263" s="27"/>
      <c r="J263" s="27"/>
      <c r="K263" s="160"/>
      <c r="L263" s="160"/>
      <c r="M263" s="160"/>
      <c r="N263" s="160"/>
      <c r="O263" s="27"/>
      <c r="P263" s="27"/>
      <c r="Q263" s="27"/>
      <c r="R263" s="27"/>
      <c r="S263" s="160"/>
      <c r="T263" s="160"/>
      <c r="U263" s="160"/>
      <c r="V263" s="160"/>
      <c r="W263" s="27"/>
      <c r="X263" s="27"/>
      <c r="Y263" s="27"/>
      <c r="Z263" s="27">
        <f>Z264</f>
        <v>0</v>
      </c>
      <c r="AA263" s="160">
        <f t="shared" ref="AA263:AH267" si="881">AA264</f>
        <v>10877</v>
      </c>
      <c r="AB263" s="160">
        <f t="shared" si="881"/>
        <v>0</v>
      </c>
      <c r="AC263" s="160">
        <f t="shared" si="881"/>
        <v>0</v>
      </c>
      <c r="AD263" s="160">
        <f t="shared" si="881"/>
        <v>0</v>
      </c>
      <c r="AE263" s="27">
        <f t="shared" si="881"/>
        <v>10877</v>
      </c>
      <c r="AF263" s="27">
        <f t="shared" si="881"/>
        <v>0</v>
      </c>
      <c r="AG263" s="27">
        <f t="shared" si="881"/>
        <v>0</v>
      </c>
      <c r="AH263" s="27">
        <f t="shared" si="881"/>
        <v>0</v>
      </c>
    </row>
    <row r="264" spans="1:34" ht="83.25" x14ac:dyDescent="0.3">
      <c r="A264" s="125" t="s">
        <v>445</v>
      </c>
      <c r="B264" s="126">
        <v>906</v>
      </c>
      <c r="C264" s="127" t="s">
        <v>14</v>
      </c>
      <c r="D264" s="127" t="s">
        <v>85</v>
      </c>
      <c r="E264" s="127" t="s">
        <v>447</v>
      </c>
      <c r="F264" s="127"/>
      <c r="G264" s="29"/>
      <c r="H264" s="29"/>
      <c r="I264" s="29"/>
      <c r="J264" s="29"/>
      <c r="K264" s="162"/>
      <c r="L264" s="162"/>
      <c r="M264" s="162"/>
      <c r="N264" s="162"/>
      <c r="O264" s="29"/>
      <c r="P264" s="29"/>
      <c r="Q264" s="29"/>
      <c r="R264" s="29"/>
      <c r="S264" s="162"/>
      <c r="T264" s="162"/>
      <c r="U264" s="162"/>
      <c r="V264" s="162"/>
      <c r="W264" s="25"/>
      <c r="X264" s="25"/>
      <c r="Y264" s="25"/>
      <c r="Z264" s="25">
        <f>Z265</f>
        <v>0</v>
      </c>
      <c r="AA264" s="151">
        <f t="shared" si="881"/>
        <v>10877</v>
      </c>
      <c r="AB264" s="151">
        <f t="shared" si="881"/>
        <v>0</v>
      </c>
      <c r="AC264" s="151">
        <f t="shared" si="881"/>
        <v>0</v>
      </c>
      <c r="AD264" s="151">
        <f t="shared" si="881"/>
        <v>0</v>
      </c>
      <c r="AE264" s="25">
        <f t="shared" si="881"/>
        <v>10877</v>
      </c>
      <c r="AF264" s="25">
        <f t="shared" si="881"/>
        <v>0</v>
      </c>
      <c r="AG264" s="25">
        <f t="shared" si="881"/>
        <v>0</v>
      </c>
      <c r="AH264" s="25">
        <f t="shared" si="881"/>
        <v>0</v>
      </c>
    </row>
    <row r="265" spans="1:34" ht="20.25" hidden="1" x14ac:dyDescent="0.3">
      <c r="A265" s="125" t="s">
        <v>15</v>
      </c>
      <c r="B265" s="126">
        <v>906</v>
      </c>
      <c r="C265" s="127" t="s">
        <v>14</v>
      </c>
      <c r="D265" s="127" t="s">
        <v>85</v>
      </c>
      <c r="E265" s="127" t="s">
        <v>453</v>
      </c>
      <c r="F265" s="257"/>
      <c r="G265" s="29"/>
      <c r="H265" s="29"/>
      <c r="I265" s="29"/>
      <c r="J265" s="29"/>
      <c r="K265" s="162"/>
      <c r="L265" s="162"/>
      <c r="M265" s="162"/>
      <c r="N265" s="162"/>
      <c r="O265" s="29"/>
      <c r="P265" s="29"/>
      <c r="Q265" s="29"/>
      <c r="R265" s="29"/>
      <c r="S265" s="162"/>
      <c r="T265" s="162"/>
      <c r="U265" s="162"/>
      <c r="V265" s="162"/>
      <c r="W265" s="25"/>
      <c r="X265" s="25"/>
      <c r="Y265" s="25"/>
      <c r="Z265" s="25">
        <f>Z266</f>
        <v>0</v>
      </c>
      <c r="AA265" s="151">
        <f t="shared" si="881"/>
        <v>10877</v>
      </c>
      <c r="AB265" s="151">
        <f t="shared" si="881"/>
        <v>0</v>
      </c>
      <c r="AC265" s="151">
        <f t="shared" si="881"/>
        <v>0</v>
      </c>
      <c r="AD265" s="151">
        <f t="shared" si="881"/>
        <v>0</v>
      </c>
      <c r="AE265" s="25">
        <f t="shared" si="881"/>
        <v>10877</v>
      </c>
      <c r="AF265" s="25">
        <f t="shared" si="881"/>
        <v>0</v>
      </c>
      <c r="AG265" s="25">
        <f t="shared" si="881"/>
        <v>0</v>
      </c>
      <c r="AH265" s="25">
        <f t="shared" si="881"/>
        <v>0</v>
      </c>
    </row>
    <row r="266" spans="1:34" ht="66.75" hidden="1" x14ac:dyDescent="0.3">
      <c r="A266" s="125" t="s">
        <v>781</v>
      </c>
      <c r="B266" s="126">
        <v>906</v>
      </c>
      <c r="C266" s="127" t="s">
        <v>14</v>
      </c>
      <c r="D266" s="127" t="s">
        <v>85</v>
      </c>
      <c r="E266" s="127" t="s">
        <v>782</v>
      </c>
      <c r="F266" s="257"/>
      <c r="G266" s="29"/>
      <c r="H266" s="29"/>
      <c r="I266" s="29"/>
      <c r="J266" s="29"/>
      <c r="K266" s="162"/>
      <c r="L266" s="162"/>
      <c r="M266" s="162"/>
      <c r="N266" s="162"/>
      <c r="O266" s="29"/>
      <c r="P266" s="29"/>
      <c r="Q266" s="29"/>
      <c r="R266" s="29"/>
      <c r="S266" s="162"/>
      <c r="T266" s="162"/>
      <c r="U266" s="162"/>
      <c r="V266" s="162"/>
      <c r="W266" s="25"/>
      <c r="X266" s="25"/>
      <c r="Y266" s="25"/>
      <c r="Z266" s="25">
        <f>Z267</f>
        <v>0</v>
      </c>
      <c r="AA266" s="151">
        <f t="shared" si="881"/>
        <v>10877</v>
      </c>
      <c r="AB266" s="151">
        <f t="shared" si="881"/>
        <v>0</v>
      </c>
      <c r="AC266" s="151">
        <f t="shared" si="881"/>
        <v>0</v>
      </c>
      <c r="AD266" s="151">
        <f t="shared" si="881"/>
        <v>0</v>
      </c>
      <c r="AE266" s="25">
        <f t="shared" si="881"/>
        <v>10877</v>
      </c>
      <c r="AF266" s="25">
        <f t="shared" si="881"/>
        <v>0</v>
      </c>
      <c r="AG266" s="25">
        <f t="shared" si="881"/>
        <v>0</v>
      </c>
      <c r="AH266" s="25">
        <f t="shared" si="881"/>
        <v>0</v>
      </c>
    </row>
    <row r="267" spans="1:34" ht="33.75" hidden="1" x14ac:dyDescent="0.3">
      <c r="A267" s="125" t="s">
        <v>172</v>
      </c>
      <c r="B267" s="126">
        <v>906</v>
      </c>
      <c r="C267" s="127" t="s">
        <v>14</v>
      </c>
      <c r="D267" s="127" t="s">
        <v>85</v>
      </c>
      <c r="E267" s="127" t="s">
        <v>782</v>
      </c>
      <c r="F267" s="257">
        <v>200</v>
      </c>
      <c r="G267" s="29"/>
      <c r="H267" s="29"/>
      <c r="I267" s="29"/>
      <c r="J267" s="29"/>
      <c r="K267" s="162"/>
      <c r="L267" s="162"/>
      <c r="M267" s="162"/>
      <c r="N267" s="162"/>
      <c r="O267" s="29"/>
      <c r="P267" s="29"/>
      <c r="Q267" s="29"/>
      <c r="R267" s="29"/>
      <c r="S267" s="162"/>
      <c r="T267" s="162"/>
      <c r="U267" s="162"/>
      <c r="V267" s="162"/>
      <c r="W267" s="25"/>
      <c r="X267" s="25"/>
      <c r="Y267" s="25"/>
      <c r="Z267" s="25">
        <f>Z268</f>
        <v>0</v>
      </c>
      <c r="AA267" s="151">
        <f t="shared" si="881"/>
        <v>10877</v>
      </c>
      <c r="AB267" s="151">
        <f t="shared" si="881"/>
        <v>0</v>
      </c>
      <c r="AC267" s="151">
        <f t="shared" si="881"/>
        <v>0</v>
      </c>
      <c r="AD267" s="151">
        <f t="shared" si="881"/>
        <v>0</v>
      </c>
      <c r="AE267" s="25">
        <f t="shared" si="881"/>
        <v>10877</v>
      </c>
      <c r="AF267" s="25">
        <f t="shared" si="881"/>
        <v>0</v>
      </c>
      <c r="AG267" s="25">
        <f t="shared" si="881"/>
        <v>0</v>
      </c>
      <c r="AH267" s="25">
        <f t="shared" si="881"/>
        <v>0</v>
      </c>
    </row>
    <row r="268" spans="1:34" ht="33.75" hidden="1" x14ac:dyDescent="0.3">
      <c r="A268" s="125" t="s">
        <v>44</v>
      </c>
      <c r="B268" s="126">
        <v>906</v>
      </c>
      <c r="C268" s="127" t="s">
        <v>14</v>
      </c>
      <c r="D268" s="127" t="s">
        <v>85</v>
      </c>
      <c r="E268" s="127" t="s">
        <v>782</v>
      </c>
      <c r="F268" s="257">
        <v>240</v>
      </c>
      <c r="G268" s="29"/>
      <c r="H268" s="29"/>
      <c r="I268" s="29"/>
      <c r="J268" s="29"/>
      <c r="K268" s="162"/>
      <c r="L268" s="162"/>
      <c r="M268" s="162"/>
      <c r="N268" s="162"/>
      <c r="O268" s="29"/>
      <c r="P268" s="29"/>
      <c r="Q268" s="29"/>
      <c r="R268" s="29"/>
      <c r="S268" s="162"/>
      <c r="T268" s="162"/>
      <c r="U268" s="162"/>
      <c r="V268" s="162"/>
      <c r="W268" s="6"/>
      <c r="X268" s="6"/>
      <c r="Y268" s="6"/>
      <c r="Z268" s="6"/>
      <c r="AA268" s="150">
        <v>10877</v>
      </c>
      <c r="AB268" s="150"/>
      <c r="AC268" s="150"/>
      <c r="AD268" s="150"/>
      <c r="AE268" s="6">
        <f>W268+AA268</f>
        <v>10877</v>
      </c>
      <c r="AF268" s="6">
        <f t="shared" ref="AF268" si="882">X268+AB268</f>
        <v>0</v>
      </c>
      <c r="AG268" s="6">
        <f t="shared" ref="AG268" si="883">Y268+AC268</f>
        <v>0</v>
      </c>
      <c r="AH268" s="6">
        <f t="shared" ref="AH268" si="884">Z268+AD268</f>
        <v>0</v>
      </c>
    </row>
    <row r="269" spans="1:34" ht="20.25" hidden="1" x14ac:dyDescent="0.3">
      <c r="A269" s="71"/>
      <c r="B269" s="72"/>
      <c r="C269" s="72"/>
      <c r="D269" s="72"/>
      <c r="E269" s="74"/>
      <c r="F269" s="72"/>
      <c r="G269" s="29"/>
      <c r="H269" s="29"/>
      <c r="I269" s="29"/>
      <c r="J269" s="29"/>
      <c r="K269" s="162"/>
      <c r="L269" s="162"/>
      <c r="M269" s="162"/>
      <c r="N269" s="162"/>
      <c r="O269" s="29"/>
      <c r="P269" s="29"/>
      <c r="Q269" s="29"/>
      <c r="R269" s="29"/>
      <c r="S269" s="162"/>
      <c r="T269" s="162"/>
      <c r="U269" s="162"/>
      <c r="V269" s="162"/>
      <c r="W269" s="29"/>
      <c r="X269" s="29"/>
      <c r="Y269" s="29"/>
      <c r="Z269" s="29"/>
      <c r="AA269" s="162"/>
      <c r="AB269" s="162"/>
      <c r="AC269" s="162"/>
      <c r="AD269" s="162"/>
      <c r="AE269" s="29"/>
      <c r="AF269" s="29"/>
      <c r="AG269" s="29"/>
      <c r="AH269" s="29"/>
    </row>
    <row r="270" spans="1:34" ht="75" x14ac:dyDescent="0.3">
      <c r="A270" s="20" t="s">
        <v>446</v>
      </c>
      <c r="B270" s="48">
        <f>B261</f>
        <v>906</v>
      </c>
      <c r="C270" s="48" t="s">
        <v>14</v>
      </c>
      <c r="D270" s="48" t="s">
        <v>84</v>
      </c>
      <c r="E270" s="53"/>
      <c r="F270" s="48"/>
      <c r="G270" s="27">
        <f t="shared" ref="G270:AH270" si="885">G271+G280</f>
        <v>98849</v>
      </c>
      <c r="H270" s="27">
        <f t="shared" si="885"/>
        <v>0</v>
      </c>
      <c r="I270" s="27">
        <f t="shared" si="885"/>
        <v>98448</v>
      </c>
      <c r="J270" s="27">
        <f t="shared" si="885"/>
        <v>0</v>
      </c>
      <c r="K270" s="160">
        <f t="shared" si="885"/>
        <v>0</v>
      </c>
      <c r="L270" s="160">
        <f t="shared" si="885"/>
        <v>0</v>
      </c>
      <c r="M270" s="160">
        <f t="shared" si="885"/>
        <v>0</v>
      </c>
      <c r="N270" s="160">
        <f t="shared" si="885"/>
        <v>0</v>
      </c>
      <c r="O270" s="27">
        <f t="shared" si="885"/>
        <v>98849</v>
      </c>
      <c r="P270" s="27">
        <f t="shared" si="885"/>
        <v>0</v>
      </c>
      <c r="Q270" s="27">
        <f t="shared" si="885"/>
        <v>98448</v>
      </c>
      <c r="R270" s="27">
        <f t="shared" si="885"/>
        <v>0</v>
      </c>
      <c r="S270" s="160">
        <f t="shared" si="885"/>
        <v>0</v>
      </c>
      <c r="T270" s="160">
        <f t="shared" si="885"/>
        <v>0</v>
      </c>
      <c r="U270" s="160">
        <f t="shared" si="885"/>
        <v>0</v>
      </c>
      <c r="V270" s="160">
        <f t="shared" si="885"/>
        <v>0</v>
      </c>
      <c r="W270" s="27">
        <f t="shared" si="885"/>
        <v>98849</v>
      </c>
      <c r="X270" s="27">
        <f t="shared" si="885"/>
        <v>0</v>
      </c>
      <c r="Y270" s="27">
        <f t="shared" si="885"/>
        <v>98448</v>
      </c>
      <c r="Z270" s="27">
        <f t="shared" si="885"/>
        <v>0</v>
      </c>
      <c r="AA270" s="160">
        <f t="shared" si="885"/>
        <v>0</v>
      </c>
      <c r="AB270" s="160">
        <f t="shared" si="885"/>
        <v>0</v>
      </c>
      <c r="AC270" s="160">
        <f t="shared" si="885"/>
        <v>0</v>
      </c>
      <c r="AD270" s="160">
        <f t="shared" si="885"/>
        <v>0</v>
      </c>
      <c r="AE270" s="27">
        <f t="shared" si="885"/>
        <v>98849</v>
      </c>
      <c r="AF270" s="27">
        <f t="shared" si="885"/>
        <v>0</v>
      </c>
      <c r="AG270" s="27">
        <f t="shared" si="885"/>
        <v>98448</v>
      </c>
      <c r="AH270" s="27">
        <f t="shared" si="885"/>
        <v>0</v>
      </c>
    </row>
    <row r="271" spans="1:34" ht="82.5" x14ac:dyDescent="0.25">
      <c r="A271" s="8" t="s">
        <v>445</v>
      </c>
      <c r="B271" s="10">
        <v>906</v>
      </c>
      <c r="C271" s="10" t="s">
        <v>14</v>
      </c>
      <c r="D271" s="10" t="s">
        <v>84</v>
      </c>
      <c r="E271" s="10" t="s">
        <v>447</v>
      </c>
      <c r="F271" s="10"/>
      <c r="G271" s="25">
        <f t="shared" ref="G271:AH271" si="886">G272</f>
        <v>96849</v>
      </c>
      <c r="H271" s="25">
        <f t="shared" si="886"/>
        <v>0</v>
      </c>
      <c r="I271" s="25">
        <f t="shared" si="886"/>
        <v>96448</v>
      </c>
      <c r="J271" s="25">
        <f t="shared" si="886"/>
        <v>0</v>
      </c>
      <c r="K271" s="151">
        <f t="shared" si="886"/>
        <v>0</v>
      </c>
      <c r="L271" s="151">
        <f t="shared" si="886"/>
        <v>0</v>
      </c>
      <c r="M271" s="151">
        <f t="shared" si="886"/>
        <v>0</v>
      </c>
      <c r="N271" s="151">
        <f t="shared" si="886"/>
        <v>0</v>
      </c>
      <c r="O271" s="25">
        <f t="shared" si="886"/>
        <v>96849</v>
      </c>
      <c r="P271" s="25">
        <f t="shared" si="886"/>
        <v>0</v>
      </c>
      <c r="Q271" s="25">
        <f t="shared" si="886"/>
        <v>96448</v>
      </c>
      <c r="R271" s="25">
        <f t="shared" si="886"/>
        <v>0</v>
      </c>
      <c r="S271" s="151">
        <f t="shared" si="886"/>
        <v>0</v>
      </c>
      <c r="T271" s="151">
        <f t="shared" si="886"/>
        <v>0</v>
      </c>
      <c r="U271" s="151">
        <f t="shared" si="886"/>
        <v>0</v>
      </c>
      <c r="V271" s="151">
        <f t="shared" si="886"/>
        <v>0</v>
      </c>
      <c r="W271" s="25">
        <f t="shared" si="886"/>
        <v>96849</v>
      </c>
      <c r="X271" s="25">
        <f t="shared" si="886"/>
        <v>0</v>
      </c>
      <c r="Y271" s="25">
        <f t="shared" si="886"/>
        <v>96448</v>
      </c>
      <c r="Z271" s="25">
        <f t="shared" si="886"/>
        <v>0</v>
      </c>
      <c r="AA271" s="151">
        <f t="shared" si="886"/>
        <v>0</v>
      </c>
      <c r="AB271" s="151">
        <f t="shared" si="886"/>
        <v>0</v>
      </c>
      <c r="AC271" s="151">
        <f t="shared" si="886"/>
        <v>0</v>
      </c>
      <c r="AD271" s="151">
        <f t="shared" si="886"/>
        <v>0</v>
      </c>
      <c r="AE271" s="25">
        <f t="shared" si="886"/>
        <v>96849</v>
      </c>
      <c r="AF271" s="25">
        <f t="shared" si="886"/>
        <v>0</v>
      </c>
      <c r="AG271" s="25">
        <f t="shared" si="886"/>
        <v>96448</v>
      </c>
      <c r="AH271" s="25">
        <f t="shared" si="886"/>
        <v>0</v>
      </c>
    </row>
    <row r="272" spans="1:34" ht="33" hidden="1" x14ac:dyDescent="0.25">
      <c r="A272" s="8" t="s">
        <v>62</v>
      </c>
      <c r="B272" s="10">
        <v>906</v>
      </c>
      <c r="C272" s="10" t="s">
        <v>14</v>
      </c>
      <c r="D272" s="10" t="s">
        <v>84</v>
      </c>
      <c r="E272" s="10" t="s">
        <v>448</v>
      </c>
      <c r="F272" s="10"/>
      <c r="G272" s="25">
        <f t="shared" ref="G272:R272" si="887">G273</f>
        <v>96849</v>
      </c>
      <c r="H272" s="25">
        <f t="shared" si="887"/>
        <v>0</v>
      </c>
      <c r="I272" s="25">
        <f t="shared" si="887"/>
        <v>96448</v>
      </c>
      <c r="J272" s="25">
        <f t="shared" si="887"/>
        <v>0</v>
      </c>
      <c r="K272" s="151">
        <f t="shared" si="887"/>
        <v>0</v>
      </c>
      <c r="L272" s="151">
        <f t="shared" si="887"/>
        <v>0</v>
      </c>
      <c r="M272" s="151">
        <f t="shared" si="887"/>
        <v>0</v>
      </c>
      <c r="N272" s="151">
        <f t="shared" si="887"/>
        <v>0</v>
      </c>
      <c r="O272" s="25">
        <f t="shared" si="887"/>
        <v>96849</v>
      </c>
      <c r="P272" s="25">
        <f t="shared" si="887"/>
        <v>0</v>
      </c>
      <c r="Q272" s="25">
        <f t="shared" si="887"/>
        <v>96448</v>
      </c>
      <c r="R272" s="25">
        <f t="shared" si="887"/>
        <v>0</v>
      </c>
      <c r="S272" s="151">
        <f t="shared" ref="S272:AH272" si="888">S273</f>
        <v>0</v>
      </c>
      <c r="T272" s="151">
        <f t="shared" si="888"/>
        <v>0</v>
      </c>
      <c r="U272" s="151">
        <f t="shared" si="888"/>
        <v>0</v>
      </c>
      <c r="V272" s="151">
        <f t="shared" si="888"/>
        <v>0</v>
      </c>
      <c r="W272" s="25">
        <f t="shared" si="888"/>
        <v>96849</v>
      </c>
      <c r="X272" s="25">
        <f t="shared" si="888"/>
        <v>0</v>
      </c>
      <c r="Y272" s="25">
        <f t="shared" si="888"/>
        <v>96448</v>
      </c>
      <c r="Z272" s="25">
        <f t="shared" si="888"/>
        <v>0</v>
      </c>
      <c r="AA272" s="151">
        <f t="shared" si="888"/>
        <v>0</v>
      </c>
      <c r="AB272" s="151">
        <f t="shared" si="888"/>
        <v>0</v>
      </c>
      <c r="AC272" s="151">
        <f t="shared" si="888"/>
        <v>0</v>
      </c>
      <c r="AD272" s="151">
        <f t="shared" si="888"/>
        <v>0</v>
      </c>
      <c r="AE272" s="25">
        <f t="shared" si="888"/>
        <v>96849</v>
      </c>
      <c r="AF272" s="25">
        <f t="shared" si="888"/>
        <v>0</v>
      </c>
      <c r="AG272" s="25">
        <f t="shared" si="888"/>
        <v>96448</v>
      </c>
      <c r="AH272" s="25">
        <f t="shared" si="888"/>
        <v>0</v>
      </c>
    </row>
    <row r="273" spans="1:34" ht="66" hidden="1" x14ac:dyDescent="0.25">
      <c r="A273" s="8" t="s">
        <v>86</v>
      </c>
      <c r="B273" s="10">
        <v>906</v>
      </c>
      <c r="C273" s="10" t="s">
        <v>14</v>
      </c>
      <c r="D273" s="10" t="s">
        <v>84</v>
      </c>
      <c r="E273" s="10" t="s">
        <v>449</v>
      </c>
      <c r="F273" s="10"/>
      <c r="G273" s="25">
        <f t="shared" ref="G273:J273" si="889">G274+G276+G278</f>
        <v>96849</v>
      </c>
      <c r="H273" s="25">
        <f t="shared" si="889"/>
        <v>0</v>
      </c>
      <c r="I273" s="25">
        <f t="shared" si="889"/>
        <v>96448</v>
      </c>
      <c r="J273" s="25">
        <f t="shared" si="889"/>
        <v>0</v>
      </c>
      <c r="K273" s="151">
        <f t="shared" ref="K273:R273" si="890">K274+K276+K278</f>
        <v>0</v>
      </c>
      <c r="L273" s="151">
        <f t="shared" si="890"/>
        <v>0</v>
      </c>
      <c r="M273" s="151">
        <f t="shared" si="890"/>
        <v>0</v>
      </c>
      <c r="N273" s="151">
        <f t="shared" si="890"/>
        <v>0</v>
      </c>
      <c r="O273" s="25">
        <f t="shared" si="890"/>
        <v>96849</v>
      </c>
      <c r="P273" s="25">
        <f t="shared" si="890"/>
        <v>0</v>
      </c>
      <c r="Q273" s="25">
        <f t="shared" si="890"/>
        <v>96448</v>
      </c>
      <c r="R273" s="25">
        <f t="shared" si="890"/>
        <v>0</v>
      </c>
      <c r="S273" s="151">
        <f t="shared" ref="S273:Z273" si="891">S274+S276+S278</f>
        <v>0</v>
      </c>
      <c r="T273" s="151">
        <f t="shared" si="891"/>
        <v>0</v>
      </c>
      <c r="U273" s="151">
        <f t="shared" si="891"/>
        <v>0</v>
      </c>
      <c r="V273" s="151">
        <f t="shared" si="891"/>
        <v>0</v>
      </c>
      <c r="W273" s="25">
        <f t="shared" si="891"/>
        <v>96849</v>
      </c>
      <c r="X273" s="25">
        <f t="shared" si="891"/>
        <v>0</v>
      </c>
      <c r="Y273" s="25">
        <f t="shared" si="891"/>
        <v>96448</v>
      </c>
      <c r="Z273" s="25">
        <f t="shared" si="891"/>
        <v>0</v>
      </c>
      <c r="AA273" s="151">
        <f t="shared" ref="AA273:AH273" si="892">AA274+AA276+AA278</f>
        <v>0</v>
      </c>
      <c r="AB273" s="151">
        <f t="shared" si="892"/>
        <v>0</v>
      </c>
      <c r="AC273" s="151">
        <f t="shared" si="892"/>
        <v>0</v>
      </c>
      <c r="AD273" s="151">
        <f t="shared" si="892"/>
        <v>0</v>
      </c>
      <c r="AE273" s="25">
        <f t="shared" si="892"/>
        <v>96849</v>
      </c>
      <c r="AF273" s="25">
        <f t="shared" si="892"/>
        <v>0</v>
      </c>
      <c r="AG273" s="25">
        <f t="shared" si="892"/>
        <v>96448</v>
      </c>
      <c r="AH273" s="25">
        <f t="shared" si="892"/>
        <v>0</v>
      </c>
    </row>
    <row r="274" spans="1:34" ht="82.5" hidden="1" x14ac:dyDescent="0.25">
      <c r="A274" s="8" t="s">
        <v>21</v>
      </c>
      <c r="B274" s="10">
        <v>906</v>
      </c>
      <c r="C274" s="10" t="s">
        <v>14</v>
      </c>
      <c r="D274" s="10" t="s">
        <v>84</v>
      </c>
      <c r="E274" s="10" t="s">
        <v>449</v>
      </c>
      <c r="F274" s="10" t="s">
        <v>22</v>
      </c>
      <c r="G274" s="25">
        <f t="shared" ref="G274:AH274" si="893">G275</f>
        <v>80982</v>
      </c>
      <c r="H274" s="25">
        <f t="shared" si="893"/>
        <v>0</v>
      </c>
      <c r="I274" s="25">
        <f t="shared" si="893"/>
        <v>80982</v>
      </c>
      <c r="J274" s="25">
        <f t="shared" si="893"/>
        <v>0</v>
      </c>
      <c r="K274" s="151">
        <f t="shared" si="893"/>
        <v>0</v>
      </c>
      <c r="L274" s="151">
        <f t="shared" si="893"/>
        <v>0</v>
      </c>
      <c r="M274" s="151">
        <f t="shared" si="893"/>
        <v>0</v>
      </c>
      <c r="N274" s="151">
        <f t="shared" si="893"/>
        <v>0</v>
      </c>
      <c r="O274" s="25">
        <f t="shared" si="893"/>
        <v>80982</v>
      </c>
      <c r="P274" s="25">
        <f t="shared" si="893"/>
        <v>0</v>
      </c>
      <c r="Q274" s="25">
        <f t="shared" si="893"/>
        <v>80982</v>
      </c>
      <c r="R274" s="25">
        <f t="shared" si="893"/>
        <v>0</v>
      </c>
      <c r="S274" s="151">
        <f t="shared" si="893"/>
        <v>0</v>
      </c>
      <c r="T274" s="151">
        <f t="shared" si="893"/>
        <v>0</v>
      </c>
      <c r="U274" s="151">
        <f t="shared" si="893"/>
        <v>0</v>
      </c>
      <c r="V274" s="151">
        <f t="shared" si="893"/>
        <v>0</v>
      </c>
      <c r="W274" s="25">
        <f t="shared" si="893"/>
        <v>80982</v>
      </c>
      <c r="X274" s="25">
        <f t="shared" si="893"/>
        <v>0</v>
      </c>
      <c r="Y274" s="25">
        <f t="shared" si="893"/>
        <v>80982</v>
      </c>
      <c r="Z274" s="25">
        <f t="shared" si="893"/>
        <v>0</v>
      </c>
      <c r="AA274" s="151">
        <f t="shared" si="893"/>
        <v>0</v>
      </c>
      <c r="AB274" s="151">
        <f t="shared" si="893"/>
        <v>0</v>
      </c>
      <c r="AC274" s="151">
        <f t="shared" si="893"/>
        <v>0</v>
      </c>
      <c r="AD274" s="151">
        <f t="shared" si="893"/>
        <v>0</v>
      </c>
      <c r="AE274" s="25">
        <f t="shared" si="893"/>
        <v>80982</v>
      </c>
      <c r="AF274" s="25">
        <f t="shared" si="893"/>
        <v>0</v>
      </c>
      <c r="AG274" s="25">
        <f t="shared" si="893"/>
        <v>80982</v>
      </c>
      <c r="AH274" s="25">
        <f t="shared" si="893"/>
        <v>0</v>
      </c>
    </row>
    <row r="275" spans="1:34" hidden="1" x14ac:dyDescent="0.25">
      <c r="A275" s="8" t="s">
        <v>45</v>
      </c>
      <c r="B275" s="10">
        <v>906</v>
      </c>
      <c r="C275" s="10" t="s">
        <v>14</v>
      </c>
      <c r="D275" s="10" t="s">
        <v>84</v>
      </c>
      <c r="E275" s="10" t="s">
        <v>449</v>
      </c>
      <c r="F275" s="10" t="s">
        <v>53</v>
      </c>
      <c r="G275" s="6">
        <v>80982</v>
      </c>
      <c r="H275" s="6"/>
      <c r="I275" s="6">
        <v>80982</v>
      </c>
      <c r="J275" s="6"/>
      <c r="K275" s="150"/>
      <c r="L275" s="150"/>
      <c r="M275" s="150"/>
      <c r="N275" s="150"/>
      <c r="O275" s="6">
        <f>G275+K275</f>
        <v>80982</v>
      </c>
      <c r="P275" s="6">
        <f t="shared" ref="P275" si="894">H275+L275</f>
        <v>0</v>
      </c>
      <c r="Q275" s="6">
        <f t="shared" ref="Q275" si="895">I275+M275</f>
        <v>80982</v>
      </c>
      <c r="R275" s="6">
        <f t="shared" ref="R275" si="896">J275+N275</f>
        <v>0</v>
      </c>
      <c r="S275" s="150"/>
      <c r="T275" s="150"/>
      <c r="U275" s="150"/>
      <c r="V275" s="150"/>
      <c r="W275" s="6">
        <f>O275+S275</f>
        <v>80982</v>
      </c>
      <c r="X275" s="6">
        <f t="shared" ref="X275" si="897">P275+T275</f>
        <v>0</v>
      </c>
      <c r="Y275" s="6">
        <f t="shared" ref="Y275" si="898">Q275+U275</f>
        <v>80982</v>
      </c>
      <c r="Z275" s="6">
        <f t="shared" ref="Z275" si="899">R275+V275</f>
        <v>0</v>
      </c>
      <c r="AA275" s="150"/>
      <c r="AB275" s="150"/>
      <c r="AC275" s="150"/>
      <c r="AD275" s="150"/>
      <c r="AE275" s="6">
        <f>W275+AA275</f>
        <v>80982</v>
      </c>
      <c r="AF275" s="6">
        <f t="shared" ref="AF275" si="900">X275+AB275</f>
        <v>0</v>
      </c>
      <c r="AG275" s="6">
        <f t="shared" ref="AG275" si="901">Y275+AC275</f>
        <v>80982</v>
      </c>
      <c r="AH275" s="6">
        <f t="shared" ref="AH275" si="902">Z275+AD275</f>
        <v>0</v>
      </c>
    </row>
    <row r="276" spans="1:34" ht="33" hidden="1" x14ac:dyDescent="0.25">
      <c r="A276" s="8" t="s">
        <v>172</v>
      </c>
      <c r="B276" s="10">
        <v>906</v>
      </c>
      <c r="C276" s="10" t="s">
        <v>14</v>
      </c>
      <c r="D276" s="10" t="s">
        <v>84</v>
      </c>
      <c r="E276" s="10" t="s">
        <v>449</v>
      </c>
      <c r="F276" s="10" t="s">
        <v>16</v>
      </c>
      <c r="G276" s="25">
        <f t="shared" ref="G276:AH276" si="903">G277</f>
        <v>15509</v>
      </c>
      <c r="H276" s="25">
        <f t="shared" si="903"/>
        <v>0</v>
      </c>
      <c r="I276" s="25">
        <f t="shared" si="903"/>
        <v>15108</v>
      </c>
      <c r="J276" s="25">
        <f t="shared" si="903"/>
        <v>0</v>
      </c>
      <c r="K276" s="151">
        <f t="shared" si="903"/>
        <v>0</v>
      </c>
      <c r="L276" s="151">
        <f t="shared" si="903"/>
        <v>0</v>
      </c>
      <c r="M276" s="151">
        <f t="shared" si="903"/>
        <v>0</v>
      </c>
      <c r="N276" s="151">
        <f t="shared" si="903"/>
        <v>0</v>
      </c>
      <c r="O276" s="25">
        <f t="shared" si="903"/>
        <v>15509</v>
      </c>
      <c r="P276" s="25">
        <f t="shared" si="903"/>
        <v>0</v>
      </c>
      <c r="Q276" s="25">
        <f t="shared" si="903"/>
        <v>15108</v>
      </c>
      <c r="R276" s="25">
        <f t="shared" si="903"/>
        <v>0</v>
      </c>
      <c r="S276" s="151">
        <f t="shared" si="903"/>
        <v>0</v>
      </c>
      <c r="T276" s="151">
        <f t="shared" si="903"/>
        <v>0</v>
      </c>
      <c r="U276" s="151">
        <f t="shared" si="903"/>
        <v>0</v>
      </c>
      <c r="V276" s="151">
        <f t="shared" si="903"/>
        <v>0</v>
      </c>
      <c r="W276" s="25">
        <f t="shared" si="903"/>
        <v>15509</v>
      </c>
      <c r="X276" s="25">
        <f t="shared" si="903"/>
        <v>0</v>
      </c>
      <c r="Y276" s="25">
        <f t="shared" si="903"/>
        <v>15108</v>
      </c>
      <c r="Z276" s="25">
        <f t="shared" si="903"/>
        <v>0</v>
      </c>
      <c r="AA276" s="151">
        <f t="shared" si="903"/>
        <v>0</v>
      </c>
      <c r="AB276" s="151">
        <f t="shared" si="903"/>
        <v>0</v>
      </c>
      <c r="AC276" s="151">
        <f t="shared" si="903"/>
        <v>0</v>
      </c>
      <c r="AD276" s="151">
        <f t="shared" si="903"/>
        <v>0</v>
      </c>
      <c r="AE276" s="25">
        <f t="shared" si="903"/>
        <v>15509</v>
      </c>
      <c r="AF276" s="25">
        <f t="shared" si="903"/>
        <v>0</v>
      </c>
      <c r="AG276" s="25">
        <f t="shared" si="903"/>
        <v>15108</v>
      </c>
      <c r="AH276" s="25">
        <f t="shared" si="903"/>
        <v>0</v>
      </c>
    </row>
    <row r="277" spans="1:34" ht="33" hidden="1" x14ac:dyDescent="0.25">
      <c r="A277" s="8" t="s">
        <v>44</v>
      </c>
      <c r="B277" s="10">
        <v>906</v>
      </c>
      <c r="C277" s="10" t="s">
        <v>14</v>
      </c>
      <c r="D277" s="10" t="s">
        <v>84</v>
      </c>
      <c r="E277" s="10" t="s">
        <v>449</v>
      </c>
      <c r="F277" s="10" t="s">
        <v>51</v>
      </c>
      <c r="G277" s="6">
        <v>15509</v>
      </c>
      <c r="H277" s="6"/>
      <c r="I277" s="6">
        <v>15108</v>
      </c>
      <c r="J277" s="6"/>
      <c r="K277" s="150"/>
      <c r="L277" s="150"/>
      <c r="M277" s="150"/>
      <c r="N277" s="150"/>
      <c r="O277" s="6">
        <f>G277+K277</f>
        <v>15509</v>
      </c>
      <c r="P277" s="6">
        <f t="shared" ref="P277" si="904">H277+L277</f>
        <v>0</v>
      </c>
      <c r="Q277" s="6">
        <f t="shared" ref="Q277" si="905">I277+M277</f>
        <v>15108</v>
      </c>
      <c r="R277" s="6">
        <f t="shared" ref="R277" si="906">J277+N277</f>
        <v>0</v>
      </c>
      <c r="S277" s="150"/>
      <c r="T277" s="150"/>
      <c r="U277" s="150"/>
      <c r="V277" s="150"/>
      <c r="W277" s="6">
        <f>O277+S277</f>
        <v>15509</v>
      </c>
      <c r="X277" s="6">
        <f t="shared" ref="X277" si="907">P277+T277</f>
        <v>0</v>
      </c>
      <c r="Y277" s="6">
        <f t="shared" ref="Y277" si="908">Q277+U277</f>
        <v>15108</v>
      </c>
      <c r="Z277" s="6">
        <f t="shared" ref="Z277" si="909">R277+V277</f>
        <v>0</v>
      </c>
      <c r="AA277" s="150"/>
      <c r="AB277" s="150"/>
      <c r="AC277" s="150"/>
      <c r="AD277" s="150"/>
      <c r="AE277" s="6">
        <f>W277+AA277</f>
        <v>15509</v>
      </c>
      <c r="AF277" s="6">
        <f t="shared" ref="AF277" si="910">X277+AB277</f>
        <v>0</v>
      </c>
      <c r="AG277" s="6">
        <f t="shared" ref="AG277" si="911">Y277+AC277</f>
        <v>15108</v>
      </c>
      <c r="AH277" s="6">
        <f t="shared" ref="AH277" si="912">Z277+AD277</f>
        <v>0</v>
      </c>
    </row>
    <row r="278" spans="1:34" hidden="1" x14ac:dyDescent="0.25">
      <c r="A278" s="8" t="s">
        <v>19</v>
      </c>
      <c r="B278" s="10">
        <v>906</v>
      </c>
      <c r="C278" s="10" t="s">
        <v>14</v>
      </c>
      <c r="D278" s="10" t="s">
        <v>84</v>
      </c>
      <c r="E278" s="10" t="s">
        <v>449</v>
      </c>
      <c r="F278" s="10" t="s">
        <v>20</v>
      </c>
      <c r="G278" s="25">
        <f t="shared" ref="G278:AH278" si="913">G279</f>
        <v>358</v>
      </c>
      <c r="H278" s="25">
        <f t="shared" si="913"/>
        <v>0</v>
      </c>
      <c r="I278" s="25">
        <f t="shared" si="913"/>
        <v>358</v>
      </c>
      <c r="J278" s="25">
        <f t="shared" si="913"/>
        <v>0</v>
      </c>
      <c r="K278" s="151">
        <f t="shared" si="913"/>
        <v>0</v>
      </c>
      <c r="L278" s="151">
        <f t="shared" si="913"/>
        <v>0</v>
      </c>
      <c r="M278" s="151">
        <f t="shared" si="913"/>
        <v>0</v>
      </c>
      <c r="N278" s="151">
        <f t="shared" si="913"/>
        <v>0</v>
      </c>
      <c r="O278" s="25">
        <f t="shared" si="913"/>
        <v>358</v>
      </c>
      <c r="P278" s="25">
        <f t="shared" si="913"/>
        <v>0</v>
      </c>
      <c r="Q278" s="25">
        <f t="shared" si="913"/>
        <v>358</v>
      </c>
      <c r="R278" s="25">
        <f t="shared" si="913"/>
        <v>0</v>
      </c>
      <c r="S278" s="151">
        <f t="shared" si="913"/>
        <v>0</v>
      </c>
      <c r="T278" s="151">
        <f t="shared" si="913"/>
        <v>0</v>
      </c>
      <c r="U278" s="151">
        <f t="shared" si="913"/>
        <v>0</v>
      </c>
      <c r="V278" s="151">
        <f t="shared" si="913"/>
        <v>0</v>
      </c>
      <c r="W278" s="25">
        <f t="shared" si="913"/>
        <v>358</v>
      </c>
      <c r="X278" s="25">
        <f t="shared" si="913"/>
        <v>0</v>
      </c>
      <c r="Y278" s="25">
        <f t="shared" si="913"/>
        <v>358</v>
      </c>
      <c r="Z278" s="25">
        <f t="shared" si="913"/>
        <v>0</v>
      </c>
      <c r="AA278" s="151">
        <f t="shared" si="913"/>
        <v>0</v>
      </c>
      <c r="AB278" s="151">
        <f t="shared" si="913"/>
        <v>0</v>
      </c>
      <c r="AC278" s="151">
        <f t="shared" si="913"/>
        <v>0</v>
      </c>
      <c r="AD278" s="151">
        <f t="shared" si="913"/>
        <v>0</v>
      </c>
      <c r="AE278" s="25">
        <f t="shared" si="913"/>
        <v>358</v>
      </c>
      <c r="AF278" s="25">
        <f t="shared" si="913"/>
        <v>0</v>
      </c>
      <c r="AG278" s="25">
        <f t="shared" si="913"/>
        <v>358</v>
      </c>
      <c r="AH278" s="25">
        <f t="shared" si="913"/>
        <v>0</v>
      </c>
    </row>
    <row r="279" spans="1:34" hidden="1" x14ac:dyDescent="0.25">
      <c r="A279" s="8" t="s">
        <v>48</v>
      </c>
      <c r="B279" s="10">
        <v>906</v>
      </c>
      <c r="C279" s="10" t="s">
        <v>14</v>
      </c>
      <c r="D279" s="10" t="s">
        <v>84</v>
      </c>
      <c r="E279" s="10" t="s">
        <v>449</v>
      </c>
      <c r="F279" s="10" t="s">
        <v>50</v>
      </c>
      <c r="G279" s="6">
        <v>358</v>
      </c>
      <c r="H279" s="6"/>
      <c r="I279" s="6">
        <v>358</v>
      </c>
      <c r="J279" s="6"/>
      <c r="K279" s="150"/>
      <c r="L279" s="150"/>
      <c r="M279" s="150"/>
      <c r="N279" s="150"/>
      <c r="O279" s="6">
        <f>G279+K279</f>
        <v>358</v>
      </c>
      <c r="P279" s="6">
        <f t="shared" ref="P279" si="914">H279+L279</f>
        <v>0</v>
      </c>
      <c r="Q279" s="6">
        <f t="shared" ref="Q279" si="915">I279+M279</f>
        <v>358</v>
      </c>
      <c r="R279" s="6">
        <f t="shared" ref="R279" si="916">J279+N279</f>
        <v>0</v>
      </c>
      <c r="S279" s="150"/>
      <c r="T279" s="150"/>
      <c r="U279" s="150"/>
      <c r="V279" s="150"/>
      <c r="W279" s="6">
        <f>O279+S279</f>
        <v>358</v>
      </c>
      <c r="X279" s="6">
        <f t="shared" ref="X279" si="917">P279+T279</f>
        <v>0</v>
      </c>
      <c r="Y279" s="6">
        <f t="shared" ref="Y279" si="918">Q279+U279</f>
        <v>358</v>
      </c>
      <c r="Z279" s="6">
        <f t="shared" ref="Z279" si="919">R279+V279</f>
        <v>0</v>
      </c>
      <c r="AA279" s="150"/>
      <c r="AB279" s="150"/>
      <c r="AC279" s="150"/>
      <c r="AD279" s="150"/>
      <c r="AE279" s="6">
        <f>W279+AA279</f>
        <v>358</v>
      </c>
      <c r="AF279" s="6">
        <f t="shared" ref="AF279" si="920">X279+AB279</f>
        <v>0</v>
      </c>
      <c r="AG279" s="6">
        <f t="shared" ref="AG279" si="921">Y279+AC279</f>
        <v>358</v>
      </c>
      <c r="AH279" s="6">
        <f t="shared" ref="AH279" si="922">Z279+AD279</f>
        <v>0</v>
      </c>
    </row>
    <row r="280" spans="1:34" ht="82.5" hidden="1" x14ac:dyDescent="0.25">
      <c r="A280" s="8" t="s">
        <v>425</v>
      </c>
      <c r="B280" s="10">
        <v>906</v>
      </c>
      <c r="C280" s="10" t="s">
        <v>14</v>
      </c>
      <c r="D280" s="10" t="s">
        <v>84</v>
      </c>
      <c r="E280" s="10" t="s">
        <v>426</v>
      </c>
      <c r="F280" s="10"/>
      <c r="G280" s="6">
        <f>G281</f>
        <v>2000</v>
      </c>
      <c r="H280" s="6">
        <f t="shared" ref="H280:W283" si="923">H281</f>
        <v>0</v>
      </c>
      <c r="I280" s="6">
        <f t="shared" si="923"/>
        <v>2000</v>
      </c>
      <c r="J280" s="6">
        <f t="shared" si="923"/>
        <v>0</v>
      </c>
      <c r="K280" s="150">
        <f t="shared" si="923"/>
        <v>0</v>
      </c>
      <c r="L280" s="150">
        <f t="shared" si="923"/>
        <v>0</v>
      </c>
      <c r="M280" s="150">
        <f t="shared" si="923"/>
        <v>0</v>
      </c>
      <c r="N280" s="150">
        <f t="shared" si="923"/>
        <v>0</v>
      </c>
      <c r="O280" s="6">
        <f t="shared" si="923"/>
        <v>2000</v>
      </c>
      <c r="P280" s="6">
        <f t="shared" si="923"/>
        <v>0</v>
      </c>
      <c r="Q280" s="6">
        <f t="shared" si="923"/>
        <v>2000</v>
      </c>
      <c r="R280" s="6">
        <f t="shared" si="923"/>
        <v>0</v>
      </c>
      <c r="S280" s="150">
        <f t="shared" si="923"/>
        <v>0</v>
      </c>
      <c r="T280" s="150">
        <f t="shared" si="923"/>
        <v>0</v>
      </c>
      <c r="U280" s="150">
        <f t="shared" si="923"/>
        <v>0</v>
      </c>
      <c r="V280" s="150">
        <f t="shared" si="923"/>
        <v>0</v>
      </c>
      <c r="W280" s="6">
        <f t="shared" si="923"/>
        <v>2000</v>
      </c>
      <c r="X280" s="6">
        <f t="shared" ref="S280:AH283" si="924">X281</f>
        <v>0</v>
      </c>
      <c r="Y280" s="6">
        <f t="shared" si="924"/>
        <v>2000</v>
      </c>
      <c r="Z280" s="6">
        <f t="shared" si="924"/>
        <v>0</v>
      </c>
      <c r="AA280" s="150">
        <f t="shared" si="924"/>
        <v>0</v>
      </c>
      <c r="AB280" s="150">
        <f t="shared" si="924"/>
        <v>0</v>
      </c>
      <c r="AC280" s="150">
        <f t="shared" si="924"/>
        <v>0</v>
      </c>
      <c r="AD280" s="150">
        <f t="shared" si="924"/>
        <v>0</v>
      </c>
      <c r="AE280" s="6">
        <f t="shared" si="924"/>
        <v>2000</v>
      </c>
      <c r="AF280" s="6">
        <f t="shared" si="924"/>
        <v>0</v>
      </c>
      <c r="AG280" s="6">
        <f t="shared" si="924"/>
        <v>2000</v>
      </c>
      <c r="AH280" s="6">
        <f t="shared" si="924"/>
        <v>0</v>
      </c>
    </row>
    <row r="281" spans="1:34" hidden="1" x14ac:dyDescent="0.25">
      <c r="A281" s="8" t="s">
        <v>432</v>
      </c>
      <c r="B281" s="10">
        <v>906</v>
      </c>
      <c r="C281" s="10" t="s">
        <v>14</v>
      </c>
      <c r="D281" s="10" t="s">
        <v>84</v>
      </c>
      <c r="E281" s="10" t="s">
        <v>433</v>
      </c>
      <c r="F281" s="10"/>
      <c r="G281" s="6">
        <f>G282</f>
        <v>2000</v>
      </c>
      <c r="H281" s="6">
        <f t="shared" si="923"/>
        <v>0</v>
      </c>
      <c r="I281" s="6">
        <f t="shared" si="923"/>
        <v>2000</v>
      </c>
      <c r="J281" s="6">
        <f t="shared" si="923"/>
        <v>0</v>
      </c>
      <c r="K281" s="150">
        <f t="shared" si="923"/>
        <v>0</v>
      </c>
      <c r="L281" s="150">
        <f t="shared" si="923"/>
        <v>0</v>
      </c>
      <c r="M281" s="150">
        <f t="shared" si="923"/>
        <v>0</v>
      </c>
      <c r="N281" s="150">
        <f t="shared" si="923"/>
        <v>0</v>
      </c>
      <c r="O281" s="6">
        <f t="shared" si="923"/>
        <v>2000</v>
      </c>
      <c r="P281" s="6">
        <f t="shared" si="923"/>
        <v>0</v>
      </c>
      <c r="Q281" s="6">
        <f t="shared" si="923"/>
        <v>2000</v>
      </c>
      <c r="R281" s="6">
        <f t="shared" si="923"/>
        <v>0</v>
      </c>
      <c r="S281" s="150">
        <f t="shared" si="924"/>
        <v>0</v>
      </c>
      <c r="T281" s="150">
        <f t="shared" si="924"/>
        <v>0</v>
      </c>
      <c r="U281" s="150">
        <f t="shared" si="924"/>
        <v>0</v>
      </c>
      <c r="V281" s="150">
        <f t="shared" si="924"/>
        <v>0</v>
      </c>
      <c r="W281" s="6">
        <f t="shared" si="924"/>
        <v>2000</v>
      </c>
      <c r="X281" s="6">
        <f t="shared" si="924"/>
        <v>0</v>
      </c>
      <c r="Y281" s="6">
        <f t="shared" si="924"/>
        <v>2000</v>
      </c>
      <c r="Z281" s="6">
        <f t="shared" si="924"/>
        <v>0</v>
      </c>
      <c r="AA281" s="150">
        <f t="shared" si="924"/>
        <v>0</v>
      </c>
      <c r="AB281" s="150">
        <f t="shared" si="924"/>
        <v>0</v>
      </c>
      <c r="AC281" s="150">
        <f t="shared" si="924"/>
        <v>0</v>
      </c>
      <c r="AD281" s="150">
        <f t="shared" si="924"/>
        <v>0</v>
      </c>
      <c r="AE281" s="6">
        <f t="shared" si="924"/>
        <v>2000</v>
      </c>
      <c r="AF281" s="6">
        <f t="shared" si="924"/>
        <v>0</v>
      </c>
      <c r="AG281" s="6">
        <f t="shared" si="924"/>
        <v>2000</v>
      </c>
      <c r="AH281" s="6">
        <f t="shared" si="924"/>
        <v>0</v>
      </c>
    </row>
    <row r="282" spans="1:34" ht="115.5" hidden="1" x14ac:dyDescent="0.25">
      <c r="A282" s="8" t="s">
        <v>616</v>
      </c>
      <c r="B282" s="10">
        <v>906</v>
      </c>
      <c r="C282" s="10" t="s">
        <v>14</v>
      </c>
      <c r="D282" s="10" t="s">
        <v>84</v>
      </c>
      <c r="E282" s="10" t="s">
        <v>615</v>
      </c>
      <c r="F282" s="10"/>
      <c r="G282" s="6">
        <f>G283</f>
        <v>2000</v>
      </c>
      <c r="H282" s="6">
        <f t="shared" si="923"/>
        <v>0</v>
      </c>
      <c r="I282" s="6">
        <f t="shared" si="923"/>
        <v>2000</v>
      </c>
      <c r="J282" s="6">
        <f t="shared" si="923"/>
        <v>0</v>
      </c>
      <c r="K282" s="150">
        <f t="shared" si="923"/>
        <v>0</v>
      </c>
      <c r="L282" s="150">
        <f t="shared" si="923"/>
        <v>0</v>
      </c>
      <c r="M282" s="150">
        <f t="shared" si="923"/>
        <v>0</v>
      </c>
      <c r="N282" s="150">
        <f t="shared" si="923"/>
        <v>0</v>
      </c>
      <c r="O282" s="6">
        <f t="shared" si="923"/>
        <v>2000</v>
      </c>
      <c r="P282" s="6">
        <f t="shared" si="923"/>
        <v>0</v>
      </c>
      <c r="Q282" s="6">
        <f t="shared" si="923"/>
        <v>2000</v>
      </c>
      <c r="R282" s="6">
        <f t="shared" si="923"/>
        <v>0</v>
      </c>
      <c r="S282" s="150">
        <f t="shared" si="924"/>
        <v>0</v>
      </c>
      <c r="T282" s="150">
        <f t="shared" si="924"/>
        <v>0</v>
      </c>
      <c r="U282" s="150">
        <f t="shared" si="924"/>
        <v>0</v>
      </c>
      <c r="V282" s="150">
        <f t="shared" si="924"/>
        <v>0</v>
      </c>
      <c r="W282" s="6">
        <f t="shared" si="924"/>
        <v>2000</v>
      </c>
      <c r="X282" s="6">
        <f t="shared" si="924"/>
        <v>0</v>
      </c>
      <c r="Y282" s="6">
        <f t="shared" si="924"/>
        <v>2000</v>
      </c>
      <c r="Z282" s="6">
        <f t="shared" si="924"/>
        <v>0</v>
      </c>
      <c r="AA282" s="150">
        <f t="shared" si="924"/>
        <v>0</v>
      </c>
      <c r="AB282" s="150">
        <f t="shared" si="924"/>
        <v>0</v>
      </c>
      <c r="AC282" s="150">
        <f t="shared" si="924"/>
        <v>0</v>
      </c>
      <c r="AD282" s="150">
        <f t="shared" si="924"/>
        <v>0</v>
      </c>
      <c r="AE282" s="6">
        <f t="shared" si="924"/>
        <v>2000</v>
      </c>
      <c r="AF282" s="6">
        <f t="shared" si="924"/>
        <v>0</v>
      </c>
      <c r="AG282" s="6">
        <f t="shared" si="924"/>
        <v>2000</v>
      </c>
      <c r="AH282" s="6">
        <f t="shared" si="924"/>
        <v>0</v>
      </c>
    </row>
    <row r="283" spans="1:34" ht="33" hidden="1" x14ac:dyDescent="0.25">
      <c r="A283" s="8" t="s">
        <v>32</v>
      </c>
      <c r="B283" s="10">
        <v>906</v>
      </c>
      <c r="C283" s="10" t="s">
        <v>14</v>
      </c>
      <c r="D283" s="10" t="s">
        <v>84</v>
      </c>
      <c r="E283" s="10" t="s">
        <v>615</v>
      </c>
      <c r="F283" s="10" t="s">
        <v>33</v>
      </c>
      <c r="G283" s="6">
        <f>G284</f>
        <v>2000</v>
      </c>
      <c r="H283" s="6">
        <f t="shared" ref="H283:AH283" si="925">H284</f>
        <v>0</v>
      </c>
      <c r="I283" s="6">
        <f t="shared" si="925"/>
        <v>2000</v>
      </c>
      <c r="J283" s="6">
        <f t="shared" si="925"/>
        <v>0</v>
      </c>
      <c r="K283" s="150">
        <f t="shared" si="923"/>
        <v>0</v>
      </c>
      <c r="L283" s="150">
        <f t="shared" si="925"/>
        <v>0</v>
      </c>
      <c r="M283" s="150">
        <f t="shared" si="925"/>
        <v>0</v>
      </c>
      <c r="N283" s="150">
        <f t="shared" si="925"/>
        <v>0</v>
      </c>
      <c r="O283" s="6">
        <f t="shared" si="923"/>
        <v>2000</v>
      </c>
      <c r="P283" s="6">
        <f t="shared" si="925"/>
        <v>0</v>
      </c>
      <c r="Q283" s="6">
        <f t="shared" si="925"/>
        <v>2000</v>
      </c>
      <c r="R283" s="6">
        <f t="shared" si="925"/>
        <v>0</v>
      </c>
      <c r="S283" s="150">
        <f t="shared" si="924"/>
        <v>0</v>
      </c>
      <c r="T283" s="150">
        <f t="shared" si="925"/>
        <v>0</v>
      </c>
      <c r="U283" s="150">
        <f t="shared" si="925"/>
        <v>0</v>
      </c>
      <c r="V283" s="150">
        <f t="shared" si="925"/>
        <v>0</v>
      </c>
      <c r="W283" s="6">
        <f t="shared" si="924"/>
        <v>2000</v>
      </c>
      <c r="X283" s="6">
        <f t="shared" si="925"/>
        <v>0</v>
      </c>
      <c r="Y283" s="6">
        <f t="shared" si="925"/>
        <v>2000</v>
      </c>
      <c r="Z283" s="6">
        <f t="shared" si="925"/>
        <v>0</v>
      </c>
      <c r="AA283" s="150">
        <f t="shared" si="924"/>
        <v>0</v>
      </c>
      <c r="AB283" s="150">
        <f t="shared" si="925"/>
        <v>0</v>
      </c>
      <c r="AC283" s="150">
        <f t="shared" si="925"/>
        <v>0</v>
      </c>
      <c r="AD283" s="150">
        <f t="shared" si="925"/>
        <v>0</v>
      </c>
      <c r="AE283" s="6">
        <f t="shared" si="924"/>
        <v>2000</v>
      </c>
      <c r="AF283" s="6">
        <f t="shared" si="925"/>
        <v>0</v>
      </c>
      <c r="AG283" s="6">
        <f t="shared" si="925"/>
        <v>2000</v>
      </c>
      <c r="AH283" s="6">
        <f t="shared" si="925"/>
        <v>0</v>
      </c>
    </row>
    <row r="284" spans="1:34" ht="66" hidden="1" x14ac:dyDescent="0.25">
      <c r="A284" s="8" t="s">
        <v>436</v>
      </c>
      <c r="B284" s="10">
        <v>906</v>
      </c>
      <c r="C284" s="10" t="s">
        <v>14</v>
      </c>
      <c r="D284" s="10" t="s">
        <v>84</v>
      </c>
      <c r="E284" s="10" t="s">
        <v>615</v>
      </c>
      <c r="F284" s="10" t="s">
        <v>87</v>
      </c>
      <c r="G284" s="6">
        <v>2000</v>
      </c>
      <c r="H284" s="6"/>
      <c r="I284" s="6">
        <v>2000</v>
      </c>
      <c r="J284" s="6"/>
      <c r="K284" s="150"/>
      <c r="L284" s="150"/>
      <c r="M284" s="150"/>
      <c r="N284" s="150"/>
      <c r="O284" s="6">
        <f>G284+K284</f>
        <v>2000</v>
      </c>
      <c r="P284" s="6">
        <f t="shared" ref="P284" si="926">H284+L284</f>
        <v>0</v>
      </c>
      <c r="Q284" s="6">
        <f t="shared" ref="Q284" si="927">I284+M284</f>
        <v>2000</v>
      </c>
      <c r="R284" s="6">
        <f t="shared" ref="R284" si="928">J284+N284</f>
        <v>0</v>
      </c>
      <c r="S284" s="150"/>
      <c r="T284" s="150"/>
      <c r="U284" s="150"/>
      <c r="V284" s="150"/>
      <c r="W284" s="6">
        <f>O284+S284</f>
        <v>2000</v>
      </c>
      <c r="X284" s="6">
        <f t="shared" ref="X284" si="929">P284+T284</f>
        <v>0</v>
      </c>
      <c r="Y284" s="6">
        <f t="shared" ref="Y284" si="930">Q284+U284</f>
        <v>2000</v>
      </c>
      <c r="Z284" s="6">
        <f t="shared" ref="Z284" si="931">R284+V284</f>
        <v>0</v>
      </c>
      <c r="AA284" s="150"/>
      <c r="AB284" s="150"/>
      <c r="AC284" s="150"/>
      <c r="AD284" s="150"/>
      <c r="AE284" s="6">
        <f>W284+AA284</f>
        <v>2000</v>
      </c>
      <c r="AF284" s="6">
        <f t="shared" ref="AF284" si="932">X284+AB284</f>
        <v>0</v>
      </c>
      <c r="AG284" s="6">
        <f t="shared" ref="AG284" si="933">Y284+AC284</f>
        <v>2000</v>
      </c>
      <c r="AH284" s="6">
        <f t="shared" ref="AH284" si="934">Z284+AD284</f>
        <v>0</v>
      </c>
    </row>
    <row r="285" spans="1:34" hidden="1" x14ac:dyDescent="0.25">
      <c r="A285" s="8"/>
      <c r="B285" s="10"/>
      <c r="C285" s="10"/>
      <c r="D285" s="10"/>
      <c r="E285" s="13"/>
      <c r="F285" s="10"/>
      <c r="G285" s="6"/>
      <c r="H285" s="6"/>
      <c r="I285" s="6"/>
      <c r="J285" s="31"/>
      <c r="K285" s="150"/>
      <c r="L285" s="150"/>
      <c r="M285" s="150"/>
      <c r="N285" s="152"/>
      <c r="O285" s="6"/>
      <c r="P285" s="6"/>
      <c r="Q285" s="6"/>
      <c r="R285" s="31"/>
      <c r="S285" s="150"/>
      <c r="T285" s="150"/>
      <c r="U285" s="150"/>
      <c r="V285" s="152"/>
      <c r="W285" s="6"/>
      <c r="X285" s="6"/>
      <c r="Y285" s="6"/>
      <c r="Z285" s="31"/>
      <c r="AA285" s="150"/>
      <c r="AB285" s="150"/>
      <c r="AC285" s="150"/>
      <c r="AD285" s="152"/>
      <c r="AE285" s="6"/>
      <c r="AF285" s="6"/>
      <c r="AG285" s="6"/>
      <c r="AH285" s="31"/>
    </row>
    <row r="286" spans="1:34" ht="56.25" hidden="1" x14ac:dyDescent="0.3">
      <c r="A286" s="20" t="s">
        <v>187</v>
      </c>
      <c r="B286" s="48">
        <v>906</v>
      </c>
      <c r="C286" s="48" t="s">
        <v>14</v>
      </c>
      <c r="D286" s="48" t="s">
        <v>88</v>
      </c>
      <c r="E286" s="86"/>
      <c r="F286" s="82"/>
      <c r="G286" s="27">
        <f>G292+G287+G308</f>
        <v>59575</v>
      </c>
      <c r="H286" s="27">
        <f t="shared" ref="H286:K286" si="935">H292+H287+H308</f>
        <v>0</v>
      </c>
      <c r="I286" s="27">
        <f t="shared" si="935"/>
        <v>59575</v>
      </c>
      <c r="J286" s="27">
        <f t="shared" si="935"/>
        <v>0</v>
      </c>
      <c r="K286" s="160">
        <f t="shared" si="935"/>
        <v>0</v>
      </c>
      <c r="L286" s="160">
        <f t="shared" ref="L286:S286" si="936">L292+L287+L308</f>
        <v>0</v>
      </c>
      <c r="M286" s="160">
        <f t="shared" si="936"/>
        <v>0</v>
      </c>
      <c r="N286" s="160">
        <f t="shared" si="936"/>
        <v>0</v>
      </c>
      <c r="O286" s="27">
        <f t="shared" si="936"/>
        <v>59575</v>
      </c>
      <c r="P286" s="27">
        <f t="shared" si="936"/>
        <v>0</v>
      </c>
      <c r="Q286" s="27">
        <f t="shared" si="936"/>
        <v>59575</v>
      </c>
      <c r="R286" s="27">
        <f t="shared" si="936"/>
        <v>0</v>
      </c>
      <c r="S286" s="160">
        <f t="shared" si="936"/>
        <v>0</v>
      </c>
      <c r="T286" s="160">
        <f t="shared" ref="T286:AA286" si="937">T292+T287+T308</f>
        <v>0</v>
      </c>
      <c r="U286" s="160">
        <f t="shared" si="937"/>
        <v>0</v>
      </c>
      <c r="V286" s="160">
        <f t="shared" si="937"/>
        <v>0</v>
      </c>
      <c r="W286" s="27">
        <f t="shared" si="937"/>
        <v>59575</v>
      </c>
      <c r="X286" s="27">
        <f t="shared" si="937"/>
        <v>0</v>
      </c>
      <c r="Y286" s="27">
        <f t="shared" si="937"/>
        <v>59575</v>
      </c>
      <c r="Z286" s="27">
        <f t="shared" si="937"/>
        <v>0</v>
      </c>
      <c r="AA286" s="160">
        <f t="shared" si="937"/>
        <v>1614</v>
      </c>
      <c r="AB286" s="160">
        <f t="shared" ref="AB286:AH286" si="938">AB292+AB287+AB308</f>
        <v>1614</v>
      </c>
      <c r="AC286" s="160">
        <f t="shared" si="938"/>
        <v>1614</v>
      </c>
      <c r="AD286" s="160">
        <f t="shared" si="938"/>
        <v>1614</v>
      </c>
      <c r="AE286" s="27">
        <f t="shared" si="938"/>
        <v>61189</v>
      </c>
      <c r="AF286" s="27">
        <f t="shared" si="938"/>
        <v>1614</v>
      </c>
      <c r="AG286" s="27">
        <f t="shared" si="938"/>
        <v>61189</v>
      </c>
      <c r="AH286" s="27">
        <f t="shared" si="938"/>
        <v>1614</v>
      </c>
    </row>
    <row r="287" spans="1:34" s="18" customFormat="1" ht="49.5" hidden="1" x14ac:dyDescent="0.25">
      <c r="A287" s="61" t="s">
        <v>316</v>
      </c>
      <c r="B287" s="59">
        <v>906</v>
      </c>
      <c r="C287" s="59" t="s">
        <v>14</v>
      </c>
      <c r="D287" s="59" t="s">
        <v>88</v>
      </c>
      <c r="E287" s="59" t="s">
        <v>317</v>
      </c>
      <c r="F287" s="59"/>
      <c r="G287" s="60">
        <f t="shared" ref="G287:V290" si="939">G288</f>
        <v>0</v>
      </c>
      <c r="H287" s="60">
        <f t="shared" si="939"/>
        <v>0</v>
      </c>
      <c r="I287" s="60">
        <f t="shared" si="939"/>
        <v>0</v>
      </c>
      <c r="J287" s="60">
        <f t="shared" si="939"/>
        <v>0</v>
      </c>
      <c r="K287" s="60">
        <f t="shared" si="939"/>
        <v>0</v>
      </c>
      <c r="L287" s="60">
        <f t="shared" si="939"/>
        <v>0</v>
      </c>
      <c r="M287" s="60">
        <f t="shared" si="939"/>
        <v>0</v>
      </c>
      <c r="N287" s="60">
        <f t="shared" si="939"/>
        <v>0</v>
      </c>
      <c r="O287" s="60">
        <f t="shared" si="939"/>
        <v>0</v>
      </c>
      <c r="P287" s="60">
        <f t="shared" si="939"/>
        <v>0</v>
      </c>
      <c r="Q287" s="60">
        <f t="shared" si="939"/>
        <v>0</v>
      </c>
      <c r="R287" s="60">
        <f t="shared" si="939"/>
        <v>0</v>
      </c>
      <c r="S287" s="150">
        <f t="shared" si="939"/>
        <v>0</v>
      </c>
      <c r="T287" s="150">
        <f t="shared" si="939"/>
        <v>0</v>
      </c>
      <c r="U287" s="150">
        <f t="shared" si="939"/>
        <v>0</v>
      </c>
      <c r="V287" s="150">
        <f t="shared" si="939"/>
        <v>0</v>
      </c>
      <c r="W287" s="60">
        <f t="shared" ref="S287:AH290" si="940">W288</f>
        <v>0</v>
      </c>
      <c r="X287" s="60">
        <f t="shared" si="940"/>
        <v>0</v>
      </c>
      <c r="Y287" s="60">
        <f t="shared" si="940"/>
        <v>0</v>
      </c>
      <c r="Z287" s="60">
        <f t="shared" si="940"/>
        <v>0</v>
      </c>
      <c r="AA287" s="150">
        <f t="shared" si="940"/>
        <v>0</v>
      </c>
      <c r="AB287" s="150">
        <f t="shared" si="940"/>
        <v>0</v>
      </c>
      <c r="AC287" s="150">
        <f t="shared" si="940"/>
        <v>0</v>
      </c>
      <c r="AD287" s="150">
        <f t="shared" si="940"/>
        <v>0</v>
      </c>
      <c r="AE287" s="60">
        <f t="shared" si="940"/>
        <v>0</v>
      </c>
      <c r="AF287" s="60">
        <f t="shared" si="940"/>
        <v>0</v>
      </c>
      <c r="AG287" s="60">
        <f t="shared" si="940"/>
        <v>0</v>
      </c>
      <c r="AH287" s="60">
        <f t="shared" si="940"/>
        <v>0</v>
      </c>
    </row>
    <row r="288" spans="1:34" s="18" customFormat="1" hidden="1" x14ac:dyDescent="0.25">
      <c r="A288" s="61" t="s">
        <v>15</v>
      </c>
      <c r="B288" s="59">
        <v>906</v>
      </c>
      <c r="C288" s="59" t="s">
        <v>14</v>
      </c>
      <c r="D288" s="59" t="s">
        <v>88</v>
      </c>
      <c r="E288" s="59" t="s">
        <v>318</v>
      </c>
      <c r="F288" s="59"/>
      <c r="G288" s="60">
        <f t="shared" si="939"/>
        <v>0</v>
      </c>
      <c r="H288" s="60">
        <f t="shared" si="939"/>
        <v>0</v>
      </c>
      <c r="I288" s="60">
        <f t="shared" si="939"/>
        <v>0</v>
      </c>
      <c r="J288" s="60">
        <f t="shared" si="939"/>
        <v>0</v>
      </c>
      <c r="K288" s="60">
        <f t="shared" si="939"/>
        <v>0</v>
      </c>
      <c r="L288" s="60">
        <f t="shared" si="939"/>
        <v>0</v>
      </c>
      <c r="M288" s="60">
        <f t="shared" si="939"/>
        <v>0</v>
      </c>
      <c r="N288" s="60">
        <f t="shared" si="939"/>
        <v>0</v>
      </c>
      <c r="O288" s="60">
        <f t="shared" si="939"/>
        <v>0</v>
      </c>
      <c r="P288" s="60">
        <f t="shared" si="939"/>
        <v>0</v>
      </c>
      <c r="Q288" s="60">
        <f t="shared" si="939"/>
        <v>0</v>
      </c>
      <c r="R288" s="60">
        <f t="shared" si="939"/>
        <v>0</v>
      </c>
      <c r="S288" s="150">
        <f t="shared" si="940"/>
        <v>0</v>
      </c>
      <c r="T288" s="150">
        <f t="shared" si="940"/>
        <v>0</v>
      </c>
      <c r="U288" s="150">
        <f t="shared" si="940"/>
        <v>0</v>
      </c>
      <c r="V288" s="150">
        <f t="shared" si="940"/>
        <v>0</v>
      </c>
      <c r="W288" s="60">
        <f t="shared" si="940"/>
        <v>0</v>
      </c>
      <c r="X288" s="60">
        <f t="shared" si="940"/>
        <v>0</v>
      </c>
      <c r="Y288" s="60">
        <f t="shared" si="940"/>
        <v>0</v>
      </c>
      <c r="Z288" s="60">
        <f t="shared" si="940"/>
        <v>0</v>
      </c>
      <c r="AA288" s="150">
        <f t="shared" si="940"/>
        <v>0</v>
      </c>
      <c r="AB288" s="150">
        <f t="shared" si="940"/>
        <v>0</v>
      </c>
      <c r="AC288" s="150">
        <f t="shared" si="940"/>
        <v>0</v>
      </c>
      <c r="AD288" s="150">
        <f t="shared" si="940"/>
        <v>0</v>
      </c>
      <c r="AE288" s="60">
        <f t="shared" si="940"/>
        <v>0</v>
      </c>
      <c r="AF288" s="60">
        <f t="shared" si="940"/>
        <v>0</v>
      </c>
      <c r="AG288" s="60">
        <f t="shared" si="940"/>
        <v>0</v>
      </c>
      <c r="AH288" s="60">
        <f t="shared" si="940"/>
        <v>0</v>
      </c>
    </row>
    <row r="289" spans="1:34" s="18" customFormat="1" ht="49.5" hidden="1" x14ac:dyDescent="0.25">
      <c r="A289" s="61" t="s">
        <v>89</v>
      </c>
      <c r="B289" s="59">
        <v>906</v>
      </c>
      <c r="C289" s="59" t="s">
        <v>14</v>
      </c>
      <c r="D289" s="59" t="s">
        <v>88</v>
      </c>
      <c r="E289" s="59" t="s">
        <v>319</v>
      </c>
      <c r="F289" s="59"/>
      <c r="G289" s="60">
        <f t="shared" si="939"/>
        <v>0</v>
      </c>
      <c r="H289" s="60">
        <f t="shared" si="939"/>
        <v>0</v>
      </c>
      <c r="I289" s="60">
        <f t="shared" si="939"/>
        <v>0</v>
      </c>
      <c r="J289" s="60">
        <f t="shared" si="939"/>
        <v>0</v>
      </c>
      <c r="K289" s="60">
        <f t="shared" si="939"/>
        <v>0</v>
      </c>
      <c r="L289" s="60">
        <f t="shared" si="939"/>
        <v>0</v>
      </c>
      <c r="M289" s="60">
        <f t="shared" si="939"/>
        <v>0</v>
      </c>
      <c r="N289" s="60">
        <f t="shared" si="939"/>
        <v>0</v>
      </c>
      <c r="O289" s="60">
        <f t="shared" si="939"/>
        <v>0</v>
      </c>
      <c r="P289" s="60">
        <f t="shared" si="939"/>
        <v>0</v>
      </c>
      <c r="Q289" s="60">
        <f t="shared" si="939"/>
        <v>0</v>
      </c>
      <c r="R289" s="60">
        <f t="shared" si="939"/>
        <v>0</v>
      </c>
      <c r="S289" s="150">
        <f t="shared" si="940"/>
        <v>0</v>
      </c>
      <c r="T289" s="150">
        <f t="shared" si="940"/>
        <v>0</v>
      </c>
      <c r="U289" s="150">
        <f t="shared" si="940"/>
        <v>0</v>
      </c>
      <c r="V289" s="150">
        <f t="shared" si="940"/>
        <v>0</v>
      </c>
      <c r="W289" s="60">
        <f t="shared" si="940"/>
        <v>0</v>
      </c>
      <c r="X289" s="60">
        <f t="shared" si="940"/>
        <v>0</v>
      </c>
      <c r="Y289" s="60">
        <f t="shared" si="940"/>
        <v>0</v>
      </c>
      <c r="Z289" s="60">
        <f t="shared" si="940"/>
        <v>0</v>
      </c>
      <c r="AA289" s="150">
        <f t="shared" si="940"/>
        <v>0</v>
      </c>
      <c r="AB289" s="150">
        <f t="shared" si="940"/>
        <v>0</v>
      </c>
      <c r="AC289" s="150">
        <f t="shared" si="940"/>
        <v>0</v>
      </c>
      <c r="AD289" s="150">
        <f t="shared" si="940"/>
        <v>0</v>
      </c>
      <c r="AE289" s="60">
        <f t="shared" si="940"/>
        <v>0</v>
      </c>
      <c r="AF289" s="60">
        <f t="shared" si="940"/>
        <v>0</v>
      </c>
      <c r="AG289" s="60">
        <f t="shared" si="940"/>
        <v>0</v>
      </c>
      <c r="AH289" s="60">
        <f t="shared" si="940"/>
        <v>0</v>
      </c>
    </row>
    <row r="290" spans="1:34" s="18" customFormat="1" ht="33" hidden="1" x14ac:dyDescent="0.25">
      <c r="A290" s="61" t="s">
        <v>172</v>
      </c>
      <c r="B290" s="59">
        <v>906</v>
      </c>
      <c r="C290" s="59" t="s">
        <v>14</v>
      </c>
      <c r="D290" s="59" t="s">
        <v>88</v>
      </c>
      <c r="E290" s="59" t="s">
        <v>319</v>
      </c>
      <c r="F290" s="59" t="s">
        <v>16</v>
      </c>
      <c r="G290" s="60">
        <f t="shared" si="939"/>
        <v>0</v>
      </c>
      <c r="H290" s="60">
        <f t="shared" si="939"/>
        <v>0</v>
      </c>
      <c r="I290" s="60">
        <f t="shared" si="939"/>
        <v>0</v>
      </c>
      <c r="J290" s="60">
        <f t="shared" si="939"/>
        <v>0</v>
      </c>
      <c r="K290" s="60">
        <f t="shared" si="939"/>
        <v>0</v>
      </c>
      <c r="L290" s="60">
        <f t="shared" si="939"/>
        <v>0</v>
      </c>
      <c r="M290" s="60">
        <f t="shared" si="939"/>
        <v>0</v>
      </c>
      <c r="N290" s="60">
        <f t="shared" si="939"/>
        <v>0</v>
      </c>
      <c r="O290" s="60">
        <f t="shared" si="939"/>
        <v>0</v>
      </c>
      <c r="P290" s="60">
        <f t="shared" si="939"/>
        <v>0</v>
      </c>
      <c r="Q290" s="60">
        <f t="shared" si="939"/>
        <v>0</v>
      </c>
      <c r="R290" s="60">
        <f t="shared" si="939"/>
        <v>0</v>
      </c>
      <c r="S290" s="150">
        <f t="shared" si="940"/>
        <v>0</v>
      </c>
      <c r="T290" s="150">
        <f t="shared" si="940"/>
        <v>0</v>
      </c>
      <c r="U290" s="150">
        <f t="shared" si="940"/>
        <v>0</v>
      </c>
      <c r="V290" s="150">
        <f t="shared" si="940"/>
        <v>0</v>
      </c>
      <c r="W290" s="60">
        <f t="shared" si="940"/>
        <v>0</v>
      </c>
      <c r="X290" s="60">
        <f t="shared" si="940"/>
        <v>0</v>
      </c>
      <c r="Y290" s="60">
        <f t="shared" si="940"/>
        <v>0</v>
      </c>
      <c r="Z290" s="60">
        <f t="shared" si="940"/>
        <v>0</v>
      </c>
      <c r="AA290" s="150">
        <f t="shared" si="940"/>
        <v>0</v>
      </c>
      <c r="AB290" s="150">
        <f t="shared" si="940"/>
        <v>0</v>
      </c>
      <c r="AC290" s="150">
        <f t="shared" si="940"/>
        <v>0</v>
      </c>
      <c r="AD290" s="150">
        <f t="shared" si="940"/>
        <v>0</v>
      </c>
      <c r="AE290" s="60">
        <f t="shared" si="940"/>
        <v>0</v>
      </c>
      <c r="AF290" s="60">
        <f t="shared" si="940"/>
        <v>0</v>
      </c>
      <c r="AG290" s="60">
        <f t="shared" si="940"/>
        <v>0</v>
      </c>
      <c r="AH290" s="60">
        <f t="shared" si="940"/>
        <v>0</v>
      </c>
    </row>
    <row r="291" spans="1:34" s="18" customFormat="1" ht="33" hidden="1" x14ac:dyDescent="0.25">
      <c r="A291" s="61" t="s">
        <v>44</v>
      </c>
      <c r="B291" s="59">
        <v>906</v>
      </c>
      <c r="C291" s="59" t="s">
        <v>14</v>
      </c>
      <c r="D291" s="59" t="s">
        <v>88</v>
      </c>
      <c r="E291" s="59" t="s">
        <v>319</v>
      </c>
      <c r="F291" s="59" t="s">
        <v>51</v>
      </c>
      <c r="G291" s="60"/>
      <c r="H291" s="60"/>
      <c r="I291" s="60"/>
      <c r="J291" s="60"/>
      <c r="K291" s="60"/>
      <c r="L291" s="60"/>
      <c r="M291" s="60"/>
      <c r="N291" s="60"/>
      <c r="O291" s="60">
        <f>G291+K291</f>
        <v>0</v>
      </c>
      <c r="P291" s="60">
        <f t="shared" ref="P291" si="941">H291+L291</f>
        <v>0</v>
      </c>
      <c r="Q291" s="60">
        <f t="shared" ref="Q291" si="942">I291+M291</f>
        <v>0</v>
      </c>
      <c r="R291" s="60">
        <f t="shared" ref="R291" si="943">J291+N291</f>
        <v>0</v>
      </c>
      <c r="S291" s="150"/>
      <c r="T291" s="150"/>
      <c r="U291" s="150"/>
      <c r="V291" s="150"/>
      <c r="W291" s="60">
        <f>O291+S291</f>
        <v>0</v>
      </c>
      <c r="X291" s="60">
        <f t="shared" ref="X291" si="944">P291+T291</f>
        <v>0</v>
      </c>
      <c r="Y291" s="60">
        <f t="shared" ref="Y291" si="945">Q291+U291</f>
        <v>0</v>
      </c>
      <c r="Z291" s="60">
        <f t="shared" ref="Z291" si="946">R291+V291</f>
        <v>0</v>
      </c>
      <c r="AA291" s="150"/>
      <c r="AB291" s="150"/>
      <c r="AC291" s="150"/>
      <c r="AD291" s="150"/>
      <c r="AE291" s="60">
        <f>W291+AA291</f>
        <v>0</v>
      </c>
      <c r="AF291" s="60">
        <f t="shared" ref="AF291" si="947">X291+AB291</f>
        <v>0</v>
      </c>
      <c r="AG291" s="60">
        <f t="shared" ref="AG291" si="948">Y291+AC291</f>
        <v>0</v>
      </c>
      <c r="AH291" s="60">
        <f t="shared" ref="AH291" si="949">Z291+AD291</f>
        <v>0</v>
      </c>
    </row>
    <row r="292" spans="1:34" ht="49.5" hidden="1" x14ac:dyDescent="0.25">
      <c r="A292" s="8" t="s">
        <v>395</v>
      </c>
      <c r="B292" s="10">
        <v>906</v>
      </c>
      <c r="C292" s="10" t="s">
        <v>14</v>
      </c>
      <c r="D292" s="10" t="s">
        <v>88</v>
      </c>
      <c r="E292" s="10" t="s">
        <v>197</v>
      </c>
      <c r="F292" s="10"/>
      <c r="G292" s="25">
        <f>G293+G297+G305</f>
        <v>58346</v>
      </c>
      <c r="H292" s="25">
        <f t="shared" ref="H292:K292" si="950">H293+H297+H305</f>
        <v>0</v>
      </c>
      <c r="I292" s="25">
        <f t="shared" si="950"/>
        <v>0</v>
      </c>
      <c r="J292" s="25">
        <f t="shared" si="950"/>
        <v>0</v>
      </c>
      <c r="K292" s="151">
        <f t="shared" si="950"/>
        <v>0</v>
      </c>
      <c r="L292" s="151">
        <f t="shared" ref="L292:S292" si="951">L293+L297+L305</f>
        <v>0</v>
      </c>
      <c r="M292" s="151">
        <f t="shared" si="951"/>
        <v>0</v>
      </c>
      <c r="N292" s="151">
        <f t="shared" si="951"/>
        <v>0</v>
      </c>
      <c r="O292" s="25">
        <f t="shared" si="951"/>
        <v>58346</v>
      </c>
      <c r="P292" s="25">
        <f t="shared" si="951"/>
        <v>0</v>
      </c>
      <c r="Q292" s="25">
        <f t="shared" si="951"/>
        <v>0</v>
      </c>
      <c r="R292" s="25">
        <f t="shared" si="951"/>
        <v>0</v>
      </c>
      <c r="S292" s="151">
        <f t="shared" si="951"/>
        <v>0</v>
      </c>
      <c r="T292" s="151">
        <f t="shared" ref="T292:AA292" si="952">T293+T297+T305</f>
        <v>0</v>
      </c>
      <c r="U292" s="151">
        <f t="shared" si="952"/>
        <v>0</v>
      </c>
      <c r="V292" s="151">
        <f t="shared" si="952"/>
        <v>0</v>
      </c>
      <c r="W292" s="25">
        <f t="shared" si="952"/>
        <v>58346</v>
      </c>
      <c r="X292" s="25">
        <f t="shared" si="952"/>
        <v>0</v>
      </c>
      <c r="Y292" s="25">
        <f t="shared" si="952"/>
        <v>0</v>
      </c>
      <c r="Z292" s="25">
        <f t="shared" si="952"/>
        <v>0</v>
      </c>
      <c r="AA292" s="151">
        <f t="shared" si="952"/>
        <v>1614</v>
      </c>
      <c r="AB292" s="151">
        <f t="shared" ref="AB292:AH292" si="953">AB293+AB297+AB305</f>
        <v>1614</v>
      </c>
      <c r="AC292" s="151">
        <f t="shared" si="953"/>
        <v>0</v>
      </c>
      <c r="AD292" s="151">
        <f t="shared" si="953"/>
        <v>0</v>
      </c>
      <c r="AE292" s="25">
        <f t="shared" si="953"/>
        <v>59960</v>
      </c>
      <c r="AF292" s="25">
        <f t="shared" si="953"/>
        <v>1614</v>
      </c>
      <c r="AG292" s="25">
        <f t="shared" si="953"/>
        <v>0</v>
      </c>
      <c r="AH292" s="25">
        <f t="shared" si="953"/>
        <v>0</v>
      </c>
    </row>
    <row r="293" spans="1:34" hidden="1" x14ac:dyDescent="0.25">
      <c r="A293" s="9" t="s">
        <v>90</v>
      </c>
      <c r="B293" s="10">
        <v>906</v>
      </c>
      <c r="C293" s="10" t="s">
        <v>14</v>
      </c>
      <c r="D293" s="10" t="s">
        <v>88</v>
      </c>
      <c r="E293" s="10" t="s">
        <v>653</v>
      </c>
      <c r="F293" s="10"/>
      <c r="G293" s="25">
        <f>G294</f>
        <v>1000</v>
      </c>
      <c r="H293" s="25">
        <f t="shared" ref="H293:W295" si="954">H294</f>
        <v>0</v>
      </c>
      <c r="I293" s="25">
        <f t="shared" si="954"/>
        <v>0</v>
      </c>
      <c r="J293" s="25">
        <f t="shared" si="954"/>
        <v>0</v>
      </c>
      <c r="K293" s="151">
        <f t="shared" si="954"/>
        <v>0</v>
      </c>
      <c r="L293" s="151">
        <f t="shared" si="954"/>
        <v>0</v>
      </c>
      <c r="M293" s="151">
        <f t="shared" si="954"/>
        <v>0</v>
      </c>
      <c r="N293" s="151">
        <f t="shared" si="954"/>
        <v>0</v>
      </c>
      <c r="O293" s="25">
        <f t="shared" si="954"/>
        <v>1000</v>
      </c>
      <c r="P293" s="25">
        <f t="shared" si="954"/>
        <v>0</v>
      </c>
      <c r="Q293" s="25">
        <f t="shared" si="954"/>
        <v>0</v>
      </c>
      <c r="R293" s="25">
        <f t="shared" si="954"/>
        <v>0</v>
      </c>
      <c r="S293" s="151">
        <f t="shared" si="954"/>
        <v>0</v>
      </c>
      <c r="T293" s="151">
        <f t="shared" si="954"/>
        <v>0</v>
      </c>
      <c r="U293" s="151">
        <f t="shared" si="954"/>
        <v>0</v>
      </c>
      <c r="V293" s="151">
        <f t="shared" si="954"/>
        <v>0</v>
      </c>
      <c r="W293" s="25">
        <f t="shared" si="954"/>
        <v>1000</v>
      </c>
      <c r="X293" s="25">
        <f t="shared" ref="S293:AH295" si="955">X294</f>
        <v>0</v>
      </c>
      <c r="Y293" s="25">
        <f t="shared" si="955"/>
        <v>0</v>
      </c>
      <c r="Z293" s="25">
        <f t="shared" si="955"/>
        <v>0</v>
      </c>
      <c r="AA293" s="151">
        <f t="shared" si="955"/>
        <v>0</v>
      </c>
      <c r="AB293" s="151">
        <f t="shared" si="955"/>
        <v>0</v>
      </c>
      <c r="AC293" s="151">
        <f t="shared" si="955"/>
        <v>0</v>
      </c>
      <c r="AD293" s="151">
        <f t="shared" si="955"/>
        <v>0</v>
      </c>
      <c r="AE293" s="25">
        <f t="shared" si="955"/>
        <v>1000</v>
      </c>
      <c r="AF293" s="25">
        <f t="shared" si="955"/>
        <v>0</v>
      </c>
      <c r="AG293" s="25">
        <f t="shared" si="955"/>
        <v>0</v>
      </c>
      <c r="AH293" s="25">
        <f t="shared" si="955"/>
        <v>0</v>
      </c>
    </row>
    <row r="294" spans="1:34" s="19" customFormat="1" ht="66" hidden="1" x14ac:dyDescent="0.25">
      <c r="A294" s="8" t="s">
        <v>716</v>
      </c>
      <c r="B294" s="10">
        <v>906</v>
      </c>
      <c r="C294" s="10" t="s">
        <v>14</v>
      </c>
      <c r="D294" s="10" t="s">
        <v>88</v>
      </c>
      <c r="E294" s="10" t="s">
        <v>652</v>
      </c>
      <c r="F294" s="10"/>
      <c r="G294" s="6">
        <f>G295</f>
        <v>1000</v>
      </c>
      <c r="H294" s="6">
        <f t="shared" si="954"/>
        <v>0</v>
      </c>
      <c r="I294" s="6">
        <f t="shared" si="954"/>
        <v>0</v>
      </c>
      <c r="J294" s="6">
        <f t="shared" si="954"/>
        <v>0</v>
      </c>
      <c r="K294" s="150">
        <f t="shared" si="954"/>
        <v>0</v>
      </c>
      <c r="L294" s="150">
        <f t="shared" si="954"/>
        <v>0</v>
      </c>
      <c r="M294" s="150">
        <f t="shared" si="954"/>
        <v>0</v>
      </c>
      <c r="N294" s="150">
        <f t="shared" si="954"/>
        <v>0</v>
      </c>
      <c r="O294" s="6">
        <f t="shared" si="954"/>
        <v>1000</v>
      </c>
      <c r="P294" s="6">
        <f t="shared" si="954"/>
        <v>0</v>
      </c>
      <c r="Q294" s="6">
        <f t="shared" si="954"/>
        <v>0</v>
      </c>
      <c r="R294" s="6">
        <f t="shared" si="954"/>
        <v>0</v>
      </c>
      <c r="S294" s="150">
        <f t="shared" si="955"/>
        <v>0</v>
      </c>
      <c r="T294" s="150">
        <f t="shared" si="955"/>
        <v>0</v>
      </c>
      <c r="U294" s="150">
        <f t="shared" si="955"/>
        <v>0</v>
      </c>
      <c r="V294" s="150">
        <f t="shared" si="955"/>
        <v>0</v>
      </c>
      <c r="W294" s="6">
        <f t="shared" si="955"/>
        <v>1000</v>
      </c>
      <c r="X294" s="6">
        <f t="shared" si="955"/>
        <v>0</v>
      </c>
      <c r="Y294" s="6">
        <f t="shared" si="955"/>
        <v>0</v>
      </c>
      <c r="Z294" s="6">
        <f t="shared" si="955"/>
        <v>0</v>
      </c>
      <c r="AA294" s="150">
        <f t="shared" si="955"/>
        <v>0</v>
      </c>
      <c r="AB294" s="150">
        <f t="shared" si="955"/>
        <v>0</v>
      </c>
      <c r="AC294" s="150">
        <f t="shared" si="955"/>
        <v>0</v>
      </c>
      <c r="AD294" s="150">
        <f t="shared" si="955"/>
        <v>0</v>
      </c>
      <c r="AE294" s="6">
        <f t="shared" si="955"/>
        <v>1000</v>
      </c>
      <c r="AF294" s="6">
        <f t="shared" si="955"/>
        <v>0</v>
      </c>
      <c r="AG294" s="6">
        <f t="shared" si="955"/>
        <v>0</v>
      </c>
      <c r="AH294" s="6">
        <f t="shared" si="955"/>
        <v>0</v>
      </c>
    </row>
    <row r="295" spans="1:34" s="19" customFormat="1" ht="33" hidden="1" x14ac:dyDescent="0.25">
      <c r="A295" s="8" t="s">
        <v>32</v>
      </c>
      <c r="B295" s="10">
        <v>906</v>
      </c>
      <c r="C295" s="10" t="s">
        <v>14</v>
      </c>
      <c r="D295" s="10" t="s">
        <v>88</v>
      </c>
      <c r="E295" s="10" t="s">
        <v>652</v>
      </c>
      <c r="F295" s="10" t="s">
        <v>33</v>
      </c>
      <c r="G295" s="6">
        <f>G296</f>
        <v>1000</v>
      </c>
      <c r="H295" s="6">
        <f t="shared" si="954"/>
        <v>0</v>
      </c>
      <c r="I295" s="6">
        <f t="shared" si="954"/>
        <v>0</v>
      </c>
      <c r="J295" s="6">
        <f t="shared" si="954"/>
        <v>0</v>
      </c>
      <c r="K295" s="150">
        <f t="shared" si="954"/>
        <v>0</v>
      </c>
      <c r="L295" s="150">
        <f t="shared" si="954"/>
        <v>0</v>
      </c>
      <c r="M295" s="150">
        <f t="shared" si="954"/>
        <v>0</v>
      </c>
      <c r="N295" s="150">
        <f t="shared" si="954"/>
        <v>0</v>
      </c>
      <c r="O295" s="6">
        <f t="shared" si="954"/>
        <v>1000</v>
      </c>
      <c r="P295" s="6">
        <f t="shared" si="954"/>
        <v>0</v>
      </c>
      <c r="Q295" s="6">
        <f t="shared" si="954"/>
        <v>0</v>
      </c>
      <c r="R295" s="6">
        <f t="shared" si="954"/>
        <v>0</v>
      </c>
      <c r="S295" s="150">
        <f t="shared" si="955"/>
        <v>0</v>
      </c>
      <c r="T295" s="150">
        <f t="shared" si="955"/>
        <v>0</v>
      </c>
      <c r="U295" s="150">
        <f t="shared" si="955"/>
        <v>0</v>
      </c>
      <c r="V295" s="150">
        <f t="shared" si="955"/>
        <v>0</v>
      </c>
      <c r="W295" s="6">
        <f t="shared" si="955"/>
        <v>1000</v>
      </c>
      <c r="X295" s="6">
        <f t="shared" si="955"/>
        <v>0</v>
      </c>
      <c r="Y295" s="6">
        <f t="shared" si="955"/>
        <v>0</v>
      </c>
      <c r="Z295" s="6">
        <f t="shared" si="955"/>
        <v>0</v>
      </c>
      <c r="AA295" s="150">
        <f t="shared" si="955"/>
        <v>0</v>
      </c>
      <c r="AB295" s="150">
        <f t="shared" si="955"/>
        <v>0</v>
      </c>
      <c r="AC295" s="150">
        <f t="shared" si="955"/>
        <v>0</v>
      </c>
      <c r="AD295" s="150">
        <f t="shared" si="955"/>
        <v>0</v>
      </c>
      <c r="AE295" s="6">
        <f t="shared" si="955"/>
        <v>1000</v>
      </c>
      <c r="AF295" s="6">
        <f t="shared" si="955"/>
        <v>0</v>
      </c>
      <c r="AG295" s="6">
        <f t="shared" si="955"/>
        <v>0</v>
      </c>
      <c r="AH295" s="6">
        <f t="shared" si="955"/>
        <v>0</v>
      </c>
    </row>
    <row r="296" spans="1:34" s="19" customFormat="1" ht="66" hidden="1" x14ac:dyDescent="0.25">
      <c r="A296" s="8" t="s">
        <v>436</v>
      </c>
      <c r="B296" s="10">
        <v>906</v>
      </c>
      <c r="C296" s="10" t="s">
        <v>14</v>
      </c>
      <c r="D296" s="10" t="s">
        <v>88</v>
      </c>
      <c r="E296" s="10" t="s">
        <v>652</v>
      </c>
      <c r="F296" s="10" t="s">
        <v>87</v>
      </c>
      <c r="G296" s="6">
        <v>1000</v>
      </c>
      <c r="H296" s="6"/>
      <c r="I296" s="6"/>
      <c r="J296" s="6"/>
      <c r="K296" s="150"/>
      <c r="L296" s="150"/>
      <c r="M296" s="150"/>
      <c r="N296" s="150"/>
      <c r="O296" s="6">
        <f>G296+K296</f>
        <v>1000</v>
      </c>
      <c r="P296" s="6">
        <f t="shared" ref="P296" si="956">H296+L296</f>
        <v>0</v>
      </c>
      <c r="Q296" s="6">
        <f t="shared" ref="Q296" si="957">I296+M296</f>
        <v>0</v>
      </c>
      <c r="R296" s="6">
        <f t="shared" ref="R296" si="958">J296+N296</f>
        <v>0</v>
      </c>
      <c r="S296" s="150"/>
      <c r="T296" s="150"/>
      <c r="U296" s="150"/>
      <c r="V296" s="150"/>
      <c r="W296" s="6">
        <f>O296+S296</f>
        <v>1000</v>
      </c>
      <c r="X296" s="6">
        <f t="shared" ref="X296" si="959">P296+T296</f>
        <v>0</v>
      </c>
      <c r="Y296" s="6">
        <f t="shared" ref="Y296" si="960">Q296+U296</f>
        <v>0</v>
      </c>
      <c r="Z296" s="6">
        <f t="shared" ref="Z296" si="961">R296+V296</f>
        <v>0</v>
      </c>
      <c r="AA296" s="150"/>
      <c r="AB296" s="150"/>
      <c r="AC296" s="150"/>
      <c r="AD296" s="150"/>
      <c r="AE296" s="6">
        <f>W296+AA296</f>
        <v>1000</v>
      </c>
      <c r="AF296" s="6">
        <f t="shared" ref="AF296" si="962">X296+AB296</f>
        <v>0</v>
      </c>
      <c r="AG296" s="6">
        <f t="shared" ref="AG296" si="963">Y296+AC296</f>
        <v>0</v>
      </c>
      <c r="AH296" s="6">
        <f t="shared" ref="AH296" si="964">Z296+AD296</f>
        <v>0</v>
      </c>
    </row>
    <row r="297" spans="1:34" ht="33" hidden="1" x14ac:dyDescent="0.25">
      <c r="A297" s="8" t="s">
        <v>62</v>
      </c>
      <c r="B297" s="10">
        <v>906</v>
      </c>
      <c r="C297" s="10" t="s">
        <v>14</v>
      </c>
      <c r="D297" s="10" t="s">
        <v>88</v>
      </c>
      <c r="E297" s="10" t="s">
        <v>198</v>
      </c>
      <c r="F297" s="10"/>
      <c r="G297" s="25">
        <f t="shared" ref="G297:AH297" si="965">G298</f>
        <v>57346</v>
      </c>
      <c r="H297" s="25">
        <f t="shared" si="965"/>
        <v>0</v>
      </c>
      <c r="I297" s="25">
        <f t="shared" si="965"/>
        <v>0</v>
      </c>
      <c r="J297" s="25">
        <f t="shared" si="965"/>
        <v>0</v>
      </c>
      <c r="K297" s="151">
        <f t="shared" si="965"/>
        <v>0</v>
      </c>
      <c r="L297" s="151">
        <f t="shared" si="965"/>
        <v>0</v>
      </c>
      <c r="M297" s="151">
        <f t="shared" si="965"/>
        <v>0</v>
      </c>
      <c r="N297" s="151">
        <f t="shared" si="965"/>
        <v>0</v>
      </c>
      <c r="O297" s="25">
        <f t="shared" si="965"/>
        <v>57346</v>
      </c>
      <c r="P297" s="25">
        <f t="shared" si="965"/>
        <v>0</v>
      </c>
      <c r="Q297" s="25">
        <f t="shared" si="965"/>
        <v>0</v>
      </c>
      <c r="R297" s="25">
        <f t="shared" si="965"/>
        <v>0</v>
      </c>
      <c r="S297" s="151">
        <f t="shared" si="965"/>
        <v>0</v>
      </c>
      <c r="T297" s="151">
        <f t="shared" si="965"/>
        <v>0</v>
      </c>
      <c r="U297" s="151">
        <f t="shared" si="965"/>
        <v>0</v>
      </c>
      <c r="V297" s="151">
        <f t="shared" si="965"/>
        <v>0</v>
      </c>
      <c r="W297" s="25">
        <f t="shared" si="965"/>
        <v>57346</v>
      </c>
      <c r="X297" s="25">
        <f t="shared" si="965"/>
        <v>0</v>
      </c>
      <c r="Y297" s="25">
        <f t="shared" si="965"/>
        <v>0</v>
      </c>
      <c r="Z297" s="25">
        <f t="shared" si="965"/>
        <v>0</v>
      </c>
      <c r="AA297" s="151">
        <f t="shared" si="965"/>
        <v>0</v>
      </c>
      <c r="AB297" s="151">
        <f t="shared" si="965"/>
        <v>0</v>
      </c>
      <c r="AC297" s="151">
        <f t="shared" si="965"/>
        <v>0</v>
      </c>
      <c r="AD297" s="151">
        <f t="shared" si="965"/>
        <v>0</v>
      </c>
      <c r="AE297" s="25">
        <f t="shared" si="965"/>
        <v>57346</v>
      </c>
      <c r="AF297" s="25">
        <f t="shared" si="965"/>
        <v>0</v>
      </c>
      <c r="AG297" s="25">
        <f t="shared" si="965"/>
        <v>0</v>
      </c>
      <c r="AH297" s="25">
        <f t="shared" si="965"/>
        <v>0</v>
      </c>
    </row>
    <row r="298" spans="1:34" ht="49.5" hidden="1" x14ac:dyDescent="0.25">
      <c r="A298" s="8" t="s">
        <v>91</v>
      </c>
      <c r="B298" s="10">
        <v>906</v>
      </c>
      <c r="C298" s="10" t="s">
        <v>14</v>
      </c>
      <c r="D298" s="10" t="s">
        <v>88</v>
      </c>
      <c r="E298" s="10" t="s">
        <v>199</v>
      </c>
      <c r="F298" s="10"/>
      <c r="G298" s="25">
        <f t="shared" ref="G298:J298" si="966">G299+G301+G303</f>
        <v>57346</v>
      </c>
      <c r="H298" s="25">
        <f t="shared" si="966"/>
        <v>0</v>
      </c>
      <c r="I298" s="25">
        <f t="shared" si="966"/>
        <v>0</v>
      </c>
      <c r="J298" s="25">
        <f t="shared" si="966"/>
        <v>0</v>
      </c>
      <c r="K298" s="151">
        <f t="shared" ref="K298:R298" si="967">K299+K301+K303</f>
        <v>0</v>
      </c>
      <c r="L298" s="151">
        <f t="shared" si="967"/>
        <v>0</v>
      </c>
      <c r="M298" s="151">
        <f t="shared" si="967"/>
        <v>0</v>
      </c>
      <c r="N298" s="151">
        <f t="shared" si="967"/>
        <v>0</v>
      </c>
      <c r="O298" s="25">
        <f t="shared" si="967"/>
        <v>57346</v>
      </c>
      <c r="P298" s="25">
        <f t="shared" si="967"/>
        <v>0</v>
      </c>
      <c r="Q298" s="25">
        <f t="shared" si="967"/>
        <v>0</v>
      </c>
      <c r="R298" s="25">
        <f t="shared" si="967"/>
        <v>0</v>
      </c>
      <c r="S298" s="151">
        <f t="shared" ref="S298:Z298" si="968">S299+S301+S303</f>
        <v>0</v>
      </c>
      <c r="T298" s="151">
        <f t="shared" si="968"/>
        <v>0</v>
      </c>
      <c r="U298" s="151">
        <f t="shared" si="968"/>
        <v>0</v>
      </c>
      <c r="V298" s="151">
        <f t="shared" si="968"/>
        <v>0</v>
      </c>
      <c r="W298" s="25">
        <f t="shared" si="968"/>
        <v>57346</v>
      </c>
      <c r="X298" s="25">
        <f t="shared" si="968"/>
        <v>0</v>
      </c>
      <c r="Y298" s="25">
        <f t="shared" si="968"/>
        <v>0</v>
      </c>
      <c r="Z298" s="25">
        <f t="shared" si="968"/>
        <v>0</v>
      </c>
      <c r="AA298" s="151">
        <f t="shared" ref="AA298:AH298" si="969">AA299+AA301+AA303</f>
        <v>0</v>
      </c>
      <c r="AB298" s="151">
        <f t="shared" si="969"/>
        <v>0</v>
      </c>
      <c r="AC298" s="151">
        <f t="shared" si="969"/>
        <v>0</v>
      </c>
      <c r="AD298" s="151">
        <f t="shared" si="969"/>
        <v>0</v>
      </c>
      <c r="AE298" s="25">
        <f t="shared" si="969"/>
        <v>57346</v>
      </c>
      <c r="AF298" s="25">
        <f t="shared" si="969"/>
        <v>0</v>
      </c>
      <c r="AG298" s="25">
        <f t="shared" si="969"/>
        <v>0</v>
      </c>
      <c r="AH298" s="25">
        <f t="shared" si="969"/>
        <v>0</v>
      </c>
    </row>
    <row r="299" spans="1:34" ht="82.5" hidden="1" x14ac:dyDescent="0.25">
      <c r="A299" s="8" t="s">
        <v>21</v>
      </c>
      <c r="B299" s="10">
        <v>906</v>
      </c>
      <c r="C299" s="10" t="s">
        <v>14</v>
      </c>
      <c r="D299" s="10" t="s">
        <v>88</v>
      </c>
      <c r="E299" s="10" t="s">
        <v>199</v>
      </c>
      <c r="F299" s="10" t="s">
        <v>22</v>
      </c>
      <c r="G299" s="25">
        <f t="shared" ref="G299:AH299" si="970">G300</f>
        <v>54678</v>
      </c>
      <c r="H299" s="25">
        <f t="shared" si="970"/>
        <v>0</v>
      </c>
      <c r="I299" s="25">
        <f t="shared" si="970"/>
        <v>0</v>
      </c>
      <c r="J299" s="25">
        <f t="shared" si="970"/>
        <v>0</v>
      </c>
      <c r="K299" s="151">
        <f t="shared" si="970"/>
        <v>0</v>
      </c>
      <c r="L299" s="151">
        <f t="shared" si="970"/>
        <v>0</v>
      </c>
      <c r="M299" s="151">
        <f t="shared" si="970"/>
        <v>0</v>
      </c>
      <c r="N299" s="151">
        <f t="shared" si="970"/>
        <v>0</v>
      </c>
      <c r="O299" s="25">
        <f t="shared" si="970"/>
        <v>54678</v>
      </c>
      <c r="P299" s="25">
        <f t="shared" si="970"/>
        <v>0</v>
      </c>
      <c r="Q299" s="25">
        <f t="shared" si="970"/>
        <v>0</v>
      </c>
      <c r="R299" s="25">
        <f t="shared" si="970"/>
        <v>0</v>
      </c>
      <c r="S299" s="151">
        <f t="shared" si="970"/>
        <v>0</v>
      </c>
      <c r="T299" s="151">
        <f t="shared" si="970"/>
        <v>0</v>
      </c>
      <c r="U299" s="151">
        <f t="shared" si="970"/>
        <v>0</v>
      </c>
      <c r="V299" s="151">
        <f t="shared" si="970"/>
        <v>0</v>
      </c>
      <c r="W299" s="25">
        <f t="shared" si="970"/>
        <v>54678</v>
      </c>
      <c r="X299" s="25">
        <f t="shared" si="970"/>
        <v>0</v>
      </c>
      <c r="Y299" s="25">
        <f t="shared" si="970"/>
        <v>0</v>
      </c>
      <c r="Z299" s="25">
        <f t="shared" si="970"/>
        <v>0</v>
      </c>
      <c r="AA299" s="151">
        <f t="shared" si="970"/>
        <v>0</v>
      </c>
      <c r="AB299" s="151">
        <f t="shared" si="970"/>
        <v>0</v>
      </c>
      <c r="AC299" s="151">
        <f t="shared" si="970"/>
        <v>0</v>
      </c>
      <c r="AD299" s="151">
        <f t="shared" si="970"/>
        <v>0</v>
      </c>
      <c r="AE299" s="25">
        <f t="shared" si="970"/>
        <v>54678</v>
      </c>
      <c r="AF299" s="25">
        <f t="shared" si="970"/>
        <v>0</v>
      </c>
      <c r="AG299" s="25">
        <f t="shared" si="970"/>
        <v>0</v>
      </c>
      <c r="AH299" s="25">
        <f t="shared" si="970"/>
        <v>0</v>
      </c>
    </row>
    <row r="300" spans="1:34" hidden="1" x14ac:dyDescent="0.25">
      <c r="A300" s="8" t="s">
        <v>45</v>
      </c>
      <c r="B300" s="10">
        <v>906</v>
      </c>
      <c r="C300" s="10" t="s">
        <v>14</v>
      </c>
      <c r="D300" s="10" t="s">
        <v>88</v>
      </c>
      <c r="E300" s="10" t="s">
        <v>199</v>
      </c>
      <c r="F300" s="10" t="s">
        <v>53</v>
      </c>
      <c r="G300" s="6">
        <v>54678</v>
      </c>
      <c r="H300" s="6"/>
      <c r="I300" s="6"/>
      <c r="J300" s="31"/>
      <c r="K300" s="150"/>
      <c r="L300" s="150"/>
      <c r="M300" s="150"/>
      <c r="N300" s="152"/>
      <c r="O300" s="6">
        <f>G300+K300</f>
        <v>54678</v>
      </c>
      <c r="P300" s="6">
        <f t="shared" ref="P300" si="971">H300+L300</f>
        <v>0</v>
      </c>
      <c r="Q300" s="6">
        <f t="shared" ref="Q300" si="972">I300+M300</f>
        <v>0</v>
      </c>
      <c r="R300" s="6">
        <f t="shared" ref="R300" si="973">J300+N300</f>
        <v>0</v>
      </c>
      <c r="S300" s="150"/>
      <c r="T300" s="150"/>
      <c r="U300" s="150"/>
      <c r="V300" s="152"/>
      <c r="W300" s="6">
        <f>O300+S300</f>
        <v>54678</v>
      </c>
      <c r="X300" s="6">
        <f t="shared" ref="X300" si="974">P300+T300</f>
        <v>0</v>
      </c>
      <c r="Y300" s="6">
        <f t="shared" ref="Y300" si="975">Q300+U300</f>
        <v>0</v>
      </c>
      <c r="Z300" s="6">
        <f t="shared" ref="Z300" si="976">R300+V300</f>
        <v>0</v>
      </c>
      <c r="AA300" s="150"/>
      <c r="AB300" s="150"/>
      <c r="AC300" s="150"/>
      <c r="AD300" s="152"/>
      <c r="AE300" s="6">
        <f>W300+AA300</f>
        <v>54678</v>
      </c>
      <c r="AF300" s="6">
        <f t="shared" ref="AF300" si="977">X300+AB300</f>
        <v>0</v>
      </c>
      <c r="AG300" s="6">
        <f t="shared" ref="AG300" si="978">Y300+AC300</f>
        <v>0</v>
      </c>
      <c r="AH300" s="6">
        <f t="shared" ref="AH300" si="979">Z300+AD300</f>
        <v>0</v>
      </c>
    </row>
    <row r="301" spans="1:34" ht="33" hidden="1" x14ac:dyDescent="0.25">
      <c r="A301" s="8" t="s">
        <v>172</v>
      </c>
      <c r="B301" s="10">
        <v>906</v>
      </c>
      <c r="C301" s="10" t="s">
        <v>14</v>
      </c>
      <c r="D301" s="10" t="s">
        <v>88</v>
      </c>
      <c r="E301" s="10" t="s">
        <v>199</v>
      </c>
      <c r="F301" s="10" t="s">
        <v>16</v>
      </c>
      <c r="G301" s="25">
        <f t="shared" ref="G301:AH301" si="980">G302</f>
        <v>2638</v>
      </c>
      <c r="H301" s="25">
        <f t="shared" si="980"/>
        <v>0</v>
      </c>
      <c r="I301" s="25">
        <f t="shared" si="980"/>
        <v>0</v>
      </c>
      <c r="J301" s="25">
        <f t="shared" si="980"/>
        <v>0</v>
      </c>
      <c r="K301" s="151">
        <f t="shared" si="980"/>
        <v>0</v>
      </c>
      <c r="L301" s="151">
        <f t="shared" si="980"/>
        <v>0</v>
      </c>
      <c r="M301" s="151">
        <f t="shared" si="980"/>
        <v>0</v>
      </c>
      <c r="N301" s="151">
        <f t="shared" si="980"/>
        <v>0</v>
      </c>
      <c r="O301" s="25">
        <f t="shared" si="980"/>
        <v>2638</v>
      </c>
      <c r="P301" s="25">
        <f t="shared" si="980"/>
        <v>0</v>
      </c>
      <c r="Q301" s="25">
        <f t="shared" si="980"/>
        <v>0</v>
      </c>
      <c r="R301" s="25">
        <f t="shared" si="980"/>
        <v>0</v>
      </c>
      <c r="S301" s="151">
        <f t="shared" si="980"/>
        <v>0</v>
      </c>
      <c r="T301" s="151">
        <f t="shared" si="980"/>
        <v>0</v>
      </c>
      <c r="U301" s="151">
        <f t="shared" si="980"/>
        <v>0</v>
      </c>
      <c r="V301" s="151">
        <f t="shared" si="980"/>
        <v>0</v>
      </c>
      <c r="W301" s="25">
        <f t="shared" si="980"/>
        <v>2638</v>
      </c>
      <c r="X301" s="25">
        <f t="shared" si="980"/>
        <v>0</v>
      </c>
      <c r="Y301" s="25">
        <f t="shared" si="980"/>
        <v>0</v>
      </c>
      <c r="Z301" s="25">
        <f t="shared" si="980"/>
        <v>0</v>
      </c>
      <c r="AA301" s="151">
        <f t="shared" si="980"/>
        <v>0</v>
      </c>
      <c r="AB301" s="151">
        <f t="shared" si="980"/>
        <v>0</v>
      </c>
      <c r="AC301" s="151">
        <f t="shared" si="980"/>
        <v>0</v>
      </c>
      <c r="AD301" s="151">
        <f t="shared" si="980"/>
        <v>0</v>
      </c>
      <c r="AE301" s="25">
        <f t="shared" si="980"/>
        <v>2638</v>
      </c>
      <c r="AF301" s="25">
        <f t="shared" si="980"/>
        <v>0</v>
      </c>
      <c r="AG301" s="25">
        <f t="shared" si="980"/>
        <v>0</v>
      </c>
      <c r="AH301" s="25">
        <f t="shared" si="980"/>
        <v>0</v>
      </c>
    </row>
    <row r="302" spans="1:34" ht="33" hidden="1" x14ac:dyDescent="0.25">
      <c r="A302" s="8" t="s">
        <v>44</v>
      </c>
      <c r="B302" s="10">
        <v>906</v>
      </c>
      <c r="C302" s="10" t="s">
        <v>14</v>
      </c>
      <c r="D302" s="10" t="s">
        <v>88</v>
      </c>
      <c r="E302" s="10" t="s">
        <v>199</v>
      </c>
      <c r="F302" s="10" t="s">
        <v>51</v>
      </c>
      <c r="G302" s="6">
        <v>2638</v>
      </c>
      <c r="H302" s="6"/>
      <c r="I302" s="6"/>
      <c r="J302" s="31"/>
      <c r="K302" s="150"/>
      <c r="L302" s="150"/>
      <c r="M302" s="150"/>
      <c r="N302" s="152"/>
      <c r="O302" s="6">
        <f>G302+K302</f>
        <v>2638</v>
      </c>
      <c r="P302" s="6">
        <f t="shared" ref="P302" si="981">H302+L302</f>
        <v>0</v>
      </c>
      <c r="Q302" s="6">
        <f t="shared" ref="Q302" si="982">I302+M302</f>
        <v>0</v>
      </c>
      <c r="R302" s="6">
        <f t="shared" ref="R302" si="983">J302+N302</f>
        <v>0</v>
      </c>
      <c r="S302" s="150"/>
      <c r="T302" s="150"/>
      <c r="U302" s="150"/>
      <c r="V302" s="152"/>
      <c r="W302" s="6">
        <f>O302+S302</f>
        <v>2638</v>
      </c>
      <c r="X302" s="6">
        <f t="shared" ref="X302" si="984">P302+T302</f>
        <v>0</v>
      </c>
      <c r="Y302" s="6">
        <f t="shared" ref="Y302" si="985">Q302+U302</f>
        <v>0</v>
      </c>
      <c r="Z302" s="6">
        <f t="shared" ref="Z302" si="986">R302+V302</f>
        <v>0</v>
      </c>
      <c r="AA302" s="150"/>
      <c r="AB302" s="150"/>
      <c r="AC302" s="150"/>
      <c r="AD302" s="152"/>
      <c r="AE302" s="6">
        <f>W302+AA302</f>
        <v>2638</v>
      </c>
      <c r="AF302" s="6">
        <f t="shared" ref="AF302" si="987">X302+AB302</f>
        <v>0</v>
      </c>
      <c r="AG302" s="6">
        <f t="shared" ref="AG302" si="988">Y302+AC302</f>
        <v>0</v>
      </c>
      <c r="AH302" s="6">
        <f t="shared" ref="AH302" si="989">Z302+AD302</f>
        <v>0</v>
      </c>
    </row>
    <row r="303" spans="1:34" hidden="1" x14ac:dyDescent="0.25">
      <c r="A303" s="8" t="s">
        <v>19</v>
      </c>
      <c r="B303" s="10">
        <v>906</v>
      </c>
      <c r="C303" s="10" t="s">
        <v>14</v>
      </c>
      <c r="D303" s="10" t="s">
        <v>88</v>
      </c>
      <c r="E303" s="10" t="s">
        <v>199</v>
      </c>
      <c r="F303" s="10" t="s">
        <v>20</v>
      </c>
      <c r="G303" s="6">
        <f t="shared" ref="G303:AH303" si="990">G304</f>
        <v>30</v>
      </c>
      <c r="H303" s="6">
        <f t="shared" si="990"/>
        <v>0</v>
      </c>
      <c r="I303" s="6">
        <f t="shared" si="990"/>
        <v>0</v>
      </c>
      <c r="J303" s="25">
        <f t="shared" si="990"/>
        <v>0</v>
      </c>
      <c r="K303" s="150">
        <f t="shared" si="990"/>
        <v>0</v>
      </c>
      <c r="L303" s="150">
        <f t="shared" si="990"/>
        <v>0</v>
      </c>
      <c r="M303" s="150">
        <f t="shared" si="990"/>
        <v>0</v>
      </c>
      <c r="N303" s="151">
        <f t="shared" si="990"/>
        <v>0</v>
      </c>
      <c r="O303" s="6">
        <f t="shared" si="990"/>
        <v>30</v>
      </c>
      <c r="P303" s="6">
        <f t="shared" si="990"/>
        <v>0</v>
      </c>
      <c r="Q303" s="6">
        <f t="shared" si="990"/>
        <v>0</v>
      </c>
      <c r="R303" s="25">
        <f t="shared" si="990"/>
        <v>0</v>
      </c>
      <c r="S303" s="150">
        <f t="shared" si="990"/>
        <v>0</v>
      </c>
      <c r="T303" s="150">
        <f t="shared" si="990"/>
        <v>0</v>
      </c>
      <c r="U303" s="150">
        <f t="shared" si="990"/>
        <v>0</v>
      </c>
      <c r="V303" s="151">
        <f t="shared" si="990"/>
        <v>0</v>
      </c>
      <c r="W303" s="6">
        <f t="shared" si="990"/>
        <v>30</v>
      </c>
      <c r="X303" s="6">
        <f t="shared" si="990"/>
        <v>0</v>
      </c>
      <c r="Y303" s="6">
        <f t="shared" si="990"/>
        <v>0</v>
      </c>
      <c r="Z303" s="25">
        <f t="shared" si="990"/>
        <v>0</v>
      </c>
      <c r="AA303" s="150">
        <f t="shared" si="990"/>
        <v>0</v>
      </c>
      <c r="AB303" s="150">
        <f t="shared" si="990"/>
        <v>0</v>
      </c>
      <c r="AC303" s="150">
        <f t="shared" si="990"/>
        <v>0</v>
      </c>
      <c r="AD303" s="151">
        <f t="shared" si="990"/>
        <v>0</v>
      </c>
      <c r="AE303" s="6">
        <f t="shared" si="990"/>
        <v>30</v>
      </c>
      <c r="AF303" s="6">
        <f t="shared" si="990"/>
        <v>0</v>
      </c>
      <c r="AG303" s="6">
        <f t="shared" si="990"/>
        <v>0</v>
      </c>
      <c r="AH303" s="25">
        <f t="shared" si="990"/>
        <v>0</v>
      </c>
    </row>
    <row r="304" spans="1:34" hidden="1" x14ac:dyDescent="0.25">
      <c r="A304" s="47" t="s">
        <v>48</v>
      </c>
      <c r="B304" s="10">
        <v>906</v>
      </c>
      <c r="C304" s="10" t="s">
        <v>14</v>
      </c>
      <c r="D304" s="10" t="s">
        <v>88</v>
      </c>
      <c r="E304" s="10" t="s">
        <v>199</v>
      </c>
      <c r="F304" s="10" t="s">
        <v>50</v>
      </c>
      <c r="G304" s="6">
        <v>30</v>
      </c>
      <c r="H304" s="6"/>
      <c r="I304" s="6"/>
      <c r="J304" s="31"/>
      <c r="K304" s="150"/>
      <c r="L304" s="150"/>
      <c r="M304" s="150"/>
      <c r="N304" s="152"/>
      <c r="O304" s="6">
        <f>G304+K304</f>
        <v>30</v>
      </c>
      <c r="P304" s="6">
        <f t="shared" ref="P304" si="991">H304+L304</f>
        <v>0</v>
      </c>
      <c r="Q304" s="6">
        <f t="shared" ref="Q304" si="992">I304+M304</f>
        <v>0</v>
      </c>
      <c r="R304" s="6">
        <f t="shared" ref="R304" si="993">J304+N304</f>
        <v>0</v>
      </c>
      <c r="S304" s="150"/>
      <c r="T304" s="150"/>
      <c r="U304" s="150"/>
      <c r="V304" s="152"/>
      <c r="W304" s="6">
        <f>O304+S304</f>
        <v>30</v>
      </c>
      <c r="X304" s="6">
        <f t="shared" ref="X304" si="994">P304+T304</f>
        <v>0</v>
      </c>
      <c r="Y304" s="6">
        <f t="shared" ref="Y304" si="995">Q304+U304</f>
        <v>0</v>
      </c>
      <c r="Z304" s="6">
        <f t="shared" ref="Z304" si="996">R304+V304</f>
        <v>0</v>
      </c>
      <c r="AA304" s="150"/>
      <c r="AB304" s="150"/>
      <c r="AC304" s="150"/>
      <c r="AD304" s="152"/>
      <c r="AE304" s="6">
        <f>W304+AA304</f>
        <v>30</v>
      </c>
      <c r="AF304" s="6">
        <f t="shared" ref="AF304" si="997">X304+AB304</f>
        <v>0</v>
      </c>
      <c r="AG304" s="6">
        <f t="shared" ref="AG304" si="998">Y304+AC304</f>
        <v>0</v>
      </c>
      <c r="AH304" s="6">
        <f t="shared" ref="AH304" si="999">Z304+AD304</f>
        <v>0</v>
      </c>
    </row>
    <row r="305" spans="1:34" s="18" customFormat="1" hidden="1" x14ac:dyDescent="0.25">
      <c r="A305" s="258" t="s">
        <v>353</v>
      </c>
      <c r="B305" s="127">
        <v>906</v>
      </c>
      <c r="C305" s="127" t="s">
        <v>14</v>
      </c>
      <c r="D305" s="127" t="s">
        <v>88</v>
      </c>
      <c r="E305" s="127" t="s">
        <v>396</v>
      </c>
      <c r="F305" s="127"/>
      <c r="G305" s="210">
        <f>G306</f>
        <v>0</v>
      </c>
      <c r="H305" s="210">
        <f t="shared" ref="H305:W306" si="1000">H306</f>
        <v>0</v>
      </c>
      <c r="I305" s="210">
        <f t="shared" si="1000"/>
        <v>0</v>
      </c>
      <c r="J305" s="210">
        <f t="shared" si="1000"/>
        <v>0</v>
      </c>
      <c r="K305" s="210">
        <f t="shared" si="1000"/>
        <v>0</v>
      </c>
      <c r="L305" s="210">
        <f t="shared" si="1000"/>
        <v>0</v>
      </c>
      <c r="M305" s="210">
        <f t="shared" si="1000"/>
        <v>0</v>
      </c>
      <c r="N305" s="210">
        <f t="shared" si="1000"/>
        <v>0</v>
      </c>
      <c r="O305" s="210">
        <f t="shared" si="1000"/>
        <v>0</v>
      </c>
      <c r="P305" s="210">
        <f t="shared" si="1000"/>
        <v>0</v>
      </c>
      <c r="Q305" s="210">
        <f t="shared" si="1000"/>
        <v>0</v>
      </c>
      <c r="R305" s="210">
        <f t="shared" si="1000"/>
        <v>0</v>
      </c>
      <c r="S305" s="210">
        <f t="shared" si="1000"/>
        <v>0</v>
      </c>
      <c r="T305" s="210">
        <f t="shared" si="1000"/>
        <v>0</v>
      </c>
      <c r="U305" s="210">
        <f t="shared" si="1000"/>
        <v>0</v>
      </c>
      <c r="V305" s="210">
        <f t="shared" si="1000"/>
        <v>0</v>
      </c>
      <c r="W305" s="210">
        <f t="shared" si="1000"/>
        <v>0</v>
      </c>
      <c r="X305" s="210">
        <f t="shared" ref="S305:AH306" si="1001">X306</f>
        <v>0</v>
      </c>
      <c r="Y305" s="210">
        <f t="shared" si="1001"/>
        <v>0</v>
      </c>
      <c r="Z305" s="210">
        <f t="shared" si="1001"/>
        <v>0</v>
      </c>
      <c r="AA305" s="150">
        <f t="shared" si="1001"/>
        <v>1614</v>
      </c>
      <c r="AB305" s="150">
        <f t="shared" si="1001"/>
        <v>1614</v>
      </c>
      <c r="AC305" s="150">
        <f t="shared" si="1001"/>
        <v>0</v>
      </c>
      <c r="AD305" s="150">
        <f t="shared" si="1001"/>
        <v>0</v>
      </c>
      <c r="AE305" s="210">
        <f t="shared" si="1001"/>
        <v>1614</v>
      </c>
      <c r="AF305" s="210">
        <f t="shared" si="1001"/>
        <v>1614</v>
      </c>
      <c r="AG305" s="210">
        <f t="shared" si="1001"/>
        <v>0</v>
      </c>
      <c r="AH305" s="210">
        <f t="shared" si="1001"/>
        <v>0</v>
      </c>
    </row>
    <row r="306" spans="1:34" s="18" customFormat="1" ht="33" hidden="1" x14ac:dyDescent="0.25">
      <c r="A306" s="125" t="s">
        <v>32</v>
      </c>
      <c r="B306" s="127">
        <v>906</v>
      </c>
      <c r="C306" s="127" t="s">
        <v>14</v>
      </c>
      <c r="D306" s="127" t="s">
        <v>88</v>
      </c>
      <c r="E306" s="127" t="s">
        <v>396</v>
      </c>
      <c r="F306" s="127" t="s">
        <v>33</v>
      </c>
      <c r="G306" s="210">
        <f>G307</f>
        <v>0</v>
      </c>
      <c r="H306" s="210">
        <f t="shared" si="1000"/>
        <v>0</v>
      </c>
      <c r="I306" s="210">
        <f t="shared" si="1000"/>
        <v>0</v>
      </c>
      <c r="J306" s="210">
        <f t="shared" si="1000"/>
        <v>0</v>
      </c>
      <c r="K306" s="210">
        <f t="shared" si="1000"/>
        <v>0</v>
      </c>
      <c r="L306" s="210">
        <f t="shared" si="1000"/>
        <v>0</v>
      </c>
      <c r="M306" s="210">
        <f t="shared" si="1000"/>
        <v>0</v>
      </c>
      <c r="N306" s="210">
        <f t="shared" si="1000"/>
        <v>0</v>
      </c>
      <c r="O306" s="210">
        <f t="shared" si="1000"/>
        <v>0</v>
      </c>
      <c r="P306" s="210">
        <f t="shared" si="1000"/>
        <v>0</v>
      </c>
      <c r="Q306" s="210">
        <f t="shared" si="1000"/>
        <v>0</v>
      </c>
      <c r="R306" s="210">
        <f t="shared" si="1000"/>
        <v>0</v>
      </c>
      <c r="S306" s="210">
        <f t="shared" si="1001"/>
        <v>0</v>
      </c>
      <c r="T306" s="210">
        <f t="shared" si="1001"/>
        <v>0</v>
      </c>
      <c r="U306" s="210">
        <f t="shared" si="1001"/>
        <v>0</v>
      </c>
      <c r="V306" s="210">
        <f t="shared" si="1001"/>
        <v>0</v>
      </c>
      <c r="W306" s="210">
        <f t="shared" si="1001"/>
        <v>0</v>
      </c>
      <c r="X306" s="210">
        <f t="shared" si="1001"/>
        <v>0</v>
      </c>
      <c r="Y306" s="210">
        <f t="shared" si="1001"/>
        <v>0</v>
      </c>
      <c r="Z306" s="210">
        <f t="shared" si="1001"/>
        <v>0</v>
      </c>
      <c r="AA306" s="150">
        <f t="shared" si="1001"/>
        <v>1614</v>
      </c>
      <c r="AB306" s="150">
        <f t="shared" si="1001"/>
        <v>1614</v>
      </c>
      <c r="AC306" s="150">
        <f t="shared" si="1001"/>
        <v>0</v>
      </c>
      <c r="AD306" s="150">
        <f t="shared" si="1001"/>
        <v>0</v>
      </c>
      <c r="AE306" s="210">
        <f t="shared" si="1001"/>
        <v>1614</v>
      </c>
      <c r="AF306" s="210">
        <f t="shared" si="1001"/>
        <v>1614</v>
      </c>
      <c r="AG306" s="210">
        <f t="shared" si="1001"/>
        <v>0</v>
      </c>
      <c r="AH306" s="210">
        <f t="shared" si="1001"/>
        <v>0</v>
      </c>
    </row>
    <row r="307" spans="1:34" s="18" customFormat="1" ht="66" hidden="1" x14ac:dyDescent="0.25">
      <c r="A307" s="125" t="s">
        <v>420</v>
      </c>
      <c r="B307" s="127">
        <v>906</v>
      </c>
      <c r="C307" s="127" t="s">
        <v>14</v>
      </c>
      <c r="D307" s="127" t="s">
        <v>88</v>
      </c>
      <c r="E307" s="127" t="s">
        <v>396</v>
      </c>
      <c r="F307" s="127" t="s">
        <v>87</v>
      </c>
      <c r="G307" s="210"/>
      <c r="H307" s="210"/>
      <c r="I307" s="210"/>
      <c r="J307" s="210"/>
      <c r="K307" s="210"/>
      <c r="L307" s="210"/>
      <c r="M307" s="210"/>
      <c r="N307" s="210"/>
      <c r="O307" s="210">
        <f>G307+K307</f>
        <v>0</v>
      </c>
      <c r="P307" s="210">
        <f t="shared" ref="P307" si="1002">H307+L307</f>
        <v>0</v>
      </c>
      <c r="Q307" s="210">
        <f t="shared" ref="Q307" si="1003">I307+M307</f>
        <v>0</v>
      </c>
      <c r="R307" s="210">
        <f t="shared" ref="R307" si="1004">J307+N307</f>
        <v>0</v>
      </c>
      <c r="S307" s="210"/>
      <c r="T307" s="210"/>
      <c r="U307" s="210"/>
      <c r="V307" s="210"/>
      <c r="W307" s="210">
        <f>O307+S307</f>
        <v>0</v>
      </c>
      <c r="X307" s="210">
        <f t="shared" ref="X307" si="1005">P307+T307</f>
        <v>0</v>
      </c>
      <c r="Y307" s="210">
        <f t="shared" ref="Y307" si="1006">Q307+U307</f>
        <v>0</v>
      </c>
      <c r="Z307" s="210">
        <f t="shared" ref="Z307" si="1007">R307+V307</f>
        <v>0</v>
      </c>
      <c r="AA307" s="150">
        <v>1614</v>
      </c>
      <c r="AB307" s="150">
        <v>1614</v>
      </c>
      <c r="AC307" s="150"/>
      <c r="AD307" s="150"/>
      <c r="AE307" s="210">
        <f>W307+AA307</f>
        <v>1614</v>
      </c>
      <c r="AF307" s="210">
        <f t="shared" ref="AF307" si="1008">X307+AB307</f>
        <v>1614</v>
      </c>
      <c r="AG307" s="210">
        <f t="shared" ref="AG307" si="1009">Y307+AC307</f>
        <v>0</v>
      </c>
      <c r="AH307" s="210">
        <f t="shared" ref="AH307" si="1010">Z307+AD307</f>
        <v>0</v>
      </c>
    </row>
    <row r="308" spans="1:34" hidden="1" x14ac:dyDescent="0.25">
      <c r="A308" s="8" t="s">
        <v>17</v>
      </c>
      <c r="B308" s="10">
        <v>906</v>
      </c>
      <c r="C308" s="10" t="s">
        <v>14</v>
      </c>
      <c r="D308" s="10" t="s">
        <v>88</v>
      </c>
      <c r="E308" s="6" t="s">
        <v>55</v>
      </c>
      <c r="F308" s="10"/>
      <c r="G308" s="6">
        <f>G309+G313+G317</f>
        <v>1229</v>
      </c>
      <c r="H308" s="6">
        <f t="shared" ref="H308:K308" si="1011">H309+H313+H317</f>
        <v>0</v>
      </c>
      <c r="I308" s="6">
        <f>I309+I313+I317</f>
        <v>59575</v>
      </c>
      <c r="J308" s="6">
        <f t="shared" si="1011"/>
        <v>0</v>
      </c>
      <c r="K308" s="150">
        <f t="shared" si="1011"/>
        <v>0</v>
      </c>
      <c r="L308" s="150">
        <f t="shared" ref="L308:S308" si="1012">L309+L313+L317</f>
        <v>0</v>
      </c>
      <c r="M308" s="150">
        <f t="shared" si="1012"/>
        <v>0</v>
      </c>
      <c r="N308" s="150">
        <f t="shared" si="1012"/>
        <v>0</v>
      </c>
      <c r="O308" s="6">
        <f t="shared" si="1012"/>
        <v>1229</v>
      </c>
      <c r="P308" s="6">
        <f t="shared" si="1012"/>
        <v>0</v>
      </c>
      <c r="Q308" s="6">
        <f t="shared" si="1012"/>
        <v>59575</v>
      </c>
      <c r="R308" s="6">
        <f t="shared" si="1012"/>
        <v>0</v>
      </c>
      <c r="S308" s="150">
        <f t="shared" si="1012"/>
        <v>0</v>
      </c>
      <c r="T308" s="150">
        <f t="shared" ref="T308:Z308" si="1013">T309+T313+T317</f>
        <v>0</v>
      </c>
      <c r="U308" s="150">
        <f t="shared" si="1013"/>
        <v>0</v>
      </c>
      <c r="V308" s="150">
        <f t="shared" si="1013"/>
        <v>0</v>
      </c>
      <c r="W308" s="6">
        <f t="shared" si="1013"/>
        <v>1229</v>
      </c>
      <c r="X308" s="6">
        <f t="shared" si="1013"/>
        <v>0</v>
      </c>
      <c r="Y308" s="6">
        <f t="shared" si="1013"/>
        <v>59575</v>
      </c>
      <c r="Z308" s="6">
        <f t="shared" si="1013"/>
        <v>0</v>
      </c>
      <c r="AA308" s="150">
        <f>AA309+AA313+AA317+AA325</f>
        <v>0</v>
      </c>
      <c r="AB308" s="150">
        <f t="shared" ref="AB308:AH308" si="1014">AB309+AB313+AB317+AB325</f>
        <v>0</v>
      </c>
      <c r="AC308" s="150">
        <f t="shared" si="1014"/>
        <v>1614</v>
      </c>
      <c r="AD308" s="150">
        <f t="shared" si="1014"/>
        <v>1614</v>
      </c>
      <c r="AE308" s="210">
        <f t="shared" si="1014"/>
        <v>1229</v>
      </c>
      <c r="AF308" s="210">
        <f t="shared" si="1014"/>
        <v>0</v>
      </c>
      <c r="AG308" s="210">
        <f t="shared" si="1014"/>
        <v>61189</v>
      </c>
      <c r="AH308" s="210">
        <f t="shared" si="1014"/>
        <v>1614</v>
      </c>
    </row>
    <row r="309" spans="1:34" hidden="1" x14ac:dyDescent="0.25">
      <c r="A309" s="8" t="s">
        <v>15</v>
      </c>
      <c r="B309" s="10">
        <v>906</v>
      </c>
      <c r="C309" s="10" t="s">
        <v>14</v>
      </c>
      <c r="D309" s="10" t="s">
        <v>88</v>
      </c>
      <c r="E309" s="10" t="s">
        <v>60</v>
      </c>
      <c r="F309" s="10"/>
      <c r="G309" s="6">
        <f t="shared" ref="G309:V311" si="1015">G310</f>
        <v>1229</v>
      </c>
      <c r="H309" s="6">
        <f t="shared" si="1015"/>
        <v>0</v>
      </c>
      <c r="I309" s="6">
        <f t="shared" si="1015"/>
        <v>1229</v>
      </c>
      <c r="J309" s="6">
        <f t="shared" si="1015"/>
        <v>0</v>
      </c>
      <c r="K309" s="150">
        <f t="shared" si="1015"/>
        <v>0</v>
      </c>
      <c r="L309" s="150">
        <f t="shared" si="1015"/>
        <v>0</v>
      </c>
      <c r="M309" s="150">
        <f t="shared" si="1015"/>
        <v>0</v>
      </c>
      <c r="N309" s="150">
        <f t="shared" si="1015"/>
        <v>0</v>
      </c>
      <c r="O309" s="6">
        <f t="shared" si="1015"/>
        <v>1229</v>
      </c>
      <c r="P309" s="6">
        <f t="shared" si="1015"/>
        <v>0</v>
      </c>
      <c r="Q309" s="6">
        <f t="shared" si="1015"/>
        <v>1229</v>
      </c>
      <c r="R309" s="6">
        <f t="shared" si="1015"/>
        <v>0</v>
      </c>
      <c r="S309" s="150">
        <f t="shared" si="1015"/>
        <v>0</v>
      </c>
      <c r="T309" s="150">
        <f t="shared" si="1015"/>
        <v>0</v>
      </c>
      <c r="U309" s="150">
        <f t="shared" si="1015"/>
        <v>0</v>
      </c>
      <c r="V309" s="150">
        <f t="shared" si="1015"/>
        <v>0</v>
      </c>
      <c r="W309" s="6">
        <f t="shared" ref="S309:AH311" si="1016">W310</f>
        <v>1229</v>
      </c>
      <c r="X309" s="6">
        <f t="shared" si="1016"/>
        <v>0</v>
      </c>
      <c r="Y309" s="6">
        <f t="shared" si="1016"/>
        <v>1229</v>
      </c>
      <c r="Z309" s="6">
        <f t="shared" si="1016"/>
        <v>0</v>
      </c>
      <c r="AA309" s="150">
        <f t="shared" si="1016"/>
        <v>0</v>
      </c>
      <c r="AB309" s="150">
        <f t="shared" si="1016"/>
        <v>0</v>
      </c>
      <c r="AC309" s="150">
        <f t="shared" si="1016"/>
        <v>0</v>
      </c>
      <c r="AD309" s="150">
        <f t="shared" si="1016"/>
        <v>0</v>
      </c>
      <c r="AE309" s="6">
        <f t="shared" si="1016"/>
        <v>1229</v>
      </c>
      <c r="AF309" s="6">
        <f t="shared" si="1016"/>
        <v>0</v>
      </c>
      <c r="AG309" s="6">
        <f t="shared" si="1016"/>
        <v>1229</v>
      </c>
      <c r="AH309" s="6">
        <f t="shared" si="1016"/>
        <v>0</v>
      </c>
    </row>
    <row r="310" spans="1:34" ht="49.5" hidden="1" x14ac:dyDescent="0.25">
      <c r="A310" s="8" t="s">
        <v>89</v>
      </c>
      <c r="B310" s="10">
        <v>906</v>
      </c>
      <c r="C310" s="10" t="s">
        <v>14</v>
      </c>
      <c r="D310" s="10" t="s">
        <v>88</v>
      </c>
      <c r="E310" s="10" t="s">
        <v>617</v>
      </c>
      <c r="F310" s="10"/>
      <c r="G310" s="6">
        <f t="shared" si="1015"/>
        <v>1229</v>
      </c>
      <c r="H310" s="6">
        <f t="shared" si="1015"/>
        <v>0</v>
      </c>
      <c r="I310" s="6">
        <f t="shared" si="1015"/>
        <v>1229</v>
      </c>
      <c r="J310" s="6">
        <f t="shared" si="1015"/>
        <v>0</v>
      </c>
      <c r="K310" s="150">
        <f t="shared" si="1015"/>
        <v>0</v>
      </c>
      <c r="L310" s="150">
        <f t="shared" si="1015"/>
        <v>0</v>
      </c>
      <c r="M310" s="150">
        <f t="shared" si="1015"/>
        <v>0</v>
      </c>
      <c r="N310" s="150">
        <f t="shared" si="1015"/>
        <v>0</v>
      </c>
      <c r="O310" s="6">
        <f t="shared" si="1015"/>
        <v>1229</v>
      </c>
      <c r="P310" s="6">
        <f t="shared" si="1015"/>
        <v>0</v>
      </c>
      <c r="Q310" s="6">
        <f t="shared" si="1015"/>
        <v>1229</v>
      </c>
      <c r="R310" s="6">
        <f t="shared" si="1015"/>
        <v>0</v>
      </c>
      <c r="S310" s="150">
        <f t="shared" si="1016"/>
        <v>0</v>
      </c>
      <c r="T310" s="150">
        <f t="shared" si="1016"/>
        <v>0</v>
      </c>
      <c r="U310" s="150">
        <f t="shared" si="1016"/>
        <v>0</v>
      </c>
      <c r="V310" s="150">
        <f t="shared" si="1016"/>
        <v>0</v>
      </c>
      <c r="W310" s="6">
        <f t="shared" si="1016"/>
        <v>1229</v>
      </c>
      <c r="X310" s="6">
        <f t="shared" si="1016"/>
        <v>0</v>
      </c>
      <c r="Y310" s="6">
        <f t="shared" si="1016"/>
        <v>1229</v>
      </c>
      <c r="Z310" s="6">
        <f t="shared" si="1016"/>
        <v>0</v>
      </c>
      <c r="AA310" s="150">
        <f t="shared" si="1016"/>
        <v>0</v>
      </c>
      <c r="AB310" s="150">
        <f t="shared" si="1016"/>
        <v>0</v>
      </c>
      <c r="AC310" s="150">
        <f t="shared" si="1016"/>
        <v>0</v>
      </c>
      <c r="AD310" s="150">
        <f t="shared" si="1016"/>
        <v>0</v>
      </c>
      <c r="AE310" s="6">
        <f t="shared" si="1016"/>
        <v>1229</v>
      </c>
      <c r="AF310" s="6">
        <f t="shared" si="1016"/>
        <v>0</v>
      </c>
      <c r="AG310" s="6">
        <f t="shared" si="1016"/>
        <v>1229</v>
      </c>
      <c r="AH310" s="6">
        <f t="shared" si="1016"/>
        <v>0</v>
      </c>
    </row>
    <row r="311" spans="1:34" ht="33" hidden="1" x14ac:dyDescent="0.25">
      <c r="A311" s="8" t="s">
        <v>172</v>
      </c>
      <c r="B311" s="10">
        <v>906</v>
      </c>
      <c r="C311" s="10" t="s">
        <v>14</v>
      </c>
      <c r="D311" s="10" t="s">
        <v>88</v>
      </c>
      <c r="E311" s="10" t="s">
        <v>617</v>
      </c>
      <c r="F311" s="10" t="s">
        <v>16</v>
      </c>
      <c r="G311" s="6">
        <f t="shared" si="1015"/>
        <v>1229</v>
      </c>
      <c r="H311" s="6">
        <f t="shared" si="1015"/>
        <v>0</v>
      </c>
      <c r="I311" s="6">
        <f t="shared" si="1015"/>
        <v>1229</v>
      </c>
      <c r="J311" s="6">
        <f t="shared" si="1015"/>
        <v>0</v>
      </c>
      <c r="K311" s="150">
        <f t="shared" si="1015"/>
        <v>0</v>
      </c>
      <c r="L311" s="150">
        <f t="shared" si="1015"/>
        <v>0</v>
      </c>
      <c r="M311" s="150">
        <f t="shared" si="1015"/>
        <v>0</v>
      </c>
      <c r="N311" s="150">
        <f t="shared" si="1015"/>
        <v>0</v>
      </c>
      <c r="O311" s="6">
        <f t="shared" si="1015"/>
        <v>1229</v>
      </c>
      <c r="P311" s="6">
        <f t="shared" si="1015"/>
        <v>0</v>
      </c>
      <c r="Q311" s="6">
        <f t="shared" si="1015"/>
        <v>1229</v>
      </c>
      <c r="R311" s="6">
        <f t="shared" si="1015"/>
        <v>0</v>
      </c>
      <c r="S311" s="150">
        <f t="shared" si="1016"/>
        <v>0</v>
      </c>
      <c r="T311" s="150">
        <f t="shared" si="1016"/>
        <v>0</v>
      </c>
      <c r="U311" s="150">
        <f t="shared" si="1016"/>
        <v>0</v>
      </c>
      <c r="V311" s="150">
        <f t="shared" si="1016"/>
        <v>0</v>
      </c>
      <c r="W311" s="6">
        <f t="shared" si="1016"/>
        <v>1229</v>
      </c>
      <c r="X311" s="6">
        <f t="shared" si="1016"/>
        <v>0</v>
      </c>
      <c r="Y311" s="6">
        <f t="shared" si="1016"/>
        <v>1229</v>
      </c>
      <c r="Z311" s="6">
        <f t="shared" si="1016"/>
        <v>0</v>
      </c>
      <c r="AA311" s="150">
        <f t="shared" si="1016"/>
        <v>0</v>
      </c>
      <c r="AB311" s="150">
        <f t="shared" si="1016"/>
        <v>0</v>
      </c>
      <c r="AC311" s="150">
        <f t="shared" si="1016"/>
        <v>0</v>
      </c>
      <c r="AD311" s="150">
        <f t="shared" si="1016"/>
        <v>0</v>
      </c>
      <c r="AE311" s="6">
        <f t="shared" si="1016"/>
        <v>1229</v>
      </c>
      <c r="AF311" s="6">
        <f t="shared" si="1016"/>
        <v>0</v>
      </c>
      <c r="AG311" s="6">
        <f t="shared" si="1016"/>
        <v>1229</v>
      </c>
      <c r="AH311" s="6">
        <f t="shared" si="1016"/>
        <v>0</v>
      </c>
    </row>
    <row r="312" spans="1:34" ht="33" hidden="1" x14ac:dyDescent="0.25">
      <c r="A312" s="8" t="s">
        <v>44</v>
      </c>
      <c r="B312" s="10">
        <v>906</v>
      </c>
      <c r="C312" s="10" t="s">
        <v>14</v>
      </c>
      <c r="D312" s="10" t="s">
        <v>88</v>
      </c>
      <c r="E312" s="10" t="s">
        <v>617</v>
      </c>
      <c r="F312" s="10" t="s">
        <v>51</v>
      </c>
      <c r="G312" s="6">
        <v>1229</v>
      </c>
      <c r="H312" s="6"/>
      <c r="I312" s="6">
        <v>1229</v>
      </c>
      <c r="J312" s="6"/>
      <c r="K312" s="150"/>
      <c r="L312" s="150"/>
      <c r="M312" s="150"/>
      <c r="N312" s="150"/>
      <c r="O312" s="6">
        <f>G312+K312</f>
        <v>1229</v>
      </c>
      <c r="P312" s="6">
        <f t="shared" ref="P312" si="1017">H312+L312</f>
        <v>0</v>
      </c>
      <c r="Q312" s="6">
        <f t="shared" ref="Q312" si="1018">I312+M312</f>
        <v>1229</v>
      </c>
      <c r="R312" s="6">
        <f t="shared" ref="R312" si="1019">J312+N312</f>
        <v>0</v>
      </c>
      <c r="S312" s="150"/>
      <c r="T312" s="150"/>
      <c r="U312" s="150"/>
      <c r="V312" s="150"/>
      <c r="W312" s="6">
        <f>O312+S312</f>
        <v>1229</v>
      </c>
      <c r="X312" s="6">
        <f t="shared" ref="X312" si="1020">P312+T312</f>
        <v>0</v>
      </c>
      <c r="Y312" s="6">
        <f t="shared" ref="Y312" si="1021">Q312+U312</f>
        <v>1229</v>
      </c>
      <c r="Z312" s="6">
        <f t="shared" ref="Z312" si="1022">R312+V312</f>
        <v>0</v>
      </c>
      <c r="AA312" s="150"/>
      <c r="AB312" s="150"/>
      <c r="AC312" s="150"/>
      <c r="AD312" s="150"/>
      <c r="AE312" s="6">
        <f>W312+AA312</f>
        <v>1229</v>
      </c>
      <c r="AF312" s="6">
        <f t="shared" ref="AF312" si="1023">X312+AB312</f>
        <v>0</v>
      </c>
      <c r="AG312" s="6">
        <f t="shared" ref="AG312" si="1024">Y312+AC312</f>
        <v>1229</v>
      </c>
      <c r="AH312" s="6">
        <f t="shared" ref="AH312" si="1025">Z312+AD312</f>
        <v>0</v>
      </c>
    </row>
    <row r="313" spans="1:34" hidden="1" x14ac:dyDescent="0.25">
      <c r="A313" s="9" t="s">
        <v>90</v>
      </c>
      <c r="B313" s="10">
        <v>906</v>
      </c>
      <c r="C313" s="10" t="s">
        <v>14</v>
      </c>
      <c r="D313" s="10" t="s">
        <v>88</v>
      </c>
      <c r="E313" s="10" t="s">
        <v>714</v>
      </c>
      <c r="F313" s="10"/>
      <c r="G313" s="6">
        <f>G314</f>
        <v>0</v>
      </c>
      <c r="H313" s="6">
        <f t="shared" ref="H313:W315" si="1026">H314</f>
        <v>0</v>
      </c>
      <c r="I313" s="6">
        <f t="shared" si="1026"/>
        <v>1000</v>
      </c>
      <c r="J313" s="6">
        <f t="shared" si="1026"/>
        <v>0</v>
      </c>
      <c r="K313" s="150">
        <f t="shared" si="1026"/>
        <v>0</v>
      </c>
      <c r="L313" s="150">
        <f t="shared" si="1026"/>
        <v>0</v>
      </c>
      <c r="M313" s="150">
        <f t="shared" si="1026"/>
        <v>0</v>
      </c>
      <c r="N313" s="150">
        <f t="shared" si="1026"/>
        <v>0</v>
      </c>
      <c r="O313" s="6">
        <f t="shared" si="1026"/>
        <v>0</v>
      </c>
      <c r="P313" s="6">
        <f t="shared" si="1026"/>
        <v>0</v>
      </c>
      <c r="Q313" s="6">
        <f t="shared" si="1026"/>
        <v>1000</v>
      </c>
      <c r="R313" s="6">
        <f t="shared" si="1026"/>
        <v>0</v>
      </c>
      <c r="S313" s="150">
        <f t="shared" si="1026"/>
        <v>0</v>
      </c>
      <c r="T313" s="150">
        <f t="shared" si="1026"/>
        <v>0</v>
      </c>
      <c r="U313" s="150">
        <f t="shared" si="1026"/>
        <v>0</v>
      </c>
      <c r="V313" s="150">
        <f t="shared" si="1026"/>
        <v>0</v>
      </c>
      <c r="W313" s="6">
        <f t="shared" si="1026"/>
        <v>0</v>
      </c>
      <c r="X313" s="6">
        <f t="shared" ref="S313:AH315" si="1027">X314</f>
        <v>0</v>
      </c>
      <c r="Y313" s="6">
        <f t="shared" si="1027"/>
        <v>1000</v>
      </c>
      <c r="Z313" s="6">
        <f t="shared" si="1027"/>
        <v>0</v>
      </c>
      <c r="AA313" s="150">
        <f t="shared" si="1027"/>
        <v>0</v>
      </c>
      <c r="AB313" s="150">
        <f t="shared" si="1027"/>
        <v>0</v>
      </c>
      <c r="AC313" s="150">
        <f t="shared" si="1027"/>
        <v>0</v>
      </c>
      <c r="AD313" s="150">
        <f t="shared" si="1027"/>
        <v>0</v>
      </c>
      <c r="AE313" s="6">
        <f t="shared" si="1027"/>
        <v>0</v>
      </c>
      <c r="AF313" s="6">
        <f t="shared" si="1027"/>
        <v>0</v>
      </c>
      <c r="AG313" s="6">
        <f t="shared" si="1027"/>
        <v>1000</v>
      </c>
      <c r="AH313" s="6">
        <f t="shared" si="1027"/>
        <v>0</v>
      </c>
    </row>
    <row r="314" spans="1:34" ht="66" hidden="1" x14ac:dyDescent="0.25">
      <c r="A314" s="8" t="s">
        <v>716</v>
      </c>
      <c r="B314" s="10">
        <v>906</v>
      </c>
      <c r="C314" s="10" t="s">
        <v>14</v>
      </c>
      <c r="D314" s="10" t="s">
        <v>88</v>
      </c>
      <c r="E314" s="10" t="s">
        <v>715</v>
      </c>
      <c r="F314" s="10"/>
      <c r="G314" s="6">
        <f>G315</f>
        <v>0</v>
      </c>
      <c r="H314" s="6">
        <f t="shared" ref="H314:V315" si="1028">H315</f>
        <v>0</v>
      </c>
      <c r="I314" s="6">
        <f t="shared" si="1028"/>
        <v>1000</v>
      </c>
      <c r="J314" s="6">
        <f t="shared" si="1028"/>
        <v>0</v>
      </c>
      <c r="K314" s="150">
        <f t="shared" si="1026"/>
        <v>0</v>
      </c>
      <c r="L314" s="150">
        <f t="shared" si="1028"/>
        <v>0</v>
      </c>
      <c r="M314" s="150">
        <f t="shared" si="1028"/>
        <v>0</v>
      </c>
      <c r="N314" s="150">
        <f t="shared" si="1028"/>
        <v>0</v>
      </c>
      <c r="O314" s="6">
        <f t="shared" si="1026"/>
        <v>0</v>
      </c>
      <c r="P314" s="6">
        <f t="shared" si="1028"/>
        <v>0</v>
      </c>
      <c r="Q314" s="6">
        <f t="shared" si="1028"/>
        <v>1000</v>
      </c>
      <c r="R314" s="6">
        <f t="shared" si="1028"/>
        <v>0</v>
      </c>
      <c r="S314" s="150">
        <f t="shared" si="1027"/>
        <v>0</v>
      </c>
      <c r="T314" s="150">
        <f t="shared" si="1028"/>
        <v>0</v>
      </c>
      <c r="U314" s="150">
        <f t="shared" si="1028"/>
        <v>0</v>
      </c>
      <c r="V314" s="150">
        <f t="shared" si="1028"/>
        <v>0</v>
      </c>
      <c r="W314" s="6">
        <f t="shared" si="1027"/>
        <v>0</v>
      </c>
      <c r="X314" s="6">
        <f t="shared" si="1027"/>
        <v>0</v>
      </c>
      <c r="Y314" s="6">
        <f t="shared" si="1027"/>
        <v>1000</v>
      </c>
      <c r="Z314" s="6">
        <f t="shared" si="1027"/>
        <v>0</v>
      </c>
      <c r="AA314" s="150">
        <f t="shared" si="1027"/>
        <v>0</v>
      </c>
      <c r="AB314" s="150">
        <f t="shared" si="1027"/>
        <v>0</v>
      </c>
      <c r="AC314" s="150">
        <f t="shared" si="1027"/>
        <v>0</v>
      </c>
      <c r="AD314" s="150">
        <f t="shared" si="1027"/>
        <v>0</v>
      </c>
      <c r="AE314" s="6">
        <f t="shared" si="1027"/>
        <v>0</v>
      </c>
      <c r="AF314" s="6">
        <f t="shared" si="1027"/>
        <v>0</v>
      </c>
      <c r="AG314" s="6">
        <f t="shared" si="1027"/>
        <v>1000</v>
      </c>
      <c r="AH314" s="6">
        <f t="shared" si="1027"/>
        <v>0</v>
      </c>
    </row>
    <row r="315" spans="1:34" ht="33" hidden="1" x14ac:dyDescent="0.25">
      <c r="A315" s="8" t="s">
        <v>32</v>
      </c>
      <c r="B315" s="10">
        <v>906</v>
      </c>
      <c r="C315" s="10" t="s">
        <v>14</v>
      </c>
      <c r="D315" s="10" t="s">
        <v>88</v>
      </c>
      <c r="E315" s="10" t="s">
        <v>715</v>
      </c>
      <c r="F315" s="10" t="s">
        <v>33</v>
      </c>
      <c r="G315" s="6">
        <f>G316</f>
        <v>0</v>
      </c>
      <c r="H315" s="6">
        <f t="shared" si="1028"/>
        <v>0</v>
      </c>
      <c r="I315" s="6">
        <f t="shared" si="1028"/>
        <v>1000</v>
      </c>
      <c r="J315" s="6">
        <f t="shared" si="1028"/>
        <v>0</v>
      </c>
      <c r="K315" s="150">
        <f t="shared" si="1026"/>
        <v>0</v>
      </c>
      <c r="L315" s="150">
        <f t="shared" si="1028"/>
        <v>0</v>
      </c>
      <c r="M315" s="150">
        <f t="shared" si="1028"/>
        <v>0</v>
      </c>
      <c r="N315" s="150">
        <f t="shared" si="1028"/>
        <v>0</v>
      </c>
      <c r="O315" s="6">
        <f t="shared" si="1026"/>
        <v>0</v>
      </c>
      <c r="P315" s="6">
        <f t="shared" si="1028"/>
        <v>0</v>
      </c>
      <c r="Q315" s="6">
        <f t="shared" si="1028"/>
        <v>1000</v>
      </c>
      <c r="R315" s="6">
        <f t="shared" si="1028"/>
        <v>0</v>
      </c>
      <c r="S315" s="150">
        <f t="shared" si="1027"/>
        <v>0</v>
      </c>
      <c r="T315" s="150">
        <f t="shared" si="1027"/>
        <v>0</v>
      </c>
      <c r="U315" s="150">
        <f t="shared" si="1027"/>
        <v>0</v>
      </c>
      <c r="V315" s="150">
        <f t="shared" si="1027"/>
        <v>0</v>
      </c>
      <c r="W315" s="6">
        <f t="shared" si="1027"/>
        <v>0</v>
      </c>
      <c r="X315" s="6">
        <f t="shared" si="1027"/>
        <v>0</v>
      </c>
      <c r="Y315" s="6">
        <f t="shared" si="1027"/>
        <v>1000</v>
      </c>
      <c r="Z315" s="6">
        <f t="shared" si="1027"/>
        <v>0</v>
      </c>
      <c r="AA315" s="150">
        <f t="shared" si="1027"/>
        <v>0</v>
      </c>
      <c r="AB315" s="150">
        <f t="shared" si="1027"/>
        <v>0</v>
      </c>
      <c r="AC315" s="150">
        <f t="shared" si="1027"/>
        <v>0</v>
      </c>
      <c r="AD315" s="150">
        <f t="shared" si="1027"/>
        <v>0</v>
      </c>
      <c r="AE315" s="6">
        <f t="shared" si="1027"/>
        <v>0</v>
      </c>
      <c r="AF315" s="6">
        <f t="shared" si="1027"/>
        <v>0</v>
      </c>
      <c r="AG315" s="6">
        <f t="shared" si="1027"/>
        <v>1000</v>
      </c>
      <c r="AH315" s="6">
        <f t="shared" si="1027"/>
        <v>0</v>
      </c>
    </row>
    <row r="316" spans="1:34" ht="66" hidden="1" x14ac:dyDescent="0.25">
      <c r="A316" s="8" t="s">
        <v>436</v>
      </c>
      <c r="B316" s="10">
        <v>906</v>
      </c>
      <c r="C316" s="10" t="s">
        <v>14</v>
      </c>
      <c r="D316" s="10" t="s">
        <v>88</v>
      </c>
      <c r="E316" s="10" t="s">
        <v>715</v>
      </c>
      <c r="F316" s="10" t="s">
        <v>87</v>
      </c>
      <c r="G316" s="6"/>
      <c r="H316" s="6"/>
      <c r="I316" s="6">
        <v>1000</v>
      </c>
      <c r="J316" s="6"/>
      <c r="K316" s="150"/>
      <c r="L316" s="150"/>
      <c r="M316" s="150"/>
      <c r="N316" s="150"/>
      <c r="O316" s="6">
        <f>G316+K316</f>
        <v>0</v>
      </c>
      <c r="P316" s="6">
        <f t="shared" ref="P316" si="1029">H316+L316</f>
        <v>0</v>
      </c>
      <c r="Q316" s="6">
        <f t="shared" ref="Q316" si="1030">I316+M316</f>
        <v>1000</v>
      </c>
      <c r="R316" s="6">
        <f t="shared" ref="R316" si="1031">J316+N316</f>
        <v>0</v>
      </c>
      <c r="S316" s="150"/>
      <c r="T316" s="150"/>
      <c r="U316" s="150"/>
      <c r="V316" s="150"/>
      <c r="W316" s="6">
        <f>O316+S316</f>
        <v>0</v>
      </c>
      <c r="X316" s="6">
        <f t="shared" ref="X316" si="1032">P316+T316</f>
        <v>0</v>
      </c>
      <c r="Y316" s="6">
        <f t="shared" ref="Y316" si="1033">Q316+U316</f>
        <v>1000</v>
      </c>
      <c r="Z316" s="6">
        <f t="shared" ref="Z316" si="1034">R316+V316</f>
        <v>0</v>
      </c>
      <c r="AA316" s="150"/>
      <c r="AB316" s="150"/>
      <c r="AC316" s="150"/>
      <c r="AD316" s="150"/>
      <c r="AE316" s="6">
        <f>W316+AA316</f>
        <v>0</v>
      </c>
      <c r="AF316" s="6">
        <f t="shared" ref="AF316" si="1035">X316+AB316</f>
        <v>0</v>
      </c>
      <c r="AG316" s="6">
        <f t="shared" ref="AG316" si="1036">Y316+AC316</f>
        <v>1000</v>
      </c>
      <c r="AH316" s="6">
        <f t="shared" ref="AH316" si="1037">Z316+AD316</f>
        <v>0</v>
      </c>
    </row>
    <row r="317" spans="1:34" ht="33" hidden="1" x14ac:dyDescent="0.25">
      <c r="A317" s="8" t="s">
        <v>62</v>
      </c>
      <c r="B317" s="10">
        <v>906</v>
      </c>
      <c r="C317" s="10" t="s">
        <v>14</v>
      </c>
      <c r="D317" s="10" t="s">
        <v>88</v>
      </c>
      <c r="E317" s="10" t="s">
        <v>64</v>
      </c>
      <c r="F317" s="10"/>
      <c r="G317" s="6">
        <f>G318</f>
        <v>0</v>
      </c>
      <c r="H317" s="6">
        <f t="shared" ref="H317:AH317" si="1038">H318</f>
        <v>0</v>
      </c>
      <c r="I317" s="6">
        <f t="shared" si="1038"/>
        <v>57346</v>
      </c>
      <c r="J317" s="6">
        <f t="shared" si="1038"/>
        <v>0</v>
      </c>
      <c r="K317" s="150">
        <f t="shared" si="1038"/>
        <v>0</v>
      </c>
      <c r="L317" s="150">
        <f t="shared" si="1038"/>
        <v>0</v>
      </c>
      <c r="M317" s="150">
        <f t="shared" si="1038"/>
        <v>0</v>
      </c>
      <c r="N317" s="150">
        <f t="shared" si="1038"/>
        <v>0</v>
      </c>
      <c r="O317" s="6">
        <f t="shared" si="1038"/>
        <v>0</v>
      </c>
      <c r="P317" s="6">
        <f t="shared" si="1038"/>
        <v>0</v>
      </c>
      <c r="Q317" s="6">
        <f t="shared" si="1038"/>
        <v>57346</v>
      </c>
      <c r="R317" s="6">
        <f t="shared" si="1038"/>
        <v>0</v>
      </c>
      <c r="S317" s="150">
        <f t="shared" si="1038"/>
        <v>0</v>
      </c>
      <c r="T317" s="150">
        <f t="shared" si="1038"/>
        <v>0</v>
      </c>
      <c r="U317" s="150">
        <f t="shared" si="1038"/>
        <v>0</v>
      </c>
      <c r="V317" s="150">
        <f t="shared" si="1038"/>
        <v>0</v>
      </c>
      <c r="W317" s="6">
        <f t="shared" si="1038"/>
        <v>0</v>
      </c>
      <c r="X317" s="6">
        <f t="shared" si="1038"/>
        <v>0</v>
      </c>
      <c r="Y317" s="6">
        <f t="shared" si="1038"/>
        <v>57346</v>
      </c>
      <c r="Z317" s="6">
        <f t="shared" si="1038"/>
        <v>0</v>
      </c>
      <c r="AA317" s="150">
        <f t="shared" si="1038"/>
        <v>0</v>
      </c>
      <c r="AB317" s="150">
        <f t="shared" si="1038"/>
        <v>0</v>
      </c>
      <c r="AC317" s="150">
        <f t="shared" si="1038"/>
        <v>0</v>
      </c>
      <c r="AD317" s="150">
        <f t="shared" si="1038"/>
        <v>0</v>
      </c>
      <c r="AE317" s="6">
        <f t="shared" si="1038"/>
        <v>0</v>
      </c>
      <c r="AF317" s="6">
        <f t="shared" si="1038"/>
        <v>0</v>
      </c>
      <c r="AG317" s="6">
        <f t="shared" si="1038"/>
        <v>57346</v>
      </c>
      <c r="AH317" s="6">
        <f t="shared" si="1038"/>
        <v>0</v>
      </c>
    </row>
    <row r="318" spans="1:34" ht="49.5" hidden="1" x14ac:dyDescent="0.25">
      <c r="A318" s="8" t="s">
        <v>91</v>
      </c>
      <c r="B318" s="10">
        <v>906</v>
      </c>
      <c r="C318" s="10" t="s">
        <v>14</v>
      </c>
      <c r="D318" s="10" t="s">
        <v>88</v>
      </c>
      <c r="E318" s="10" t="s">
        <v>717</v>
      </c>
      <c r="F318" s="10"/>
      <c r="G318" s="6">
        <f>G319+G321+G323</f>
        <v>0</v>
      </c>
      <c r="H318" s="6">
        <f t="shared" ref="H318:K318" si="1039">H319+H321+H323</f>
        <v>0</v>
      </c>
      <c r="I318" s="6">
        <f t="shared" si="1039"/>
        <v>57346</v>
      </c>
      <c r="J318" s="6">
        <f t="shared" si="1039"/>
        <v>0</v>
      </c>
      <c r="K318" s="150">
        <f t="shared" si="1039"/>
        <v>0</v>
      </c>
      <c r="L318" s="150">
        <f t="shared" ref="L318:S318" si="1040">L319+L321+L323</f>
        <v>0</v>
      </c>
      <c r="M318" s="150">
        <f t="shared" si="1040"/>
        <v>0</v>
      </c>
      <c r="N318" s="150">
        <f t="shared" si="1040"/>
        <v>0</v>
      </c>
      <c r="O318" s="6">
        <f t="shared" si="1040"/>
        <v>0</v>
      </c>
      <c r="P318" s="6">
        <f t="shared" si="1040"/>
        <v>0</v>
      </c>
      <c r="Q318" s="6">
        <f t="shared" si="1040"/>
        <v>57346</v>
      </c>
      <c r="R318" s="6">
        <f t="shared" si="1040"/>
        <v>0</v>
      </c>
      <c r="S318" s="150">
        <f t="shared" si="1040"/>
        <v>0</v>
      </c>
      <c r="T318" s="150">
        <f t="shared" ref="T318:AA318" si="1041">T319+T321+T323</f>
        <v>0</v>
      </c>
      <c r="U318" s="150">
        <f t="shared" si="1041"/>
        <v>0</v>
      </c>
      <c r="V318" s="150">
        <f t="shared" si="1041"/>
        <v>0</v>
      </c>
      <c r="W318" s="6">
        <f t="shared" si="1041"/>
        <v>0</v>
      </c>
      <c r="X318" s="6">
        <f t="shared" si="1041"/>
        <v>0</v>
      </c>
      <c r="Y318" s="6">
        <f t="shared" si="1041"/>
        <v>57346</v>
      </c>
      <c r="Z318" s="6">
        <f t="shared" si="1041"/>
        <v>0</v>
      </c>
      <c r="AA318" s="150">
        <f t="shared" si="1041"/>
        <v>0</v>
      </c>
      <c r="AB318" s="150">
        <f t="shared" ref="AB318:AH318" si="1042">AB319+AB321+AB323</f>
        <v>0</v>
      </c>
      <c r="AC318" s="150">
        <f t="shared" si="1042"/>
        <v>0</v>
      </c>
      <c r="AD318" s="150">
        <f t="shared" si="1042"/>
        <v>0</v>
      </c>
      <c r="AE318" s="6">
        <f t="shared" si="1042"/>
        <v>0</v>
      </c>
      <c r="AF318" s="6">
        <f t="shared" si="1042"/>
        <v>0</v>
      </c>
      <c r="AG318" s="6">
        <f t="shared" si="1042"/>
        <v>57346</v>
      </c>
      <c r="AH318" s="6">
        <f t="shared" si="1042"/>
        <v>0</v>
      </c>
    </row>
    <row r="319" spans="1:34" ht="82.5" hidden="1" x14ac:dyDescent="0.25">
      <c r="A319" s="8" t="s">
        <v>21</v>
      </c>
      <c r="B319" s="10">
        <v>906</v>
      </c>
      <c r="C319" s="10" t="s">
        <v>14</v>
      </c>
      <c r="D319" s="10" t="s">
        <v>88</v>
      </c>
      <c r="E319" s="10" t="s">
        <v>717</v>
      </c>
      <c r="F319" s="10" t="s">
        <v>22</v>
      </c>
      <c r="G319" s="6">
        <f>G320</f>
        <v>0</v>
      </c>
      <c r="H319" s="6">
        <f t="shared" ref="H319:AH319" si="1043">H320</f>
        <v>0</v>
      </c>
      <c r="I319" s="6">
        <f t="shared" si="1043"/>
        <v>54678</v>
      </c>
      <c r="J319" s="6">
        <f t="shared" si="1043"/>
        <v>0</v>
      </c>
      <c r="K319" s="150">
        <f t="shared" si="1043"/>
        <v>0</v>
      </c>
      <c r="L319" s="150">
        <f t="shared" si="1043"/>
        <v>0</v>
      </c>
      <c r="M319" s="150">
        <f t="shared" si="1043"/>
        <v>0</v>
      </c>
      <c r="N319" s="150">
        <f t="shared" si="1043"/>
        <v>0</v>
      </c>
      <c r="O319" s="6">
        <f t="shared" si="1043"/>
        <v>0</v>
      </c>
      <c r="P319" s="6">
        <f t="shared" si="1043"/>
        <v>0</v>
      </c>
      <c r="Q319" s="6">
        <f t="shared" si="1043"/>
        <v>54678</v>
      </c>
      <c r="R319" s="6">
        <f t="shared" si="1043"/>
        <v>0</v>
      </c>
      <c r="S319" s="150">
        <f t="shared" si="1043"/>
        <v>0</v>
      </c>
      <c r="T319" s="150">
        <f t="shared" si="1043"/>
        <v>0</v>
      </c>
      <c r="U319" s="150">
        <f t="shared" si="1043"/>
        <v>0</v>
      </c>
      <c r="V319" s="150">
        <f t="shared" si="1043"/>
        <v>0</v>
      </c>
      <c r="W319" s="6">
        <f t="shared" si="1043"/>
        <v>0</v>
      </c>
      <c r="X319" s="6">
        <f t="shared" si="1043"/>
        <v>0</v>
      </c>
      <c r="Y319" s="6">
        <f t="shared" si="1043"/>
        <v>54678</v>
      </c>
      <c r="Z319" s="6">
        <f t="shared" si="1043"/>
        <v>0</v>
      </c>
      <c r="AA319" s="150">
        <f t="shared" si="1043"/>
        <v>0</v>
      </c>
      <c r="AB319" s="150">
        <f t="shared" si="1043"/>
        <v>0</v>
      </c>
      <c r="AC319" s="150">
        <f t="shared" si="1043"/>
        <v>0</v>
      </c>
      <c r="AD319" s="150">
        <f t="shared" si="1043"/>
        <v>0</v>
      </c>
      <c r="AE319" s="6">
        <f t="shared" si="1043"/>
        <v>0</v>
      </c>
      <c r="AF319" s="6">
        <f t="shared" si="1043"/>
        <v>0</v>
      </c>
      <c r="AG319" s="6">
        <f t="shared" si="1043"/>
        <v>54678</v>
      </c>
      <c r="AH319" s="6">
        <f t="shared" si="1043"/>
        <v>0</v>
      </c>
    </row>
    <row r="320" spans="1:34" hidden="1" x14ac:dyDescent="0.25">
      <c r="A320" s="8" t="s">
        <v>45</v>
      </c>
      <c r="B320" s="10">
        <v>906</v>
      </c>
      <c r="C320" s="10" t="s">
        <v>14</v>
      </c>
      <c r="D320" s="10" t="s">
        <v>88</v>
      </c>
      <c r="E320" s="10" t="s">
        <v>717</v>
      </c>
      <c r="F320" s="10" t="s">
        <v>53</v>
      </c>
      <c r="G320" s="6"/>
      <c r="H320" s="6"/>
      <c r="I320" s="6">
        <v>54678</v>
      </c>
      <c r="J320" s="6"/>
      <c r="K320" s="150"/>
      <c r="L320" s="150"/>
      <c r="M320" s="150"/>
      <c r="N320" s="150"/>
      <c r="O320" s="6">
        <f>G320+K320</f>
        <v>0</v>
      </c>
      <c r="P320" s="6">
        <f t="shared" ref="P320" si="1044">H320+L320</f>
        <v>0</v>
      </c>
      <c r="Q320" s="6">
        <f t="shared" ref="Q320" si="1045">I320+M320</f>
        <v>54678</v>
      </c>
      <c r="R320" s="6">
        <f t="shared" ref="R320" si="1046">J320+N320</f>
        <v>0</v>
      </c>
      <c r="S320" s="150"/>
      <c r="T320" s="150"/>
      <c r="U320" s="150"/>
      <c r="V320" s="150"/>
      <c r="W320" s="6">
        <f>O320+S320</f>
        <v>0</v>
      </c>
      <c r="X320" s="6">
        <f t="shared" ref="X320" si="1047">P320+T320</f>
        <v>0</v>
      </c>
      <c r="Y320" s="6">
        <f t="shared" ref="Y320" si="1048">Q320+U320</f>
        <v>54678</v>
      </c>
      <c r="Z320" s="6">
        <f t="shared" ref="Z320" si="1049">R320+V320</f>
        <v>0</v>
      </c>
      <c r="AA320" s="150"/>
      <c r="AB320" s="150"/>
      <c r="AC320" s="150"/>
      <c r="AD320" s="150"/>
      <c r="AE320" s="6">
        <f>W320+AA320</f>
        <v>0</v>
      </c>
      <c r="AF320" s="6">
        <f t="shared" ref="AF320" si="1050">X320+AB320</f>
        <v>0</v>
      </c>
      <c r="AG320" s="6">
        <f t="shared" ref="AG320" si="1051">Y320+AC320</f>
        <v>54678</v>
      </c>
      <c r="AH320" s="6">
        <f t="shared" ref="AH320" si="1052">Z320+AD320</f>
        <v>0</v>
      </c>
    </row>
    <row r="321" spans="1:34" ht="33" hidden="1" x14ac:dyDescent="0.25">
      <c r="A321" s="8" t="s">
        <v>172</v>
      </c>
      <c r="B321" s="10">
        <v>906</v>
      </c>
      <c r="C321" s="10" t="s">
        <v>14</v>
      </c>
      <c r="D321" s="10" t="s">
        <v>88</v>
      </c>
      <c r="E321" s="10" t="s">
        <v>717</v>
      </c>
      <c r="F321" s="10" t="s">
        <v>16</v>
      </c>
      <c r="G321" s="6">
        <f>G322</f>
        <v>0</v>
      </c>
      <c r="H321" s="6">
        <f t="shared" ref="H321:AH321" si="1053">H322</f>
        <v>0</v>
      </c>
      <c r="I321" s="6">
        <f t="shared" si="1053"/>
        <v>2638</v>
      </c>
      <c r="J321" s="6">
        <f t="shared" si="1053"/>
        <v>0</v>
      </c>
      <c r="K321" s="150">
        <f t="shared" si="1053"/>
        <v>0</v>
      </c>
      <c r="L321" s="150">
        <f t="shared" si="1053"/>
        <v>0</v>
      </c>
      <c r="M321" s="150">
        <f t="shared" si="1053"/>
        <v>0</v>
      </c>
      <c r="N321" s="150">
        <f t="shared" si="1053"/>
        <v>0</v>
      </c>
      <c r="O321" s="6">
        <f t="shared" si="1053"/>
        <v>0</v>
      </c>
      <c r="P321" s="6">
        <f t="shared" si="1053"/>
        <v>0</v>
      </c>
      <c r="Q321" s="6">
        <f t="shared" si="1053"/>
        <v>2638</v>
      </c>
      <c r="R321" s="6">
        <f t="shared" si="1053"/>
        <v>0</v>
      </c>
      <c r="S321" s="150">
        <f t="shared" si="1053"/>
        <v>0</v>
      </c>
      <c r="T321" s="150">
        <f t="shared" si="1053"/>
        <v>0</v>
      </c>
      <c r="U321" s="150">
        <f t="shared" si="1053"/>
        <v>0</v>
      </c>
      <c r="V321" s="150">
        <f t="shared" si="1053"/>
        <v>0</v>
      </c>
      <c r="W321" s="6">
        <f t="shared" si="1053"/>
        <v>0</v>
      </c>
      <c r="X321" s="6">
        <f t="shared" si="1053"/>
        <v>0</v>
      </c>
      <c r="Y321" s="6">
        <f t="shared" si="1053"/>
        <v>2638</v>
      </c>
      <c r="Z321" s="6">
        <f t="shared" si="1053"/>
        <v>0</v>
      </c>
      <c r="AA321" s="150">
        <f t="shared" si="1053"/>
        <v>0</v>
      </c>
      <c r="AB321" s="150">
        <f t="shared" si="1053"/>
        <v>0</v>
      </c>
      <c r="AC321" s="150">
        <f t="shared" si="1053"/>
        <v>0</v>
      </c>
      <c r="AD321" s="150">
        <f t="shared" si="1053"/>
        <v>0</v>
      </c>
      <c r="AE321" s="6">
        <f t="shared" si="1053"/>
        <v>0</v>
      </c>
      <c r="AF321" s="6">
        <f t="shared" si="1053"/>
        <v>0</v>
      </c>
      <c r="AG321" s="6">
        <f t="shared" si="1053"/>
        <v>2638</v>
      </c>
      <c r="AH321" s="6">
        <f t="shared" si="1053"/>
        <v>0</v>
      </c>
    </row>
    <row r="322" spans="1:34" ht="33" hidden="1" x14ac:dyDescent="0.25">
      <c r="A322" s="8" t="s">
        <v>44</v>
      </c>
      <c r="B322" s="10">
        <v>906</v>
      </c>
      <c r="C322" s="10" t="s">
        <v>14</v>
      </c>
      <c r="D322" s="10" t="s">
        <v>88</v>
      </c>
      <c r="E322" s="10" t="s">
        <v>717</v>
      </c>
      <c r="F322" s="10" t="s">
        <v>51</v>
      </c>
      <c r="G322" s="6"/>
      <c r="H322" s="6"/>
      <c r="I322" s="6">
        <v>2638</v>
      </c>
      <c r="J322" s="6"/>
      <c r="K322" s="150"/>
      <c r="L322" s="150"/>
      <c r="M322" s="150"/>
      <c r="N322" s="150"/>
      <c r="O322" s="6">
        <f>G322+K322</f>
        <v>0</v>
      </c>
      <c r="P322" s="6">
        <f t="shared" ref="P322" si="1054">H322+L322</f>
        <v>0</v>
      </c>
      <c r="Q322" s="6">
        <f t="shared" ref="Q322" si="1055">I322+M322</f>
        <v>2638</v>
      </c>
      <c r="R322" s="6">
        <f t="shared" ref="R322" si="1056">J322+N322</f>
        <v>0</v>
      </c>
      <c r="S322" s="150"/>
      <c r="T322" s="150"/>
      <c r="U322" s="150"/>
      <c r="V322" s="150"/>
      <c r="W322" s="6">
        <f>O322+S322</f>
        <v>0</v>
      </c>
      <c r="X322" s="6">
        <f t="shared" ref="X322" si="1057">P322+T322</f>
        <v>0</v>
      </c>
      <c r="Y322" s="6">
        <f t="shared" ref="Y322" si="1058">Q322+U322</f>
        <v>2638</v>
      </c>
      <c r="Z322" s="6">
        <f t="shared" ref="Z322" si="1059">R322+V322</f>
        <v>0</v>
      </c>
      <c r="AA322" s="150"/>
      <c r="AB322" s="150"/>
      <c r="AC322" s="150"/>
      <c r="AD322" s="150"/>
      <c r="AE322" s="6">
        <f>W322+AA322</f>
        <v>0</v>
      </c>
      <c r="AF322" s="6">
        <f t="shared" ref="AF322" si="1060">X322+AB322</f>
        <v>0</v>
      </c>
      <c r="AG322" s="6">
        <f t="shared" ref="AG322" si="1061">Y322+AC322</f>
        <v>2638</v>
      </c>
      <c r="AH322" s="6">
        <f t="shared" ref="AH322" si="1062">Z322+AD322</f>
        <v>0</v>
      </c>
    </row>
    <row r="323" spans="1:34" hidden="1" x14ac:dyDescent="0.25">
      <c r="A323" s="8" t="s">
        <v>19</v>
      </c>
      <c r="B323" s="10">
        <v>906</v>
      </c>
      <c r="C323" s="10" t="s">
        <v>14</v>
      </c>
      <c r="D323" s="10" t="s">
        <v>88</v>
      </c>
      <c r="E323" s="10" t="s">
        <v>717</v>
      </c>
      <c r="F323" s="10" t="s">
        <v>20</v>
      </c>
      <c r="G323" s="6">
        <f>G324</f>
        <v>0</v>
      </c>
      <c r="H323" s="6">
        <f t="shared" ref="H323:AH323" si="1063">H324</f>
        <v>0</v>
      </c>
      <c r="I323" s="6">
        <f t="shared" si="1063"/>
        <v>30</v>
      </c>
      <c r="J323" s="6">
        <f t="shared" si="1063"/>
        <v>0</v>
      </c>
      <c r="K323" s="150">
        <f t="shared" si="1063"/>
        <v>0</v>
      </c>
      <c r="L323" s="150">
        <f t="shared" si="1063"/>
        <v>0</v>
      </c>
      <c r="M323" s="150">
        <f t="shared" si="1063"/>
        <v>0</v>
      </c>
      <c r="N323" s="150">
        <f t="shared" si="1063"/>
        <v>0</v>
      </c>
      <c r="O323" s="6">
        <f t="shared" si="1063"/>
        <v>0</v>
      </c>
      <c r="P323" s="6">
        <f t="shared" si="1063"/>
        <v>0</v>
      </c>
      <c r="Q323" s="6">
        <f t="shared" si="1063"/>
        <v>30</v>
      </c>
      <c r="R323" s="6">
        <f t="shared" si="1063"/>
        <v>0</v>
      </c>
      <c r="S323" s="150">
        <f t="shared" si="1063"/>
        <v>0</v>
      </c>
      <c r="T323" s="150">
        <f t="shared" si="1063"/>
        <v>0</v>
      </c>
      <c r="U323" s="150">
        <f t="shared" si="1063"/>
        <v>0</v>
      </c>
      <c r="V323" s="150">
        <f t="shared" si="1063"/>
        <v>0</v>
      </c>
      <c r="W323" s="6">
        <f t="shared" si="1063"/>
        <v>0</v>
      </c>
      <c r="X323" s="6">
        <f t="shared" si="1063"/>
        <v>0</v>
      </c>
      <c r="Y323" s="6">
        <f t="shared" si="1063"/>
        <v>30</v>
      </c>
      <c r="Z323" s="6">
        <f t="shared" si="1063"/>
        <v>0</v>
      </c>
      <c r="AA323" s="150">
        <f t="shared" si="1063"/>
        <v>0</v>
      </c>
      <c r="AB323" s="150">
        <f t="shared" si="1063"/>
        <v>0</v>
      </c>
      <c r="AC323" s="150">
        <f t="shared" si="1063"/>
        <v>0</v>
      </c>
      <c r="AD323" s="150">
        <f t="shared" si="1063"/>
        <v>0</v>
      </c>
      <c r="AE323" s="6">
        <f t="shared" si="1063"/>
        <v>0</v>
      </c>
      <c r="AF323" s="6">
        <f t="shared" si="1063"/>
        <v>0</v>
      </c>
      <c r="AG323" s="6">
        <f t="shared" si="1063"/>
        <v>30</v>
      </c>
      <c r="AH323" s="6">
        <f t="shared" si="1063"/>
        <v>0</v>
      </c>
    </row>
    <row r="324" spans="1:34" hidden="1" x14ac:dyDescent="0.25">
      <c r="A324" s="47" t="s">
        <v>48</v>
      </c>
      <c r="B324" s="10">
        <v>906</v>
      </c>
      <c r="C324" s="10" t="s">
        <v>14</v>
      </c>
      <c r="D324" s="10" t="s">
        <v>88</v>
      </c>
      <c r="E324" s="10" t="s">
        <v>717</v>
      </c>
      <c r="F324" s="10" t="s">
        <v>50</v>
      </c>
      <c r="G324" s="6"/>
      <c r="H324" s="6"/>
      <c r="I324" s="6">
        <v>30</v>
      </c>
      <c r="J324" s="6"/>
      <c r="K324" s="150"/>
      <c r="L324" s="150"/>
      <c r="M324" s="150"/>
      <c r="N324" s="150"/>
      <c r="O324" s="6">
        <f>G324+K324</f>
        <v>0</v>
      </c>
      <c r="P324" s="6">
        <f t="shared" ref="P324" si="1064">H324+L324</f>
        <v>0</v>
      </c>
      <c r="Q324" s="6">
        <f t="shared" ref="Q324" si="1065">I324+M324</f>
        <v>30</v>
      </c>
      <c r="R324" s="6">
        <f t="shared" ref="R324" si="1066">J324+N324</f>
        <v>0</v>
      </c>
      <c r="S324" s="150"/>
      <c r="T324" s="150"/>
      <c r="U324" s="150"/>
      <c r="V324" s="150"/>
      <c r="W324" s="6">
        <f>O324+S324</f>
        <v>0</v>
      </c>
      <c r="X324" s="6">
        <f t="shared" ref="X324" si="1067">P324+T324</f>
        <v>0</v>
      </c>
      <c r="Y324" s="6">
        <f t="shared" ref="Y324" si="1068">Q324+U324</f>
        <v>30</v>
      </c>
      <c r="Z324" s="6">
        <f t="shared" ref="Z324" si="1069">R324+V324</f>
        <v>0</v>
      </c>
      <c r="AA324" s="150"/>
      <c r="AB324" s="150"/>
      <c r="AC324" s="150"/>
      <c r="AD324" s="150"/>
      <c r="AE324" s="6">
        <f>W324+AA324</f>
        <v>0</v>
      </c>
      <c r="AF324" s="6">
        <f t="shared" ref="AF324" si="1070">X324+AB324</f>
        <v>0</v>
      </c>
      <c r="AG324" s="6">
        <f t="shared" ref="AG324" si="1071">Y324+AC324</f>
        <v>30</v>
      </c>
      <c r="AH324" s="6">
        <f t="shared" ref="AH324" si="1072">Z324+AD324</f>
        <v>0</v>
      </c>
    </row>
    <row r="325" spans="1:34" hidden="1" x14ac:dyDescent="0.25">
      <c r="A325" s="258" t="s">
        <v>353</v>
      </c>
      <c r="B325" s="127">
        <v>906</v>
      </c>
      <c r="C325" s="127" t="s">
        <v>14</v>
      </c>
      <c r="D325" s="127" t="s">
        <v>88</v>
      </c>
      <c r="E325" s="127" t="s">
        <v>779</v>
      </c>
      <c r="F325" s="127"/>
      <c r="G325" s="6"/>
      <c r="H325" s="6"/>
      <c r="I325" s="6"/>
      <c r="J325" s="6"/>
      <c r="K325" s="150"/>
      <c r="L325" s="150"/>
      <c r="M325" s="150"/>
      <c r="N325" s="150"/>
      <c r="O325" s="6"/>
      <c r="P325" s="6"/>
      <c r="Q325" s="6"/>
      <c r="R325" s="6"/>
      <c r="S325" s="150"/>
      <c r="T325" s="150"/>
      <c r="U325" s="150"/>
      <c r="V325" s="150"/>
      <c r="W325" s="6"/>
      <c r="X325" s="6"/>
      <c r="Y325" s="6"/>
      <c r="Z325" s="6"/>
      <c r="AA325" s="150">
        <f t="shared" ref="AA325:AH326" si="1073">AA326</f>
        <v>0</v>
      </c>
      <c r="AB325" s="150">
        <f t="shared" si="1073"/>
        <v>0</v>
      </c>
      <c r="AC325" s="150">
        <f t="shared" si="1073"/>
        <v>1614</v>
      </c>
      <c r="AD325" s="150">
        <f t="shared" si="1073"/>
        <v>1614</v>
      </c>
      <c r="AE325" s="6">
        <f t="shared" si="1073"/>
        <v>0</v>
      </c>
      <c r="AF325" s="6">
        <f t="shared" si="1073"/>
        <v>0</v>
      </c>
      <c r="AG325" s="6">
        <f t="shared" si="1073"/>
        <v>1614</v>
      </c>
      <c r="AH325" s="6">
        <f t="shared" si="1073"/>
        <v>1614</v>
      </c>
    </row>
    <row r="326" spans="1:34" ht="33" hidden="1" x14ac:dyDescent="0.25">
      <c r="A326" s="125" t="s">
        <v>32</v>
      </c>
      <c r="B326" s="127">
        <v>906</v>
      </c>
      <c r="C326" s="127" t="s">
        <v>14</v>
      </c>
      <c r="D326" s="127" t="s">
        <v>88</v>
      </c>
      <c r="E326" s="127" t="s">
        <v>779</v>
      </c>
      <c r="F326" s="127" t="s">
        <v>33</v>
      </c>
      <c r="G326" s="6"/>
      <c r="H326" s="6"/>
      <c r="I326" s="6"/>
      <c r="J326" s="6"/>
      <c r="K326" s="150"/>
      <c r="L326" s="150"/>
      <c r="M326" s="150"/>
      <c r="N326" s="150"/>
      <c r="O326" s="6"/>
      <c r="P326" s="6"/>
      <c r="Q326" s="6"/>
      <c r="R326" s="6"/>
      <c r="S326" s="150"/>
      <c r="T326" s="150"/>
      <c r="U326" s="150"/>
      <c r="V326" s="150"/>
      <c r="W326" s="6"/>
      <c r="X326" s="6"/>
      <c r="Y326" s="6"/>
      <c r="Z326" s="6"/>
      <c r="AA326" s="150">
        <f t="shared" si="1073"/>
        <v>0</v>
      </c>
      <c r="AB326" s="150">
        <f t="shared" si="1073"/>
        <v>0</v>
      </c>
      <c r="AC326" s="150">
        <f t="shared" si="1073"/>
        <v>1614</v>
      </c>
      <c r="AD326" s="150">
        <f t="shared" si="1073"/>
        <v>1614</v>
      </c>
      <c r="AE326" s="6">
        <f t="shared" si="1073"/>
        <v>0</v>
      </c>
      <c r="AF326" s="6">
        <f t="shared" si="1073"/>
        <v>0</v>
      </c>
      <c r="AG326" s="6">
        <f t="shared" si="1073"/>
        <v>1614</v>
      </c>
      <c r="AH326" s="6">
        <f t="shared" si="1073"/>
        <v>1614</v>
      </c>
    </row>
    <row r="327" spans="1:34" ht="66" hidden="1" x14ac:dyDescent="0.25">
      <c r="A327" s="125" t="s">
        <v>420</v>
      </c>
      <c r="B327" s="127">
        <v>906</v>
      </c>
      <c r="C327" s="127" t="s">
        <v>14</v>
      </c>
      <c r="D327" s="127" t="s">
        <v>88</v>
      </c>
      <c r="E327" s="127" t="s">
        <v>779</v>
      </c>
      <c r="F327" s="127" t="s">
        <v>87</v>
      </c>
      <c r="G327" s="6"/>
      <c r="H327" s="6"/>
      <c r="I327" s="6"/>
      <c r="J327" s="6"/>
      <c r="K327" s="150"/>
      <c r="L327" s="150"/>
      <c r="M327" s="150"/>
      <c r="N327" s="150"/>
      <c r="O327" s="6"/>
      <c r="P327" s="6"/>
      <c r="Q327" s="6"/>
      <c r="R327" s="6"/>
      <c r="S327" s="150"/>
      <c r="T327" s="150"/>
      <c r="U327" s="150"/>
      <c r="V327" s="150"/>
      <c r="W327" s="6"/>
      <c r="X327" s="6"/>
      <c r="Y327" s="6"/>
      <c r="Z327" s="6"/>
      <c r="AA327" s="150"/>
      <c r="AB327" s="150"/>
      <c r="AC327" s="150">
        <v>1614</v>
      </c>
      <c r="AD327" s="150">
        <v>1614</v>
      </c>
      <c r="AE327" s="6">
        <f>W327+AA327</f>
        <v>0</v>
      </c>
      <c r="AF327" s="6">
        <f t="shared" ref="AF327" si="1074">X327+AB327</f>
        <v>0</v>
      </c>
      <c r="AG327" s="6">
        <f t="shared" ref="AG327" si="1075">Y327+AC327</f>
        <v>1614</v>
      </c>
      <c r="AH327" s="6">
        <f t="shared" ref="AH327" si="1076">Z327+AD327</f>
        <v>1614</v>
      </c>
    </row>
    <row r="328" spans="1:34" hidden="1" x14ac:dyDescent="0.25">
      <c r="A328" s="47"/>
      <c r="B328" s="10"/>
      <c r="C328" s="10"/>
      <c r="D328" s="10"/>
      <c r="E328" s="10"/>
      <c r="F328" s="10"/>
      <c r="G328" s="6"/>
      <c r="H328" s="6"/>
      <c r="I328" s="6"/>
      <c r="J328" s="6"/>
      <c r="K328" s="150"/>
      <c r="L328" s="150"/>
      <c r="M328" s="150"/>
      <c r="N328" s="150"/>
      <c r="O328" s="6"/>
      <c r="P328" s="6"/>
      <c r="Q328" s="6"/>
      <c r="R328" s="6"/>
      <c r="S328" s="150"/>
      <c r="T328" s="150"/>
      <c r="U328" s="150"/>
      <c r="V328" s="150"/>
      <c r="W328" s="6"/>
      <c r="X328" s="6"/>
      <c r="Y328" s="6"/>
      <c r="Z328" s="6"/>
      <c r="AA328" s="150"/>
      <c r="AB328" s="150"/>
      <c r="AC328" s="150"/>
      <c r="AD328" s="150"/>
      <c r="AE328" s="6"/>
      <c r="AF328" s="6"/>
      <c r="AG328" s="6"/>
      <c r="AH328" s="6"/>
    </row>
    <row r="329" spans="1:34" ht="37.5" hidden="1" x14ac:dyDescent="0.3">
      <c r="A329" s="20" t="s">
        <v>92</v>
      </c>
      <c r="B329" s="48">
        <v>906</v>
      </c>
      <c r="C329" s="48" t="s">
        <v>39</v>
      </c>
      <c r="D329" s="48" t="s">
        <v>80</v>
      </c>
      <c r="E329" s="53"/>
      <c r="F329" s="48"/>
      <c r="G329" s="27">
        <f t="shared" ref="G329:V333" si="1077">G330</f>
        <v>3811</v>
      </c>
      <c r="H329" s="27">
        <f t="shared" si="1077"/>
        <v>0</v>
      </c>
      <c r="I329" s="27">
        <f t="shared" si="1077"/>
        <v>3811</v>
      </c>
      <c r="J329" s="27">
        <f t="shared" si="1077"/>
        <v>0</v>
      </c>
      <c r="K329" s="160">
        <f t="shared" si="1077"/>
        <v>0</v>
      </c>
      <c r="L329" s="160">
        <f t="shared" si="1077"/>
        <v>0</v>
      </c>
      <c r="M329" s="160">
        <f t="shared" si="1077"/>
        <v>0</v>
      </c>
      <c r="N329" s="160">
        <f t="shared" si="1077"/>
        <v>0</v>
      </c>
      <c r="O329" s="27">
        <f t="shared" si="1077"/>
        <v>3811</v>
      </c>
      <c r="P329" s="27">
        <f t="shared" si="1077"/>
        <v>0</v>
      </c>
      <c r="Q329" s="27">
        <f t="shared" si="1077"/>
        <v>3811</v>
      </c>
      <c r="R329" s="27">
        <f t="shared" si="1077"/>
        <v>0</v>
      </c>
      <c r="S329" s="160">
        <f t="shared" si="1077"/>
        <v>0</v>
      </c>
      <c r="T329" s="160">
        <f t="shared" si="1077"/>
        <v>0</v>
      </c>
      <c r="U329" s="160">
        <f t="shared" si="1077"/>
        <v>0</v>
      </c>
      <c r="V329" s="160">
        <f t="shared" si="1077"/>
        <v>0</v>
      </c>
      <c r="W329" s="27">
        <f t="shared" ref="S329:AH333" si="1078">W330</f>
        <v>3811</v>
      </c>
      <c r="X329" s="27">
        <f t="shared" si="1078"/>
        <v>0</v>
      </c>
      <c r="Y329" s="27">
        <f t="shared" si="1078"/>
        <v>3811</v>
      </c>
      <c r="Z329" s="27">
        <f t="shared" si="1078"/>
        <v>0</v>
      </c>
      <c r="AA329" s="160">
        <f t="shared" si="1078"/>
        <v>0</v>
      </c>
      <c r="AB329" s="160">
        <f t="shared" si="1078"/>
        <v>0</v>
      </c>
      <c r="AC329" s="160">
        <f t="shared" si="1078"/>
        <v>0</v>
      </c>
      <c r="AD329" s="160">
        <f t="shared" si="1078"/>
        <v>0</v>
      </c>
      <c r="AE329" s="27">
        <f t="shared" si="1078"/>
        <v>3811</v>
      </c>
      <c r="AF329" s="27">
        <f t="shared" si="1078"/>
        <v>0</v>
      </c>
      <c r="AG329" s="27">
        <f t="shared" si="1078"/>
        <v>3811</v>
      </c>
      <c r="AH329" s="27">
        <f t="shared" si="1078"/>
        <v>0</v>
      </c>
    </row>
    <row r="330" spans="1:34" ht="82.5" x14ac:dyDescent="0.25">
      <c r="A330" s="8" t="s">
        <v>445</v>
      </c>
      <c r="B330" s="10">
        <v>906</v>
      </c>
      <c r="C330" s="10" t="s">
        <v>39</v>
      </c>
      <c r="D330" s="10" t="s">
        <v>80</v>
      </c>
      <c r="E330" s="10" t="s">
        <v>447</v>
      </c>
      <c r="F330" s="10"/>
      <c r="G330" s="25">
        <f t="shared" si="1077"/>
        <v>3811</v>
      </c>
      <c r="H330" s="25">
        <f t="shared" si="1077"/>
        <v>0</v>
      </c>
      <c r="I330" s="25">
        <f t="shared" si="1077"/>
        <v>3811</v>
      </c>
      <c r="J330" s="25">
        <f t="shared" si="1077"/>
        <v>0</v>
      </c>
      <c r="K330" s="151">
        <f t="shared" si="1077"/>
        <v>0</v>
      </c>
      <c r="L330" s="151">
        <f t="shared" si="1077"/>
        <v>0</v>
      </c>
      <c r="M330" s="151">
        <f t="shared" si="1077"/>
        <v>0</v>
      </c>
      <c r="N330" s="151">
        <f t="shared" si="1077"/>
        <v>0</v>
      </c>
      <c r="O330" s="25">
        <f t="shared" si="1077"/>
        <v>3811</v>
      </c>
      <c r="P330" s="25">
        <f t="shared" si="1077"/>
        <v>0</v>
      </c>
      <c r="Q330" s="25">
        <f t="shared" si="1077"/>
        <v>3811</v>
      </c>
      <c r="R330" s="25">
        <f t="shared" si="1077"/>
        <v>0</v>
      </c>
      <c r="S330" s="151">
        <f t="shared" si="1078"/>
        <v>0</v>
      </c>
      <c r="T330" s="151">
        <f t="shared" si="1078"/>
        <v>0</v>
      </c>
      <c r="U330" s="151">
        <f t="shared" si="1078"/>
        <v>0</v>
      </c>
      <c r="V330" s="151">
        <f t="shared" si="1078"/>
        <v>0</v>
      </c>
      <c r="W330" s="25">
        <f t="shared" si="1078"/>
        <v>3811</v>
      </c>
      <c r="X330" s="25">
        <f t="shared" si="1078"/>
        <v>0</v>
      </c>
      <c r="Y330" s="25">
        <f t="shared" si="1078"/>
        <v>3811</v>
      </c>
      <c r="Z330" s="25">
        <f t="shared" si="1078"/>
        <v>0</v>
      </c>
      <c r="AA330" s="151">
        <f t="shared" si="1078"/>
        <v>0</v>
      </c>
      <c r="AB330" s="151">
        <f t="shared" si="1078"/>
        <v>0</v>
      </c>
      <c r="AC330" s="151">
        <f t="shared" si="1078"/>
        <v>0</v>
      </c>
      <c r="AD330" s="151">
        <f t="shared" si="1078"/>
        <v>0</v>
      </c>
      <c r="AE330" s="25">
        <f t="shared" si="1078"/>
        <v>3811</v>
      </c>
      <c r="AF330" s="25">
        <f t="shared" si="1078"/>
        <v>0</v>
      </c>
      <c r="AG330" s="25">
        <f t="shared" si="1078"/>
        <v>3811</v>
      </c>
      <c r="AH330" s="25">
        <f t="shared" si="1078"/>
        <v>0</v>
      </c>
    </row>
    <row r="331" spans="1:34" ht="33" hidden="1" x14ac:dyDescent="0.25">
      <c r="A331" s="8" t="s">
        <v>54</v>
      </c>
      <c r="B331" s="10">
        <v>906</v>
      </c>
      <c r="C331" s="10" t="s">
        <v>39</v>
      </c>
      <c r="D331" s="10" t="s">
        <v>80</v>
      </c>
      <c r="E331" s="10" t="s">
        <v>451</v>
      </c>
      <c r="F331" s="10"/>
      <c r="G331" s="25">
        <f t="shared" si="1077"/>
        <v>3811</v>
      </c>
      <c r="H331" s="25">
        <f t="shared" si="1077"/>
        <v>0</v>
      </c>
      <c r="I331" s="25">
        <f t="shared" si="1077"/>
        <v>3811</v>
      </c>
      <c r="J331" s="25">
        <f t="shared" si="1077"/>
        <v>0</v>
      </c>
      <c r="K331" s="151">
        <f t="shared" si="1077"/>
        <v>0</v>
      </c>
      <c r="L331" s="151">
        <f t="shared" si="1077"/>
        <v>0</v>
      </c>
      <c r="M331" s="151">
        <f t="shared" si="1077"/>
        <v>0</v>
      </c>
      <c r="N331" s="151">
        <f t="shared" si="1077"/>
        <v>0</v>
      </c>
      <c r="O331" s="25">
        <f t="shared" si="1077"/>
        <v>3811</v>
      </c>
      <c r="P331" s="25">
        <f t="shared" si="1077"/>
        <v>0</v>
      </c>
      <c r="Q331" s="25">
        <f t="shared" si="1077"/>
        <v>3811</v>
      </c>
      <c r="R331" s="25">
        <f t="shared" si="1077"/>
        <v>0</v>
      </c>
      <c r="S331" s="151">
        <f t="shared" si="1078"/>
        <v>0</v>
      </c>
      <c r="T331" s="151">
        <f t="shared" si="1078"/>
        <v>0</v>
      </c>
      <c r="U331" s="151">
        <f t="shared" si="1078"/>
        <v>0</v>
      </c>
      <c r="V331" s="151">
        <f t="shared" si="1078"/>
        <v>0</v>
      </c>
      <c r="W331" s="25">
        <f t="shared" si="1078"/>
        <v>3811</v>
      </c>
      <c r="X331" s="25">
        <f t="shared" si="1078"/>
        <v>0</v>
      </c>
      <c r="Y331" s="25">
        <f t="shared" si="1078"/>
        <v>3811</v>
      </c>
      <c r="Z331" s="25">
        <f t="shared" si="1078"/>
        <v>0</v>
      </c>
      <c r="AA331" s="151">
        <f t="shared" si="1078"/>
        <v>0</v>
      </c>
      <c r="AB331" s="151">
        <f t="shared" si="1078"/>
        <v>0</v>
      </c>
      <c r="AC331" s="151">
        <f t="shared" si="1078"/>
        <v>0</v>
      </c>
      <c r="AD331" s="151">
        <f t="shared" si="1078"/>
        <v>0</v>
      </c>
      <c r="AE331" s="25">
        <f t="shared" si="1078"/>
        <v>3811</v>
      </c>
      <c r="AF331" s="25">
        <f t="shared" si="1078"/>
        <v>0</v>
      </c>
      <c r="AG331" s="25">
        <f t="shared" si="1078"/>
        <v>3811</v>
      </c>
      <c r="AH331" s="25">
        <f t="shared" si="1078"/>
        <v>0</v>
      </c>
    </row>
    <row r="332" spans="1:34" ht="49.5" hidden="1" x14ac:dyDescent="0.25">
      <c r="A332" s="8" t="s">
        <v>450</v>
      </c>
      <c r="B332" s="10">
        <v>906</v>
      </c>
      <c r="C332" s="10" t="s">
        <v>39</v>
      </c>
      <c r="D332" s="10" t="s">
        <v>80</v>
      </c>
      <c r="E332" s="10" t="s">
        <v>452</v>
      </c>
      <c r="F332" s="10"/>
      <c r="G332" s="25">
        <f t="shared" si="1077"/>
        <v>3811</v>
      </c>
      <c r="H332" s="25">
        <f t="shared" si="1077"/>
        <v>0</v>
      </c>
      <c r="I332" s="25">
        <f t="shared" si="1077"/>
        <v>3811</v>
      </c>
      <c r="J332" s="25">
        <f t="shared" si="1077"/>
        <v>0</v>
      </c>
      <c r="K332" s="151">
        <f t="shared" si="1077"/>
        <v>0</v>
      </c>
      <c r="L332" s="151">
        <f t="shared" si="1077"/>
        <v>0</v>
      </c>
      <c r="M332" s="151">
        <f t="shared" si="1077"/>
        <v>0</v>
      </c>
      <c r="N332" s="151">
        <f t="shared" si="1077"/>
        <v>0</v>
      </c>
      <c r="O332" s="25">
        <f t="shared" si="1077"/>
        <v>3811</v>
      </c>
      <c r="P332" s="25">
        <f t="shared" si="1077"/>
        <v>0</v>
      </c>
      <c r="Q332" s="25">
        <f t="shared" si="1077"/>
        <v>3811</v>
      </c>
      <c r="R332" s="25">
        <f t="shared" si="1077"/>
        <v>0</v>
      </c>
      <c r="S332" s="151">
        <f t="shared" si="1078"/>
        <v>0</v>
      </c>
      <c r="T332" s="151">
        <f t="shared" si="1078"/>
        <v>0</v>
      </c>
      <c r="U332" s="151">
        <f t="shared" si="1078"/>
        <v>0</v>
      </c>
      <c r="V332" s="151">
        <f t="shared" si="1078"/>
        <v>0</v>
      </c>
      <c r="W332" s="25">
        <f t="shared" si="1078"/>
        <v>3811</v>
      </c>
      <c r="X332" s="25">
        <f t="shared" si="1078"/>
        <v>0</v>
      </c>
      <c r="Y332" s="25">
        <f t="shared" si="1078"/>
        <v>3811</v>
      </c>
      <c r="Z332" s="25">
        <f t="shared" si="1078"/>
        <v>0</v>
      </c>
      <c r="AA332" s="151">
        <f t="shared" si="1078"/>
        <v>0</v>
      </c>
      <c r="AB332" s="151">
        <f t="shared" si="1078"/>
        <v>0</v>
      </c>
      <c r="AC332" s="151">
        <f t="shared" si="1078"/>
        <v>0</v>
      </c>
      <c r="AD332" s="151">
        <f t="shared" si="1078"/>
        <v>0</v>
      </c>
      <c r="AE332" s="25">
        <f t="shared" si="1078"/>
        <v>3811</v>
      </c>
      <c r="AF332" s="25">
        <f t="shared" si="1078"/>
        <v>0</v>
      </c>
      <c r="AG332" s="25">
        <f t="shared" si="1078"/>
        <v>3811</v>
      </c>
      <c r="AH332" s="25">
        <f t="shared" si="1078"/>
        <v>0</v>
      </c>
    </row>
    <row r="333" spans="1:34" ht="33" hidden="1" x14ac:dyDescent="0.25">
      <c r="A333" s="8" t="s">
        <v>32</v>
      </c>
      <c r="B333" s="10">
        <v>906</v>
      </c>
      <c r="C333" s="10" t="s">
        <v>39</v>
      </c>
      <c r="D333" s="10" t="s">
        <v>80</v>
      </c>
      <c r="E333" s="10" t="s">
        <v>452</v>
      </c>
      <c r="F333" s="10" t="s">
        <v>33</v>
      </c>
      <c r="G333" s="25">
        <f t="shared" si="1077"/>
        <v>3811</v>
      </c>
      <c r="H333" s="25">
        <f t="shared" si="1077"/>
        <v>0</v>
      </c>
      <c r="I333" s="25">
        <f t="shared" si="1077"/>
        <v>3811</v>
      </c>
      <c r="J333" s="25">
        <f t="shared" si="1077"/>
        <v>0</v>
      </c>
      <c r="K333" s="151">
        <f t="shared" si="1077"/>
        <v>0</v>
      </c>
      <c r="L333" s="151">
        <f t="shared" si="1077"/>
        <v>0</v>
      </c>
      <c r="M333" s="151">
        <f t="shared" si="1077"/>
        <v>0</v>
      </c>
      <c r="N333" s="151">
        <f t="shared" si="1077"/>
        <v>0</v>
      </c>
      <c r="O333" s="25">
        <f t="shared" si="1077"/>
        <v>3811</v>
      </c>
      <c r="P333" s="25">
        <f t="shared" si="1077"/>
        <v>0</v>
      </c>
      <c r="Q333" s="25">
        <f t="shared" si="1077"/>
        <v>3811</v>
      </c>
      <c r="R333" s="25">
        <f t="shared" si="1077"/>
        <v>0</v>
      </c>
      <c r="S333" s="151">
        <f t="shared" si="1078"/>
        <v>0</v>
      </c>
      <c r="T333" s="151">
        <f t="shared" si="1078"/>
        <v>0</v>
      </c>
      <c r="U333" s="151">
        <f t="shared" si="1078"/>
        <v>0</v>
      </c>
      <c r="V333" s="151">
        <f t="shared" si="1078"/>
        <v>0</v>
      </c>
      <c r="W333" s="25">
        <f t="shared" si="1078"/>
        <v>3811</v>
      </c>
      <c r="X333" s="25">
        <f t="shared" si="1078"/>
        <v>0</v>
      </c>
      <c r="Y333" s="25">
        <f t="shared" si="1078"/>
        <v>3811</v>
      </c>
      <c r="Z333" s="25">
        <f t="shared" si="1078"/>
        <v>0</v>
      </c>
      <c r="AA333" s="151">
        <f t="shared" si="1078"/>
        <v>0</v>
      </c>
      <c r="AB333" s="151">
        <f t="shared" si="1078"/>
        <v>0</v>
      </c>
      <c r="AC333" s="151">
        <f t="shared" si="1078"/>
        <v>0</v>
      </c>
      <c r="AD333" s="151">
        <f t="shared" si="1078"/>
        <v>0</v>
      </c>
      <c r="AE333" s="25">
        <f t="shared" si="1078"/>
        <v>3811</v>
      </c>
      <c r="AF333" s="25">
        <f t="shared" si="1078"/>
        <v>0</v>
      </c>
      <c r="AG333" s="25">
        <f t="shared" si="1078"/>
        <v>3811</v>
      </c>
      <c r="AH333" s="25">
        <f t="shared" si="1078"/>
        <v>0</v>
      </c>
    </row>
    <row r="334" spans="1:34" hidden="1" x14ac:dyDescent="0.25">
      <c r="A334" s="8" t="s">
        <v>46</v>
      </c>
      <c r="B334" s="10">
        <v>906</v>
      </c>
      <c r="C334" s="10" t="s">
        <v>39</v>
      </c>
      <c r="D334" s="10" t="s">
        <v>80</v>
      </c>
      <c r="E334" s="10" t="s">
        <v>452</v>
      </c>
      <c r="F334" s="10" t="s">
        <v>52</v>
      </c>
      <c r="G334" s="6">
        <v>3811</v>
      </c>
      <c r="H334" s="6"/>
      <c r="I334" s="6">
        <v>3811</v>
      </c>
      <c r="J334" s="6"/>
      <c r="K334" s="150"/>
      <c r="L334" s="150"/>
      <c r="M334" s="150"/>
      <c r="N334" s="150"/>
      <c r="O334" s="6">
        <f>G334+K334</f>
        <v>3811</v>
      </c>
      <c r="P334" s="6">
        <f t="shared" ref="P334" si="1079">H334+L334</f>
        <v>0</v>
      </c>
      <c r="Q334" s="6">
        <f t="shared" ref="Q334" si="1080">I334+M334</f>
        <v>3811</v>
      </c>
      <c r="R334" s="6">
        <f t="shared" ref="R334" si="1081">J334+N334</f>
        <v>0</v>
      </c>
      <c r="S334" s="150"/>
      <c r="T334" s="150"/>
      <c r="U334" s="150"/>
      <c r="V334" s="150"/>
      <c r="W334" s="6">
        <f>O334+S334</f>
        <v>3811</v>
      </c>
      <c r="X334" s="6">
        <f t="shared" ref="X334" si="1082">P334+T334</f>
        <v>0</v>
      </c>
      <c r="Y334" s="6">
        <f t="shared" ref="Y334" si="1083">Q334+U334</f>
        <v>3811</v>
      </c>
      <c r="Z334" s="6">
        <f t="shared" ref="Z334" si="1084">R334+V334</f>
        <v>0</v>
      </c>
      <c r="AA334" s="150"/>
      <c r="AB334" s="150"/>
      <c r="AC334" s="150"/>
      <c r="AD334" s="150"/>
      <c r="AE334" s="6">
        <f>W334+AA334</f>
        <v>3811</v>
      </c>
      <c r="AF334" s="6">
        <f t="shared" ref="AF334" si="1085">X334+AB334</f>
        <v>0</v>
      </c>
      <c r="AG334" s="6">
        <f t="shared" ref="AG334" si="1086">Y334+AC334</f>
        <v>3811</v>
      </c>
      <c r="AH334" s="6">
        <f t="shared" ref="AH334" si="1087">Z334+AD334</f>
        <v>0</v>
      </c>
    </row>
    <row r="335" spans="1:34" hidden="1" x14ac:dyDescent="0.25">
      <c r="A335" s="8"/>
      <c r="B335" s="10"/>
      <c r="C335" s="10"/>
      <c r="D335" s="10"/>
      <c r="E335" s="10"/>
      <c r="F335" s="10"/>
      <c r="G335" s="6"/>
      <c r="H335" s="6"/>
      <c r="I335" s="6"/>
      <c r="J335" s="6"/>
      <c r="K335" s="150"/>
      <c r="L335" s="150"/>
      <c r="M335" s="150"/>
      <c r="N335" s="150"/>
      <c r="O335" s="6"/>
      <c r="P335" s="6"/>
      <c r="Q335" s="6"/>
      <c r="R335" s="6"/>
      <c r="S335" s="150"/>
      <c r="T335" s="150"/>
      <c r="U335" s="150"/>
      <c r="V335" s="150"/>
      <c r="W335" s="6"/>
      <c r="X335" s="6"/>
      <c r="Y335" s="6"/>
      <c r="Z335" s="6"/>
      <c r="AA335" s="150"/>
      <c r="AB335" s="150"/>
      <c r="AC335" s="150"/>
      <c r="AD335" s="150"/>
      <c r="AE335" s="6"/>
      <c r="AF335" s="6"/>
      <c r="AG335" s="6"/>
      <c r="AH335" s="6"/>
    </row>
    <row r="336" spans="1:34" ht="60.75" hidden="1" x14ac:dyDescent="0.3">
      <c r="A336" s="71" t="s">
        <v>252</v>
      </c>
      <c r="B336" s="87">
        <v>909</v>
      </c>
      <c r="C336" s="88"/>
      <c r="D336" s="88"/>
      <c r="E336" s="89"/>
      <c r="F336" s="88"/>
      <c r="G336" s="29">
        <f>G337+G345+G375+G420</f>
        <v>1769540</v>
      </c>
      <c r="H336" s="29">
        <f>H337+H345+H375+H420</f>
        <v>818256</v>
      </c>
      <c r="I336" s="29">
        <f>I337+I345+I375+I420</f>
        <v>1762109</v>
      </c>
      <c r="J336" s="29">
        <f>J337+J345+J375+J420</f>
        <v>805797</v>
      </c>
      <c r="K336" s="162">
        <f t="shared" ref="K336:R336" si="1088">K337+K345+K375+K420</f>
        <v>50865</v>
      </c>
      <c r="L336" s="162">
        <f t="shared" si="1088"/>
        <v>0</v>
      </c>
      <c r="M336" s="162">
        <f t="shared" si="1088"/>
        <v>50870</v>
      </c>
      <c r="N336" s="162">
        <f t="shared" si="1088"/>
        <v>0</v>
      </c>
      <c r="O336" s="29">
        <f t="shared" si="1088"/>
        <v>1820405</v>
      </c>
      <c r="P336" s="29">
        <f t="shared" si="1088"/>
        <v>818256</v>
      </c>
      <c r="Q336" s="29">
        <f t="shared" si="1088"/>
        <v>1812979</v>
      </c>
      <c r="R336" s="29">
        <f t="shared" si="1088"/>
        <v>805797</v>
      </c>
      <c r="S336" s="162">
        <f t="shared" ref="S336:Z336" si="1089">S337+S345+S375+S420</f>
        <v>0</v>
      </c>
      <c r="T336" s="162">
        <f t="shared" si="1089"/>
        <v>0</v>
      </c>
      <c r="U336" s="162">
        <f t="shared" si="1089"/>
        <v>0</v>
      </c>
      <c r="V336" s="162">
        <f t="shared" si="1089"/>
        <v>0</v>
      </c>
      <c r="W336" s="29">
        <f t="shared" si="1089"/>
        <v>1820405</v>
      </c>
      <c r="X336" s="29">
        <f t="shared" si="1089"/>
        <v>818256</v>
      </c>
      <c r="Y336" s="29">
        <f t="shared" si="1089"/>
        <v>1812979</v>
      </c>
      <c r="Z336" s="29">
        <f t="shared" si="1089"/>
        <v>805797</v>
      </c>
      <c r="AA336" s="162">
        <f t="shared" ref="AA336:AH336" si="1090">AA337+AA345+AA375+AA420</f>
        <v>3391</v>
      </c>
      <c r="AB336" s="162">
        <f t="shared" si="1090"/>
        <v>0</v>
      </c>
      <c r="AC336" s="162">
        <f t="shared" si="1090"/>
        <v>0</v>
      </c>
      <c r="AD336" s="162">
        <f t="shared" si="1090"/>
        <v>0</v>
      </c>
      <c r="AE336" s="29">
        <f t="shared" si="1090"/>
        <v>1823796</v>
      </c>
      <c r="AF336" s="29">
        <f t="shared" si="1090"/>
        <v>818256</v>
      </c>
      <c r="AG336" s="29">
        <f t="shared" si="1090"/>
        <v>1812979</v>
      </c>
      <c r="AH336" s="29">
        <f t="shared" si="1090"/>
        <v>805797</v>
      </c>
    </row>
    <row r="337" spans="1:34" ht="20.25" hidden="1" x14ac:dyDescent="0.3">
      <c r="A337" s="85" t="s">
        <v>9</v>
      </c>
      <c r="B337" s="48" t="s">
        <v>354</v>
      </c>
      <c r="C337" s="48" t="s">
        <v>13</v>
      </c>
      <c r="D337" s="48" t="s">
        <v>3</v>
      </c>
      <c r="E337" s="72"/>
      <c r="F337" s="72"/>
      <c r="G337" s="30">
        <f>G338</f>
        <v>3600</v>
      </c>
      <c r="H337" s="30">
        <f t="shared" ref="H337:W340" si="1091">H338</f>
        <v>0</v>
      </c>
      <c r="I337" s="30">
        <f t="shared" si="1091"/>
        <v>3600</v>
      </c>
      <c r="J337" s="30">
        <f t="shared" si="1091"/>
        <v>0</v>
      </c>
      <c r="K337" s="163">
        <f t="shared" si="1091"/>
        <v>0</v>
      </c>
      <c r="L337" s="163">
        <f t="shared" si="1091"/>
        <v>0</v>
      </c>
      <c r="M337" s="163">
        <f t="shared" si="1091"/>
        <v>0</v>
      </c>
      <c r="N337" s="163">
        <f t="shared" si="1091"/>
        <v>0</v>
      </c>
      <c r="O337" s="30">
        <f t="shared" si="1091"/>
        <v>3600</v>
      </c>
      <c r="P337" s="30">
        <f t="shared" si="1091"/>
        <v>0</v>
      </c>
      <c r="Q337" s="30">
        <f t="shared" si="1091"/>
        <v>3600</v>
      </c>
      <c r="R337" s="30">
        <f t="shared" si="1091"/>
        <v>0</v>
      </c>
      <c r="S337" s="163">
        <f t="shared" si="1091"/>
        <v>0</v>
      </c>
      <c r="T337" s="163">
        <f t="shared" si="1091"/>
        <v>0</v>
      </c>
      <c r="U337" s="163">
        <f t="shared" si="1091"/>
        <v>0</v>
      </c>
      <c r="V337" s="163">
        <f t="shared" si="1091"/>
        <v>0</v>
      </c>
      <c r="W337" s="30">
        <f t="shared" si="1091"/>
        <v>3600</v>
      </c>
      <c r="X337" s="30">
        <f t="shared" ref="S337:AH340" si="1092">X338</f>
        <v>0</v>
      </c>
      <c r="Y337" s="30">
        <f t="shared" si="1092"/>
        <v>3600</v>
      </c>
      <c r="Z337" s="30">
        <f t="shared" si="1092"/>
        <v>0</v>
      </c>
      <c r="AA337" s="163">
        <f t="shared" si="1092"/>
        <v>0</v>
      </c>
      <c r="AB337" s="163">
        <f t="shared" si="1092"/>
        <v>0</v>
      </c>
      <c r="AC337" s="163">
        <f t="shared" si="1092"/>
        <v>0</v>
      </c>
      <c r="AD337" s="163">
        <f t="shared" si="1092"/>
        <v>0</v>
      </c>
      <c r="AE337" s="30">
        <f t="shared" si="1092"/>
        <v>3600</v>
      </c>
      <c r="AF337" s="30">
        <f t="shared" si="1092"/>
        <v>0</v>
      </c>
      <c r="AG337" s="30">
        <f t="shared" si="1092"/>
        <v>3600</v>
      </c>
      <c r="AH337" s="30">
        <f t="shared" si="1092"/>
        <v>0</v>
      </c>
    </row>
    <row r="338" spans="1:34" hidden="1" x14ac:dyDescent="0.25">
      <c r="A338" s="8" t="s">
        <v>17</v>
      </c>
      <c r="B338" s="10">
        <v>909</v>
      </c>
      <c r="C338" s="10" t="s">
        <v>13</v>
      </c>
      <c r="D338" s="10" t="s">
        <v>3</v>
      </c>
      <c r="E338" s="6" t="s">
        <v>55</v>
      </c>
      <c r="F338" s="10"/>
      <c r="G338" s="6">
        <f>G339</f>
        <v>3600</v>
      </c>
      <c r="H338" s="6">
        <f t="shared" si="1091"/>
        <v>0</v>
      </c>
      <c r="I338" s="6">
        <f t="shared" si="1091"/>
        <v>3600</v>
      </c>
      <c r="J338" s="6">
        <f t="shared" si="1091"/>
        <v>0</v>
      </c>
      <c r="K338" s="150">
        <f t="shared" si="1091"/>
        <v>0</v>
      </c>
      <c r="L338" s="150">
        <f t="shared" si="1091"/>
        <v>0</v>
      </c>
      <c r="M338" s="150">
        <f t="shared" si="1091"/>
        <v>0</v>
      </c>
      <c r="N338" s="150">
        <f t="shared" si="1091"/>
        <v>0</v>
      </c>
      <c r="O338" s="6">
        <f t="shared" si="1091"/>
        <v>3600</v>
      </c>
      <c r="P338" s="6">
        <f t="shared" si="1091"/>
        <v>0</v>
      </c>
      <c r="Q338" s="6">
        <f t="shared" si="1091"/>
        <v>3600</v>
      </c>
      <c r="R338" s="6">
        <f t="shared" si="1091"/>
        <v>0</v>
      </c>
      <c r="S338" s="150">
        <f t="shared" si="1092"/>
        <v>0</v>
      </c>
      <c r="T338" s="150">
        <f t="shared" si="1092"/>
        <v>0</v>
      </c>
      <c r="U338" s="150">
        <f t="shared" si="1092"/>
        <v>0</v>
      </c>
      <c r="V338" s="150">
        <f t="shared" si="1092"/>
        <v>0</v>
      </c>
      <c r="W338" s="6">
        <f t="shared" si="1092"/>
        <v>3600</v>
      </c>
      <c r="X338" s="6">
        <f t="shared" si="1092"/>
        <v>0</v>
      </c>
      <c r="Y338" s="6">
        <f t="shared" si="1092"/>
        <v>3600</v>
      </c>
      <c r="Z338" s="6">
        <f t="shared" si="1092"/>
        <v>0</v>
      </c>
      <c r="AA338" s="150">
        <f t="shared" si="1092"/>
        <v>0</v>
      </c>
      <c r="AB338" s="150">
        <f t="shared" si="1092"/>
        <v>0</v>
      </c>
      <c r="AC338" s="150">
        <f t="shared" si="1092"/>
        <v>0</v>
      </c>
      <c r="AD338" s="150">
        <f t="shared" si="1092"/>
        <v>0</v>
      </c>
      <c r="AE338" s="6">
        <f t="shared" si="1092"/>
        <v>3600</v>
      </c>
      <c r="AF338" s="6">
        <f t="shared" si="1092"/>
        <v>0</v>
      </c>
      <c r="AG338" s="6">
        <f t="shared" si="1092"/>
        <v>3600</v>
      </c>
      <c r="AH338" s="6">
        <f t="shared" si="1092"/>
        <v>0</v>
      </c>
    </row>
    <row r="339" spans="1:34" hidden="1" x14ac:dyDescent="0.25">
      <c r="A339" s="8" t="s">
        <v>15</v>
      </c>
      <c r="B339" s="10">
        <v>909</v>
      </c>
      <c r="C339" s="10" t="s">
        <v>13</v>
      </c>
      <c r="D339" s="10" t="s">
        <v>3</v>
      </c>
      <c r="E339" s="10" t="s">
        <v>60</v>
      </c>
      <c r="F339" s="10"/>
      <c r="G339" s="6">
        <f>G340</f>
        <v>3600</v>
      </c>
      <c r="H339" s="6">
        <f t="shared" si="1091"/>
        <v>0</v>
      </c>
      <c r="I339" s="6">
        <f t="shared" si="1091"/>
        <v>3600</v>
      </c>
      <c r="J339" s="6">
        <f t="shared" si="1091"/>
        <v>0</v>
      </c>
      <c r="K339" s="150">
        <f t="shared" si="1091"/>
        <v>0</v>
      </c>
      <c r="L339" s="150">
        <f t="shared" si="1091"/>
        <v>0</v>
      </c>
      <c r="M339" s="150">
        <f t="shared" si="1091"/>
        <v>0</v>
      </c>
      <c r="N339" s="150">
        <f t="shared" si="1091"/>
        <v>0</v>
      </c>
      <c r="O339" s="6">
        <f t="shared" si="1091"/>
        <v>3600</v>
      </c>
      <c r="P339" s="6">
        <f t="shared" si="1091"/>
        <v>0</v>
      </c>
      <c r="Q339" s="6">
        <f t="shared" si="1091"/>
        <v>3600</v>
      </c>
      <c r="R339" s="6">
        <f t="shared" si="1091"/>
        <v>0</v>
      </c>
      <c r="S339" s="150">
        <f t="shared" si="1092"/>
        <v>0</v>
      </c>
      <c r="T339" s="150">
        <f t="shared" si="1092"/>
        <v>0</v>
      </c>
      <c r="U339" s="150">
        <f t="shared" si="1092"/>
        <v>0</v>
      </c>
      <c r="V339" s="150">
        <f t="shared" si="1092"/>
        <v>0</v>
      </c>
      <c r="W339" s="6">
        <f t="shared" si="1092"/>
        <v>3600</v>
      </c>
      <c r="X339" s="6">
        <f t="shared" si="1092"/>
        <v>0</v>
      </c>
      <c r="Y339" s="6">
        <f t="shared" si="1092"/>
        <v>3600</v>
      </c>
      <c r="Z339" s="6">
        <f t="shared" si="1092"/>
        <v>0</v>
      </c>
      <c r="AA339" s="150">
        <f t="shared" si="1092"/>
        <v>0</v>
      </c>
      <c r="AB339" s="150">
        <f t="shared" si="1092"/>
        <v>0</v>
      </c>
      <c r="AC339" s="150">
        <f t="shared" si="1092"/>
        <v>0</v>
      </c>
      <c r="AD339" s="150">
        <f t="shared" si="1092"/>
        <v>0</v>
      </c>
      <c r="AE339" s="6">
        <f t="shared" si="1092"/>
        <v>3600</v>
      </c>
      <c r="AF339" s="6">
        <f t="shared" si="1092"/>
        <v>0</v>
      </c>
      <c r="AG339" s="6">
        <f t="shared" si="1092"/>
        <v>3600</v>
      </c>
      <c r="AH339" s="6">
        <f t="shared" si="1092"/>
        <v>0</v>
      </c>
    </row>
    <row r="340" spans="1:34" hidden="1" x14ac:dyDescent="0.25">
      <c r="A340" s="8" t="s">
        <v>18</v>
      </c>
      <c r="B340" s="10">
        <v>909</v>
      </c>
      <c r="C340" s="10" t="s">
        <v>13</v>
      </c>
      <c r="D340" s="10" t="s">
        <v>3</v>
      </c>
      <c r="E340" s="10" t="s">
        <v>61</v>
      </c>
      <c r="F340" s="10"/>
      <c r="G340" s="6">
        <f>G341</f>
        <v>3600</v>
      </c>
      <c r="H340" s="6">
        <f t="shared" si="1091"/>
        <v>0</v>
      </c>
      <c r="I340" s="6">
        <f t="shared" si="1091"/>
        <v>3600</v>
      </c>
      <c r="J340" s="6">
        <f t="shared" si="1091"/>
        <v>0</v>
      </c>
      <c r="K340" s="150">
        <f t="shared" si="1091"/>
        <v>0</v>
      </c>
      <c r="L340" s="150">
        <f t="shared" si="1091"/>
        <v>0</v>
      </c>
      <c r="M340" s="150">
        <f t="shared" si="1091"/>
        <v>0</v>
      </c>
      <c r="N340" s="150">
        <f t="shared" si="1091"/>
        <v>0</v>
      </c>
      <c r="O340" s="6">
        <f t="shared" si="1091"/>
        <v>3600</v>
      </c>
      <c r="P340" s="6">
        <f t="shared" si="1091"/>
        <v>0</v>
      </c>
      <c r="Q340" s="6">
        <f t="shared" si="1091"/>
        <v>3600</v>
      </c>
      <c r="R340" s="6">
        <f t="shared" si="1091"/>
        <v>0</v>
      </c>
      <c r="S340" s="150">
        <f t="shared" si="1092"/>
        <v>0</v>
      </c>
      <c r="T340" s="150">
        <f t="shared" si="1092"/>
        <v>0</v>
      </c>
      <c r="U340" s="150">
        <f t="shared" si="1092"/>
        <v>0</v>
      </c>
      <c r="V340" s="150">
        <f t="shared" si="1092"/>
        <v>0</v>
      </c>
      <c r="W340" s="6">
        <f t="shared" si="1092"/>
        <v>3600</v>
      </c>
      <c r="X340" s="6">
        <f t="shared" si="1092"/>
        <v>0</v>
      </c>
      <c r="Y340" s="6">
        <f t="shared" si="1092"/>
        <v>3600</v>
      </c>
      <c r="Z340" s="6">
        <f t="shared" si="1092"/>
        <v>0</v>
      </c>
      <c r="AA340" s="150">
        <f t="shared" si="1092"/>
        <v>0</v>
      </c>
      <c r="AB340" s="150">
        <f t="shared" si="1092"/>
        <v>0</v>
      </c>
      <c r="AC340" s="150">
        <f t="shared" si="1092"/>
        <v>0</v>
      </c>
      <c r="AD340" s="150">
        <f t="shared" si="1092"/>
        <v>0</v>
      </c>
      <c r="AE340" s="6">
        <f t="shared" si="1092"/>
        <v>3600</v>
      </c>
      <c r="AF340" s="6">
        <f t="shared" si="1092"/>
        <v>0</v>
      </c>
      <c r="AG340" s="6">
        <f t="shared" si="1092"/>
        <v>3600</v>
      </c>
      <c r="AH340" s="6">
        <f t="shared" si="1092"/>
        <v>0</v>
      </c>
    </row>
    <row r="341" spans="1:34" hidden="1" x14ac:dyDescent="0.25">
      <c r="A341" s="8" t="s">
        <v>19</v>
      </c>
      <c r="B341" s="10">
        <v>909</v>
      </c>
      <c r="C341" s="10" t="s">
        <v>13</v>
      </c>
      <c r="D341" s="10" t="s">
        <v>3</v>
      </c>
      <c r="E341" s="10" t="s">
        <v>61</v>
      </c>
      <c r="F341" s="10" t="s">
        <v>20</v>
      </c>
      <c r="G341" s="6">
        <f>G342+G343</f>
        <v>3600</v>
      </c>
      <c r="H341" s="6">
        <f t="shared" ref="H341:K341" si="1093">H342+H343</f>
        <v>0</v>
      </c>
      <c r="I341" s="6">
        <f t="shared" si="1093"/>
        <v>3600</v>
      </c>
      <c r="J341" s="6">
        <f t="shared" si="1093"/>
        <v>0</v>
      </c>
      <c r="K341" s="150">
        <f t="shared" si="1093"/>
        <v>0</v>
      </c>
      <c r="L341" s="150">
        <f t="shared" ref="L341:S341" si="1094">L342+L343</f>
        <v>0</v>
      </c>
      <c r="M341" s="150">
        <f t="shared" si="1094"/>
        <v>0</v>
      </c>
      <c r="N341" s="150">
        <f t="shared" si="1094"/>
        <v>0</v>
      </c>
      <c r="O341" s="6">
        <f t="shared" si="1094"/>
        <v>3600</v>
      </c>
      <c r="P341" s="6">
        <f t="shared" si="1094"/>
        <v>0</v>
      </c>
      <c r="Q341" s="6">
        <f t="shared" si="1094"/>
        <v>3600</v>
      </c>
      <c r="R341" s="6">
        <f t="shared" si="1094"/>
        <v>0</v>
      </c>
      <c r="S341" s="150">
        <f t="shared" si="1094"/>
        <v>0</v>
      </c>
      <c r="T341" s="150">
        <f t="shared" ref="T341:AA341" si="1095">T342+T343</f>
        <v>0</v>
      </c>
      <c r="U341" s="150">
        <f t="shared" si="1095"/>
        <v>0</v>
      </c>
      <c r="V341" s="150">
        <f t="shared" si="1095"/>
        <v>0</v>
      </c>
      <c r="W341" s="6">
        <f t="shared" si="1095"/>
        <v>3600</v>
      </c>
      <c r="X341" s="6">
        <f t="shared" si="1095"/>
        <v>0</v>
      </c>
      <c r="Y341" s="6">
        <f t="shared" si="1095"/>
        <v>3600</v>
      </c>
      <c r="Z341" s="6">
        <f t="shared" si="1095"/>
        <v>0</v>
      </c>
      <c r="AA341" s="150">
        <f t="shared" si="1095"/>
        <v>0</v>
      </c>
      <c r="AB341" s="150">
        <f t="shared" ref="AB341:AH341" si="1096">AB342+AB343</f>
        <v>0</v>
      </c>
      <c r="AC341" s="150">
        <f t="shared" si="1096"/>
        <v>0</v>
      </c>
      <c r="AD341" s="150">
        <f t="shared" si="1096"/>
        <v>0</v>
      </c>
      <c r="AE341" s="6">
        <f t="shared" si="1096"/>
        <v>3600</v>
      </c>
      <c r="AF341" s="6">
        <f t="shared" si="1096"/>
        <v>0</v>
      </c>
      <c r="AG341" s="6">
        <f t="shared" si="1096"/>
        <v>3600</v>
      </c>
      <c r="AH341" s="6">
        <f t="shared" si="1096"/>
        <v>0</v>
      </c>
    </row>
    <row r="342" spans="1:34" s="18" customFormat="1" hidden="1" x14ac:dyDescent="0.25">
      <c r="A342" s="61" t="s">
        <v>69</v>
      </c>
      <c r="B342" s="59">
        <v>909</v>
      </c>
      <c r="C342" s="59" t="s">
        <v>13</v>
      </c>
      <c r="D342" s="59" t="s">
        <v>3</v>
      </c>
      <c r="E342" s="59" t="s">
        <v>61</v>
      </c>
      <c r="F342" s="59" t="s">
        <v>315</v>
      </c>
      <c r="G342" s="60"/>
      <c r="H342" s="60"/>
      <c r="I342" s="60"/>
      <c r="J342" s="60"/>
      <c r="K342" s="60"/>
      <c r="L342" s="60"/>
      <c r="M342" s="60"/>
      <c r="N342" s="60"/>
      <c r="O342" s="60">
        <f t="shared" ref="O342:O343" si="1097">G342+K342</f>
        <v>0</v>
      </c>
      <c r="P342" s="60">
        <f t="shared" ref="P342:P343" si="1098">H342+L342</f>
        <v>0</v>
      </c>
      <c r="Q342" s="60">
        <f t="shared" ref="Q342:Q343" si="1099">I342+M342</f>
        <v>0</v>
      </c>
      <c r="R342" s="60">
        <f t="shared" ref="R342:R343" si="1100">J342+N342</f>
        <v>0</v>
      </c>
      <c r="S342" s="150"/>
      <c r="T342" s="150"/>
      <c r="U342" s="150"/>
      <c r="V342" s="150"/>
      <c r="W342" s="60">
        <f t="shared" ref="W342:W343" si="1101">O342+S342</f>
        <v>0</v>
      </c>
      <c r="X342" s="60">
        <f t="shared" ref="X342:X343" si="1102">P342+T342</f>
        <v>0</v>
      </c>
      <c r="Y342" s="60">
        <f t="shared" ref="Y342:Y343" si="1103">Q342+U342</f>
        <v>0</v>
      </c>
      <c r="Z342" s="60">
        <f t="shared" ref="Z342:Z343" si="1104">R342+V342</f>
        <v>0</v>
      </c>
      <c r="AA342" s="150"/>
      <c r="AB342" s="150"/>
      <c r="AC342" s="150"/>
      <c r="AD342" s="150"/>
      <c r="AE342" s="60">
        <f t="shared" ref="AE342:AE343" si="1105">W342+AA342</f>
        <v>0</v>
      </c>
      <c r="AF342" s="60">
        <f t="shared" ref="AF342:AF343" si="1106">X342+AB342</f>
        <v>0</v>
      </c>
      <c r="AG342" s="60">
        <f t="shared" ref="AG342:AG343" si="1107">Y342+AC342</f>
        <v>0</v>
      </c>
      <c r="AH342" s="60">
        <f t="shared" ref="AH342:AH343" si="1108">Z342+AD342</f>
        <v>0</v>
      </c>
    </row>
    <row r="343" spans="1:34" hidden="1" x14ac:dyDescent="0.25">
      <c r="A343" s="8" t="s">
        <v>391</v>
      </c>
      <c r="B343" s="10">
        <v>909</v>
      </c>
      <c r="C343" s="10" t="s">
        <v>13</v>
      </c>
      <c r="D343" s="10" t="s">
        <v>3</v>
      </c>
      <c r="E343" s="10" t="s">
        <v>61</v>
      </c>
      <c r="F343" s="10" t="s">
        <v>50</v>
      </c>
      <c r="G343" s="6">
        <v>3600</v>
      </c>
      <c r="H343" s="6"/>
      <c r="I343" s="6">
        <v>3600</v>
      </c>
      <c r="J343" s="6"/>
      <c r="K343" s="150"/>
      <c r="L343" s="150"/>
      <c r="M343" s="150"/>
      <c r="N343" s="150"/>
      <c r="O343" s="6">
        <f t="shared" si="1097"/>
        <v>3600</v>
      </c>
      <c r="P343" s="6">
        <f t="shared" si="1098"/>
        <v>0</v>
      </c>
      <c r="Q343" s="6">
        <f t="shared" si="1099"/>
        <v>3600</v>
      </c>
      <c r="R343" s="6">
        <f t="shared" si="1100"/>
        <v>0</v>
      </c>
      <c r="S343" s="150"/>
      <c r="T343" s="150"/>
      <c r="U343" s="150"/>
      <c r="V343" s="150"/>
      <c r="W343" s="6">
        <f t="shared" si="1101"/>
        <v>3600</v>
      </c>
      <c r="X343" s="6">
        <f t="shared" si="1102"/>
        <v>0</v>
      </c>
      <c r="Y343" s="6">
        <f t="shared" si="1103"/>
        <v>3600</v>
      </c>
      <c r="Z343" s="6">
        <f t="shared" si="1104"/>
        <v>0</v>
      </c>
      <c r="AA343" s="150"/>
      <c r="AB343" s="150"/>
      <c r="AC343" s="150"/>
      <c r="AD343" s="150"/>
      <c r="AE343" s="6">
        <f t="shared" si="1105"/>
        <v>3600</v>
      </c>
      <c r="AF343" s="6">
        <f t="shared" si="1106"/>
        <v>0</v>
      </c>
      <c r="AG343" s="6">
        <f t="shared" si="1107"/>
        <v>3600</v>
      </c>
      <c r="AH343" s="6">
        <f t="shared" si="1108"/>
        <v>0</v>
      </c>
    </row>
    <row r="344" spans="1:34" ht="16.5" hidden="1" customHeight="1" x14ac:dyDescent="0.3">
      <c r="A344" s="71"/>
      <c r="B344" s="87"/>
      <c r="C344" s="88"/>
      <c r="D344" s="88"/>
      <c r="E344" s="89"/>
      <c r="F344" s="88"/>
      <c r="G344" s="29"/>
      <c r="H344" s="29"/>
      <c r="I344" s="29"/>
      <c r="J344" s="29"/>
      <c r="K344" s="162"/>
      <c r="L344" s="162"/>
      <c r="M344" s="162"/>
      <c r="N344" s="162"/>
      <c r="O344" s="29"/>
      <c r="P344" s="29"/>
      <c r="Q344" s="29"/>
      <c r="R344" s="29"/>
      <c r="S344" s="162"/>
      <c r="T344" s="162"/>
      <c r="U344" s="162"/>
      <c r="V344" s="162"/>
      <c r="W344" s="29"/>
      <c r="X344" s="29"/>
      <c r="Y344" s="29"/>
      <c r="Z344" s="29"/>
      <c r="AA344" s="162"/>
      <c r="AB344" s="162"/>
      <c r="AC344" s="162"/>
      <c r="AD344" s="162"/>
      <c r="AE344" s="29"/>
      <c r="AF344" s="29"/>
      <c r="AG344" s="29"/>
      <c r="AH344" s="29"/>
    </row>
    <row r="345" spans="1:34" ht="18.75" hidden="1" x14ac:dyDescent="0.3">
      <c r="A345" s="20" t="s">
        <v>76</v>
      </c>
      <c r="B345" s="48">
        <f>B336</f>
        <v>909</v>
      </c>
      <c r="C345" s="48" t="s">
        <v>30</v>
      </c>
      <c r="D345" s="48" t="s">
        <v>77</v>
      </c>
      <c r="E345" s="53"/>
      <c r="F345" s="48"/>
      <c r="G345" s="27">
        <f>G346</f>
        <v>401410</v>
      </c>
      <c r="H345" s="27">
        <f t="shared" ref="H345:W346" si="1109">H346</f>
        <v>118256</v>
      </c>
      <c r="I345" s="27">
        <f t="shared" si="1109"/>
        <v>388820</v>
      </c>
      <c r="J345" s="27">
        <f t="shared" si="1109"/>
        <v>105797</v>
      </c>
      <c r="K345" s="160">
        <f t="shared" si="1109"/>
        <v>50865</v>
      </c>
      <c r="L345" s="160">
        <f t="shared" si="1109"/>
        <v>0</v>
      </c>
      <c r="M345" s="160">
        <f t="shared" si="1109"/>
        <v>50870</v>
      </c>
      <c r="N345" s="160">
        <f t="shared" si="1109"/>
        <v>0</v>
      </c>
      <c r="O345" s="27">
        <f t="shared" si="1109"/>
        <v>452275</v>
      </c>
      <c r="P345" s="27">
        <f t="shared" si="1109"/>
        <v>118256</v>
      </c>
      <c r="Q345" s="27">
        <f t="shared" si="1109"/>
        <v>439690</v>
      </c>
      <c r="R345" s="27">
        <f t="shared" si="1109"/>
        <v>105797</v>
      </c>
      <c r="S345" s="160">
        <f t="shared" si="1109"/>
        <v>0</v>
      </c>
      <c r="T345" s="160">
        <f t="shared" si="1109"/>
        <v>0</v>
      </c>
      <c r="U345" s="160">
        <f t="shared" si="1109"/>
        <v>0</v>
      </c>
      <c r="V345" s="160">
        <f t="shared" si="1109"/>
        <v>0</v>
      </c>
      <c r="W345" s="27">
        <f t="shared" si="1109"/>
        <v>452275</v>
      </c>
      <c r="X345" s="27">
        <f t="shared" ref="S345:AH346" si="1110">X346</f>
        <v>118256</v>
      </c>
      <c r="Y345" s="27">
        <f t="shared" si="1110"/>
        <v>439690</v>
      </c>
      <c r="Z345" s="27">
        <f t="shared" si="1110"/>
        <v>105797</v>
      </c>
      <c r="AA345" s="160">
        <f t="shared" si="1110"/>
        <v>0</v>
      </c>
      <c r="AB345" s="160">
        <f t="shared" si="1110"/>
        <v>0</v>
      </c>
      <c r="AC345" s="160">
        <f t="shared" si="1110"/>
        <v>0</v>
      </c>
      <c r="AD345" s="160">
        <f t="shared" si="1110"/>
        <v>0</v>
      </c>
      <c r="AE345" s="27">
        <f t="shared" si="1110"/>
        <v>452275</v>
      </c>
      <c r="AF345" s="27">
        <f t="shared" si="1110"/>
        <v>118256</v>
      </c>
      <c r="AG345" s="27">
        <f t="shared" si="1110"/>
        <v>439690</v>
      </c>
      <c r="AH345" s="27">
        <f t="shared" si="1110"/>
        <v>105797</v>
      </c>
    </row>
    <row r="346" spans="1:34" ht="49.5" hidden="1" x14ac:dyDescent="0.25">
      <c r="A346" s="15" t="s">
        <v>492</v>
      </c>
      <c r="B346" s="10">
        <f>B345</f>
        <v>909</v>
      </c>
      <c r="C346" s="10" t="s">
        <v>30</v>
      </c>
      <c r="D346" s="10" t="s">
        <v>77</v>
      </c>
      <c r="E346" s="10" t="s">
        <v>474</v>
      </c>
      <c r="F346" s="7"/>
      <c r="G346" s="6">
        <f>G347</f>
        <v>401410</v>
      </c>
      <c r="H346" s="6">
        <f t="shared" si="1109"/>
        <v>118256</v>
      </c>
      <c r="I346" s="6">
        <f t="shared" si="1109"/>
        <v>388820</v>
      </c>
      <c r="J346" s="6">
        <f t="shared" si="1109"/>
        <v>105797</v>
      </c>
      <c r="K346" s="150">
        <f t="shared" si="1109"/>
        <v>50865</v>
      </c>
      <c r="L346" s="150">
        <f t="shared" si="1109"/>
        <v>0</v>
      </c>
      <c r="M346" s="150">
        <f t="shared" si="1109"/>
        <v>50870</v>
      </c>
      <c r="N346" s="150">
        <f t="shared" si="1109"/>
        <v>0</v>
      </c>
      <c r="O346" s="6">
        <f t="shared" si="1109"/>
        <v>452275</v>
      </c>
      <c r="P346" s="6">
        <f t="shared" si="1109"/>
        <v>118256</v>
      </c>
      <c r="Q346" s="6">
        <f t="shared" si="1109"/>
        <v>439690</v>
      </c>
      <c r="R346" s="6">
        <f t="shared" si="1109"/>
        <v>105797</v>
      </c>
      <c r="S346" s="150">
        <f t="shared" si="1110"/>
        <v>0</v>
      </c>
      <c r="T346" s="150">
        <f t="shared" si="1110"/>
        <v>0</v>
      </c>
      <c r="U346" s="150">
        <f t="shared" si="1110"/>
        <v>0</v>
      </c>
      <c r="V346" s="150">
        <f t="shared" si="1110"/>
        <v>0</v>
      </c>
      <c r="W346" s="6">
        <f t="shared" si="1110"/>
        <v>452275</v>
      </c>
      <c r="X346" s="6">
        <f t="shared" si="1110"/>
        <v>118256</v>
      </c>
      <c r="Y346" s="6">
        <f t="shared" si="1110"/>
        <v>439690</v>
      </c>
      <c r="Z346" s="6">
        <f t="shared" si="1110"/>
        <v>105797</v>
      </c>
      <c r="AA346" s="150">
        <f t="shared" si="1110"/>
        <v>0</v>
      </c>
      <c r="AB346" s="150">
        <f t="shared" si="1110"/>
        <v>0</v>
      </c>
      <c r="AC346" s="150">
        <f t="shared" si="1110"/>
        <v>0</v>
      </c>
      <c r="AD346" s="150">
        <f t="shared" si="1110"/>
        <v>0</v>
      </c>
      <c r="AE346" s="6">
        <f t="shared" si="1110"/>
        <v>452275</v>
      </c>
      <c r="AF346" s="6">
        <f t="shared" si="1110"/>
        <v>118256</v>
      </c>
      <c r="AG346" s="6">
        <f t="shared" si="1110"/>
        <v>439690</v>
      </c>
      <c r="AH346" s="6">
        <f t="shared" si="1110"/>
        <v>105797</v>
      </c>
    </row>
    <row r="347" spans="1:34" ht="49.5" hidden="1" x14ac:dyDescent="0.25">
      <c r="A347" s="15" t="s">
        <v>493</v>
      </c>
      <c r="B347" s="10">
        <f>B346</f>
        <v>909</v>
      </c>
      <c r="C347" s="10" t="s">
        <v>30</v>
      </c>
      <c r="D347" s="10" t="s">
        <v>77</v>
      </c>
      <c r="E347" s="10" t="s">
        <v>656</v>
      </c>
      <c r="F347" s="6"/>
      <c r="G347" s="6">
        <f>G348+G352+G355+G365+G368+G362+G371</f>
        <v>401410</v>
      </c>
      <c r="H347" s="6">
        <f t="shared" ref="H347:K347" si="1111">H348+H352+H355+H365+H368+H362+H371</f>
        <v>118256</v>
      </c>
      <c r="I347" s="6">
        <f t="shared" si="1111"/>
        <v>388820</v>
      </c>
      <c r="J347" s="6">
        <f t="shared" si="1111"/>
        <v>105797</v>
      </c>
      <c r="K347" s="150">
        <f t="shared" si="1111"/>
        <v>50865</v>
      </c>
      <c r="L347" s="150">
        <f t="shared" ref="L347:S347" si="1112">L348+L352+L355+L365+L368+L362+L371</f>
        <v>0</v>
      </c>
      <c r="M347" s="150">
        <f t="shared" si="1112"/>
        <v>50870</v>
      </c>
      <c r="N347" s="150">
        <f t="shared" si="1112"/>
        <v>0</v>
      </c>
      <c r="O347" s="6">
        <f t="shared" si="1112"/>
        <v>452275</v>
      </c>
      <c r="P347" s="6">
        <f t="shared" si="1112"/>
        <v>118256</v>
      </c>
      <c r="Q347" s="6">
        <f t="shared" si="1112"/>
        <v>439690</v>
      </c>
      <c r="R347" s="6">
        <f t="shared" si="1112"/>
        <v>105797</v>
      </c>
      <c r="S347" s="150">
        <f t="shared" si="1112"/>
        <v>0</v>
      </c>
      <c r="T347" s="150">
        <f t="shared" ref="T347:AA347" si="1113">T348+T352+T355+T365+T368+T362+T371</f>
        <v>0</v>
      </c>
      <c r="U347" s="150">
        <f t="shared" si="1113"/>
        <v>0</v>
      </c>
      <c r="V347" s="150">
        <f t="shared" si="1113"/>
        <v>0</v>
      </c>
      <c r="W347" s="6">
        <f t="shared" si="1113"/>
        <v>452275</v>
      </c>
      <c r="X347" s="6">
        <f t="shared" si="1113"/>
        <v>118256</v>
      </c>
      <c r="Y347" s="6">
        <f t="shared" si="1113"/>
        <v>439690</v>
      </c>
      <c r="Z347" s="6">
        <f t="shared" si="1113"/>
        <v>105797</v>
      </c>
      <c r="AA347" s="150">
        <f t="shared" si="1113"/>
        <v>0</v>
      </c>
      <c r="AB347" s="150">
        <f t="shared" ref="AB347:AH347" si="1114">AB348+AB352+AB355+AB365+AB368+AB362+AB371</f>
        <v>0</v>
      </c>
      <c r="AC347" s="150">
        <f t="shared" si="1114"/>
        <v>0</v>
      </c>
      <c r="AD347" s="150">
        <f t="shared" si="1114"/>
        <v>0</v>
      </c>
      <c r="AE347" s="6">
        <f t="shared" si="1114"/>
        <v>452275</v>
      </c>
      <c r="AF347" s="6">
        <f t="shared" si="1114"/>
        <v>118256</v>
      </c>
      <c r="AG347" s="6">
        <f t="shared" si="1114"/>
        <v>439690</v>
      </c>
      <c r="AH347" s="6">
        <f t="shared" si="1114"/>
        <v>105797</v>
      </c>
    </row>
    <row r="348" spans="1:34" hidden="1" x14ac:dyDescent="0.25">
      <c r="A348" s="9" t="s">
        <v>15</v>
      </c>
      <c r="B348" s="10">
        <f>B347</f>
        <v>909</v>
      </c>
      <c r="C348" s="10" t="s">
        <v>30</v>
      </c>
      <c r="D348" s="10" t="s">
        <v>77</v>
      </c>
      <c r="E348" s="10" t="s">
        <v>470</v>
      </c>
      <c r="F348" s="10"/>
      <c r="G348" s="6">
        <f>G349+G352</f>
        <v>263434</v>
      </c>
      <c r="H348" s="6">
        <f t="shared" ref="H348:I348" si="1115">H349+H352</f>
        <v>0</v>
      </c>
      <c r="I348" s="6">
        <f t="shared" si="1115"/>
        <v>263434</v>
      </c>
      <c r="J348" s="6">
        <f>J349+J352</f>
        <v>0</v>
      </c>
      <c r="K348" s="150">
        <f t="shared" ref="K348:R348" si="1116">K349+K352</f>
        <v>50870</v>
      </c>
      <c r="L348" s="150">
        <f t="shared" si="1116"/>
        <v>0</v>
      </c>
      <c r="M348" s="150">
        <f t="shared" si="1116"/>
        <v>50870</v>
      </c>
      <c r="N348" s="150">
        <f t="shared" si="1116"/>
        <v>0</v>
      </c>
      <c r="O348" s="6">
        <f t="shared" si="1116"/>
        <v>314304</v>
      </c>
      <c r="P348" s="6">
        <f t="shared" si="1116"/>
        <v>0</v>
      </c>
      <c r="Q348" s="6">
        <f t="shared" si="1116"/>
        <v>314304</v>
      </c>
      <c r="R348" s="6">
        <f t="shared" si="1116"/>
        <v>0</v>
      </c>
      <c r="S348" s="150">
        <f t="shared" ref="S348:Z348" si="1117">S349+S352</f>
        <v>0</v>
      </c>
      <c r="T348" s="150">
        <f t="shared" si="1117"/>
        <v>0</v>
      </c>
      <c r="U348" s="150">
        <f t="shared" si="1117"/>
        <v>0</v>
      </c>
      <c r="V348" s="150">
        <f t="shared" si="1117"/>
        <v>0</v>
      </c>
      <c r="W348" s="6">
        <f t="shared" si="1117"/>
        <v>314304</v>
      </c>
      <c r="X348" s="6">
        <f t="shared" si="1117"/>
        <v>0</v>
      </c>
      <c r="Y348" s="6">
        <f t="shared" si="1117"/>
        <v>314304</v>
      </c>
      <c r="Z348" s="6">
        <f t="shared" si="1117"/>
        <v>0</v>
      </c>
      <c r="AA348" s="150">
        <f t="shared" ref="AA348:AH348" si="1118">AA349+AA352</f>
        <v>0</v>
      </c>
      <c r="AB348" s="150">
        <f t="shared" si="1118"/>
        <v>0</v>
      </c>
      <c r="AC348" s="150">
        <f t="shared" si="1118"/>
        <v>0</v>
      </c>
      <c r="AD348" s="150">
        <f t="shared" si="1118"/>
        <v>0</v>
      </c>
      <c r="AE348" s="6">
        <f t="shared" si="1118"/>
        <v>314304</v>
      </c>
      <c r="AF348" s="6">
        <f t="shared" si="1118"/>
        <v>0</v>
      </c>
      <c r="AG348" s="6">
        <f t="shared" si="1118"/>
        <v>314304</v>
      </c>
      <c r="AH348" s="6">
        <f t="shared" si="1118"/>
        <v>0</v>
      </c>
    </row>
    <row r="349" spans="1:34" hidden="1" x14ac:dyDescent="0.25">
      <c r="A349" s="9" t="s">
        <v>78</v>
      </c>
      <c r="B349" s="10">
        <f>B347</f>
        <v>909</v>
      </c>
      <c r="C349" s="10" t="s">
        <v>30</v>
      </c>
      <c r="D349" s="10" t="s">
        <v>77</v>
      </c>
      <c r="E349" s="10" t="s">
        <v>471</v>
      </c>
      <c r="F349" s="10"/>
      <c r="G349" s="6">
        <f>G350</f>
        <v>263434</v>
      </c>
      <c r="H349" s="6">
        <f t="shared" ref="G349:V369" si="1119">H350</f>
        <v>0</v>
      </c>
      <c r="I349" s="6">
        <f t="shared" si="1119"/>
        <v>263434</v>
      </c>
      <c r="J349" s="6">
        <f>J350</f>
        <v>0</v>
      </c>
      <c r="K349" s="150">
        <f t="shared" ref="K349:K350" si="1120">K350</f>
        <v>50870</v>
      </c>
      <c r="L349" s="150">
        <f t="shared" si="1119"/>
        <v>0</v>
      </c>
      <c r="M349" s="150">
        <f t="shared" si="1119"/>
        <v>50870</v>
      </c>
      <c r="N349" s="150">
        <f t="shared" si="1119"/>
        <v>0</v>
      </c>
      <c r="O349" s="6">
        <f t="shared" si="1119"/>
        <v>314304</v>
      </c>
      <c r="P349" s="6">
        <f t="shared" si="1119"/>
        <v>0</v>
      </c>
      <c r="Q349" s="6">
        <f t="shared" si="1119"/>
        <v>314304</v>
      </c>
      <c r="R349" s="6">
        <f t="shared" si="1119"/>
        <v>0</v>
      </c>
      <c r="S349" s="150">
        <f t="shared" si="1119"/>
        <v>0</v>
      </c>
      <c r="T349" s="150">
        <f t="shared" si="1119"/>
        <v>0</v>
      </c>
      <c r="U349" s="150">
        <f t="shared" si="1119"/>
        <v>0</v>
      </c>
      <c r="V349" s="150">
        <f t="shared" si="1119"/>
        <v>0</v>
      </c>
      <c r="W349" s="6">
        <f t="shared" ref="S349:AH369" si="1121">W350</f>
        <v>314304</v>
      </c>
      <c r="X349" s="6">
        <f t="shared" si="1121"/>
        <v>0</v>
      </c>
      <c r="Y349" s="6">
        <f t="shared" si="1121"/>
        <v>314304</v>
      </c>
      <c r="Z349" s="6">
        <f t="shared" si="1121"/>
        <v>0</v>
      </c>
      <c r="AA349" s="150">
        <f t="shared" si="1121"/>
        <v>0</v>
      </c>
      <c r="AB349" s="150">
        <f t="shared" si="1121"/>
        <v>0</v>
      </c>
      <c r="AC349" s="150">
        <f t="shared" si="1121"/>
        <v>0</v>
      </c>
      <c r="AD349" s="150">
        <f t="shared" si="1121"/>
        <v>0</v>
      </c>
      <c r="AE349" s="6">
        <f t="shared" si="1121"/>
        <v>314304</v>
      </c>
      <c r="AF349" s="6">
        <f t="shared" si="1121"/>
        <v>0</v>
      </c>
      <c r="AG349" s="6">
        <f t="shared" si="1121"/>
        <v>314304</v>
      </c>
      <c r="AH349" s="6">
        <f t="shared" si="1121"/>
        <v>0</v>
      </c>
    </row>
    <row r="350" spans="1:34" ht="33" hidden="1" x14ac:dyDescent="0.25">
      <c r="A350" s="8" t="s">
        <v>172</v>
      </c>
      <c r="B350" s="10">
        <f>B349</f>
        <v>909</v>
      </c>
      <c r="C350" s="10" t="s">
        <v>30</v>
      </c>
      <c r="D350" s="10" t="s">
        <v>77</v>
      </c>
      <c r="E350" s="11" t="s">
        <v>471</v>
      </c>
      <c r="F350" s="10" t="s">
        <v>16</v>
      </c>
      <c r="G350" s="6">
        <f>G351</f>
        <v>263434</v>
      </c>
      <c r="H350" s="6">
        <f t="shared" si="1119"/>
        <v>0</v>
      </c>
      <c r="I350" s="6">
        <f t="shared" si="1119"/>
        <v>263434</v>
      </c>
      <c r="J350" s="6">
        <f t="shared" si="1119"/>
        <v>0</v>
      </c>
      <c r="K350" s="150">
        <f t="shared" si="1120"/>
        <v>50870</v>
      </c>
      <c r="L350" s="150">
        <f t="shared" si="1119"/>
        <v>0</v>
      </c>
      <c r="M350" s="150">
        <f t="shared" si="1119"/>
        <v>50870</v>
      </c>
      <c r="N350" s="150">
        <f t="shared" si="1119"/>
        <v>0</v>
      </c>
      <c r="O350" s="6">
        <f t="shared" si="1119"/>
        <v>314304</v>
      </c>
      <c r="P350" s="6">
        <f t="shared" si="1119"/>
        <v>0</v>
      </c>
      <c r="Q350" s="6">
        <f t="shared" si="1119"/>
        <v>314304</v>
      </c>
      <c r="R350" s="6">
        <f t="shared" si="1119"/>
        <v>0</v>
      </c>
      <c r="S350" s="150">
        <f t="shared" si="1119"/>
        <v>0</v>
      </c>
      <c r="T350" s="150">
        <f t="shared" si="1121"/>
        <v>0</v>
      </c>
      <c r="U350" s="150">
        <f t="shared" si="1121"/>
        <v>0</v>
      </c>
      <c r="V350" s="150">
        <f t="shared" si="1121"/>
        <v>0</v>
      </c>
      <c r="W350" s="6">
        <f t="shared" si="1121"/>
        <v>314304</v>
      </c>
      <c r="X350" s="6">
        <f t="shared" si="1121"/>
        <v>0</v>
      </c>
      <c r="Y350" s="6">
        <f t="shared" si="1121"/>
        <v>314304</v>
      </c>
      <c r="Z350" s="6">
        <f t="shared" si="1121"/>
        <v>0</v>
      </c>
      <c r="AA350" s="150">
        <f t="shared" si="1121"/>
        <v>0</v>
      </c>
      <c r="AB350" s="150">
        <f t="shared" si="1121"/>
        <v>0</v>
      </c>
      <c r="AC350" s="150">
        <f t="shared" si="1121"/>
        <v>0</v>
      </c>
      <c r="AD350" s="150">
        <f t="shared" si="1121"/>
        <v>0</v>
      </c>
      <c r="AE350" s="6">
        <f t="shared" si="1121"/>
        <v>314304</v>
      </c>
      <c r="AF350" s="6">
        <f t="shared" si="1121"/>
        <v>0</v>
      </c>
      <c r="AG350" s="6">
        <f t="shared" si="1121"/>
        <v>314304</v>
      </c>
      <c r="AH350" s="6">
        <f t="shared" si="1121"/>
        <v>0</v>
      </c>
    </row>
    <row r="351" spans="1:34" ht="33" hidden="1" x14ac:dyDescent="0.25">
      <c r="A351" s="8" t="s">
        <v>44</v>
      </c>
      <c r="B351" s="10">
        <f>B350</f>
        <v>909</v>
      </c>
      <c r="C351" s="10" t="s">
        <v>30</v>
      </c>
      <c r="D351" s="10" t="s">
        <v>77</v>
      </c>
      <c r="E351" s="11" t="s">
        <v>471</v>
      </c>
      <c r="F351" s="10" t="s">
        <v>51</v>
      </c>
      <c r="G351" s="6">
        <f>214752+48682</f>
        <v>263434</v>
      </c>
      <c r="H351" s="6"/>
      <c r="I351" s="6">
        <f>214752+48682</f>
        <v>263434</v>
      </c>
      <c r="J351" s="6">
        <f>J352</f>
        <v>0</v>
      </c>
      <c r="K351" s="150">
        <f>19890+30980</f>
        <v>50870</v>
      </c>
      <c r="L351" s="150"/>
      <c r="M351" s="150">
        <v>50870</v>
      </c>
      <c r="N351" s="150"/>
      <c r="O351" s="6">
        <f>G351+K351</f>
        <v>314304</v>
      </c>
      <c r="P351" s="6">
        <f t="shared" ref="P351" si="1122">H351+L351</f>
        <v>0</v>
      </c>
      <c r="Q351" s="6">
        <f t="shared" ref="Q351" si="1123">I351+M351</f>
        <v>314304</v>
      </c>
      <c r="R351" s="6">
        <f t="shared" ref="R351" si="1124">J351+N351</f>
        <v>0</v>
      </c>
      <c r="S351" s="150"/>
      <c r="T351" s="150"/>
      <c r="U351" s="150"/>
      <c r="V351" s="150"/>
      <c r="W351" s="6">
        <f>O351+S351</f>
        <v>314304</v>
      </c>
      <c r="X351" s="6">
        <f t="shared" ref="X351" si="1125">P351+T351</f>
        <v>0</v>
      </c>
      <c r="Y351" s="6">
        <f t="shared" ref="Y351" si="1126">Q351+U351</f>
        <v>314304</v>
      </c>
      <c r="Z351" s="6">
        <f t="shared" ref="Z351" si="1127">R351+V351</f>
        <v>0</v>
      </c>
      <c r="AA351" s="150"/>
      <c r="AB351" s="150"/>
      <c r="AC351" s="150"/>
      <c r="AD351" s="150"/>
      <c r="AE351" s="6">
        <f>W351+AA351</f>
        <v>314304</v>
      </c>
      <c r="AF351" s="6">
        <f t="shared" ref="AF351" si="1128">X351+AB351</f>
        <v>0</v>
      </c>
      <c r="AG351" s="6">
        <f t="shared" ref="AG351" si="1129">Y351+AC351</f>
        <v>314304</v>
      </c>
      <c r="AH351" s="6">
        <f t="shared" ref="AH351" si="1130">Z351+AD351</f>
        <v>0</v>
      </c>
    </row>
    <row r="352" spans="1:34" s="18" customFormat="1" ht="49.5" hidden="1" x14ac:dyDescent="0.25">
      <c r="A352" s="131" t="s">
        <v>538</v>
      </c>
      <c r="B352" s="59">
        <f>B350</f>
        <v>909</v>
      </c>
      <c r="C352" s="59" t="s">
        <v>30</v>
      </c>
      <c r="D352" s="59" t="s">
        <v>77</v>
      </c>
      <c r="E352" s="59" t="s">
        <v>472</v>
      </c>
      <c r="F352" s="59"/>
      <c r="G352" s="60">
        <f t="shared" si="1119"/>
        <v>0</v>
      </c>
      <c r="H352" s="60">
        <f t="shared" si="1119"/>
        <v>0</v>
      </c>
      <c r="I352" s="60">
        <f t="shared" si="1119"/>
        <v>0</v>
      </c>
      <c r="J352" s="60">
        <f t="shared" si="1119"/>
        <v>0</v>
      </c>
      <c r="K352" s="60">
        <f t="shared" si="1119"/>
        <v>0</v>
      </c>
      <c r="L352" s="60">
        <f t="shared" si="1119"/>
        <v>0</v>
      </c>
      <c r="M352" s="60">
        <f t="shared" si="1119"/>
        <v>0</v>
      </c>
      <c r="N352" s="60">
        <f t="shared" si="1119"/>
        <v>0</v>
      </c>
      <c r="O352" s="60">
        <f t="shared" si="1119"/>
        <v>0</v>
      </c>
      <c r="P352" s="60">
        <f t="shared" si="1119"/>
        <v>0</v>
      </c>
      <c r="Q352" s="60">
        <f t="shared" si="1119"/>
        <v>0</v>
      </c>
      <c r="R352" s="60">
        <f t="shared" si="1119"/>
        <v>0</v>
      </c>
      <c r="S352" s="150">
        <f t="shared" si="1121"/>
        <v>0</v>
      </c>
      <c r="T352" s="150">
        <f t="shared" si="1121"/>
        <v>0</v>
      </c>
      <c r="U352" s="150">
        <f t="shared" si="1121"/>
        <v>0</v>
      </c>
      <c r="V352" s="150">
        <f t="shared" si="1121"/>
        <v>0</v>
      </c>
      <c r="W352" s="60">
        <f t="shared" si="1121"/>
        <v>0</v>
      </c>
      <c r="X352" s="60">
        <f t="shared" si="1121"/>
        <v>0</v>
      </c>
      <c r="Y352" s="60">
        <f t="shared" si="1121"/>
        <v>0</v>
      </c>
      <c r="Z352" s="60">
        <f t="shared" si="1121"/>
        <v>0</v>
      </c>
      <c r="AA352" s="150">
        <f t="shared" si="1121"/>
        <v>0</v>
      </c>
      <c r="AB352" s="150">
        <f t="shared" si="1121"/>
        <v>0</v>
      </c>
      <c r="AC352" s="150">
        <f t="shared" si="1121"/>
        <v>0</v>
      </c>
      <c r="AD352" s="150">
        <f t="shared" si="1121"/>
        <v>0</v>
      </c>
      <c r="AE352" s="60">
        <f t="shared" si="1121"/>
        <v>0</v>
      </c>
      <c r="AF352" s="60">
        <f t="shared" si="1121"/>
        <v>0</v>
      </c>
      <c r="AG352" s="60">
        <f t="shared" si="1121"/>
        <v>0</v>
      </c>
      <c r="AH352" s="60">
        <f t="shared" si="1121"/>
        <v>0</v>
      </c>
    </row>
    <row r="353" spans="1:34" s="18" customFormat="1" ht="33" hidden="1" x14ac:dyDescent="0.25">
      <c r="A353" s="61" t="s">
        <v>172</v>
      </c>
      <c r="B353" s="59">
        <f>B352</f>
        <v>909</v>
      </c>
      <c r="C353" s="59" t="s">
        <v>30</v>
      </c>
      <c r="D353" s="59" t="s">
        <v>77</v>
      </c>
      <c r="E353" s="149" t="s">
        <v>472</v>
      </c>
      <c r="F353" s="59" t="s">
        <v>16</v>
      </c>
      <c r="G353" s="60">
        <f>G354</f>
        <v>0</v>
      </c>
      <c r="H353" s="60">
        <f t="shared" si="1119"/>
        <v>0</v>
      </c>
      <c r="I353" s="60">
        <f t="shared" si="1119"/>
        <v>0</v>
      </c>
      <c r="J353" s="60">
        <f t="shared" si="1119"/>
        <v>0</v>
      </c>
      <c r="K353" s="60">
        <f t="shared" si="1119"/>
        <v>0</v>
      </c>
      <c r="L353" s="60">
        <f t="shared" si="1119"/>
        <v>0</v>
      </c>
      <c r="M353" s="60">
        <f t="shared" si="1119"/>
        <v>0</v>
      </c>
      <c r="N353" s="60">
        <f t="shared" si="1119"/>
        <v>0</v>
      </c>
      <c r="O353" s="60">
        <f t="shared" si="1119"/>
        <v>0</v>
      </c>
      <c r="P353" s="60">
        <f t="shared" si="1119"/>
        <v>0</v>
      </c>
      <c r="Q353" s="60">
        <f t="shared" si="1119"/>
        <v>0</v>
      </c>
      <c r="R353" s="60">
        <f t="shared" si="1119"/>
        <v>0</v>
      </c>
      <c r="S353" s="150">
        <f t="shared" si="1121"/>
        <v>0</v>
      </c>
      <c r="T353" s="150">
        <f t="shared" si="1121"/>
        <v>0</v>
      </c>
      <c r="U353" s="150">
        <f t="shared" si="1121"/>
        <v>0</v>
      </c>
      <c r="V353" s="150">
        <f t="shared" si="1121"/>
        <v>0</v>
      </c>
      <c r="W353" s="60">
        <f t="shared" si="1121"/>
        <v>0</v>
      </c>
      <c r="X353" s="60">
        <f t="shared" si="1121"/>
        <v>0</v>
      </c>
      <c r="Y353" s="60">
        <f t="shared" si="1121"/>
        <v>0</v>
      </c>
      <c r="Z353" s="60">
        <f t="shared" si="1121"/>
        <v>0</v>
      </c>
      <c r="AA353" s="150">
        <f t="shared" si="1121"/>
        <v>0</v>
      </c>
      <c r="AB353" s="150">
        <f t="shared" si="1121"/>
        <v>0</v>
      </c>
      <c r="AC353" s="150">
        <f t="shared" si="1121"/>
        <v>0</v>
      </c>
      <c r="AD353" s="150">
        <f t="shared" si="1121"/>
        <v>0</v>
      </c>
      <c r="AE353" s="60">
        <f t="shared" si="1121"/>
        <v>0</v>
      </c>
      <c r="AF353" s="60">
        <f t="shared" si="1121"/>
        <v>0</v>
      </c>
      <c r="AG353" s="60">
        <f t="shared" si="1121"/>
        <v>0</v>
      </c>
      <c r="AH353" s="60">
        <f t="shared" si="1121"/>
        <v>0</v>
      </c>
    </row>
    <row r="354" spans="1:34" s="18" customFormat="1" ht="33" hidden="1" x14ac:dyDescent="0.25">
      <c r="A354" s="61" t="s">
        <v>44</v>
      </c>
      <c r="B354" s="59" t="s">
        <v>354</v>
      </c>
      <c r="C354" s="59" t="s">
        <v>30</v>
      </c>
      <c r="D354" s="59" t="s">
        <v>77</v>
      </c>
      <c r="E354" s="149" t="s">
        <v>472</v>
      </c>
      <c r="F354" s="59" t="s">
        <v>51</v>
      </c>
      <c r="G354" s="60"/>
      <c r="H354" s="60"/>
      <c r="I354" s="60"/>
      <c r="J354" s="60"/>
      <c r="K354" s="60"/>
      <c r="L354" s="60"/>
      <c r="M354" s="60"/>
      <c r="N354" s="60"/>
      <c r="O354" s="60">
        <f>G354+K354</f>
        <v>0</v>
      </c>
      <c r="P354" s="60">
        <f t="shared" ref="P354" si="1131">H354+L354</f>
        <v>0</v>
      </c>
      <c r="Q354" s="60">
        <f t="shared" ref="Q354" si="1132">I354+M354</f>
        <v>0</v>
      </c>
      <c r="R354" s="60">
        <f t="shared" ref="R354" si="1133">J354+N354</f>
        <v>0</v>
      </c>
      <c r="S354" s="150"/>
      <c r="T354" s="150"/>
      <c r="U354" s="150"/>
      <c r="V354" s="150"/>
      <c r="W354" s="60">
        <f>O354+S354</f>
        <v>0</v>
      </c>
      <c r="X354" s="60">
        <f t="shared" ref="X354" si="1134">P354+T354</f>
        <v>0</v>
      </c>
      <c r="Y354" s="60">
        <f t="shared" ref="Y354" si="1135">Q354+U354</f>
        <v>0</v>
      </c>
      <c r="Z354" s="60">
        <f t="shared" ref="Z354" si="1136">R354+V354</f>
        <v>0</v>
      </c>
      <c r="AA354" s="150"/>
      <c r="AB354" s="150"/>
      <c r="AC354" s="150"/>
      <c r="AD354" s="150"/>
      <c r="AE354" s="60">
        <f>W354+AA354</f>
        <v>0</v>
      </c>
      <c r="AF354" s="60">
        <f t="shared" ref="AF354" si="1137">X354+AB354</f>
        <v>0</v>
      </c>
      <c r="AG354" s="60">
        <f t="shared" ref="AG354" si="1138">Y354+AC354</f>
        <v>0</v>
      </c>
      <c r="AH354" s="60">
        <f t="shared" ref="AH354" si="1139">Z354+AD354</f>
        <v>0</v>
      </c>
    </row>
    <row r="355" spans="1:34" s="19" customFormat="1" ht="49.5" hidden="1" x14ac:dyDescent="0.25">
      <c r="A355" s="8" t="s">
        <v>114</v>
      </c>
      <c r="B355" s="12">
        <v>909</v>
      </c>
      <c r="C355" s="10" t="s">
        <v>30</v>
      </c>
      <c r="D355" s="10" t="s">
        <v>77</v>
      </c>
      <c r="E355" s="13" t="s">
        <v>637</v>
      </c>
      <c r="F355" s="10"/>
      <c r="G355" s="6">
        <f>G356+G359</f>
        <v>18959</v>
      </c>
      <c r="H355" s="6">
        <f t="shared" ref="H355:K355" si="1140">H356+H359</f>
        <v>0</v>
      </c>
      <c r="I355" s="6">
        <f t="shared" si="1140"/>
        <v>18959</v>
      </c>
      <c r="J355" s="6">
        <f t="shared" si="1140"/>
        <v>0</v>
      </c>
      <c r="K355" s="150">
        <f t="shared" si="1140"/>
        <v>0</v>
      </c>
      <c r="L355" s="150">
        <f t="shared" ref="L355:S355" si="1141">L356+L359</f>
        <v>0</v>
      </c>
      <c r="M355" s="150">
        <f t="shared" si="1141"/>
        <v>0</v>
      </c>
      <c r="N355" s="150">
        <f t="shared" si="1141"/>
        <v>0</v>
      </c>
      <c r="O355" s="6">
        <f t="shared" si="1141"/>
        <v>18959</v>
      </c>
      <c r="P355" s="6">
        <f t="shared" si="1141"/>
        <v>0</v>
      </c>
      <c r="Q355" s="6">
        <f t="shared" si="1141"/>
        <v>18959</v>
      </c>
      <c r="R355" s="6">
        <f t="shared" si="1141"/>
        <v>0</v>
      </c>
      <c r="S355" s="150">
        <f t="shared" si="1141"/>
        <v>0</v>
      </c>
      <c r="T355" s="150">
        <f t="shared" ref="T355:AA355" si="1142">T356+T359</f>
        <v>0</v>
      </c>
      <c r="U355" s="150">
        <f t="shared" si="1142"/>
        <v>0</v>
      </c>
      <c r="V355" s="150">
        <f t="shared" si="1142"/>
        <v>0</v>
      </c>
      <c r="W355" s="6">
        <f t="shared" si="1142"/>
        <v>18959</v>
      </c>
      <c r="X355" s="6">
        <f t="shared" si="1142"/>
        <v>0</v>
      </c>
      <c r="Y355" s="6">
        <f t="shared" si="1142"/>
        <v>18959</v>
      </c>
      <c r="Z355" s="6">
        <f t="shared" si="1142"/>
        <v>0</v>
      </c>
      <c r="AA355" s="150">
        <f t="shared" si="1142"/>
        <v>0</v>
      </c>
      <c r="AB355" s="150">
        <f t="shared" ref="AB355:AH355" si="1143">AB356+AB359</f>
        <v>0</v>
      </c>
      <c r="AC355" s="150">
        <f t="shared" si="1143"/>
        <v>0</v>
      </c>
      <c r="AD355" s="150">
        <f t="shared" si="1143"/>
        <v>0</v>
      </c>
      <c r="AE355" s="6">
        <f t="shared" si="1143"/>
        <v>18959</v>
      </c>
      <c r="AF355" s="6">
        <f t="shared" si="1143"/>
        <v>0</v>
      </c>
      <c r="AG355" s="6">
        <f t="shared" si="1143"/>
        <v>18959</v>
      </c>
      <c r="AH355" s="6">
        <f t="shared" si="1143"/>
        <v>0</v>
      </c>
    </row>
    <row r="356" spans="1:34" s="19" customFormat="1" ht="66" hidden="1" x14ac:dyDescent="0.25">
      <c r="A356" s="8" t="s">
        <v>638</v>
      </c>
      <c r="B356" s="12">
        <v>909</v>
      </c>
      <c r="C356" s="10" t="s">
        <v>30</v>
      </c>
      <c r="D356" s="10" t="s">
        <v>77</v>
      </c>
      <c r="E356" s="13" t="s">
        <v>636</v>
      </c>
      <c r="F356" s="10"/>
      <c r="G356" s="6">
        <f>G357</f>
        <v>15105</v>
      </c>
      <c r="H356" s="6">
        <f t="shared" ref="H356:W357" si="1144">H357</f>
        <v>0</v>
      </c>
      <c r="I356" s="6">
        <f t="shared" si="1144"/>
        <v>15105</v>
      </c>
      <c r="J356" s="6">
        <f t="shared" si="1144"/>
        <v>0</v>
      </c>
      <c r="K356" s="150">
        <f t="shared" si="1144"/>
        <v>0</v>
      </c>
      <c r="L356" s="150">
        <f t="shared" si="1144"/>
        <v>0</v>
      </c>
      <c r="M356" s="150">
        <f t="shared" si="1144"/>
        <v>0</v>
      </c>
      <c r="N356" s="150">
        <f t="shared" si="1144"/>
        <v>0</v>
      </c>
      <c r="O356" s="6">
        <f t="shared" si="1144"/>
        <v>15105</v>
      </c>
      <c r="P356" s="6">
        <f t="shared" si="1144"/>
        <v>0</v>
      </c>
      <c r="Q356" s="6">
        <f t="shared" si="1144"/>
        <v>15105</v>
      </c>
      <c r="R356" s="6">
        <f t="shared" si="1144"/>
        <v>0</v>
      </c>
      <c r="S356" s="150">
        <f t="shared" si="1144"/>
        <v>0</v>
      </c>
      <c r="T356" s="150">
        <f t="shared" si="1144"/>
        <v>0</v>
      </c>
      <c r="U356" s="150">
        <f t="shared" si="1144"/>
        <v>0</v>
      </c>
      <c r="V356" s="150">
        <f t="shared" si="1144"/>
        <v>0</v>
      </c>
      <c r="W356" s="6">
        <f t="shared" si="1144"/>
        <v>15105</v>
      </c>
      <c r="X356" s="6">
        <f t="shared" ref="S356:AH357" si="1145">X357</f>
        <v>0</v>
      </c>
      <c r="Y356" s="6">
        <f t="shared" si="1145"/>
        <v>15105</v>
      </c>
      <c r="Z356" s="6">
        <f t="shared" si="1145"/>
        <v>0</v>
      </c>
      <c r="AA356" s="150">
        <f t="shared" si="1145"/>
        <v>0</v>
      </c>
      <c r="AB356" s="150">
        <f t="shared" si="1145"/>
        <v>0</v>
      </c>
      <c r="AC356" s="150">
        <f t="shared" si="1145"/>
        <v>0</v>
      </c>
      <c r="AD356" s="150">
        <f t="shared" si="1145"/>
        <v>0</v>
      </c>
      <c r="AE356" s="6">
        <f t="shared" si="1145"/>
        <v>15105</v>
      </c>
      <c r="AF356" s="6">
        <f t="shared" si="1145"/>
        <v>0</v>
      </c>
      <c r="AG356" s="6">
        <f t="shared" si="1145"/>
        <v>15105</v>
      </c>
      <c r="AH356" s="6">
        <f t="shared" si="1145"/>
        <v>0</v>
      </c>
    </row>
    <row r="357" spans="1:34" s="19" customFormat="1" hidden="1" x14ac:dyDescent="0.25">
      <c r="A357" s="9" t="s">
        <v>19</v>
      </c>
      <c r="B357" s="12">
        <v>909</v>
      </c>
      <c r="C357" s="10" t="s">
        <v>30</v>
      </c>
      <c r="D357" s="10" t="s">
        <v>77</v>
      </c>
      <c r="E357" s="13" t="s">
        <v>636</v>
      </c>
      <c r="F357" s="14">
        <v>800</v>
      </c>
      <c r="G357" s="6">
        <f>G358</f>
        <v>15105</v>
      </c>
      <c r="H357" s="6">
        <f>H358</f>
        <v>0</v>
      </c>
      <c r="I357" s="6">
        <f>I358</f>
        <v>15105</v>
      </c>
      <c r="J357" s="6">
        <f>J358</f>
        <v>0</v>
      </c>
      <c r="K357" s="150">
        <f t="shared" si="1144"/>
        <v>0</v>
      </c>
      <c r="L357" s="150">
        <f t="shared" si="1144"/>
        <v>0</v>
      </c>
      <c r="M357" s="150">
        <f t="shared" si="1144"/>
        <v>0</v>
      </c>
      <c r="N357" s="150">
        <f t="shared" si="1144"/>
        <v>0</v>
      </c>
      <c r="O357" s="6">
        <f t="shared" si="1144"/>
        <v>15105</v>
      </c>
      <c r="P357" s="6">
        <f t="shared" si="1144"/>
        <v>0</v>
      </c>
      <c r="Q357" s="6">
        <f t="shared" si="1144"/>
        <v>15105</v>
      </c>
      <c r="R357" s="6">
        <f t="shared" si="1144"/>
        <v>0</v>
      </c>
      <c r="S357" s="150">
        <f t="shared" si="1145"/>
        <v>0</v>
      </c>
      <c r="T357" s="150">
        <f t="shared" si="1145"/>
        <v>0</v>
      </c>
      <c r="U357" s="150">
        <f t="shared" si="1145"/>
        <v>0</v>
      </c>
      <c r="V357" s="150">
        <f t="shared" si="1145"/>
        <v>0</v>
      </c>
      <c r="W357" s="6">
        <f t="shared" si="1145"/>
        <v>15105</v>
      </c>
      <c r="X357" s="6">
        <f t="shared" si="1145"/>
        <v>0</v>
      </c>
      <c r="Y357" s="6">
        <f t="shared" si="1145"/>
        <v>15105</v>
      </c>
      <c r="Z357" s="6">
        <f t="shared" si="1145"/>
        <v>0</v>
      </c>
      <c r="AA357" s="150">
        <f t="shared" si="1145"/>
        <v>0</v>
      </c>
      <c r="AB357" s="150">
        <f t="shared" si="1145"/>
        <v>0</v>
      </c>
      <c r="AC357" s="150">
        <f t="shared" si="1145"/>
        <v>0</v>
      </c>
      <c r="AD357" s="150">
        <f t="shared" si="1145"/>
        <v>0</v>
      </c>
      <c r="AE357" s="6">
        <f t="shared" si="1145"/>
        <v>15105</v>
      </c>
      <c r="AF357" s="6">
        <f t="shared" si="1145"/>
        <v>0</v>
      </c>
      <c r="AG357" s="6">
        <f t="shared" si="1145"/>
        <v>15105</v>
      </c>
      <c r="AH357" s="6">
        <f t="shared" si="1145"/>
        <v>0</v>
      </c>
    </row>
    <row r="358" spans="1:34" s="19" customFormat="1" ht="66" hidden="1" x14ac:dyDescent="0.25">
      <c r="A358" s="8" t="s">
        <v>191</v>
      </c>
      <c r="B358" s="12">
        <v>909</v>
      </c>
      <c r="C358" s="10" t="s">
        <v>30</v>
      </c>
      <c r="D358" s="10" t="s">
        <v>77</v>
      </c>
      <c r="E358" s="13" t="s">
        <v>636</v>
      </c>
      <c r="F358" s="14">
        <v>810</v>
      </c>
      <c r="G358" s="6">
        <v>15105</v>
      </c>
      <c r="H358" s="6"/>
      <c r="I358" s="6">
        <v>15105</v>
      </c>
      <c r="J358" s="6"/>
      <c r="K358" s="150"/>
      <c r="L358" s="150"/>
      <c r="M358" s="150"/>
      <c r="N358" s="150"/>
      <c r="O358" s="6">
        <f>G358+K358</f>
        <v>15105</v>
      </c>
      <c r="P358" s="6">
        <f t="shared" ref="P358" si="1146">H358+L358</f>
        <v>0</v>
      </c>
      <c r="Q358" s="6">
        <f t="shared" ref="Q358" si="1147">I358+M358</f>
        <v>15105</v>
      </c>
      <c r="R358" s="6">
        <f t="shared" ref="R358" si="1148">J358+N358</f>
        <v>0</v>
      </c>
      <c r="S358" s="150"/>
      <c r="T358" s="150"/>
      <c r="U358" s="150"/>
      <c r="V358" s="150"/>
      <c r="W358" s="6">
        <f>O358+S358</f>
        <v>15105</v>
      </c>
      <c r="X358" s="6">
        <f t="shared" ref="X358" si="1149">P358+T358</f>
        <v>0</v>
      </c>
      <c r="Y358" s="6">
        <f t="shared" ref="Y358" si="1150">Q358+U358</f>
        <v>15105</v>
      </c>
      <c r="Z358" s="6">
        <f t="shared" ref="Z358" si="1151">R358+V358</f>
        <v>0</v>
      </c>
      <c r="AA358" s="150"/>
      <c r="AB358" s="150"/>
      <c r="AC358" s="150"/>
      <c r="AD358" s="150"/>
      <c r="AE358" s="6">
        <f>W358+AA358</f>
        <v>15105</v>
      </c>
      <c r="AF358" s="6">
        <f t="shared" ref="AF358" si="1152">X358+AB358</f>
        <v>0</v>
      </c>
      <c r="AG358" s="6">
        <f t="shared" ref="AG358" si="1153">Y358+AC358</f>
        <v>15105</v>
      </c>
      <c r="AH358" s="6">
        <f t="shared" ref="AH358" si="1154">Z358+AD358</f>
        <v>0</v>
      </c>
    </row>
    <row r="359" spans="1:34" s="19" customFormat="1" ht="49.5" hidden="1" x14ac:dyDescent="0.25">
      <c r="A359" s="8" t="s">
        <v>719</v>
      </c>
      <c r="B359" s="12">
        <v>909</v>
      </c>
      <c r="C359" s="10" t="s">
        <v>30</v>
      </c>
      <c r="D359" s="10" t="s">
        <v>77</v>
      </c>
      <c r="E359" s="13" t="s">
        <v>718</v>
      </c>
      <c r="F359" s="10"/>
      <c r="G359" s="6">
        <f>G360</f>
        <v>3854</v>
      </c>
      <c r="H359" s="6">
        <f t="shared" ref="H359:W360" si="1155">H360</f>
        <v>0</v>
      </c>
      <c r="I359" s="6">
        <f t="shared" si="1155"/>
        <v>3854</v>
      </c>
      <c r="J359" s="6">
        <f t="shared" si="1155"/>
        <v>0</v>
      </c>
      <c r="K359" s="150">
        <f t="shared" si="1155"/>
        <v>0</v>
      </c>
      <c r="L359" s="150">
        <f t="shared" si="1155"/>
        <v>0</v>
      </c>
      <c r="M359" s="150">
        <f t="shared" si="1155"/>
        <v>0</v>
      </c>
      <c r="N359" s="150">
        <f t="shared" si="1155"/>
        <v>0</v>
      </c>
      <c r="O359" s="6">
        <f t="shared" si="1155"/>
        <v>3854</v>
      </c>
      <c r="P359" s="6">
        <f t="shared" si="1155"/>
        <v>0</v>
      </c>
      <c r="Q359" s="6">
        <f t="shared" si="1155"/>
        <v>3854</v>
      </c>
      <c r="R359" s="6">
        <f t="shared" si="1155"/>
        <v>0</v>
      </c>
      <c r="S359" s="150">
        <f t="shared" si="1155"/>
        <v>0</v>
      </c>
      <c r="T359" s="150">
        <f t="shared" si="1155"/>
        <v>0</v>
      </c>
      <c r="U359" s="150">
        <f t="shared" si="1155"/>
        <v>0</v>
      </c>
      <c r="V359" s="150">
        <f t="shared" si="1155"/>
        <v>0</v>
      </c>
      <c r="W359" s="6">
        <f t="shared" si="1155"/>
        <v>3854</v>
      </c>
      <c r="X359" s="6">
        <f t="shared" ref="S359:AH360" si="1156">X360</f>
        <v>0</v>
      </c>
      <c r="Y359" s="6">
        <f t="shared" si="1156"/>
        <v>3854</v>
      </c>
      <c r="Z359" s="6">
        <f t="shared" si="1156"/>
        <v>0</v>
      </c>
      <c r="AA359" s="150">
        <f t="shared" si="1156"/>
        <v>0</v>
      </c>
      <c r="AB359" s="150">
        <f t="shared" si="1156"/>
        <v>0</v>
      </c>
      <c r="AC359" s="150">
        <f t="shared" si="1156"/>
        <v>0</v>
      </c>
      <c r="AD359" s="150">
        <f t="shared" si="1156"/>
        <v>0</v>
      </c>
      <c r="AE359" s="6">
        <f t="shared" si="1156"/>
        <v>3854</v>
      </c>
      <c r="AF359" s="6">
        <f t="shared" si="1156"/>
        <v>0</v>
      </c>
      <c r="AG359" s="6">
        <f t="shared" si="1156"/>
        <v>3854</v>
      </c>
      <c r="AH359" s="6">
        <f t="shared" si="1156"/>
        <v>0</v>
      </c>
    </row>
    <row r="360" spans="1:34" s="19" customFormat="1" hidden="1" x14ac:dyDescent="0.25">
      <c r="A360" s="9" t="s">
        <v>19</v>
      </c>
      <c r="B360" s="12">
        <v>909</v>
      </c>
      <c r="C360" s="10" t="s">
        <v>30</v>
      </c>
      <c r="D360" s="10" t="s">
        <v>77</v>
      </c>
      <c r="E360" s="13" t="s">
        <v>718</v>
      </c>
      <c r="F360" s="14">
        <v>800</v>
      </c>
      <c r="G360" s="6">
        <f>G361</f>
        <v>3854</v>
      </c>
      <c r="H360" s="6">
        <f t="shared" si="1155"/>
        <v>0</v>
      </c>
      <c r="I360" s="6">
        <f t="shared" si="1155"/>
        <v>3854</v>
      </c>
      <c r="J360" s="6">
        <f t="shared" si="1155"/>
        <v>0</v>
      </c>
      <c r="K360" s="150">
        <f t="shared" si="1155"/>
        <v>0</v>
      </c>
      <c r="L360" s="150">
        <f t="shared" si="1155"/>
        <v>0</v>
      </c>
      <c r="M360" s="150">
        <f t="shared" si="1155"/>
        <v>0</v>
      </c>
      <c r="N360" s="150">
        <f t="shared" si="1155"/>
        <v>0</v>
      </c>
      <c r="O360" s="6">
        <f t="shared" si="1155"/>
        <v>3854</v>
      </c>
      <c r="P360" s="6">
        <f t="shared" si="1155"/>
        <v>0</v>
      </c>
      <c r="Q360" s="6">
        <f t="shared" si="1155"/>
        <v>3854</v>
      </c>
      <c r="R360" s="6">
        <f t="shared" si="1155"/>
        <v>0</v>
      </c>
      <c r="S360" s="150">
        <f t="shared" si="1156"/>
        <v>0</v>
      </c>
      <c r="T360" s="150">
        <f t="shared" si="1156"/>
        <v>0</v>
      </c>
      <c r="U360" s="150">
        <f t="shared" si="1156"/>
        <v>0</v>
      </c>
      <c r="V360" s="150">
        <f t="shared" si="1156"/>
        <v>0</v>
      </c>
      <c r="W360" s="6">
        <f t="shared" si="1156"/>
        <v>3854</v>
      </c>
      <c r="X360" s="6">
        <f t="shared" si="1156"/>
        <v>0</v>
      </c>
      <c r="Y360" s="6">
        <f t="shared" si="1156"/>
        <v>3854</v>
      </c>
      <c r="Z360" s="6">
        <f t="shared" si="1156"/>
        <v>0</v>
      </c>
      <c r="AA360" s="150">
        <f t="shared" si="1156"/>
        <v>0</v>
      </c>
      <c r="AB360" s="150">
        <f t="shared" si="1156"/>
        <v>0</v>
      </c>
      <c r="AC360" s="150">
        <f t="shared" si="1156"/>
        <v>0</v>
      </c>
      <c r="AD360" s="150">
        <f t="shared" si="1156"/>
        <v>0</v>
      </c>
      <c r="AE360" s="6">
        <f t="shared" si="1156"/>
        <v>3854</v>
      </c>
      <c r="AF360" s="6">
        <f t="shared" si="1156"/>
        <v>0</v>
      </c>
      <c r="AG360" s="6">
        <f t="shared" si="1156"/>
        <v>3854</v>
      </c>
      <c r="AH360" s="6">
        <f t="shared" si="1156"/>
        <v>0</v>
      </c>
    </row>
    <row r="361" spans="1:34" s="19" customFormat="1" ht="66" hidden="1" x14ac:dyDescent="0.25">
      <c r="A361" s="8" t="s">
        <v>191</v>
      </c>
      <c r="B361" s="12">
        <v>909</v>
      </c>
      <c r="C361" s="10" t="s">
        <v>30</v>
      </c>
      <c r="D361" s="10" t="s">
        <v>77</v>
      </c>
      <c r="E361" s="13" t="s">
        <v>718</v>
      </c>
      <c r="F361" s="14">
        <v>810</v>
      </c>
      <c r="G361" s="6">
        <v>3854</v>
      </c>
      <c r="H361" s="6"/>
      <c r="I361" s="6">
        <v>3854</v>
      </c>
      <c r="J361" s="6"/>
      <c r="K361" s="150"/>
      <c r="L361" s="150"/>
      <c r="M361" s="150"/>
      <c r="N361" s="150"/>
      <c r="O361" s="6">
        <f>G361+K361</f>
        <v>3854</v>
      </c>
      <c r="P361" s="6">
        <f t="shared" ref="P361" si="1157">H361+L361</f>
        <v>0</v>
      </c>
      <c r="Q361" s="6">
        <f t="shared" ref="Q361" si="1158">I361+M361</f>
        <v>3854</v>
      </c>
      <c r="R361" s="6">
        <f t="shared" ref="R361" si="1159">J361+N361</f>
        <v>0</v>
      </c>
      <c r="S361" s="150"/>
      <c r="T361" s="150"/>
      <c r="U361" s="150"/>
      <c r="V361" s="150"/>
      <c r="W361" s="6">
        <f>O361+S361</f>
        <v>3854</v>
      </c>
      <c r="X361" s="6">
        <f t="shared" ref="X361" si="1160">P361+T361</f>
        <v>0</v>
      </c>
      <c r="Y361" s="6">
        <f t="shared" ref="Y361" si="1161">Q361+U361</f>
        <v>3854</v>
      </c>
      <c r="Z361" s="6">
        <f t="shared" ref="Z361" si="1162">R361+V361</f>
        <v>0</v>
      </c>
      <c r="AA361" s="150"/>
      <c r="AB361" s="150"/>
      <c r="AC361" s="150"/>
      <c r="AD361" s="150"/>
      <c r="AE361" s="6">
        <f>W361+AA361</f>
        <v>3854</v>
      </c>
      <c r="AF361" s="6">
        <f t="shared" ref="AF361" si="1163">X361+AB361</f>
        <v>0</v>
      </c>
      <c r="AG361" s="6">
        <f t="shared" ref="AG361" si="1164">Y361+AC361</f>
        <v>3854</v>
      </c>
      <c r="AH361" s="6">
        <f t="shared" ref="AH361" si="1165">Z361+AD361</f>
        <v>0</v>
      </c>
    </row>
    <row r="362" spans="1:34" s="18" customFormat="1" ht="49.5" hidden="1" x14ac:dyDescent="0.25">
      <c r="A362" s="61" t="s">
        <v>673</v>
      </c>
      <c r="B362" s="124">
        <f>B352</f>
        <v>909</v>
      </c>
      <c r="C362" s="59" t="s">
        <v>30</v>
      </c>
      <c r="D362" s="59" t="s">
        <v>77</v>
      </c>
      <c r="E362" s="59" t="s">
        <v>670</v>
      </c>
      <c r="F362" s="129"/>
      <c r="G362" s="60">
        <f>G363</f>
        <v>0</v>
      </c>
      <c r="H362" s="60">
        <f t="shared" ref="H362:W363" si="1166">H363</f>
        <v>0</v>
      </c>
      <c r="I362" s="60">
        <f t="shared" si="1166"/>
        <v>0</v>
      </c>
      <c r="J362" s="60">
        <f t="shared" si="1166"/>
        <v>0</v>
      </c>
      <c r="K362" s="60">
        <f t="shared" si="1166"/>
        <v>0</v>
      </c>
      <c r="L362" s="60">
        <f t="shared" si="1166"/>
        <v>0</v>
      </c>
      <c r="M362" s="60">
        <f t="shared" si="1166"/>
        <v>0</v>
      </c>
      <c r="N362" s="60">
        <f t="shared" si="1166"/>
        <v>0</v>
      </c>
      <c r="O362" s="60">
        <f t="shared" si="1166"/>
        <v>0</v>
      </c>
      <c r="P362" s="60">
        <f t="shared" si="1166"/>
        <v>0</v>
      </c>
      <c r="Q362" s="60">
        <f t="shared" si="1166"/>
        <v>0</v>
      </c>
      <c r="R362" s="60">
        <f t="shared" si="1166"/>
        <v>0</v>
      </c>
      <c r="S362" s="150">
        <f t="shared" si="1166"/>
        <v>0</v>
      </c>
      <c r="T362" s="150">
        <f t="shared" si="1166"/>
        <v>0</v>
      </c>
      <c r="U362" s="150">
        <f t="shared" si="1166"/>
        <v>0</v>
      </c>
      <c r="V362" s="150">
        <f t="shared" si="1166"/>
        <v>0</v>
      </c>
      <c r="W362" s="60">
        <f t="shared" si="1166"/>
        <v>0</v>
      </c>
      <c r="X362" s="60">
        <f t="shared" ref="S362:AH363" si="1167">X363</f>
        <v>0</v>
      </c>
      <c r="Y362" s="60">
        <f t="shared" si="1167"/>
        <v>0</v>
      </c>
      <c r="Z362" s="60">
        <f t="shared" si="1167"/>
        <v>0</v>
      </c>
      <c r="AA362" s="150">
        <f t="shared" si="1167"/>
        <v>0</v>
      </c>
      <c r="AB362" s="150">
        <f t="shared" si="1167"/>
        <v>0</v>
      </c>
      <c r="AC362" s="150">
        <f t="shared" si="1167"/>
        <v>0</v>
      </c>
      <c r="AD362" s="150">
        <f t="shared" si="1167"/>
        <v>0</v>
      </c>
      <c r="AE362" s="60">
        <f t="shared" si="1167"/>
        <v>0</v>
      </c>
      <c r="AF362" s="60">
        <f t="shared" si="1167"/>
        <v>0</v>
      </c>
      <c r="AG362" s="60">
        <f t="shared" si="1167"/>
        <v>0</v>
      </c>
      <c r="AH362" s="60">
        <f t="shared" si="1167"/>
        <v>0</v>
      </c>
    </row>
    <row r="363" spans="1:34" s="18" customFormat="1" ht="33" hidden="1" x14ac:dyDescent="0.25">
      <c r="A363" s="147" t="s">
        <v>172</v>
      </c>
      <c r="B363" s="148">
        <v>909</v>
      </c>
      <c r="C363" s="148" t="s">
        <v>30</v>
      </c>
      <c r="D363" s="59" t="s">
        <v>77</v>
      </c>
      <c r="E363" s="59" t="s">
        <v>670</v>
      </c>
      <c r="F363" s="148" t="s">
        <v>16</v>
      </c>
      <c r="G363" s="60">
        <f>G364</f>
        <v>0</v>
      </c>
      <c r="H363" s="60">
        <f t="shared" si="1166"/>
        <v>0</v>
      </c>
      <c r="I363" s="60">
        <f t="shared" si="1166"/>
        <v>0</v>
      </c>
      <c r="J363" s="60">
        <f t="shared" si="1166"/>
        <v>0</v>
      </c>
      <c r="K363" s="60">
        <f t="shared" si="1166"/>
        <v>0</v>
      </c>
      <c r="L363" s="60">
        <f t="shared" si="1166"/>
        <v>0</v>
      </c>
      <c r="M363" s="60">
        <f t="shared" si="1166"/>
        <v>0</v>
      </c>
      <c r="N363" s="60">
        <f t="shared" si="1166"/>
        <v>0</v>
      </c>
      <c r="O363" s="60">
        <f t="shared" si="1166"/>
        <v>0</v>
      </c>
      <c r="P363" s="60">
        <f t="shared" si="1166"/>
        <v>0</v>
      </c>
      <c r="Q363" s="60">
        <f t="shared" si="1166"/>
        <v>0</v>
      </c>
      <c r="R363" s="60">
        <f t="shared" si="1166"/>
        <v>0</v>
      </c>
      <c r="S363" s="150">
        <f t="shared" si="1167"/>
        <v>0</v>
      </c>
      <c r="T363" s="150">
        <f t="shared" si="1167"/>
        <v>0</v>
      </c>
      <c r="U363" s="150">
        <f t="shared" si="1167"/>
        <v>0</v>
      </c>
      <c r="V363" s="150">
        <f t="shared" si="1167"/>
        <v>0</v>
      </c>
      <c r="W363" s="60">
        <f t="shared" si="1167"/>
        <v>0</v>
      </c>
      <c r="X363" s="60">
        <f t="shared" si="1167"/>
        <v>0</v>
      </c>
      <c r="Y363" s="60">
        <f t="shared" si="1167"/>
        <v>0</v>
      </c>
      <c r="Z363" s="60">
        <f t="shared" si="1167"/>
        <v>0</v>
      </c>
      <c r="AA363" s="150">
        <f t="shared" si="1167"/>
        <v>0</v>
      </c>
      <c r="AB363" s="150">
        <f t="shared" si="1167"/>
        <v>0</v>
      </c>
      <c r="AC363" s="150">
        <f t="shared" si="1167"/>
        <v>0</v>
      </c>
      <c r="AD363" s="150">
        <f t="shared" si="1167"/>
        <v>0</v>
      </c>
      <c r="AE363" s="60">
        <f t="shared" si="1167"/>
        <v>0</v>
      </c>
      <c r="AF363" s="60">
        <f t="shared" si="1167"/>
        <v>0</v>
      </c>
      <c r="AG363" s="60">
        <f t="shared" si="1167"/>
        <v>0</v>
      </c>
      <c r="AH363" s="60">
        <f t="shared" si="1167"/>
        <v>0</v>
      </c>
    </row>
    <row r="364" spans="1:34" s="18" customFormat="1" ht="33" hidden="1" x14ac:dyDescent="0.25">
      <c r="A364" s="147" t="s">
        <v>44</v>
      </c>
      <c r="B364" s="148">
        <v>909</v>
      </c>
      <c r="C364" s="148" t="s">
        <v>30</v>
      </c>
      <c r="D364" s="59" t="s">
        <v>77</v>
      </c>
      <c r="E364" s="59" t="s">
        <v>670</v>
      </c>
      <c r="F364" s="148" t="s">
        <v>51</v>
      </c>
      <c r="G364" s="60"/>
      <c r="H364" s="60"/>
      <c r="I364" s="60"/>
      <c r="J364" s="60"/>
      <c r="K364" s="60"/>
      <c r="L364" s="60"/>
      <c r="M364" s="60"/>
      <c r="N364" s="60"/>
      <c r="O364" s="60">
        <f>G364+K364</f>
        <v>0</v>
      </c>
      <c r="P364" s="60">
        <f t="shared" ref="P364" si="1168">H364+L364</f>
        <v>0</v>
      </c>
      <c r="Q364" s="60">
        <f t="shared" ref="Q364" si="1169">I364+M364</f>
        <v>0</v>
      </c>
      <c r="R364" s="60">
        <f t="shared" ref="R364" si="1170">J364+N364</f>
        <v>0</v>
      </c>
      <c r="S364" s="150"/>
      <c r="T364" s="150"/>
      <c r="U364" s="150"/>
      <c r="V364" s="150"/>
      <c r="W364" s="60">
        <f>O364+S364</f>
        <v>0</v>
      </c>
      <c r="X364" s="60">
        <f t="shared" ref="X364" si="1171">P364+T364</f>
        <v>0</v>
      </c>
      <c r="Y364" s="60">
        <f t="shared" ref="Y364" si="1172">Q364+U364</f>
        <v>0</v>
      </c>
      <c r="Z364" s="60">
        <f t="shared" ref="Z364" si="1173">R364+V364</f>
        <v>0</v>
      </c>
      <c r="AA364" s="150"/>
      <c r="AB364" s="150"/>
      <c r="AC364" s="150"/>
      <c r="AD364" s="150"/>
      <c r="AE364" s="60">
        <f>W364+AA364</f>
        <v>0</v>
      </c>
      <c r="AF364" s="60">
        <f t="shared" ref="AF364" si="1174">X364+AB364</f>
        <v>0</v>
      </c>
      <c r="AG364" s="60">
        <f t="shared" ref="AG364" si="1175">Y364+AC364</f>
        <v>0</v>
      </c>
      <c r="AH364" s="60">
        <f t="shared" ref="AH364" si="1176">Z364+AD364</f>
        <v>0</v>
      </c>
    </row>
    <row r="365" spans="1:34" s="19" customFormat="1" ht="66" hidden="1" x14ac:dyDescent="0.25">
      <c r="A365" s="125" t="s">
        <v>768</v>
      </c>
      <c r="B365" s="12">
        <f>B355</f>
        <v>909</v>
      </c>
      <c r="C365" s="10" t="s">
        <v>30</v>
      </c>
      <c r="D365" s="10" t="s">
        <v>77</v>
      </c>
      <c r="E365" s="10" t="s">
        <v>686</v>
      </c>
      <c r="F365" s="62"/>
      <c r="G365" s="6">
        <f>G366</f>
        <v>43500</v>
      </c>
      <c r="H365" s="6">
        <f t="shared" ref="H365:W366" si="1177">H366</f>
        <v>43500</v>
      </c>
      <c r="I365" s="6">
        <f t="shared" si="1177"/>
        <v>43500</v>
      </c>
      <c r="J365" s="6">
        <f t="shared" si="1177"/>
        <v>43500</v>
      </c>
      <c r="K365" s="150">
        <f t="shared" si="1177"/>
        <v>0</v>
      </c>
      <c r="L365" s="150">
        <f t="shared" si="1177"/>
        <v>0</v>
      </c>
      <c r="M365" s="150">
        <f t="shared" si="1177"/>
        <v>0</v>
      </c>
      <c r="N365" s="150">
        <f t="shared" si="1177"/>
        <v>0</v>
      </c>
      <c r="O365" s="6">
        <f t="shared" si="1177"/>
        <v>43500</v>
      </c>
      <c r="P365" s="6">
        <f t="shared" si="1177"/>
        <v>43500</v>
      </c>
      <c r="Q365" s="6">
        <f t="shared" si="1177"/>
        <v>43500</v>
      </c>
      <c r="R365" s="6">
        <f t="shared" si="1177"/>
        <v>43500</v>
      </c>
      <c r="S365" s="150">
        <f t="shared" si="1177"/>
        <v>0</v>
      </c>
      <c r="T365" s="150">
        <f t="shared" si="1177"/>
        <v>0</v>
      </c>
      <c r="U365" s="150">
        <f t="shared" si="1177"/>
        <v>0</v>
      </c>
      <c r="V365" s="150">
        <f t="shared" si="1177"/>
        <v>0</v>
      </c>
      <c r="W365" s="6">
        <f t="shared" si="1177"/>
        <v>43500</v>
      </c>
      <c r="X365" s="6">
        <f t="shared" ref="S365:AH366" si="1178">X366</f>
        <v>43500</v>
      </c>
      <c r="Y365" s="6">
        <f t="shared" si="1178"/>
        <v>43500</v>
      </c>
      <c r="Z365" s="6">
        <f t="shared" si="1178"/>
        <v>43500</v>
      </c>
      <c r="AA365" s="150">
        <f t="shared" si="1178"/>
        <v>0</v>
      </c>
      <c r="AB365" s="150">
        <f t="shared" si="1178"/>
        <v>0</v>
      </c>
      <c r="AC365" s="150">
        <f t="shared" si="1178"/>
        <v>0</v>
      </c>
      <c r="AD365" s="150">
        <f t="shared" si="1178"/>
        <v>0</v>
      </c>
      <c r="AE365" s="6">
        <f t="shared" si="1178"/>
        <v>43500</v>
      </c>
      <c r="AF365" s="6">
        <f t="shared" si="1178"/>
        <v>43500</v>
      </c>
      <c r="AG365" s="6">
        <f t="shared" si="1178"/>
        <v>43500</v>
      </c>
      <c r="AH365" s="6">
        <f t="shared" si="1178"/>
        <v>43500</v>
      </c>
    </row>
    <row r="366" spans="1:34" s="19" customFormat="1" ht="33" hidden="1" x14ac:dyDescent="0.25">
      <c r="A366" s="226" t="s">
        <v>172</v>
      </c>
      <c r="B366" s="12">
        <f>B356</f>
        <v>909</v>
      </c>
      <c r="C366" s="10" t="s">
        <v>30</v>
      </c>
      <c r="D366" s="10" t="s">
        <v>77</v>
      </c>
      <c r="E366" s="10" t="s">
        <v>686</v>
      </c>
      <c r="F366" s="62" t="s">
        <v>16</v>
      </c>
      <c r="G366" s="6">
        <f>G367</f>
        <v>43500</v>
      </c>
      <c r="H366" s="6">
        <f t="shared" si="1177"/>
        <v>43500</v>
      </c>
      <c r="I366" s="6">
        <f t="shared" si="1177"/>
        <v>43500</v>
      </c>
      <c r="J366" s="6">
        <f t="shared" si="1177"/>
        <v>43500</v>
      </c>
      <c r="K366" s="150">
        <f t="shared" si="1177"/>
        <v>0</v>
      </c>
      <c r="L366" s="150">
        <f t="shared" si="1177"/>
        <v>0</v>
      </c>
      <c r="M366" s="150">
        <f t="shared" si="1177"/>
        <v>0</v>
      </c>
      <c r="N366" s="150">
        <f t="shared" si="1177"/>
        <v>0</v>
      </c>
      <c r="O366" s="6">
        <f t="shared" si="1177"/>
        <v>43500</v>
      </c>
      <c r="P366" s="6">
        <f t="shared" si="1177"/>
        <v>43500</v>
      </c>
      <c r="Q366" s="6">
        <f t="shared" si="1177"/>
        <v>43500</v>
      </c>
      <c r="R366" s="6">
        <f t="shared" si="1177"/>
        <v>43500</v>
      </c>
      <c r="S366" s="150">
        <f t="shared" si="1178"/>
        <v>0</v>
      </c>
      <c r="T366" s="150">
        <f t="shared" si="1178"/>
        <v>0</v>
      </c>
      <c r="U366" s="150">
        <f t="shared" si="1178"/>
        <v>0</v>
      </c>
      <c r="V366" s="150">
        <f t="shared" si="1178"/>
        <v>0</v>
      </c>
      <c r="W366" s="6">
        <f t="shared" si="1178"/>
        <v>43500</v>
      </c>
      <c r="X366" s="6">
        <f t="shared" si="1178"/>
        <v>43500</v>
      </c>
      <c r="Y366" s="6">
        <f t="shared" si="1178"/>
        <v>43500</v>
      </c>
      <c r="Z366" s="6">
        <f t="shared" si="1178"/>
        <v>43500</v>
      </c>
      <c r="AA366" s="150">
        <f t="shared" si="1178"/>
        <v>0</v>
      </c>
      <c r="AB366" s="150">
        <f t="shared" si="1178"/>
        <v>0</v>
      </c>
      <c r="AC366" s="150">
        <f t="shared" si="1178"/>
        <v>0</v>
      </c>
      <c r="AD366" s="150">
        <f t="shared" si="1178"/>
        <v>0</v>
      </c>
      <c r="AE366" s="6">
        <f t="shared" si="1178"/>
        <v>43500</v>
      </c>
      <c r="AF366" s="6">
        <f t="shared" si="1178"/>
        <v>43500</v>
      </c>
      <c r="AG366" s="6">
        <f t="shared" si="1178"/>
        <v>43500</v>
      </c>
      <c r="AH366" s="6">
        <f t="shared" si="1178"/>
        <v>43500</v>
      </c>
    </row>
    <row r="367" spans="1:34" s="19" customFormat="1" ht="33" hidden="1" x14ac:dyDescent="0.25">
      <c r="A367" s="226" t="s">
        <v>44</v>
      </c>
      <c r="B367" s="12">
        <f>B357</f>
        <v>909</v>
      </c>
      <c r="C367" s="10" t="s">
        <v>30</v>
      </c>
      <c r="D367" s="10" t="s">
        <v>77</v>
      </c>
      <c r="E367" s="10" t="s">
        <v>686</v>
      </c>
      <c r="F367" s="62" t="s">
        <v>51</v>
      </c>
      <c r="G367" s="6">
        <v>43500</v>
      </c>
      <c r="H367" s="6">
        <v>43500</v>
      </c>
      <c r="I367" s="6">
        <v>43500</v>
      </c>
      <c r="J367" s="6">
        <v>43500</v>
      </c>
      <c r="K367" s="150"/>
      <c r="L367" s="150"/>
      <c r="M367" s="150"/>
      <c r="N367" s="150"/>
      <c r="O367" s="6">
        <f>G367+K367</f>
        <v>43500</v>
      </c>
      <c r="P367" s="6">
        <f t="shared" ref="P367" si="1179">H367+L367</f>
        <v>43500</v>
      </c>
      <c r="Q367" s="6">
        <f t="shared" ref="Q367" si="1180">I367+M367</f>
        <v>43500</v>
      </c>
      <c r="R367" s="6">
        <f t="shared" ref="R367" si="1181">J367+N367</f>
        <v>43500</v>
      </c>
      <c r="S367" s="150"/>
      <c r="T367" s="150"/>
      <c r="U367" s="150"/>
      <c r="V367" s="150"/>
      <c r="W367" s="6">
        <f>O367+S367</f>
        <v>43500</v>
      </c>
      <c r="X367" s="6">
        <f t="shared" ref="X367" si="1182">P367+T367</f>
        <v>43500</v>
      </c>
      <c r="Y367" s="6">
        <f t="shared" ref="Y367" si="1183">Q367+U367</f>
        <v>43500</v>
      </c>
      <c r="Z367" s="6">
        <f t="shared" ref="Z367" si="1184">R367+V367</f>
        <v>43500</v>
      </c>
      <c r="AA367" s="150"/>
      <c r="AB367" s="150"/>
      <c r="AC367" s="150"/>
      <c r="AD367" s="150"/>
      <c r="AE367" s="6">
        <f>W367+AA367</f>
        <v>43500</v>
      </c>
      <c r="AF367" s="6">
        <f t="shared" ref="AF367" si="1185">X367+AB367</f>
        <v>43500</v>
      </c>
      <c r="AG367" s="6">
        <f t="shared" ref="AG367" si="1186">Y367+AC367</f>
        <v>43500</v>
      </c>
      <c r="AH367" s="6">
        <f t="shared" ref="AH367" si="1187">Z367+AD367</f>
        <v>43500</v>
      </c>
    </row>
    <row r="368" spans="1:34" s="18" customFormat="1" ht="49.5" hidden="1" x14ac:dyDescent="0.25">
      <c r="A368" s="61" t="s">
        <v>424</v>
      </c>
      <c r="B368" s="124">
        <v>909</v>
      </c>
      <c r="C368" s="59" t="s">
        <v>30</v>
      </c>
      <c r="D368" s="59" t="s">
        <v>77</v>
      </c>
      <c r="E368" s="118" t="s">
        <v>473</v>
      </c>
      <c r="F368" s="129"/>
      <c r="G368" s="60">
        <f t="shared" si="1119"/>
        <v>0</v>
      </c>
      <c r="H368" s="60">
        <f t="shared" si="1119"/>
        <v>0</v>
      </c>
      <c r="I368" s="60">
        <f t="shared" si="1119"/>
        <v>0</v>
      </c>
      <c r="J368" s="60">
        <f t="shared" si="1119"/>
        <v>0</v>
      </c>
      <c r="K368" s="60">
        <f t="shared" si="1119"/>
        <v>0</v>
      </c>
      <c r="L368" s="60">
        <f t="shared" si="1119"/>
        <v>0</v>
      </c>
      <c r="M368" s="60">
        <f t="shared" si="1119"/>
        <v>0</v>
      </c>
      <c r="N368" s="60">
        <f t="shared" si="1119"/>
        <v>0</v>
      </c>
      <c r="O368" s="60">
        <f t="shared" si="1119"/>
        <v>0</v>
      </c>
      <c r="P368" s="60">
        <f t="shared" si="1119"/>
        <v>0</v>
      </c>
      <c r="Q368" s="60">
        <f t="shared" si="1119"/>
        <v>0</v>
      </c>
      <c r="R368" s="60">
        <f t="shared" si="1119"/>
        <v>0</v>
      </c>
      <c r="S368" s="150">
        <f t="shared" si="1121"/>
        <v>0</v>
      </c>
      <c r="T368" s="150">
        <f t="shared" si="1121"/>
        <v>0</v>
      </c>
      <c r="U368" s="150">
        <f t="shared" si="1121"/>
        <v>0</v>
      </c>
      <c r="V368" s="150">
        <f t="shared" si="1121"/>
        <v>0</v>
      </c>
      <c r="W368" s="60">
        <f t="shared" si="1121"/>
        <v>0</v>
      </c>
      <c r="X368" s="60">
        <f t="shared" si="1121"/>
        <v>0</v>
      </c>
      <c r="Y368" s="60">
        <f t="shared" si="1121"/>
        <v>0</v>
      </c>
      <c r="Z368" s="60">
        <f t="shared" si="1121"/>
        <v>0</v>
      </c>
      <c r="AA368" s="150">
        <f t="shared" si="1121"/>
        <v>0</v>
      </c>
      <c r="AB368" s="150">
        <f t="shared" si="1121"/>
        <v>0</v>
      </c>
      <c r="AC368" s="150">
        <f t="shared" si="1121"/>
        <v>0</v>
      </c>
      <c r="AD368" s="150">
        <f t="shared" si="1121"/>
        <v>0</v>
      </c>
      <c r="AE368" s="60">
        <f t="shared" si="1121"/>
        <v>0</v>
      </c>
      <c r="AF368" s="60">
        <f t="shared" si="1121"/>
        <v>0</v>
      </c>
      <c r="AG368" s="60">
        <f t="shared" si="1121"/>
        <v>0</v>
      </c>
      <c r="AH368" s="60">
        <f t="shared" si="1121"/>
        <v>0</v>
      </c>
    </row>
    <row r="369" spans="1:34" s="18" customFormat="1" hidden="1" x14ac:dyDescent="0.25">
      <c r="A369" s="131" t="s">
        <v>19</v>
      </c>
      <c r="B369" s="124">
        <v>909</v>
      </c>
      <c r="C369" s="59" t="s">
        <v>30</v>
      </c>
      <c r="D369" s="59" t="s">
        <v>77</v>
      </c>
      <c r="E369" s="118" t="s">
        <v>473</v>
      </c>
      <c r="F369" s="129">
        <v>800</v>
      </c>
      <c r="G369" s="60">
        <f>G370</f>
        <v>0</v>
      </c>
      <c r="H369" s="60">
        <f t="shared" si="1119"/>
        <v>0</v>
      </c>
      <c r="I369" s="60">
        <f t="shared" si="1119"/>
        <v>0</v>
      </c>
      <c r="J369" s="60">
        <f t="shared" si="1119"/>
        <v>0</v>
      </c>
      <c r="K369" s="60">
        <f t="shared" si="1119"/>
        <v>0</v>
      </c>
      <c r="L369" s="60">
        <f t="shared" si="1119"/>
        <v>0</v>
      </c>
      <c r="M369" s="60">
        <f t="shared" si="1119"/>
        <v>0</v>
      </c>
      <c r="N369" s="60">
        <f t="shared" si="1119"/>
        <v>0</v>
      </c>
      <c r="O369" s="60">
        <f t="shared" si="1119"/>
        <v>0</v>
      </c>
      <c r="P369" s="60">
        <f t="shared" si="1119"/>
        <v>0</v>
      </c>
      <c r="Q369" s="60">
        <f t="shared" si="1119"/>
        <v>0</v>
      </c>
      <c r="R369" s="60">
        <f t="shared" si="1119"/>
        <v>0</v>
      </c>
      <c r="S369" s="150">
        <f t="shared" si="1121"/>
        <v>0</v>
      </c>
      <c r="T369" s="150">
        <f t="shared" si="1121"/>
        <v>0</v>
      </c>
      <c r="U369" s="150">
        <f t="shared" si="1121"/>
        <v>0</v>
      </c>
      <c r="V369" s="150">
        <f t="shared" si="1121"/>
        <v>0</v>
      </c>
      <c r="W369" s="60">
        <f t="shared" si="1121"/>
        <v>0</v>
      </c>
      <c r="X369" s="60">
        <f t="shared" si="1121"/>
        <v>0</v>
      </c>
      <c r="Y369" s="60">
        <f t="shared" si="1121"/>
        <v>0</v>
      </c>
      <c r="Z369" s="60">
        <f t="shared" si="1121"/>
        <v>0</v>
      </c>
      <c r="AA369" s="150">
        <f t="shared" si="1121"/>
        <v>0</v>
      </c>
      <c r="AB369" s="150">
        <f t="shared" si="1121"/>
        <v>0</v>
      </c>
      <c r="AC369" s="150">
        <f t="shared" si="1121"/>
        <v>0</v>
      </c>
      <c r="AD369" s="150">
        <f t="shared" si="1121"/>
        <v>0</v>
      </c>
      <c r="AE369" s="60">
        <f t="shared" si="1121"/>
        <v>0</v>
      </c>
      <c r="AF369" s="60">
        <f t="shared" si="1121"/>
        <v>0</v>
      </c>
      <c r="AG369" s="60">
        <f t="shared" si="1121"/>
        <v>0</v>
      </c>
      <c r="AH369" s="60">
        <f t="shared" si="1121"/>
        <v>0</v>
      </c>
    </row>
    <row r="370" spans="1:34" s="18" customFormat="1" ht="66" hidden="1" x14ac:dyDescent="0.25">
      <c r="A370" s="61" t="s">
        <v>191</v>
      </c>
      <c r="B370" s="124">
        <v>909</v>
      </c>
      <c r="C370" s="59" t="s">
        <v>30</v>
      </c>
      <c r="D370" s="59" t="s">
        <v>77</v>
      </c>
      <c r="E370" s="118" t="s">
        <v>473</v>
      </c>
      <c r="F370" s="129">
        <v>810</v>
      </c>
      <c r="G370" s="60"/>
      <c r="H370" s="60"/>
      <c r="I370" s="60"/>
      <c r="J370" s="60"/>
      <c r="K370" s="60"/>
      <c r="L370" s="60"/>
      <c r="M370" s="60"/>
      <c r="N370" s="60"/>
      <c r="O370" s="60">
        <f>G370+K370</f>
        <v>0</v>
      </c>
      <c r="P370" s="60">
        <f t="shared" ref="P370" si="1188">H370+L370</f>
        <v>0</v>
      </c>
      <c r="Q370" s="60">
        <f t="shared" ref="Q370" si="1189">I370+M370</f>
        <v>0</v>
      </c>
      <c r="R370" s="60">
        <f t="shared" ref="R370" si="1190">J370+N370</f>
        <v>0</v>
      </c>
      <c r="S370" s="150"/>
      <c r="T370" s="150"/>
      <c r="U370" s="150"/>
      <c r="V370" s="150"/>
      <c r="W370" s="60">
        <f>O370+S370</f>
        <v>0</v>
      </c>
      <c r="X370" s="60">
        <f t="shared" ref="X370" si="1191">P370+T370</f>
        <v>0</v>
      </c>
      <c r="Y370" s="60">
        <f t="shared" ref="Y370" si="1192">Q370+U370</f>
        <v>0</v>
      </c>
      <c r="Z370" s="60">
        <f t="shared" ref="Z370" si="1193">R370+V370</f>
        <v>0</v>
      </c>
      <c r="AA370" s="150"/>
      <c r="AB370" s="150"/>
      <c r="AC370" s="150"/>
      <c r="AD370" s="150"/>
      <c r="AE370" s="60">
        <f>W370+AA370</f>
        <v>0</v>
      </c>
      <c r="AF370" s="60">
        <f t="shared" ref="AF370" si="1194">X370+AB370</f>
        <v>0</v>
      </c>
      <c r="AG370" s="60">
        <f t="shared" ref="AG370" si="1195">Y370+AC370</f>
        <v>0</v>
      </c>
      <c r="AH370" s="60">
        <f t="shared" ref="AH370" si="1196">Z370+AD370</f>
        <v>0</v>
      </c>
    </row>
    <row r="371" spans="1:34" ht="82.5" hidden="1" x14ac:dyDescent="0.25">
      <c r="A371" s="208" t="s">
        <v>769</v>
      </c>
      <c r="B371" s="12">
        <v>909</v>
      </c>
      <c r="C371" s="10" t="s">
        <v>30</v>
      </c>
      <c r="D371" s="10" t="s">
        <v>77</v>
      </c>
      <c r="E371" s="10" t="s">
        <v>687</v>
      </c>
      <c r="F371" s="14"/>
      <c r="G371" s="6">
        <f>G372</f>
        <v>75517</v>
      </c>
      <c r="H371" s="6">
        <f t="shared" ref="H371:W372" si="1197">H372</f>
        <v>74756</v>
      </c>
      <c r="I371" s="6">
        <f t="shared" si="1197"/>
        <v>62927</v>
      </c>
      <c r="J371" s="6">
        <f t="shared" si="1197"/>
        <v>62297</v>
      </c>
      <c r="K371" s="150">
        <f t="shared" si="1197"/>
        <v>-5</v>
      </c>
      <c r="L371" s="150">
        <f t="shared" si="1197"/>
        <v>0</v>
      </c>
      <c r="M371" s="150">
        <f t="shared" si="1197"/>
        <v>0</v>
      </c>
      <c r="N371" s="150">
        <f t="shared" si="1197"/>
        <v>0</v>
      </c>
      <c r="O371" s="6">
        <f t="shared" si="1197"/>
        <v>75512</v>
      </c>
      <c r="P371" s="6">
        <f t="shared" si="1197"/>
        <v>74756</v>
      </c>
      <c r="Q371" s="6">
        <f t="shared" si="1197"/>
        <v>62927</v>
      </c>
      <c r="R371" s="6">
        <f t="shared" si="1197"/>
        <v>62297</v>
      </c>
      <c r="S371" s="150">
        <f t="shared" si="1197"/>
        <v>0</v>
      </c>
      <c r="T371" s="150">
        <f t="shared" si="1197"/>
        <v>0</v>
      </c>
      <c r="U371" s="150">
        <f t="shared" si="1197"/>
        <v>0</v>
      </c>
      <c r="V371" s="150">
        <f t="shared" si="1197"/>
        <v>0</v>
      </c>
      <c r="W371" s="6">
        <f t="shared" si="1197"/>
        <v>75512</v>
      </c>
      <c r="X371" s="6">
        <f t="shared" ref="S371:AH372" si="1198">X372</f>
        <v>74756</v>
      </c>
      <c r="Y371" s="6">
        <f t="shared" si="1198"/>
        <v>62927</v>
      </c>
      <c r="Z371" s="6">
        <f t="shared" si="1198"/>
        <v>62297</v>
      </c>
      <c r="AA371" s="150">
        <f t="shared" si="1198"/>
        <v>0</v>
      </c>
      <c r="AB371" s="150">
        <f t="shared" si="1198"/>
        <v>0</v>
      </c>
      <c r="AC371" s="150">
        <f t="shared" si="1198"/>
        <v>0</v>
      </c>
      <c r="AD371" s="150">
        <f t="shared" si="1198"/>
        <v>0</v>
      </c>
      <c r="AE371" s="6">
        <f t="shared" si="1198"/>
        <v>75512</v>
      </c>
      <c r="AF371" s="6">
        <f t="shared" si="1198"/>
        <v>74756</v>
      </c>
      <c r="AG371" s="6">
        <f t="shared" si="1198"/>
        <v>62927</v>
      </c>
      <c r="AH371" s="6">
        <f t="shared" si="1198"/>
        <v>62297</v>
      </c>
    </row>
    <row r="372" spans="1:34" hidden="1" x14ac:dyDescent="0.25">
      <c r="A372" s="9" t="s">
        <v>19</v>
      </c>
      <c r="B372" s="12">
        <v>909</v>
      </c>
      <c r="C372" s="10" t="s">
        <v>30</v>
      </c>
      <c r="D372" s="10" t="s">
        <v>77</v>
      </c>
      <c r="E372" s="10" t="s">
        <v>687</v>
      </c>
      <c r="F372" s="14">
        <v>800</v>
      </c>
      <c r="G372" s="6">
        <f>G373</f>
        <v>75517</v>
      </c>
      <c r="H372" s="6">
        <f t="shared" si="1197"/>
        <v>74756</v>
      </c>
      <c r="I372" s="6">
        <f t="shared" si="1197"/>
        <v>62927</v>
      </c>
      <c r="J372" s="6">
        <f t="shared" si="1197"/>
        <v>62297</v>
      </c>
      <c r="K372" s="150">
        <f t="shared" si="1197"/>
        <v>-5</v>
      </c>
      <c r="L372" s="150">
        <f t="shared" si="1197"/>
        <v>0</v>
      </c>
      <c r="M372" s="150">
        <f t="shared" si="1197"/>
        <v>0</v>
      </c>
      <c r="N372" s="150">
        <f t="shared" si="1197"/>
        <v>0</v>
      </c>
      <c r="O372" s="6">
        <f t="shared" si="1197"/>
        <v>75512</v>
      </c>
      <c r="P372" s="6">
        <f t="shared" si="1197"/>
        <v>74756</v>
      </c>
      <c r="Q372" s="6">
        <f t="shared" si="1197"/>
        <v>62927</v>
      </c>
      <c r="R372" s="6">
        <f t="shared" si="1197"/>
        <v>62297</v>
      </c>
      <c r="S372" s="150">
        <f t="shared" si="1198"/>
        <v>0</v>
      </c>
      <c r="T372" s="150">
        <f t="shared" si="1198"/>
        <v>0</v>
      </c>
      <c r="U372" s="150">
        <f t="shared" si="1198"/>
        <v>0</v>
      </c>
      <c r="V372" s="150">
        <f t="shared" si="1198"/>
        <v>0</v>
      </c>
      <c r="W372" s="6">
        <f t="shared" si="1198"/>
        <v>75512</v>
      </c>
      <c r="X372" s="6">
        <f t="shared" si="1198"/>
        <v>74756</v>
      </c>
      <c r="Y372" s="6">
        <f t="shared" si="1198"/>
        <v>62927</v>
      </c>
      <c r="Z372" s="6">
        <f t="shared" si="1198"/>
        <v>62297</v>
      </c>
      <c r="AA372" s="150">
        <f t="shared" si="1198"/>
        <v>0</v>
      </c>
      <c r="AB372" s="150">
        <f t="shared" si="1198"/>
        <v>0</v>
      </c>
      <c r="AC372" s="150">
        <f t="shared" si="1198"/>
        <v>0</v>
      </c>
      <c r="AD372" s="150">
        <f t="shared" si="1198"/>
        <v>0</v>
      </c>
      <c r="AE372" s="6">
        <f t="shared" si="1198"/>
        <v>75512</v>
      </c>
      <c r="AF372" s="6">
        <f t="shared" si="1198"/>
        <v>74756</v>
      </c>
      <c r="AG372" s="6">
        <f t="shared" si="1198"/>
        <v>62927</v>
      </c>
      <c r="AH372" s="6">
        <f t="shared" si="1198"/>
        <v>62297</v>
      </c>
    </row>
    <row r="373" spans="1:34" ht="66" hidden="1" x14ac:dyDescent="0.25">
      <c r="A373" s="8" t="s">
        <v>191</v>
      </c>
      <c r="B373" s="12">
        <v>909</v>
      </c>
      <c r="C373" s="10" t="s">
        <v>30</v>
      </c>
      <c r="D373" s="10" t="s">
        <v>77</v>
      </c>
      <c r="E373" s="10" t="s">
        <v>687</v>
      </c>
      <c r="F373" s="14">
        <v>810</v>
      </c>
      <c r="G373" s="6">
        <f>76067-550</f>
        <v>75517</v>
      </c>
      <c r="H373" s="6">
        <f>75306-550</f>
        <v>74756</v>
      </c>
      <c r="I373" s="6">
        <f>630+62297</f>
        <v>62927</v>
      </c>
      <c r="J373" s="6">
        <f>62297</f>
        <v>62297</v>
      </c>
      <c r="K373" s="150">
        <v>-5</v>
      </c>
      <c r="L373" s="150"/>
      <c r="M373" s="150"/>
      <c r="N373" s="150"/>
      <c r="O373" s="6">
        <f>G373+K373</f>
        <v>75512</v>
      </c>
      <c r="P373" s="6">
        <f t="shared" ref="P373" si="1199">H373+L373</f>
        <v>74756</v>
      </c>
      <c r="Q373" s="6">
        <f t="shared" ref="Q373" si="1200">I373+M373</f>
        <v>62927</v>
      </c>
      <c r="R373" s="6">
        <f t="shared" ref="R373" si="1201">J373+N373</f>
        <v>62297</v>
      </c>
      <c r="S373" s="150"/>
      <c r="T373" s="150"/>
      <c r="U373" s="150"/>
      <c r="V373" s="150"/>
      <c r="W373" s="6">
        <f>O373+S373</f>
        <v>75512</v>
      </c>
      <c r="X373" s="6">
        <f t="shared" ref="X373" si="1202">P373+T373</f>
        <v>74756</v>
      </c>
      <c r="Y373" s="6">
        <f t="shared" ref="Y373" si="1203">Q373+U373</f>
        <v>62927</v>
      </c>
      <c r="Z373" s="6">
        <f t="shared" ref="Z373" si="1204">R373+V373</f>
        <v>62297</v>
      </c>
      <c r="AA373" s="150"/>
      <c r="AB373" s="150"/>
      <c r="AC373" s="150"/>
      <c r="AD373" s="150"/>
      <c r="AE373" s="6">
        <f>W373+AA373</f>
        <v>75512</v>
      </c>
      <c r="AF373" s="6">
        <f t="shared" ref="AF373" si="1205">X373+AB373</f>
        <v>74756</v>
      </c>
      <c r="AG373" s="6">
        <f t="shared" ref="AG373" si="1206">Y373+AC373</f>
        <v>62927</v>
      </c>
      <c r="AH373" s="6">
        <f t="shared" ref="AH373" si="1207">Z373+AD373</f>
        <v>62297</v>
      </c>
    </row>
    <row r="374" spans="1:34" hidden="1" x14ac:dyDescent="0.25">
      <c r="A374" s="8"/>
      <c r="B374" s="12"/>
      <c r="C374" s="10"/>
      <c r="D374" s="10"/>
      <c r="E374" s="6"/>
      <c r="F374" s="10"/>
      <c r="G374" s="6"/>
      <c r="H374" s="6"/>
      <c r="I374" s="6"/>
      <c r="J374" s="6"/>
      <c r="K374" s="150"/>
      <c r="L374" s="150"/>
      <c r="M374" s="150"/>
      <c r="N374" s="150"/>
      <c r="O374" s="6"/>
      <c r="P374" s="6"/>
      <c r="Q374" s="6"/>
      <c r="R374" s="6"/>
      <c r="S374" s="150"/>
      <c r="T374" s="150"/>
      <c r="U374" s="150"/>
      <c r="V374" s="150"/>
      <c r="W374" s="6"/>
      <c r="X374" s="6"/>
      <c r="Y374" s="6"/>
      <c r="Z374" s="6"/>
      <c r="AA374" s="150"/>
      <c r="AB374" s="150"/>
      <c r="AC374" s="150"/>
      <c r="AD374" s="150"/>
      <c r="AE374" s="6"/>
      <c r="AF374" s="6"/>
      <c r="AG374" s="6"/>
      <c r="AH374" s="6"/>
    </row>
    <row r="375" spans="1:34" ht="18.75" hidden="1" x14ac:dyDescent="0.3">
      <c r="A375" s="20" t="s">
        <v>139</v>
      </c>
      <c r="B375" s="48" t="s">
        <v>354</v>
      </c>
      <c r="C375" s="48" t="s">
        <v>30</v>
      </c>
      <c r="D375" s="48" t="s">
        <v>85</v>
      </c>
      <c r="E375" s="53"/>
      <c r="F375" s="48"/>
      <c r="G375" s="27">
        <f t="shared" ref="G375:J375" si="1208">G376+G414</f>
        <v>1363684</v>
      </c>
      <c r="H375" s="27">
        <f t="shared" si="1208"/>
        <v>700000</v>
      </c>
      <c r="I375" s="27">
        <f t="shared" si="1208"/>
        <v>1368843</v>
      </c>
      <c r="J375" s="27">
        <f t="shared" si="1208"/>
        <v>700000</v>
      </c>
      <c r="K375" s="160">
        <f t="shared" ref="K375:R375" si="1209">K376+K414</f>
        <v>0</v>
      </c>
      <c r="L375" s="160">
        <f t="shared" si="1209"/>
        <v>0</v>
      </c>
      <c r="M375" s="160">
        <f t="shared" si="1209"/>
        <v>0</v>
      </c>
      <c r="N375" s="160">
        <f t="shared" si="1209"/>
        <v>0</v>
      </c>
      <c r="O375" s="27">
        <f t="shared" si="1209"/>
        <v>1363684</v>
      </c>
      <c r="P375" s="27">
        <f t="shared" si="1209"/>
        <v>700000</v>
      </c>
      <c r="Q375" s="27">
        <f t="shared" si="1209"/>
        <v>1368843</v>
      </c>
      <c r="R375" s="27">
        <f t="shared" si="1209"/>
        <v>700000</v>
      </c>
      <c r="S375" s="160">
        <f t="shared" ref="S375:Z375" si="1210">S376+S414</f>
        <v>0</v>
      </c>
      <c r="T375" s="160">
        <f t="shared" si="1210"/>
        <v>0</v>
      </c>
      <c r="U375" s="160">
        <f t="shared" si="1210"/>
        <v>0</v>
      </c>
      <c r="V375" s="160">
        <f t="shared" si="1210"/>
        <v>0</v>
      </c>
      <c r="W375" s="27">
        <f t="shared" si="1210"/>
        <v>1363684</v>
      </c>
      <c r="X375" s="27">
        <f t="shared" si="1210"/>
        <v>700000</v>
      </c>
      <c r="Y375" s="27">
        <f t="shared" si="1210"/>
        <v>1368843</v>
      </c>
      <c r="Z375" s="27">
        <f t="shared" si="1210"/>
        <v>700000</v>
      </c>
      <c r="AA375" s="160">
        <f t="shared" ref="AA375:AH375" si="1211">AA376+AA414</f>
        <v>3391</v>
      </c>
      <c r="AB375" s="160">
        <f t="shared" si="1211"/>
        <v>0</v>
      </c>
      <c r="AC375" s="160">
        <f t="shared" si="1211"/>
        <v>0</v>
      </c>
      <c r="AD375" s="160">
        <f t="shared" si="1211"/>
        <v>0</v>
      </c>
      <c r="AE375" s="27">
        <f t="shared" si="1211"/>
        <v>1367075</v>
      </c>
      <c r="AF375" s="27">
        <f t="shared" si="1211"/>
        <v>700000</v>
      </c>
      <c r="AG375" s="27">
        <f t="shared" si="1211"/>
        <v>1368843</v>
      </c>
      <c r="AH375" s="27">
        <f t="shared" si="1211"/>
        <v>700000</v>
      </c>
    </row>
    <row r="376" spans="1:34" ht="50.25" hidden="1" x14ac:dyDescent="0.3">
      <c r="A376" s="15" t="s">
        <v>494</v>
      </c>
      <c r="B376" s="10">
        <v>909</v>
      </c>
      <c r="C376" s="10" t="s">
        <v>30</v>
      </c>
      <c r="D376" s="10" t="s">
        <v>85</v>
      </c>
      <c r="E376" s="10" t="s">
        <v>474</v>
      </c>
      <c r="F376" s="10"/>
      <c r="G376" s="32">
        <f t="shared" ref="G376:J376" si="1212">G377+G382+G401</f>
        <v>1359484</v>
      </c>
      <c r="H376" s="32">
        <f t="shared" si="1212"/>
        <v>700000</v>
      </c>
      <c r="I376" s="32">
        <f t="shared" si="1212"/>
        <v>1364643</v>
      </c>
      <c r="J376" s="32">
        <f t="shared" si="1212"/>
        <v>700000</v>
      </c>
      <c r="K376" s="153">
        <f t="shared" ref="K376:R376" si="1213">K377+K382+K401</f>
        <v>0</v>
      </c>
      <c r="L376" s="153">
        <f t="shared" si="1213"/>
        <v>0</v>
      </c>
      <c r="M376" s="153">
        <f t="shared" si="1213"/>
        <v>0</v>
      </c>
      <c r="N376" s="153">
        <f t="shared" si="1213"/>
        <v>0</v>
      </c>
      <c r="O376" s="32">
        <f t="shared" si="1213"/>
        <v>1359484</v>
      </c>
      <c r="P376" s="32">
        <f t="shared" si="1213"/>
        <v>700000</v>
      </c>
      <c r="Q376" s="32">
        <f t="shared" si="1213"/>
        <v>1364643</v>
      </c>
      <c r="R376" s="32">
        <f t="shared" si="1213"/>
        <v>700000</v>
      </c>
      <c r="S376" s="153">
        <f t="shared" ref="S376:Z376" si="1214">S377+S382+S401</f>
        <v>0</v>
      </c>
      <c r="T376" s="153">
        <f t="shared" si="1214"/>
        <v>0</v>
      </c>
      <c r="U376" s="153">
        <f t="shared" si="1214"/>
        <v>0</v>
      </c>
      <c r="V376" s="153">
        <f t="shared" si="1214"/>
        <v>0</v>
      </c>
      <c r="W376" s="32">
        <f t="shared" si="1214"/>
        <v>1359484</v>
      </c>
      <c r="X376" s="32">
        <f t="shared" si="1214"/>
        <v>700000</v>
      </c>
      <c r="Y376" s="32">
        <f t="shared" si="1214"/>
        <v>1364643</v>
      </c>
      <c r="Z376" s="32">
        <f t="shared" si="1214"/>
        <v>700000</v>
      </c>
      <c r="AA376" s="153">
        <f t="shared" ref="AA376:AH376" si="1215">AA377+AA382+AA401</f>
        <v>3391</v>
      </c>
      <c r="AB376" s="153">
        <f t="shared" si="1215"/>
        <v>0</v>
      </c>
      <c r="AC376" s="153">
        <f t="shared" si="1215"/>
        <v>0</v>
      </c>
      <c r="AD376" s="153">
        <f t="shared" si="1215"/>
        <v>0</v>
      </c>
      <c r="AE376" s="32">
        <f t="shared" si="1215"/>
        <v>1362875</v>
      </c>
      <c r="AF376" s="32">
        <f t="shared" si="1215"/>
        <v>700000</v>
      </c>
      <c r="AG376" s="32">
        <f t="shared" si="1215"/>
        <v>1364643</v>
      </c>
      <c r="AH376" s="32">
        <f t="shared" si="1215"/>
        <v>700000</v>
      </c>
    </row>
    <row r="377" spans="1:34" ht="33.75" hidden="1" x14ac:dyDescent="0.3">
      <c r="A377" s="15" t="s">
        <v>495</v>
      </c>
      <c r="B377" s="62">
        <v>909</v>
      </c>
      <c r="C377" s="62" t="s">
        <v>30</v>
      </c>
      <c r="D377" s="62" t="s">
        <v>85</v>
      </c>
      <c r="E377" s="62" t="s">
        <v>475</v>
      </c>
      <c r="F377" s="90"/>
      <c r="G377" s="32">
        <f>G378</f>
        <v>480363</v>
      </c>
      <c r="H377" s="32">
        <f t="shared" ref="H377:W380" si="1216">H378</f>
        <v>0</v>
      </c>
      <c r="I377" s="32">
        <f t="shared" si="1216"/>
        <v>485639</v>
      </c>
      <c r="J377" s="32">
        <f t="shared" si="1216"/>
        <v>0</v>
      </c>
      <c r="K377" s="153">
        <f t="shared" si="1216"/>
        <v>0</v>
      </c>
      <c r="L377" s="153">
        <f t="shared" si="1216"/>
        <v>0</v>
      </c>
      <c r="M377" s="153">
        <f t="shared" si="1216"/>
        <v>0</v>
      </c>
      <c r="N377" s="153">
        <f t="shared" si="1216"/>
        <v>0</v>
      </c>
      <c r="O377" s="32">
        <f t="shared" si="1216"/>
        <v>480363</v>
      </c>
      <c r="P377" s="32">
        <f t="shared" si="1216"/>
        <v>0</v>
      </c>
      <c r="Q377" s="32">
        <f t="shared" si="1216"/>
        <v>485639</v>
      </c>
      <c r="R377" s="32">
        <f t="shared" si="1216"/>
        <v>0</v>
      </c>
      <c r="S377" s="153">
        <f t="shared" si="1216"/>
        <v>0</v>
      </c>
      <c r="T377" s="153">
        <f t="shared" si="1216"/>
        <v>0</v>
      </c>
      <c r="U377" s="153">
        <f t="shared" si="1216"/>
        <v>0</v>
      </c>
      <c r="V377" s="153">
        <f t="shared" si="1216"/>
        <v>0</v>
      </c>
      <c r="W377" s="32">
        <f t="shared" si="1216"/>
        <v>480363</v>
      </c>
      <c r="X377" s="32">
        <f t="shared" ref="S377:AH380" si="1217">X378</f>
        <v>0</v>
      </c>
      <c r="Y377" s="32">
        <f t="shared" si="1217"/>
        <v>485639</v>
      </c>
      <c r="Z377" s="32">
        <f t="shared" si="1217"/>
        <v>0</v>
      </c>
      <c r="AA377" s="153">
        <f t="shared" si="1217"/>
        <v>0</v>
      </c>
      <c r="AB377" s="153">
        <f t="shared" si="1217"/>
        <v>0</v>
      </c>
      <c r="AC377" s="153">
        <f t="shared" si="1217"/>
        <v>0</v>
      </c>
      <c r="AD377" s="153">
        <f t="shared" si="1217"/>
        <v>0</v>
      </c>
      <c r="AE377" s="32">
        <f t="shared" si="1217"/>
        <v>480363</v>
      </c>
      <c r="AF377" s="32">
        <f t="shared" si="1217"/>
        <v>0</v>
      </c>
      <c r="AG377" s="32">
        <f t="shared" si="1217"/>
        <v>485639</v>
      </c>
      <c r="AH377" s="32">
        <f t="shared" si="1217"/>
        <v>0</v>
      </c>
    </row>
    <row r="378" spans="1:34" ht="18.75" hidden="1" x14ac:dyDescent="0.3">
      <c r="A378" s="15" t="s">
        <v>15</v>
      </c>
      <c r="B378" s="62">
        <v>909</v>
      </c>
      <c r="C378" s="62" t="s">
        <v>30</v>
      </c>
      <c r="D378" s="62" t="s">
        <v>85</v>
      </c>
      <c r="E378" s="62" t="s">
        <v>476</v>
      </c>
      <c r="F378" s="62"/>
      <c r="G378" s="32">
        <f>G379</f>
        <v>480363</v>
      </c>
      <c r="H378" s="32">
        <f t="shared" si="1216"/>
        <v>0</v>
      </c>
      <c r="I378" s="32">
        <f t="shared" si="1216"/>
        <v>485639</v>
      </c>
      <c r="J378" s="32">
        <f t="shared" si="1216"/>
        <v>0</v>
      </c>
      <c r="K378" s="153">
        <f t="shared" si="1216"/>
        <v>0</v>
      </c>
      <c r="L378" s="153">
        <f t="shared" si="1216"/>
        <v>0</v>
      </c>
      <c r="M378" s="153">
        <f t="shared" si="1216"/>
        <v>0</v>
      </c>
      <c r="N378" s="153">
        <f t="shared" si="1216"/>
        <v>0</v>
      </c>
      <c r="O378" s="32">
        <f t="shared" si="1216"/>
        <v>480363</v>
      </c>
      <c r="P378" s="32">
        <f t="shared" si="1216"/>
        <v>0</v>
      </c>
      <c r="Q378" s="32">
        <f t="shared" si="1216"/>
        <v>485639</v>
      </c>
      <c r="R378" s="32">
        <f t="shared" si="1216"/>
        <v>0</v>
      </c>
      <c r="S378" s="153">
        <f t="shared" si="1217"/>
        <v>0</v>
      </c>
      <c r="T378" s="153">
        <f t="shared" si="1217"/>
        <v>0</v>
      </c>
      <c r="U378" s="153">
        <f t="shared" si="1217"/>
        <v>0</v>
      </c>
      <c r="V378" s="153">
        <f t="shared" si="1217"/>
        <v>0</v>
      </c>
      <c r="W378" s="32">
        <f t="shared" si="1217"/>
        <v>480363</v>
      </c>
      <c r="X378" s="32">
        <f t="shared" si="1217"/>
        <v>0</v>
      </c>
      <c r="Y378" s="32">
        <f t="shared" si="1217"/>
        <v>485639</v>
      </c>
      <c r="Z378" s="32">
        <f t="shared" si="1217"/>
        <v>0</v>
      </c>
      <c r="AA378" s="153">
        <f t="shared" si="1217"/>
        <v>0</v>
      </c>
      <c r="AB378" s="153">
        <f t="shared" si="1217"/>
        <v>0</v>
      </c>
      <c r="AC378" s="153">
        <f t="shared" si="1217"/>
        <v>0</v>
      </c>
      <c r="AD378" s="153">
        <f t="shared" si="1217"/>
        <v>0</v>
      </c>
      <c r="AE378" s="32">
        <f t="shared" si="1217"/>
        <v>480363</v>
      </c>
      <c r="AF378" s="32">
        <f t="shared" si="1217"/>
        <v>0</v>
      </c>
      <c r="AG378" s="32">
        <f t="shared" si="1217"/>
        <v>485639</v>
      </c>
      <c r="AH378" s="32">
        <f t="shared" si="1217"/>
        <v>0</v>
      </c>
    </row>
    <row r="379" spans="1:34" ht="18.75" hidden="1" x14ac:dyDescent="0.3">
      <c r="A379" s="15" t="s">
        <v>140</v>
      </c>
      <c r="B379" s="62">
        <v>909</v>
      </c>
      <c r="C379" s="62" t="s">
        <v>30</v>
      </c>
      <c r="D379" s="62" t="s">
        <v>85</v>
      </c>
      <c r="E379" s="62" t="s">
        <v>477</v>
      </c>
      <c r="F379" s="62"/>
      <c r="G379" s="32">
        <f>G380</f>
        <v>480363</v>
      </c>
      <c r="H379" s="32">
        <f t="shared" si="1216"/>
        <v>0</v>
      </c>
      <c r="I379" s="32">
        <f t="shared" si="1216"/>
        <v>485639</v>
      </c>
      <c r="J379" s="32">
        <f t="shared" si="1216"/>
        <v>0</v>
      </c>
      <c r="K379" s="153">
        <f t="shared" si="1216"/>
        <v>0</v>
      </c>
      <c r="L379" s="153">
        <f t="shared" si="1216"/>
        <v>0</v>
      </c>
      <c r="M379" s="153">
        <f t="shared" si="1216"/>
        <v>0</v>
      </c>
      <c r="N379" s="153">
        <f t="shared" si="1216"/>
        <v>0</v>
      </c>
      <c r="O379" s="32">
        <f t="shared" si="1216"/>
        <v>480363</v>
      </c>
      <c r="P379" s="32">
        <f t="shared" si="1216"/>
        <v>0</v>
      </c>
      <c r="Q379" s="32">
        <f t="shared" si="1216"/>
        <v>485639</v>
      </c>
      <c r="R379" s="32">
        <f t="shared" si="1216"/>
        <v>0</v>
      </c>
      <c r="S379" s="153">
        <f t="shared" si="1217"/>
        <v>0</v>
      </c>
      <c r="T379" s="153">
        <f t="shared" si="1217"/>
        <v>0</v>
      </c>
      <c r="U379" s="153">
        <f t="shared" si="1217"/>
        <v>0</v>
      </c>
      <c r="V379" s="153">
        <f t="shared" si="1217"/>
        <v>0</v>
      </c>
      <c r="W379" s="32">
        <f t="shared" si="1217"/>
        <v>480363</v>
      </c>
      <c r="X379" s="32">
        <f t="shared" si="1217"/>
        <v>0</v>
      </c>
      <c r="Y379" s="32">
        <f t="shared" si="1217"/>
        <v>485639</v>
      </c>
      <c r="Z379" s="32">
        <f t="shared" si="1217"/>
        <v>0</v>
      </c>
      <c r="AA379" s="153">
        <f t="shared" si="1217"/>
        <v>0</v>
      </c>
      <c r="AB379" s="153">
        <f t="shared" si="1217"/>
        <v>0</v>
      </c>
      <c r="AC379" s="153">
        <f t="shared" si="1217"/>
        <v>0</v>
      </c>
      <c r="AD379" s="153">
        <f t="shared" si="1217"/>
        <v>0</v>
      </c>
      <c r="AE379" s="32">
        <f t="shared" si="1217"/>
        <v>480363</v>
      </c>
      <c r="AF379" s="32">
        <f t="shared" si="1217"/>
        <v>0</v>
      </c>
      <c r="AG379" s="32">
        <f t="shared" si="1217"/>
        <v>485639</v>
      </c>
      <c r="AH379" s="32">
        <f t="shared" si="1217"/>
        <v>0</v>
      </c>
    </row>
    <row r="380" spans="1:34" ht="33.75" hidden="1" x14ac:dyDescent="0.3">
      <c r="A380" s="63" t="s">
        <v>172</v>
      </c>
      <c r="B380" s="62">
        <v>909</v>
      </c>
      <c r="C380" s="62" t="s">
        <v>30</v>
      </c>
      <c r="D380" s="62" t="s">
        <v>85</v>
      </c>
      <c r="E380" s="62" t="s">
        <v>477</v>
      </c>
      <c r="F380" s="62" t="s">
        <v>16</v>
      </c>
      <c r="G380" s="32">
        <f>G381</f>
        <v>480363</v>
      </c>
      <c r="H380" s="32">
        <f t="shared" si="1216"/>
        <v>0</v>
      </c>
      <c r="I380" s="32">
        <f t="shared" si="1216"/>
        <v>485639</v>
      </c>
      <c r="J380" s="32">
        <f t="shared" si="1216"/>
        <v>0</v>
      </c>
      <c r="K380" s="153">
        <f t="shared" si="1216"/>
        <v>0</v>
      </c>
      <c r="L380" s="153">
        <f t="shared" si="1216"/>
        <v>0</v>
      </c>
      <c r="M380" s="153">
        <f t="shared" si="1216"/>
        <v>0</v>
      </c>
      <c r="N380" s="153">
        <f t="shared" si="1216"/>
        <v>0</v>
      </c>
      <c r="O380" s="32">
        <f t="shared" si="1216"/>
        <v>480363</v>
      </c>
      <c r="P380" s="32">
        <f t="shared" si="1216"/>
        <v>0</v>
      </c>
      <c r="Q380" s="32">
        <f t="shared" si="1216"/>
        <v>485639</v>
      </c>
      <c r="R380" s="32">
        <f t="shared" si="1216"/>
        <v>0</v>
      </c>
      <c r="S380" s="153">
        <f t="shared" si="1217"/>
        <v>0</v>
      </c>
      <c r="T380" s="153">
        <f t="shared" si="1217"/>
        <v>0</v>
      </c>
      <c r="U380" s="153">
        <f t="shared" si="1217"/>
        <v>0</v>
      </c>
      <c r="V380" s="153">
        <f t="shared" si="1217"/>
        <v>0</v>
      </c>
      <c r="W380" s="32">
        <f t="shared" si="1217"/>
        <v>480363</v>
      </c>
      <c r="X380" s="32">
        <f t="shared" si="1217"/>
        <v>0</v>
      </c>
      <c r="Y380" s="32">
        <f t="shared" si="1217"/>
        <v>485639</v>
      </c>
      <c r="Z380" s="32">
        <f t="shared" si="1217"/>
        <v>0</v>
      </c>
      <c r="AA380" s="153">
        <f t="shared" si="1217"/>
        <v>0</v>
      </c>
      <c r="AB380" s="153">
        <f t="shared" si="1217"/>
        <v>0</v>
      </c>
      <c r="AC380" s="153">
        <f t="shared" si="1217"/>
        <v>0</v>
      </c>
      <c r="AD380" s="153">
        <f t="shared" si="1217"/>
        <v>0</v>
      </c>
      <c r="AE380" s="32">
        <f t="shared" si="1217"/>
        <v>480363</v>
      </c>
      <c r="AF380" s="32">
        <f t="shared" si="1217"/>
        <v>0</v>
      </c>
      <c r="AG380" s="32">
        <f t="shared" si="1217"/>
        <v>485639</v>
      </c>
      <c r="AH380" s="32">
        <f t="shared" si="1217"/>
        <v>0</v>
      </c>
    </row>
    <row r="381" spans="1:34" ht="33.75" hidden="1" x14ac:dyDescent="0.3">
      <c r="A381" s="63" t="s">
        <v>44</v>
      </c>
      <c r="B381" s="62">
        <v>909</v>
      </c>
      <c r="C381" s="62" t="s">
        <v>30</v>
      </c>
      <c r="D381" s="62" t="s">
        <v>85</v>
      </c>
      <c r="E381" s="62" t="s">
        <v>477</v>
      </c>
      <c r="F381" s="62" t="s">
        <v>51</v>
      </c>
      <c r="G381" s="32">
        <v>480363</v>
      </c>
      <c r="H381" s="32"/>
      <c r="I381" s="32">
        <v>485639</v>
      </c>
      <c r="J381" s="32"/>
      <c r="K381" s="153"/>
      <c r="L381" s="153"/>
      <c r="M381" s="153"/>
      <c r="N381" s="153"/>
      <c r="O381" s="6">
        <f>G381+K381</f>
        <v>480363</v>
      </c>
      <c r="P381" s="6">
        <f t="shared" ref="P381" si="1218">H381+L381</f>
        <v>0</v>
      </c>
      <c r="Q381" s="6">
        <f t="shared" ref="Q381" si="1219">I381+M381</f>
        <v>485639</v>
      </c>
      <c r="R381" s="6">
        <f t="shared" ref="R381" si="1220">J381+N381</f>
        <v>0</v>
      </c>
      <c r="S381" s="153"/>
      <c r="T381" s="153"/>
      <c r="U381" s="153"/>
      <c r="V381" s="153"/>
      <c r="W381" s="6">
        <f>O381+S381</f>
        <v>480363</v>
      </c>
      <c r="X381" s="6">
        <f t="shared" ref="X381" si="1221">P381+T381</f>
        <v>0</v>
      </c>
      <c r="Y381" s="6">
        <f t="shared" ref="Y381" si="1222">Q381+U381</f>
        <v>485639</v>
      </c>
      <c r="Z381" s="6">
        <f t="shared" ref="Z381" si="1223">R381+V381</f>
        <v>0</v>
      </c>
      <c r="AA381" s="153"/>
      <c r="AB381" s="153"/>
      <c r="AC381" s="153"/>
      <c r="AD381" s="153"/>
      <c r="AE381" s="6">
        <f>W381+AA381</f>
        <v>480363</v>
      </c>
      <c r="AF381" s="6">
        <f t="shared" ref="AF381" si="1224">X381+AB381</f>
        <v>0</v>
      </c>
      <c r="AG381" s="6">
        <f t="shared" ref="AG381" si="1225">Y381+AC381</f>
        <v>485639</v>
      </c>
      <c r="AH381" s="6">
        <f t="shared" ref="AH381" si="1226">Z381+AD381</f>
        <v>0</v>
      </c>
    </row>
    <row r="382" spans="1:34" ht="66.75" hidden="1" x14ac:dyDescent="0.3">
      <c r="A382" s="15" t="s">
        <v>496</v>
      </c>
      <c r="B382" s="10">
        <v>909</v>
      </c>
      <c r="C382" s="10" t="s">
        <v>170</v>
      </c>
      <c r="D382" s="10" t="s">
        <v>85</v>
      </c>
      <c r="E382" s="10" t="s">
        <v>478</v>
      </c>
      <c r="F382" s="10"/>
      <c r="G382" s="32">
        <f t="shared" ref="G382:J382" si="1227">G383+G390+G393</f>
        <v>783158</v>
      </c>
      <c r="H382" s="32">
        <f t="shared" si="1227"/>
        <v>700000</v>
      </c>
      <c r="I382" s="32">
        <f t="shared" si="1227"/>
        <v>778013</v>
      </c>
      <c r="J382" s="32">
        <f t="shared" si="1227"/>
        <v>700000</v>
      </c>
      <c r="K382" s="153">
        <f>K383+K390+K393+K398</f>
        <v>0</v>
      </c>
      <c r="L382" s="153">
        <f t="shared" ref="L382:R382" si="1228">L383+L390+L393+L398</f>
        <v>0</v>
      </c>
      <c r="M382" s="153">
        <f t="shared" si="1228"/>
        <v>0</v>
      </c>
      <c r="N382" s="153">
        <f t="shared" si="1228"/>
        <v>0</v>
      </c>
      <c r="O382" s="32">
        <f t="shared" si="1228"/>
        <v>783158</v>
      </c>
      <c r="P382" s="32">
        <f t="shared" si="1228"/>
        <v>700000</v>
      </c>
      <c r="Q382" s="32">
        <f t="shared" si="1228"/>
        <v>778013</v>
      </c>
      <c r="R382" s="32">
        <f t="shared" si="1228"/>
        <v>700000</v>
      </c>
      <c r="S382" s="153">
        <f>S383+S390+S393+S398</f>
        <v>0</v>
      </c>
      <c r="T382" s="153">
        <f t="shared" ref="T382:Z382" si="1229">T383+T390+T393+T398</f>
        <v>0</v>
      </c>
      <c r="U382" s="153">
        <f t="shared" si="1229"/>
        <v>0</v>
      </c>
      <c r="V382" s="153">
        <f t="shared" si="1229"/>
        <v>0</v>
      </c>
      <c r="W382" s="32">
        <f t="shared" si="1229"/>
        <v>783158</v>
      </c>
      <c r="X382" s="32">
        <f t="shared" si="1229"/>
        <v>700000</v>
      </c>
      <c r="Y382" s="32">
        <f t="shared" si="1229"/>
        <v>778013</v>
      </c>
      <c r="Z382" s="32">
        <f t="shared" si="1229"/>
        <v>700000</v>
      </c>
      <c r="AA382" s="153">
        <f>AA383+AA390+AA393+AA398</f>
        <v>3391</v>
      </c>
      <c r="AB382" s="153">
        <f t="shared" ref="AB382:AH382" si="1230">AB383+AB390+AB393+AB398</f>
        <v>0</v>
      </c>
      <c r="AC382" s="153">
        <f t="shared" si="1230"/>
        <v>0</v>
      </c>
      <c r="AD382" s="153">
        <f t="shared" si="1230"/>
        <v>0</v>
      </c>
      <c r="AE382" s="32">
        <f t="shared" si="1230"/>
        <v>786549</v>
      </c>
      <c r="AF382" s="32">
        <f t="shared" si="1230"/>
        <v>700000</v>
      </c>
      <c r="AG382" s="32">
        <f t="shared" si="1230"/>
        <v>778013</v>
      </c>
      <c r="AH382" s="32">
        <f t="shared" si="1230"/>
        <v>700000</v>
      </c>
    </row>
    <row r="383" spans="1:34" ht="18.75" hidden="1" x14ac:dyDescent="0.3">
      <c r="A383" s="9" t="s">
        <v>15</v>
      </c>
      <c r="B383" s="10">
        <v>909</v>
      </c>
      <c r="C383" s="10" t="s">
        <v>170</v>
      </c>
      <c r="D383" s="10" t="s">
        <v>85</v>
      </c>
      <c r="E383" s="10" t="s">
        <v>479</v>
      </c>
      <c r="F383" s="10"/>
      <c r="G383" s="32">
        <f t="shared" ref="G383:J383" si="1231">G384+G387</f>
        <v>24106</v>
      </c>
      <c r="H383" s="32">
        <f t="shared" si="1231"/>
        <v>0</v>
      </c>
      <c r="I383" s="32">
        <f t="shared" si="1231"/>
        <v>18961</v>
      </c>
      <c r="J383" s="32">
        <f t="shared" si="1231"/>
        <v>0</v>
      </c>
      <c r="K383" s="153">
        <f t="shared" ref="K383:R383" si="1232">K384+K387</f>
        <v>0</v>
      </c>
      <c r="L383" s="153">
        <f t="shared" si="1232"/>
        <v>0</v>
      </c>
      <c r="M383" s="153">
        <f t="shared" si="1232"/>
        <v>0</v>
      </c>
      <c r="N383" s="153">
        <f t="shared" si="1232"/>
        <v>0</v>
      </c>
      <c r="O383" s="32">
        <f t="shared" si="1232"/>
        <v>24106</v>
      </c>
      <c r="P383" s="32">
        <f t="shared" si="1232"/>
        <v>0</v>
      </c>
      <c r="Q383" s="32">
        <f t="shared" si="1232"/>
        <v>18961</v>
      </c>
      <c r="R383" s="32">
        <f t="shared" si="1232"/>
        <v>0</v>
      </c>
      <c r="S383" s="153">
        <f t="shared" ref="S383:Z383" si="1233">S384+S387</f>
        <v>0</v>
      </c>
      <c r="T383" s="153">
        <f t="shared" si="1233"/>
        <v>0</v>
      </c>
      <c r="U383" s="153">
        <f t="shared" si="1233"/>
        <v>0</v>
      </c>
      <c r="V383" s="153">
        <f t="shared" si="1233"/>
        <v>0</v>
      </c>
      <c r="W383" s="32">
        <f t="shared" si="1233"/>
        <v>24106</v>
      </c>
      <c r="X383" s="32">
        <f t="shared" si="1233"/>
        <v>0</v>
      </c>
      <c r="Y383" s="32">
        <f t="shared" si="1233"/>
        <v>18961</v>
      </c>
      <c r="Z383" s="32">
        <f t="shared" si="1233"/>
        <v>0</v>
      </c>
      <c r="AA383" s="153">
        <f t="shared" ref="AA383:AH383" si="1234">AA384+AA387</f>
        <v>3391</v>
      </c>
      <c r="AB383" s="153">
        <f t="shared" si="1234"/>
        <v>0</v>
      </c>
      <c r="AC383" s="153">
        <f t="shared" si="1234"/>
        <v>0</v>
      </c>
      <c r="AD383" s="153">
        <f t="shared" si="1234"/>
        <v>0</v>
      </c>
      <c r="AE383" s="32">
        <f t="shared" si="1234"/>
        <v>27497</v>
      </c>
      <c r="AF383" s="32">
        <f t="shared" si="1234"/>
        <v>0</v>
      </c>
      <c r="AG383" s="32">
        <f t="shared" si="1234"/>
        <v>18961</v>
      </c>
      <c r="AH383" s="32">
        <f t="shared" si="1234"/>
        <v>0</v>
      </c>
    </row>
    <row r="384" spans="1:34" ht="18.75" hidden="1" x14ac:dyDescent="0.3">
      <c r="A384" s="9" t="s">
        <v>121</v>
      </c>
      <c r="B384" s="10">
        <v>909</v>
      </c>
      <c r="C384" s="10" t="s">
        <v>170</v>
      </c>
      <c r="D384" s="10" t="s">
        <v>85</v>
      </c>
      <c r="E384" s="10" t="s">
        <v>480</v>
      </c>
      <c r="F384" s="10"/>
      <c r="G384" s="32">
        <f>G385</f>
        <v>295</v>
      </c>
      <c r="H384" s="32">
        <f t="shared" ref="H384:W385" si="1235">H385</f>
        <v>0</v>
      </c>
      <c r="I384" s="32">
        <f t="shared" si="1235"/>
        <v>0</v>
      </c>
      <c r="J384" s="32">
        <f t="shared" si="1235"/>
        <v>0</v>
      </c>
      <c r="K384" s="153">
        <f t="shared" si="1235"/>
        <v>0</v>
      </c>
      <c r="L384" s="153">
        <f t="shared" si="1235"/>
        <v>0</v>
      </c>
      <c r="M384" s="153">
        <f t="shared" si="1235"/>
        <v>0</v>
      </c>
      <c r="N384" s="153">
        <f t="shared" si="1235"/>
        <v>0</v>
      </c>
      <c r="O384" s="32">
        <f t="shared" si="1235"/>
        <v>295</v>
      </c>
      <c r="P384" s="32">
        <f t="shared" si="1235"/>
        <v>0</v>
      </c>
      <c r="Q384" s="32">
        <f t="shared" si="1235"/>
        <v>0</v>
      </c>
      <c r="R384" s="32">
        <f t="shared" si="1235"/>
        <v>0</v>
      </c>
      <c r="S384" s="153">
        <f t="shared" si="1235"/>
        <v>0</v>
      </c>
      <c r="T384" s="153">
        <f t="shared" si="1235"/>
        <v>0</v>
      </c>
      <c r="U384" s="153">
        <f t="shared" si="1235"/>
        <v>0</v>
      </c>
      <c r="V384" s="153">
        <f t="shared" si="1235"/>
        <v>0</v>
      </c>
      <c r="W384" s="32">
        <f t="shared" si="1235"/>
        <v>295</v>
      </c>
      <c r="X384" s="32">
        <f t="shared" ref="S384:AH385" si="1236">X385</f>
        <v>0</v>
      </c>
      <c r="Y384" s="32">
        <f t="shared" si="1236"/>
        <v>0</v>
      </c>
      <c r="Z384" s="32">
        <f t="shared" si="1236"/>
        <v>0</v>
      </c>
      <c r="AA384" s="153">
        <f t="shared" si="1236"/>
        <v>0</v>
      </c>
      <c r="AB384" s="153">
        <f t="shared" si="1236"/>
        <v>0</v>
      </c>
      <c r="AC384" s="153">
        <f t="shared" si="1236"/>
        <v>0</v>
      </c>
      <c r="AD384" s="153">
        <f t="shared" si="1236"/>
        <v>0</v>
      </c>
      <c r="AE384" s="32">
        <f t="shared" si="1236"/>
        <v>295</v>
      </c>
      <c r="AF384" s="32">
        <f t="shared" si="1236"/>
        <v>0</v>
      </c>
      <c r="AG384" s="32">
        <f t="shared" si="1236"/>
        <v>0</v>
      </c>
      <c r="AH384" s="32">
        <f t="shared" si="1236"/>
        <v>0</v>
      </c>
    </row>
    <row r="385" spans="1:34" ht="33.75" hidden="1" x14ac:dyDescent="0.3">
      <c r="A385" s="9" t="s">
        <v>122</v>
      </c>
      <c r="B385" s="10">
        <v>909</v>
      </c>
      <c r="C385" s="10" t="s">
        <v>170</v>
      </c>
      <c r="D385" s="10" t="s">
        <v>85</v>
      </c>
      <c r="E385" s="10" t="s">
        <v>480</v>
      </c>
      <c r="F385" s="10" t="s">
        <v>123</v>
      </c>
      <c r="G385" s="32">
        <f>G386</f>
        <v>295</v>
      </c>
      <c r="H385" s="32">
        <f t="shared" si="1235"/>
        <v>0</v>
      </c>
      <c r="I385" s="32">
        <f t="shared" si="1235"/>
        <v>0</v>
      </c>
      <c r="J385" s="32">
        <f t="shared" si="1235"/>
        <v>0</v>
      </c>
      <c r="K385" s="153">
        <f t="shared" si="1235"/>
        <v>0</v>
      </c>
      <c r="L385" s="153">
        <f t="shared" si="1235"/>
        <v>0</v>
      </c>
      <c r="M385" s="153">
        <f t="shared" si="1235"/>
        <v>0</v>
      </c>
      <c r="N385" s="153">
        <f t="shared" si="1235"/>
        <v>0</v>
      </c>
      <c r="O385" s="32">
        <f t="shared" si="1235"/>
        <v>295</v>
      </c>
      <c r="P385" s="32">
        <f t="shared" si="1235"/>
        <v>0</v>
      </c>
      <c r="Q385" s="32">
        <f t="shared" si="1235"/>
        <v>0</v>
      </c>
      <c r="R385" s="32">
        <f t="shared" si="1235"/>
        <v>0</v>
      </c>
      <c r="S385" s="153">
        <f t="shared" si="1236"/>
        <v>0</v>
      </c>
      <c r="T385" s="153">
        <f t="shared" si="1236"/>
        <v>0</v>
      </c>
      <c r="U385" s="153">
        <f t="shared" si="1236"/>
        <v>0</v>
      </c>
      <c r="V385" s="153">
        <f t="shared" si="1236"/>
        <v>0</v>
      </c>
      <c r="W385" s="32">
        <f t="shared" si="1236"/>
        <v>295</v>
      </c>
      <c r="X385" s="32">
        <f t="shared" si="1236"/>
        <v>0</v>
      </c>
      <c r="Y385" s="32">
        <f t="shared" si="1236"/>
        <v>0</v>
      </c>
      <c r="Z385" s="32">
        <f t="shared" si="1236"/>
        <v>0</v>
      </c>
      <c r="AA385" s="153">
        <f t="shared" si="1236"/>
        <v>0</v>
      </c>
      <c r="AB385" s="153">
        <f t="shared" si="1236"/>
        <v>0</v>
      </c>
      <c r="AC385" s="153">
        <f t="shared" si="1236"/>
        <v>0</v>
      </c>
      <c r="AD385" s="153">
        <f t="shared" si="1236"/>
        <v>0</v>
      </c>
      <c r="AE385" s="32">
        <f t="shared" si="1236"/>
        <v>295</v>
      </c>
      <c r="AF385" s="32">
        <f t="shared" si="1236"/>
        <v>0</v>
      </c>
      <c r="AG385" s="32">
        <f t="shared" si="1236"/>
        <v>0</v>
      </c>
      <c r="AH385" s="32">
        <f t="shared" si="1236"/>
        <v>0</v>
      </c>
    </row>
    <row r="386" spans="1:34" ht="18.75" hidden="1" x14ac:dyDescent="0.3">
      <c r="A386" s="9" t="s">
        <v>121</v>
      </c>
      <c r="B386" s="10">
        <v>909</v>
      </c>
      <c r="C386" s="10" t="s">
        <v>170</v>
      </c>
      <c r="D386" s="10" t="s">
        <v>85</v>
      </c>
      <c r="E386" s="10" t="s">
        <v>480</v>
      </c>
      <c r="F386" s="10" t="s">
        <v>124</v>
      </c>
      <c r="G386" s="32">
        <v>295</v>
      </c>
      <c r="H386" s="32"/>
      <c r="I386" s="32"/>
      <c r="J386" s="32"/>
      <c r="K386" s="153"/>
      <c r="L386" s="153"/>
      <c r="M386" s="153"/>
      <c r="N386" s="153"/>
      <c r="O386" s="6">
        <f>G386+K386</f>
        <v>295</v>
      </c>
      <c r="P386" s="6">
        <f t="shared" ref="P386" si="1237">H386+L386</f>
        <v>0</v>
      </c>
      <c r="Q386" s="6">
        <f t="shared" ref="Q386" si="1238">I386+M386</f>
        <v>0</v>
      </c>
      <c r="R386" s="6">
        <f t="shared" ref="R386" si="1239">J386+N386</f>
        <v>0</v>
      </c>
      <c r="S386" s="153"/>
      <c r="T386" s="153"/>
      <c r="U386" s="153"/>
      <c r="V386" s="153"/>
      <c r="W386" s="6">
        <f>O386+S386</f>
        <v>295</v>
      </c>
      <c r="X386" s="6">
        <f t="shared" ref="X386" si="1240">P386+T386</f>
        <v>0</v>
      </c>
      <c r="Y386" s="6">
        <f t="shared" ref="Y386" si="1241">Q386+U386</f>
        <v>0</v>
      </c>
      <c r="Z386" s="6">
        <f t="shared" ref="Z386" si="1242">R386+V386</f>
        <v>0</v>
      </c>
      <c r="AA386" s="153"/>
      <c r="AB386" s="153"/>
      <c r="AC386" s="153"/>
      <c r="AD386" s="153"/>
      <c r="AE386" s="6">
        <f>W386+AA386</f>
        <v>295</v>
      </c>
      <c r="AF386" s="6">
        <f t="shared" ref="AF386" si="1243">X386+AB386</f>
        <v>0</v>
      </c>
      <c r="AG386" s="6">
        <f t="shared" ref="AG386" si="1244">Y386+AC386</f>
        <v>0</v>
      </c>
      <c r="AH386" s="6">
        <f t="shared" ref="AH386" si="1245">Z386+AD386</f>
        <v>0</v>
      </c>
    </row>
    <row r="387" spans="1:34" hidden="1" x14ac:dyDescent="0.25">
      <c r="A387" s="9" t="s">
        <v>140</v>
      </c>
      <c r="B387" s="10">
        <v>909</v>
      </c>
      <c r="C387" s="10" t="s">
        <v>170</v>
      </c>
      <c r="D387" s="10" t="s">
        <v>85</v>
      </c>
      <c r="E387" s="10" t="s">
        <v>481</v>
      </c>
      <c r="F387" s="10"/>
      <c r="G387" s="6">
        <f>G388</f>
        <v>23811</v>
      </c>
      <c r="H387" s="6">
        <f t="shared" ref="H387:W388" si="1246">H388</f>
        <v>0</v>
      </c>
      <c r="I387" s="6">
        <f t="shared" si="1246"/>
        <v>18961</v>
      </c>
      <c r="J387" s="6">
        <f t="shared" si="1246"/>
        <v>0</v>
      </c>
      <c r="K387" s="150">
        <f t="shared" si="1246"/>
        <v>0</v>
      </c>
      <c r="L387" s="150">
        <f t="shared" si="1246"/>
        <v>0</v>
      </c>
      <c r="M387" s="150">
        <f t="shared" si="1246"/>
        <v>0</v>
      </c>
      <c r="N387" s="150">
        <f t="shared" si="1246"/>
        <v>0</v>
      </c>
      <c r="O387" s="6">
        <f t="shared" si="1246"/>
        <v>23811</v>
      </c>
      <c r="P387" s="6">
        <f t="shared" si="1246"/>
        <v>0</v>
      </c>
      <c r="Q387" s="6">
        <f t="shared" si="1246"/>
        <v>18961</v>
      </c>
      <c r="R387" s="6">
        <f t="shared" si="1246"/>
        <v>0</v>
      </c>
      <c r="S387" s="150">
        <f t="shared" si="1246"/>
        <v>0</v>
      </c>
      <c r="T387" s="150">
        <f t="shared" si="1246"/>
        <v>0</v>
      </c>
      <c r="U387" s="150">
        <f t="shared" si="1246"/>
        <v>0</v>
      </c>
      <c r="V387" s="150">
        <f t="shared" si="1246"/>
        <v>0</v>
      </c>
      <c r="W387" s="6">
        <f t="shared" si="1246"/>
        <v>23811</v>
      </c>
      <c r="X387" s="6">
        <f t="shared" ref="S387:AH388" si="1247">X388</f>
        <v>0</v>
      </c>
      <c r="Y387" s="6">
        <f t="shared" si="1247"/>
        <v>18961</v>
      </c>
      <c r="Z387" s="6">
        <f t="shared" si="1247"/>
        <v>0</v>
      </c>
      <c r="AA387" s="150">
        <f t="shared" si="1247"/>
        <v>3391</v>
      </c>
      <c r="AB387" s="150">
        <f t="shared" si="1247"/>
        <v>0</v>
      </c>
      <c r="AC387" s="150">
        <f t="shared" si="1247"/>
        <v>0</v>
      </c>
      <c r="AD387" s="150">
        <f t="shared" si="1247"/>
        <v>0</v>
      </c>
      <c r="AE387" s="6">
        <f t="shared" si="1247"/>
        <v>27202</v>
      </c>
      <c r="AF387" s="6">
        <f t="shared" si="1247"/>
        <v>0</v>
      </c>
      <c r="AG387" s="6">
        <f t="shared" si="1247"/>
        <v>18961</v>
      </c>
      <c r="AH387" s="6">
        <f t="shared" si="1247"/>
        <v>0</v>
      </c>
    </row>
    <row r="388" spans="1:34" ht="33" hidden="1" x14ac:dyDescent="0.25">
      <c r="A388" s="8" t="s">
        <v>172</v>
      </c>
      <c r="B388" s="10">
        <v>909</v>
      </c>
      <c r="C388" s="10" t="s">
        <v>170</v>
      </c>
      <c r="D388" s="10" t="s">
        <v>85</v>
      </c>
      <c r="E388" s="10" t="s">
        <v>481</v>
      </c>
      <c r="F388" s="10" t="s">
        <v>16</v>
      </c>
      <c r="G388" s="6">
        <f>G389</f>
        <v>23811</v>
      </c>
      <c r="H388" s="6">
        <f t="shared" si="1246"/>
        <v>0</v>
      </c>
      <c r="I388" s="6">
        <f t="shared" si="1246"/>
        <v>18961</v>
      </c>
      <c r="J388" s="6">
        <f t="shared" si="1246"/>
        <v>0</v>
      </c>
      <c r="K388" s="150">
        <f t="shared" si="1246"/>
        <v>0</v>
      </c>
      <c r="L388" s="150">
        <f t="shared" si="1246"/>
        <v>0</v>
      </c>
      <c r="M388" s="150">
        <f t="shared" si="1246"/>
        <v>0</v>
      </c>
      <c r="N388" s="150">
        <f t="shared" si="1246"/>
        <v>0</v>
      </c>
      <c r="O388" s="6">
        <f t="shared" si="1246"/>
        <v>23811</v>
      </c>
      <c r="P388" s="6">
        <f t="shared" si="1246"/>
        <v>0</v>
      </c>
      <c r="Q388" s="6">
        <f t="shared" si="1246"/>
        <v>18961</v>
      </c>
      <c r="R388" s="6">
        <f t="shared" si="1246"/>
        <v>0</v>
      </c>
      <c r="S388" s="150">
        <f t="shared" si="1247"/>
        <v>0</v>
      </c>
      <c r="T388" s="150">
        <f t="shared" si="1247"/>
        <v>0</v>
      </c>
      <c r="U388" s="150">
        <f t="shared" si="1247"/>
        <v>0</v>
      </c>
      <c r="V388" s="150">
        <f t="shared" si="1247"/>
        <v>0</v>
      </c>
      <c r="W388" s="6">
        <f t="shared" si="1247"/>
        <v>23811</v>
      </c>
      <c r="X388" s="6">
        <f t="shared" si="1247"/>
        <v>0</v>
      </c>
      <c r="Y388" s="6">
        <f t="shared" si="1247"/>
        <v>18961</v>
      </c>
      <c r="Z388" s="6">
        <f t="shared" si="1247"/>
        <v>0</v>
      </c>
      <c r="AA388" s="150">
        <f t="shared" si="1247"/>
        <v>3391</v>
      </c>
      <c r="AB388" s="150">
        <f t="shared" si="1247"/>
        <v>0</v>
      </c>
      <c r="AC388" s="150">
        <f t="shared" si="1247"/>
        <v>0</v>
      </c>
      <c r="AD388" s="150">
        <f t="shared" si="1247"/>
        <v>0</v>
      </c>
      <c r="AE388" s="6">
        <f t="shared" si="1247"/>
        <v>27202</v>
      </c>
      <c r="AF388" s="6">
        <f t="shared" si="1247"/>
        <v>0</v>
      </c>
      <c r="AG388" s="6">
        <f t="shared" si="1247"/>
        <v>18961</v>
      </c>
      <c r="AH388" s="6">
        <f t="shared" si="1247"/>
        <v>0</v>
      </c>
    </row>
    <row r="389" spans="1:34" ht="33" hidden="1" x14ac:dyDescent="0.25">
      <c r="A389" s="9" t="s">
        <v>44</v>
      </c>
      <c r="B389" s="10">
        <v>909</v>
      </c>
      <c r="C389" s="10" t="s">
        <v>170</v>
      </c>
      <c r="D389" s="10" t="s">
        <v>85</v>
      </c>
      <c r="E389" s="10" t="s">
        <v>481</v>
      </c>
      <c r="F389" s="10" t="s">
        <v>51</v>
      </c>
      <c r="G389" s="6">
        <v>23811</v>
      </c>
      <c r="H389" s="6"/>
      <c r="I389" s="6">
        <v>18961</v>
      </c>
      <c r="J389" s="6"/>
      <c r="K389" s="150"/>
      <c r="L389" s="150"/>
      <c r="M389" s="150"/>
      <c r="N389" s="150"/>
      <c r="O389" s="6">
        <f>G389+K389</f>
        <v>23811</v>
      </c>
      <c r="P389" s="6">
        <f t="shared" ref="P389" si="1248">H389+L389</f>
        <v>0</v>
      </c>
      <c r="Q389" s="6">
        <f t="shared" ref="Q389" si="1249">I389+M389</f>
        <v>18961</v>
      </c>
      <c r="R389" s="6">
        <f t="shared" ref="R389" si="1250">J389+N389</f>
        <v>0</v>
      </c>
      <c r="S389" s="150"/>
      <c r="T389" s="150"/>
      <c r="U389" s="150"/>
      <c r="V389" s="150"/>
      <c r="W389" s="6">
        <f>O389+S389</f>
        <v>23811</v>
      </c>
      <c r="X389" s="6">
        <f t="shared" ref="X389" si="1251">P389+T389</f>
        <v>0</v>
      </c>
      <c r="Y389" s="6">
        <f t="shared" ref="Y389" si="1252">Q389+U389</f>
        <v>18961</v>
      </c>
      <c r="Z389" s="6">
        <f t="shared" ref="Z389" si="1253">R389+V389</f>
        <v>0</v>
      </c>
      <c r="AA389" s="150">
        <v>3391</v>
      </c>
      <c r="AB389" s="150"/>
      <c r="AC389" s="150"/>
      <c r="AD389" s="150"/>
      <c r="AE389" s="6">
        <f>W389+AA389</f>
        <v>27202</v>
      </c>
      <c r="AF389" s="6">
        <f t="shared" ref="AF389" si="1254">X389+AB389</f>
        <v>0</v>
      </c>
      <c r="AG389" s="6">
        <f t="shared" ref="AG389" si="1255">Y389+AC389</f>
        <v>18961</v>
      </c>
      <c r="AH389" s="6">
        <f t="shared" ref="AH389" si="1256">Z389+AD389</f>
        <v>0</v>
      </c>
    </row>
    <row r="390" spans="1:34" ht="101.25" hidden="1" x14ac:dyDescent="0.3">
      <c r="A390" s="63" t="s">
        <v>497</v>
      </c>
      <c r="B390" s="10">
        <v>909</v>
      </c>
      <c r="C390" s="10" t="s">
        <v>170</v>
      </c>
      <c r="D390" s="10" t="s">
        <v>85</v>
      </c>
      <c r="E390" s="13" t="s">
        <v>482</v>
      </c>
      <c r="F390" s="10"/>
      <c r="G390" s="6">
        <f>G391</f>
        <v>15952</v>
      </c>
      <c r="H390" s="6">
        <f t="shared" ref="H390:W391" si="1257">H391</f>
        <v>0</v>
      </c>
      <c r="I390" s="6">
        <f t="shared" si="1257"/>
        <v>15952</v>
      </c>
      <c r="J390" s="6">
        <f t="shared" si="1257"/>
        <v>0</v>
      </c>
      <c r="K390" s="150">
        <f t="shared" si="1257"/>
        <v>0</v>
      </c>
      <c r="L390" s="150">
        <f t="shared" si="1257"/>
        <v>0</v>
      </c>
      <c r="M390" s="150">
        <f t="shared" si="1257"/>
        <v>0</v>
      </c>
      <c r="N390" s="150">
        <f t="shared" si="1257"/>
        <v>0</v>
      </c>
      <c r="O390" s="6">
        <f t="shared" si="1257"/>
        <v>15952</v>
      </c>
      <c r="P390" s="6">
        <f t="shared" si="1257"/>
        <v>0</v>
      </c>
      <c r="Q390" s="6">
        <f t="shared" si="1257"/>
        <v>15952</v>
      </c>
      <c r="R390" s="6">
        <f t="shared" si="1257"/>
        <v>0</v>
      </c>
      <c r="S390" s="150">
        <f t="shared" si="1257"/>
        <v>0</v>
      </c>
      <c r="T390" s="150">
        <f t="shared" si="1257"/>
        <v>0</v>
      </c>
      <c r="U390" s="150">
        <f t="shared" si="1257"/>
        <v>0</v>
      </c>
      <c r="V390" s="150">
        <f t="shared" si="1257"/>
        <v>0</v>
      </c>
      <c r="W390" s="6">
        <f t="shared" si="1257"/>
        <v>15952</v>
      </c>
      <c r="X390" s="6">
        <f t="shared" ref="S390:AH391" si="1258">X391</f>
        <v>0</v>
      </c>
      <c r="Y390" s="6">
        <f t="shared" si="1258"/>
        <v>15952</v>
      </c>
      <c r="Z390" s="6">
        <f t="shared" si="1258"/>
        <v>0</v>
      </c>
      <c r="AA390" s="150">
        <f t="shared" si="1258"/>
        <v>0</v>
      </c>
      <c r="AB390" s="150">
        <f t="shared" si="1258"/>
        <v>0</v>
      </c>
      <c r="AC390" s="150">
        <f t="shared" si="1258"/>
        <v>0</v>
      </c>
      <c r="AD390" s="150">
        <f t="shared" si="1258"/>
        <v>0</v>
      </c>
      <c r="AE390" s="6">
        <f t="shared" si="1258"/>
        <v>15952</v>
      </c>
      <c r="AF390" s="6">
        <f t="shared" si="1258"/>
        <v>0</v>
      </c>
      <c r="AG390" s="6">
        <f t="shared" si="1258"/>
        <v>15952</v>
      </c>
      <c r="AH390" s="6">
        <f t="shared" si="1258"/>
        <v>0</v>
      </c>
    </row>
    <row r="391" spans="1:34" ht="33" hidden="1" x14ac:dyDescent="0.25">
      <c r="A391" s="8" t="s">
        <v>172</v>
      </c>
      <c r="B391" s="10">
        <v>909</v>
      </c>
      <c r="C391" s="10" t="s">
        <v>170</v>
      </c>
      <c r="D391" s="10" t="s">
        <v>85</v>
      </c>
      <c r="E391" s="13" t="s">
        <v>482</v>
      </c>
      <c r="F391" s="10" t="s">
        <v>16</v>
      </c>
      <c r="G391" s="6">
        <f>G392</f>
        <v>15952</v>
      </c>
      <c r="H391" s="6">
        <f t="shared" si="1257"/>
        <v>0</v>
      </c>
      <c r="I391" s="6">
        <f t="shared" si="1257"/>
        <v>15952</v>
      </c>
      <c r="J391" s="6">
        <f t="shared" si="1257"/>
        <v>0</v>
      </c>
      <c r="K391" s="150">
        <f t="shared" si="1257"/>
        <v>0</v>
      </c>
      <c r="L391" s="150">
        <f t="shared" si="1257"/>
        <v>0</v>
      </c>
      <c r="M391" s="150">
        <f t="shared" si="1257"/>
        <v>0</v>
      </c>
      <c r="N391" s="150">
        <f t="shared" si="1257"/>
        <v>0</v>
      </c>
      <c r="O391" s="6">
        <f t="shared" si="1257"/>
        <v>15952</v>
      </c>
      <c r="P391" s="6">
        <f t="shared" si="1257"/>
        <v>0</v>
      </c>
      <c r="Q391" s="6">
        <f t="shared" si="1257"/>
        <v>15952</v>
      </c>
      <c r="R391" s="6">
        <f t="shared" si="1257"/>
        <v>0</v>
      </c>
      <c r="S391" s="150">
        <f t="shared" si="1258"/>
        <v>0</v>
      </c>
      <c r="T391" s="150">
        <f t="shared" si="1258"/>
        <v>0</v>
      </c>
      <c r="U391" s="150">
        <f t="shared" si="1258"/>
        <v>0</v>
      </c>
      <c r="V391" s="150">
        <f t="shared" si="1258"/>
        <v>0</v>
      </c>
      <c r="W391" s="6">
        <f t="shared" si="1258"/>
        <v>15952</v>
      </c>
      <c r="X391" s="6">
        <f t="shared" si="1258"/>
        <v>0</v>
      </c>
      <c r="Y391" s="6">
        <f t="shared" si="1258"/>
        <v>15952</v>
      </c>
      <c r="Z391" s="6">
        <f t="shared" si="1258"/>
        <v>0</v>
      </c>
      <c r="AA391" s="150">
        <f t="shared" si="1258"/>
        <v>0</v>
      </c>
      <c r="AB391" s="150">
        <f t="shared" si="1258"/>
        <v>0</v>
      </c>
      <c r="AC391" s="150">
        <f t="shared" si="1258"/>
        <v>0</v>
      </c>
      <c r="AD391" s="150">
        <f t="shared" si="1258"/>
        <v>0</v>
      </c>
      <c r="AE391" s="6">
        <f t="shared" si="1258"/>
        <v>15952</v>
      </c>
      <c r="AF391" s="6">
        <f t="shared" si="1258"/>
        <v>0</v>
      </c>
      <c r="AG391" s="6">
        <f t="shared" si="1258"/>
        <v>15952</v>
      </c>
      <c r="AH391" s="6">
        <f t="shared" si="1258"/>
        <v>0</v>
      </c>
    </row>
    <row r="392" spans="1:34" ht="33" hidden="1" x14ac:dyDescent="0.25">
      <c r="A392" s="8" t="s">
        <v>44</v>
      </c>
      <c r="B392" s="10">
        <v>909</v>
      </c>
      <c r="C392" s="10" t="s">
        <v>170</v>
      </c>
      <c r="D392" s="10" t="s">
        <v>85</v>
      </c>
      <c r="E392" s="13" t="s">
        <v>482</v>
      </c>
      <c r="F392" s="10" t="s">
        <v>51</v>
      </c>
      <c r="G392" s="6">
        <v>15952</v>
      </c>
      <c r="H392" s="6"/>
      <c r="I392" s="6">
        <v>15952</v>
      </c>
      <c r="J392" s="6"/>
      <c r="K392" s="150"/>
      <c r="L392" s="150"/>
      <c r="M392" s="150"/>
      <c r="N392" s="150"/>
      <c r="O392" s="6">
        <f>G392+K392</f>
        <v>15952</v>
      </c>
      <c r="P392" s="6">
        <f t="shared" ref="P392" si="1259">H392+L392</f>
        <v>0</v>
      </c>
      <c r="Q392" s="6">
        <f t="shared" ref="Q392" si="1260">I392+M392</f>
        <v>15952</v>
      </c>
      <c r="R392" s="6">
        <f t="shared" ref="R392" si="1261">J392+N392</f>
        <v>0</v>
      </c>
      <c r="S392" s="150"/>
      <c r="T392" s="150"/>
      <c r="U392" s="150"/>
      <c r="V392" s="150"/>
      <c r="W392" s="6">
        <f>O392+S392</f>
        <v>15952</v>
      </c>
      <c r="X392" s="6">
        <f t="shared" ref="X392" si="1262">P392+T392</f>
        <v>0</v>
      </c>
      <c r="Y392" s="6">
        <f t="shared" ref="Y392" si="1263">Q392+U392</f>
        <v>15952</v>
      </c>
      <c r="Z392" s="6">
        <f t="shared" ref="Z392" si="1264">R392+V392</f>
        <v>0</v>
      </c>
      <c r="AA392" s="150"/>
      <c r="AB392" s="150"/>
      <c r="AC392" s="150"/>
      <c r="AD392" s="150"/>
      <c r="AE392" s="6">
        <f>W392+AA392</f>
        <v>15952</v>
      </c>
      <c r="AF392" s="6">
        <f t="shared" ref="AF392" si="1265">X392+AB392</f>
        <v>0</v>
      </c>
      <c r="AG392" s="6">
        <f t="shared" ref="AG392" si="1266">Y392+AC392</f>
        <v>15952</v>
      </c>
      <c r="AH392" s="6">
        <f t="shared" ref="AH392" si="1267">Z392+AD392</f>
        <v>0</v>
      </c>
    </row>
    <row r="393" spans="1:34" s="212" customFormat="1" ht="49.5" hidden="1" x14ac:dyDescent="0.25">
      <c r="A393" s="218" t="s">
        <v>534</v>
      </c>
      <c r="B393" s="219">
        <v>909</v>
      </c>
      <c r="C393" s="219" t="s">
        <v>170</v>
      </c>
      <c r="D393" s="219" t="s">
        <v>85</v>
      </c>
      <c r="E393" s="219" t="s">
        <v>483</v>
      </c>
      <c r="F393" s="219"/>
      <c r="G393" s="220">
        <f>G394+G396</f>
        <v>743100</v>
      </c>
      <c r="H393" s="220">
        <f t="shared" ref="H393:K393" si="1268">H394+H396</f>
        <v>700000</v>
      </c>
      <c r="I393" s="220">
        <f t="shared" si="1268"/>
        <v>743100</v>
      </c>
      <c r="J393" s="220">
        <f t="shared" si="1268"/>
        <v>700000</v>
      </c>
      <c r="K393" s="220">
        <f t="shared" si="1268"/>
        <v>-743100</v>
      </c>
      <c r="L393" s="220">
        <f t="shared" ref="L393:S393" si="1269">L394+L396</f>
        <v>-700000</v>
      </c>
      <c r="M393" s="220">
        <f t="shared" si="1269"/>
        <v>-743100</v>
      </c>
      <c r="N393" s="220">
        <f t="shared" si="1269"/>
        <v>-700000</v>
      </c>
      <c r="O393" s="220">
        <f t="shared" si="1269"/>
        <v>0</v>
      </c>
      <c r="P393" s="220">
        <f t="shared" si="1269"/>
        <v>0</v>
      </c>
      <c r="Q393" s="220">
        <f t="shared" si="1269"/>
        <v>0</v>
      </c>
      <c r="R393" s="220">
        <f t="shared" si="1269"/>
        <v>0</v>
      </c>
      <c r="S393" s="232">
        <f t="shared" si="1269"/>
        <v>0</v>
      </c>
      <c r="T393" s="232">
        <f t="shared" ref="T393:AA393" si="1270">T394+T396</f>
        <v>0</v>
      </c>
      <c r="U393" s="232">
        <f t="shared" si="1270"/>
        <v>0</v>
      </c>
      <c r="V393" s="232">
        <f t="shared" si="1270"/>
        <v>0</v>
      </c>
      <c r="W393" s="220">
        <f t="shared" si="1270"/>
        <v>0</v>
      </c>
      <c r="X393" s="220">
        <f t="shared" si="1270"/>
        <v>0</v>
      </c>
      <c r="Y393" s="220">
        <f t="shared" si="1270"/>
        <v>0</v>
      </c>
      <c r="Z393" s="220">
        <f t="shared" si="1270"/>
        <v>0</v>
      </c>
      <c r="AA393" s="232">
        <f t="shared" si="1270"/>
        <v>0</v>
      </c>
      <c r="AB393" s="232">
        <f t="shared" ref="AB393:AH393" si="1271">AB394+AB396</f>
        <v>0</v>
      </c>
      <c r="AC393" s="232">
        <f t="shared" si="1271"/>
        <v>0</v>
      </c>
      <c r="AD393" s="232">
        <f t="shared" si="1271"/>
        <v>0</v>
      </c>
      <c r="AE393" s="220">
        <f t="shared" si="1271"/>
        <v>0</v>
      </c>
      <c r="AF393" s="220">
        <f t="shared" si="1271"/>
        <v>0</v>
      </c>
      <c r="AG393" s="220">
        <f t="shared" si="1271"/>
        <v>0</v>
      </c>
      <c r="AH393" s="220">
        <f t="shared" si="1271"/>
        <v>0</v>
      </c>
    </row>
    <row r="394" spans="1:34" s="212" customFormat="1" ht="33" hidden="1" x14ac:dyDescent="0.25">
      <c r="A394" s="218" t="s">
        <v>172</v>
      </c>
      <c r="B394" s="219">
        <v>909</v>
      </c>
      <c r="C394" s="219" t="s">
        <v>170</v>
      </c>
      <c r="D394" s="219" t="s">
        <v>85</v>
      </c>
      <c r="E394" s="219" t="s">
        <v>483</v>
      </c>
      <c r="F394" s="219" t="s">
        <v>16</v>
      </c>
      <c r="G394" s="220">
        <f>G395</f>
        <v>0</v>
      </c>
      <c r="H394" s="220">
        <f t="shared" ref="H394:AH394" si="1272">H395</f>
        <v>0</v>
      </c>
      <c r="I394" s="220">
        <f t="shared" si="1272"/>
        <v>0</v>
      </c>
      <c r="J394" s="220">
        <f t="shared" si="1272"/>
        <v>0</v>
      </c>
      <c r="K394" s="220">
        <f t="shared" si="1272"/>
        <v>0</v>
      </c>
      <c r="L394" s="220">
        <f t="shared" si="1272"/>
        <v>0</v>
      </c>
      <c r="M394" s="220">
        <f t="shared" si="1272"/>
        <v>0</v>
      </c>
      <c r="N394" s="220">
        <f t="shared" si="1272"/>
        <v>0</v>
      </c>
      <c r="O394" s="220">
        <f t="shared" si="1272"/>
        <v>0</v>
      </c>
      <c r="P394" s="220">
        <f t="shared" si="1272"/>
        <v>0</v>
      </c>
      <c r="Q394" s="220">
        <f t="shared" si="1272"/>
        <v>0</v>
      </c>
      <c r="R394" s="220">
        <f t="shared" si="1272"/>
        <v>0</v>
      </c>
      <c r="S394" s="232">
        <f t="shared" si="1272"/>
        <v>0</v>
      </c>
      <c r="T394" s="232">
        <f t="shared" si="1272"/>
        <v>0</v>
      </c>
      <c r="U394" s="232">
        <f t="shared" si="1272"/>
        <v>0</v>
      </c>
      <c r="V394" s="232">
        <f t="shared" si="1272"/>
        <v>0</v>
      </c>
      <c r="W394" s="220">
        <f t="shared" si="1272"/>
        <v>0</v>
      </c>
      <c r="X394" s="220">
        <f t="shared" si="1272"/>
        <v>0</v>
      </c>
      <c r="Y394" s="220">
        <f t="shared" si="1272"/>
        <v>0</v>
      </c>
      <c r="Z394" s="220">
        <f t="shared" si="1272"/>
        <v>0</v>
      </c>
      <c r="AA394" s="232">
        <f t="shared" si="1272"/>
        <v>0</v>
      </c>
      <c r="AB394" s="232">
        <f t="shared" si="1272"/>
        <v>0</v>
      </c>
      <c r="AC394" s="232">
        <f t="shared" si="1272"/>
        <v>0</v>
      </c>
      <c r="AD394" s="232">
        <f t="shared" si="1272"/>
        <v>0</v>
      </c>
      <c r="AE394" s="220">
        <f t="shared" si="1272"/>
        <v>0</v>
      </c>
      <c r="AF394" s="220">
        <f t="shared" si="1272"/>
        <v>0</v>
      </c>
      <c r="AG394" s="220">
        <f t="shared" si="1272"/>
        <v>0</v>
      </c>
      <c r="AH394" s="220">
        <f t="shared" si="1272"/>
        <v>0</v>
      </c>
    </row>
    <row r="395" spans="1:34" s="212" customFormat="1" ht="33" hidden="1" x14ac:dyDescent="0.25">
      <c r="A395" s="221" t="s">
        <v>44</v>
      </c>
      <c r="B395" s="219">
        <v>909</v>
      </c>
      <c r="C395" s="219" t="s">
        <v>170</v>
      </c>
      <c r="D395" s="219" t="s">
        <v>85</v>
      </c>
      <c r="E395" s="219" t="s">
        <v>483</v>
      </c>
      <c r="F395" s="219" t="s">
        <v>51</v>
      </c>
      <c r="G395" s="220"/>
      <c r="H395" s="220"/>
      <c r="I395" s="220"/>
      <c r="J395" s="220"/>
      <c r="K395" s="220"/>
      <c r="L395" s="220"/>
      <c r="M395" s="220"/>
      <c r="N395" s="220"/>
      <c r="O395" s="220">
        <f>G395+K395</f>
        <v>0</v>
      </c>
      <c r="P395" s="220">
        <f t="shared" ref="P395" si="1273">H395+L395</f>
        <v>0</v>
      </c>
      <c r="Q395" s="220">
        <f t="shared" ref="Q395" si="1274">I395+M395</f>
        <v>0</v>
      </c>
      <c r="R395" s="220">
        <f t="shared" ref="R395" si="1275">J395+N395</f>
        <v>0</v>
      </c>
      <c r="S395" s="232"/>
      <c r="T395" s="232"/>
      <c r="U395" s="232"/>
      <c r="V395" s="232"/>
      <c r="W395" s="220">
        <f>O395+S395</f>
        <v>0</v>
      </c>
      <c r="X395" s="220">
        <f t="shared" ref="X395" si="1276">P395+T395</f>
        <v>0</v>
      </c>
      <c r="Y395" s="220">
        <f t="shared" ref="Y395" si="1277">Q395+U395</f>
        <v>0</v>
      </c>
      <c r="Z395" s="220">
        <f t="shared" ref="Z395" si="1278">R395+V395</f>
        <v>0</v>
      </c>
      <c r="AA395" s="232"/>
      <c r="AB395" s="232"/>
      <c r="AC395" s="232"/>
      <c r="AD395" s="232"/>
      <c r="AE395" s="220">
        <f>W395+AA395</f>
        <v>0</v>
      </c>
      <c r="AF395" s="220">
        <f t="shared" ref="AF395" si="1279">X395+AB395</f>
        <v>0</v>
      </c>
      <c r="AG395" s="220">
        <f t="shared" ref="AG395" si="1280">Y395+AC395</f>
        <v>0</v>
      </c>
      <c r="AH395" s="220">
        <f t="shared" ref="AH395" si="1281">Z395+AD395</f>
        <v>0</v>
      </c>
    </row>
    <row r="396" spans="1:34" s="212" customFormat="1" ht="33" hidden="1" x14ac:dyDescent="0.25">
      <c r="A396" s="221" t="s">
        <v>122</v>
      </c>
      <c r="B396" s="219">
        <v>909</v>
      </c>
      <c r="C396" s="219" t="s">
        <v>170</v>
      </c>
      <c r="D396" s="219" t="s">
        <v>85</v>
      </c>
      <c r="E396" s="222" t="s">
        <v>483</v>
      </c>
      <c r="F396" s="219" t="s">
        <v>123</v>
      </c>
      <c r="G396" s="220">
        <f>G397</f>
        <v>743100</v>
      </c>
      <c r="H396" s="220">
        <f t="shared" ref="H396:AH396" si="1282">H397</f>
        <v>700000</v>
      </c>
      <c r="I396" s="220">
        <f t="shared" si="1282"/>
        <v>743100</v>
      </c>
      <c r="J396" s="220">
        <f t="shared" si="1282"/>
        <v>700000</v>
      </c>
      <c r="K396" s="220">
        <f t="shared" si="1282"/>
        <v>-743100</v>
      </c>
      <c r="L396" s="220">
        <f t="shared" si="1282"/>
        <v>-700000</v>
      </c>
      <c r="M396" s="220">
        <f t="shared" si="1282"/>
        <v>-743100</v>
      </c>
      <c r="N396" s="220">
        <f t="shared" si="1282"/>
        <v>-700000</v>
      </c>
      <c r="O396" s="220">
        <f t="shared" si="1282"/>
        <v>0</v>
      </c>
      <c r="P396" s="220">
        <f t="shared" si="1282"/>
        <v>0</v>
      </c>
      <c r="Q396" s="220">
        <f t="shared" si="1282"/>
        <v>0</v>
      </c>
      <c r="R396" s="220">
        <f t="shared" si="1282"/>
        <v>0</v>
      </c>
      <c r="S396" s="232">
        <f t="shared" si="1282"/>
        <v>0</v>
      </c>
      <c r="T396" s="232">
        <f t="shared" si="1282"/>
        <v>0</v>
      </c>
      <c r="U396" s="232">
        <f t="shared" si="1282"/>
        <v>0</v>
      </c>
      <c r="V396" s="232">
        <f t="shared" si="1282"/>
        <v>0</v>
      </c>
      <c r="W396" s="220">
        <f t="shared" si="1282"/>
        <v>0</v>
      </c>
      <c r="X396" s="220">
        <f t="shared" si="1282"/>
        <v>0</v>
      </c>
      <c r="Y396" s="220">
        <f t="shared" si="1282"/>
        <v>0</v>
      </c>
      <c r="Z396" s="220">
        <f t="shared" si="1282"/>
        <v>0</v>
      </c>
      <c r="AA396" s="232">
        <f t="shared" si="1282"/>
        <v>0</v>
      </c>
      <c r="AB396" s="232">
        <f t="shared" si="1282"/>
        <v>0</v>
      </c>
      <c r="AC396" s="232">
        <f t="shared" si="1282"/>
        <v>0</v>
      </c>
      <c r="AD396" s="232">
        <f t="shared" si="1282"/>
        <v>0</v>
      </c>
      <c r="AE396" s="220">
        <f t="shared" si="1282"/>
        <v>0</v>
      </c>
      <c r="AF396" s="220">
        <f t="shared" si="1282"/>
        <v>0</v>
      </c>
      <c r="AG396" s="220">
        <f t="shared" si="1282"/>
        <v>0</v>
      </c>
      <c r="AH396" s="220">
        <f t="shared" si="1282"/>
        <v>0</v>
      </c>
    </row>
    <row r="397" spans="1:34" s="212" customFormat="1" hidden="1" x14ac:dyDescent="0.25">
      <c r="A397" s="221" t="s">
        <v>121</v>
      </c>
      <c r="B397" s="219">
        <v>909</v>
      </c>
      <c r="C397" s="219" t="s">
        <v>170</v>
      </c>
      <c r="D397" s="219" t="s">
        <v>85</v>
      </c>
      <c r="E397" s="222" t="s">
        <v>483</v>
      </c>
      <c r="F397" s="219" t="s">
        <v>124</v>
      </c>
      <c r="G397" s="220">
        <v>743100</v>
      </c>
      <c r="H397" s="220">
        <v>700000</v>
      </c>
      <c r="I397" s="220">
        <f>43100+700000</f>
        <v>743100</v>
      </c>
      <c r="J397" s="220">
        <f>700000</f>
        <v>700000</v>
      </c>
      <c r="K397" s="220">
        <v>-743100</v>
      </c>
      <c r="L397" s="220">
        <v>-700000</v>
      </c>
      <c r="M397" s="220">
        <v>-743100</v>
      </c>
      <c r="N397" s="220">
        <v>-700000</v>
      </c>
      <c r="O397" s="220">
        <f>G397+K397</f>
        <v>0</v>
      </c>
      <c r="P397" s="220">
        <f t="shared" ref="P397" si="1283">H397+L397</f>
        <v>0</v>
      </c>
      <c r="Q397" s="220">
        <f t="shared" ref="Q397" si="1284">I397+M397</f>
        <v>0</v>
      </c>
      <c r="R397" s="220">
        <f t="shared" ref="R397" si="1285">J397+N397</f>
        <v>0</v>
      </c>
      <c r="S397" s="232"/>
      <c r="T397" s="232"/>
      <c r="U397" s="232"/>
      <c r="V397" s="232"/>
      <c r="W397" s="220">
        <f>O397+S397</f>
        <v>0</v>
      </c>
      <c r="X397" s="220">
        <f t="shared" ref="X397" si="1286">P397+T397</f>
        <v>0</v>
      </c>
      <c r="Y397" s="220">
        <f t="shared" ref="Y397" si="1287">Q397+U397</f>
        <v>0</v>
      </c>
      <c r="Z397" s="220">
        <f t="shared" ref="Z397" si="1288">R397+V397</f>
        <v>0</v>
      </c>
      <c r="AA397" s="232"/>
      <c r="AB397" s="232"/>
      <c r="AC397" s="232"/>
      <c r="AD397" s="232"/>
      <c r="AE397" s="220">
        <f>W397+AA397</f>
        <v>0</v>
      </c>
      <c r="AF397" s="220">
        <f t="shared" ref="AF397" si="1289">X397+AB397</f>
        <v>0</v>
      </c>
      <c r="AG397" s="220">
        <f t="shared" ref="AG397" si="1290">Y397+AC397</f>
        <v>0</v>
      </c>
      <c r="AH397" s="220">
        <f t="shared" ref="AH397" si="1291">Z397+AD397</f>
        <v>0</v>
      </c>
    </row>
    <row r="398" spans="1:34" ht="49.5" hidden="1" x14ac:dyDescent="0.25">
      <c r="A398" s="226" t="s">
        <v>767</v>
      </c>
      <c r="B398" s="127">
        <v>909</v>
      </c>
      <c r="C398" s="127" t="s">
        <v>170</v>
      </c>
      <c r="D398" s="127" t="s">
        <v>85</v>
      </c>
      <c r="E398" s="217" t="s">
        <v>688</v>
      </c>
      <c r="F398" s="127"/>
      <c r="G398" s="210"/>
      <c r="H398" s="210"/>
      <c r="I398" s="210"/>
      <c r="J398" s="210"/>
      <c r="K398" s="210">
        <f>K399</f>
        <v>743100</v>
      </c>
      <c r="L398" s="210">
        <f t="shared" ref="L398:AB399" si="1292">L399</f>
        <v>700000</v>
      </c>
      <c r="M398" s="210">
        <f t="shared" si="1292"/>
        <v>743100</v>
      </c>
      <c r="N398" s="210">
        <f t="shared" si="1292"/>
        <v>700000</v>
      </c>
      <c r="O398" s="210">
        <f t="shared" si="1292"/>
        <v>743100</v>
      </c>
      <c r="P398" s="210">
        <f t="shared" si="1292"/>
        <v>700000</v>
      </c>
      <c r="Q398" s="210">
        <f t="shared" si="1292"/>
        <v>743100</v>
      </c>
      <c r="R398" s="210">
        <f t="shared" si="1292"/>
        <v>700000</v>
      </c>
      <c r="S398" s="150">
        <f>S399</f>
        <v>0</v>
      </c>
      <c r="T398" s="150">
        <f t="shared" si="1292"/>
        <v>0</v>
      </c>
      <c r="U398" s="150">
        <f t="shared" si="1292"/>
        <v>0</v>
      </c>
      <c r="V398" s="150">
        <f t="shared" si="1292"/>
        <v>0</v>
      </c>
      <c r="W398" s="210">
        <f t="shared" si="1292"/>
        <v>743100</v>
      </c>
      <c r="X398" s="210">
        <f t="shared" si="1292"/>
        <v>700000</v>
      </c>
      <c r="Y398" s="210">
        <f t="shared" si="1292"/>
        <v>743100</v>
      </c>
      <c r="Z398" s="210">
        <f t="shared" si="1292"/>
        <v>700000</v>
      </c>
      <c r="AA398" s="150">
        <f>AA399</f>
        <v>0</v>
      </c>
      <c r="AB398" s="150">
        <f t="shared" si="1292"/>
        <v>0</v>
      </c>
      <c r="AC398" s="150">
        <f t="shared" ref="AB398:AH399" si="1293">AC399</f>
        <v>0</v>
      </c>
      <c r="AD398" s="150">
        <f t="shared" si="1293"/>
        <v>0</v>
      </c>
      <c r="AE398" s="210">
        <f t="shared" si="1293"/>
        <v>743100</v>
      </c>
      <c r="AF398" s="210">
        <f t="shared" si="1293"/>
        <v>700000</v>
      </c>
      <c r="AG398" s="210">
        <f t="shared" si="1293"/>
        <v>743100</v>
      </c>
      <c r="AH398" s="210">
        <f t="shared" si="1293"/>
        <v>700000</v>
      </c>
    </row>
    <row r="399" spans="1:34" ht="33" hidden="1" x14ac:dyDescent="0.25">
      <c r="A399" s="125" t="s">
        <v>172</v>
      </c>
      <c r="B399" s="127">
        <v>909</v>
      </c>
      <c r="C399" s="127" t="s">
        <v>170</v>
      </c>
      <c r="D399" s="127" t="s">
        <v>85</v>
      </c>
      <c r="E399" s="217" t="s">
        <v>688</v>
      </c>
      <c r="F399" s="127" t="s">
        <v>16</v>
      </c>
      <c r="G399" s="210"/>
      <c r="H399" s="210"/>
      <c r="I399" s="210"/>
      <c r="J399" s="210"/>
      <c r="K399" s="210">
        <f>K400</f>
        <v>743100</v>
      </c>
      <c r="L399" s="210">
        <f t="shared" si="1292"/>
        <v>700000</v>
      </c>
      <c r="M399" s="210">
        <f t="shared" si="1292"/>
        <v>743100</v>
      </c>
      <c r="N399" s="210">
        <f t="shared" si="1292"/>
        <v>700000</v>
      </c>
      <c r="O399" s="210">
        <f t="shared" si="1292"/>
        <v>743100</v>
      </c>
      <c r="P399" s="210">
        <f t="shared" si="1292"/>
        <v>700000</v>
      </c>
      <c r="Q399" s="210">
        <f t="shared" si="1292"/>
        <v>743100</v>
      </c>
      <c r="R399" s="210">
        <f t="shared" si="1292"/>
        <v>700000</v>
      </c>
      <c r="S399" s="150">
        <f>S400</f>
        <v>0</v>
      </c>
      <c r="T399" s="150">
        <f t="shared" si="1292"/>
        <v>0</v>
      </c>
      <c r="U399" s="150">
        <f t="shared" si="1292"/>
        <v>0</v>
      </c>
      <c r="V399" s="150">
        <f t="shared" si="1292"/>
        <v>0</v>
      </c>
      <c r="W399" s="210">
        <f t="shared" si="1292"/>
        <v>743100</v>
      </c>
      <c r="X399" s="210">
        <f t="shared" si="1292"/>
        <v>700000</v>
      </c>
      <c r="Y399" s="210">
        <f t="shared" si="1292"/>
        <v>743100</v>
      </c>
      <c r="Z399" s="210">
        <f t="shared" si="1292"/>
        <v>700000</v>
      </c>
      <c r="AA399" s="150">
        <f>AA400</f>
        <v>0</v>
      </c>
      <c r="AB399" s="150">
        <f t="shared" si="1293"/>
        <v>0</v>
      </c>
      <c r="AC399" s="150">
        <f t="shared" si="1293"/>
        <v>0</v>
      </c>
      <c r="AD399" s="150">
        <f t="shared" si="1293"/>
        <v>0</v>
      </c>
      <c r="AE399" s="210">
        <f t="shared" si="1293"/>
        <v>743100</v>
      </c>
      <c r="AF399" s="210">
        <f t="shared" si="1293"/>
        <v>700000</v>
      </c>
      <c r="AG399" s="210">
        <f t="shared" si="1293"/>
        <v>743100</v>
      </c>
      <c r="AH399" s="210">
        <f t="shared" si="1293"/>
        <v>700000</v>
      </c>
    </row>
    <row r="400" spans="1:34" ht="33" hidden="1" x14ac:dyDescent="0.25">
      <c r="A400" s="208" t="s">
        <v>44</v>
      </c>
      <c r="B400" s="127">
        <v>909</v>
      </c>
      <c r="C400" s="127" t="s">
        <v>170</v>
      </c>
      <c r="D400" s="127" t="s">
        <v>85</v>
      </c>
      <c r="E400" s="217" t="s">
        <v>688</v>
      </c>
      <c r="F400" s="127" t="s">
        <v>51</v>
      </c>
      <c r="G400" s="210"/>
      <c r="H400" s="210"/>
      <c r="I400" s="210"/>
      <c r="J400" s="210"/>
      <c r="K400" s="210">
        <v>743100</v>
      </c>
      <c r="L400" s="210">
        <v>700000</v>
      </c>
      <c r="M400" s="210">
        <v>743100</v>
      </c>
      <c r="N400" s="210">
        <v>700000</v>
      </c>
      <c r="O400" s="210">
        <f>G400+K400</f>
        <v>743100</v>
      </c>
      <c r="P400" s="210">
        <f t="shared" ref="P400" si="1294">H400+L400</f>
        <v>700000</v>
      </c>
      <c r="Q400" s="210">
        <f t="shared" ref="Q400" si="1295">I400+M400</f>
        <v>743100</v>
      </c>
      <c r="R400" s="210">
        <f t="shared" ref="R400" si="1296">J400+N400</f>
        <v>700000</v>
      </c>
      <c r="S400" s="150"/>
      <c r="T400" s="150"/>
      <c r="U400" s="150"/>
      <c r="V400" s="150"/>
      <c r="W400" s="210">
        <f>O400+S400</f>
        <v>743100</v>
      </c>
      <c r="X400" s="210">
        <f t="shared" ref="X400" si="1297">P400+T400</f>
        <v>700000</v>
      </c>
      <c r="Y400" s="210">
        <f t="shared" ref="Y400" si="1298">Q400+U400</f>
        <v>743100</v>
      </c>
      <c r="Z400" s="210">
        <f t="shared" ref="Z400" si="1299">R400+V400</f>
        <v>700000</v>
      </c>
      <c r="AA400" s="150"/>
      <c r="AB400" s="150"/>
      <c r="AC400" s="150"/>
      <c r="AD400" s="150"/>
      <c r="AE400" s="210">
        <f>W400+AA400</f>
        <v>743100</v>
      </c>
      <c r="AF400" s="210">
        <f t="shared" ref="AF400" si="1300">X400+AB400</f>
        <v>700000</v>
      </c>
      <c r="AG400" s="210">
        <f t="shared" ref="AG400" si="1301">Y400+AC400</f>
        <v>743100</v>
      </c>
      <c r="AH400" s="210">
        <f t="shared" ref="AH400" si="1302">Z400+AD400</f>
        <v>700000</v>
      </c>
    </row>
    <row r="401" spans="1:34" ht="33" hidden="1" x14ac:dyDescent="0.25">
      <c r="A401" s="15" t="s">
        <v>498</v>
      </c>
      <c r="B401" s="10">
        <v>909</v>
      </c>
      <c r="C401" s="10" t="s">
        <v>170</v>
      </c>
      <c r="D401" s="10" t="s">
        <v>85</v>
      </c>
      <c r="E401" s="10" t="s">
        <v>484</v>
      </c>
      <c r="F401" s="7"/>
      <c r="G401" s="6">
        <f>G402</f>
        <v>95963</v>
      </c>
      <c r="H401" s="6">
        <f t="shared" ref="H401:AH401" si="1303">H402</f>
        <v>0</v>
      </c>
      <c r="I401" s="6">
        <f t="shared" si="1303"/>
        <v>100991</v>
      </c>
      <c r="J401" s="6">
        <f t="shared" si="1303"/>
        <v>0</v>
      </c>
      <c r="K401" s="150">
        <f t="shared" si="1303"/>
        <v>0</v>
      </c>
      <c r="L401" s="150">
        <f t="shared" si="1303"/>
        <v>0</v>
      </c>
      <c r="M401" s="150">
        <f t="shared" si="1303"/>
        <v>0</v>
      </c>
      <c r="N401" s="150">
        <f t="shared" si="1303"/>
        <v>0</v>
      </c>
      <c r="O401" s="6">
        <f t="shared" si="1303"/>
        <v>95963</v>
      </c>
      <c r="P401" s="6">
        <f t="shared" si="1303"/>
        <v>0</v>
      </c>
      <c r="Q401" s="6">
        <f t="shared" si="1303"/>
        <v>100991</v>
      </c>
      <c r="R401" s="6">
        <f t="shared" si="1303"/>
        <v>0</v>
      </c>
      <c r="S401" s="150">
        <f t="shared" si="1303"/>
        <v>0</v>
      </c>
      <c r="T401" s="150">
        <f t="shared" si="1303"/>
        <v>0</v>
      </c>
      <c r="U401" s="150">
        <f t="shared" si="1303"/>
        <v>0</v>
      </c>
      <c r="V401" s="150">
        <f t="shared" si="1303"/>
        <v>0</v>
      </c>
      <c r="W401" s="6">
        <f t="shared" si="1303"/>
        <v>95963</v>
      </c>
      <c r="X401" s="6">
        <f t="shared" si="1303"/>
        <v>0</v>
      </c>
      <c r="Y401" s="6">
        <f t="shared" si="1303"/>
        <v>100991</v>
      </c>
      <c r="Z401" s="6">
        <f t="shared" si="1303"/>
        <v>0</v>
      </c>
      <c r="AA401" s="150">
        <f t="shared" si="1303"/>
        <v>0</v>
      </c>
      <c r="AB401" s="150">
        <f t="shared" si="1303"/>
        <v>0</v>
      </c>
      <c r="AC401" s="150">
        <f t="shared" si="1303"/>
        <v>0</v>
      </c>
      <c r="AD401" s="150">
        <f t="shared" si="1303"/>
        <v>0</v>
      </c>
      <c r="AE401" s="6">
        <f t="shared" si="1303"/>
        <v>95963</v>
      </c>
      <c r="AF401" s="6">
        <f t="shared" si="1303"/>
        <v>0</v>
      </c>
      <c r="AG401" s="6">
        <f t="shared" si="1303"/>
        <v>100991</v>
      </c>
      <c r="AH401" s="6">
        <f t="shared" si="1303"/>
        <v>0</v>
      </c>
    </row>
    <row r="402" spans="1:34" hidden="1" x14ac:dyDescent="0.25">
      <c r="A402" s="9" t="s">
        <v>15</v>
      </c>
      <c r="B402" s="10" t="s">
        <v>354</v>
      </c>
      <c r="C402" s="10" t="s">
        <v>170</v>
      </c>
      <c r="D402" s="10" t="s">
        <v>85</v>
      </c>
      <c r="E402" s="10" t="s">
        <v>485</v>
      </c>
      <c r="F402" s="10"/>
      <c r="G402" s="6">
        <f>G403+G406</f>
        <v>95963</v>
      </c>
      <c r="H402" s="6">
        <f t="shared" ref="H402:K402" si="1304">H403+H406</f>
        <v>0</v>
      </c>
      <c r="I402" s="6">
        <f t="shared" si="1304"/>
        <v>100991</v>
      </c>
      <c r="J402" s="6">
        <f t="shared" si="1304"/>
        <v>0</v>
      </c>
      <c r="K402" s="150">
        <f t="shared" si="1304"/>
        <v>0</v>
      </c>
      <c r="L402" s="150">
        <f t="shared" ref="L402:S402" si="1305">L403+L406</f>
        <v>0</v>
      </c>
      <c r="M402" s="150">
        <f t="shared" si="1305"/>
        <v>0</v>
      </c>
      <c r="N402" s="150">
        <f t="shared" si="1305"/>
        <v>0</v>
      </c>
      <c r="O402" s="6">
        <f t="shared" si="1305"/>
        <v>95963</v>
      </c>
      <c r="P402" s="6">
        <f t="shared" si="1305"/>
        <v>0</v>
      </c>
      <c r="Q402" s="6">
        <f t="shared" si="1305"/>
        <v>100991</v>
      </c>
      <c r="R402" s="6">
        <f t="shared" si="1305"/>
        <v>0</v>
      </c>
      <c r="S402" s="150">
        <f t="shared" si="1305"/>
        <v>0</v>
      </c>
      <c r="T402" s="150">
        <f t="shared" ref="T402:AA402" si="1306">T403+T406</f>
        <v>0</v>
      </c>
      <c r="U402" s="150">
        <f t="shared" si="1306"/>
        <v>0</v>
      </c>
      <c r="V402" s="150">
        <f t="shared" si="1306"/>
        <v>0</v>
      </c>
      <c r="W402" s="6">
        <f t="shared" si="1306"/>
        <v>95963</v>
      </c>
      <c r="X402" s="6">
        <f t="shared" si="1306"/>
        <v>0</v>
      </c>
      <c r="Y402" s="6">
        <f t="shared" si="1306"/>
        <v>100991</v>
      </c>
      <c r="Z402" s="6">
        <f t="shared" si="1306"/>
        <v>0</v>
      </c>
      <c r="AA402" s="150">
        <f t="shared" si="1306"/>
        <v>0</v>
      </c>
      <c r="AB402" s="150">
        <f t="shared" ref="AB402:AH402" si="1307">AB403+AB406</f>
        <v>0</v>
      </c>
      <c r="AC402" s="150">
        <f t="shared" si="1307"/>
        <v>0</v>
      </c>
      <c r="AD402" s="150">
        <f t="shared" si="1307"/>
        <v>0</v>
      </c>
      <c r="AE402" s="6">
        <f t="shared" si="1307"/>
        <v>95963</v>
      </c>
      <c r="AF402" s="6">
        <f t="shared" si="1307"/>
        <v>0</v>
      </c>
      <c r="AG402" s="6">
        <f t="shared" si="1307"/>
        <v>100991</v>
      </c>
      <c r="AH402" s="6">
        <f t="shared" si="1307"/>
        <v>0</v>
      </c>
    </row>
    <row r="403" spans="1:34" hidden="1" x14ac:dyDescent="0.25">
      <c r="A403" s="9" t="s">
        <v>140</v>
      </c>
      <c r="B403" s="10">
        <f t="shared" ref="B403:B412" si="1308">B401</f>
        <v>909</v>
      </c>
      <c r="C403" s="10" t="s">
        <v>170</v>
      </c>
      <c r="D403" s="10" t="s">
        <v>85</v>
      </c>
      <c r="E403" s="10" t="s">
        <v>486</v>
      </c>
      <c r="F403" s="10"/>
      <c r="G403" s="6">
        <f>G404</f>
        <v>38224</v>
      </c>
      <c r="H403" s="6">
        <f t="shared" ref="H403:W404" si="1309">H404</f>
        <v>0</v>
      </c>
      <c r="I403" s="6">
        <f t="shared" si="1309"/>
        <v>43252</v>
      </c>
      <c r="J403" s="6">
        <f t="shared" si="1309"/>
        <v>0</v>
      </c>
      <c r="K403" s="150">
        <f t="shared" si="1309"/>
        <v>0</v>
      </c>
      <c r="L403" s="150">
        <f t="shared" si="1309"/>
        <v>0</v>
      </c>
      <c r="M403" s="150">
        <f t="shared" si="1309"/>
        <v>0</v>
      </c>
      <c r="N403" s="150">
        <f t="shared" si="1309"/>
        <v>0</v>
      </c>
      <c r="O403" s="6">
        <f t="shared" si="1309"/>
        <v>38224</v>
      </c>
      <c r="P403" s="6">
        <f t="shared" si="1309"/>
        <v>0</v>
      </c>
      <c r="Q403" s="6">
        <f t="shared" si="1309"/>
        <v>43252</v>
      </c>
      <c r="R403" s="6">
        <f t="shared" si="1309"/>
        <v>0</v>
      </c>
      <c r="S403" s="150">
        <f t="shared" si="1309"/>
        <v>0</v>
      </c>
      <c r="T403" s="150">
        <f t="shared" si="1309"/>
        <v>0</v>
      </c>
      <c r="U403" s="150">
        <f t="shared" si="1309"/>
        <v>0</v>
      </c>
      <c r="V403" s="150">
        <f t="shared" si="1309"/>
        <v>0</v>
      </c>
      <c r="W403" s="6">
        <f t="shared" si="1309"/>
        <v>38224</v>
      </c>
      <c r="X403" s="6">
        <f t="shared" ref="S403:AH404" si="1310">X404</f>
        <v>0</v>
      </c>
      <c r="Y403" s="6">
        <f t="shared" si="1310"/>
        <v>43252</v>
      </c>
      <c r="Z403" s="6">
        <f t="shared" si="1310"/>
        <v>0</v>
      </c>
      <c r="AA403" s="150">
        <f t="shared" si="1310"/>
        <v>0</v>
      </c>
      <c r="AB403" s="150">
        <f t="shared" si="1310"/>
        <v>0</v>
      </c>
      <c r="AC403" s="150">
        <f t="shared" si="1310"/>
        <v>0</v>
      </c>
      <c r="AD403" s="150">
        <f t="shared" si="1310"/>
        <v>0</v>
      </c>
      <c r="AE403" s="6">
        <f t="shared" si="1310"/>
        <v>38224</v>
      </c>
      <c r="AF403" s="6">
        <f t="shared" si="1310"/>
        <v>0</v>
      </c>
      <c r="AG403" s="6">
        <f t="shared" si="1310"/>
        <v>43252</v>
      </c>
      <c r="AH403" s="6">
        <f t="shared" si="1310"/>
        <v>0</v>
      </c>
    </row>
    <row r="404" spans="1:34" ht="33" hidden="1" x14ac:dyDescent="0.25">
      <c r="A404" s="8" t="s">
        <v>172</v>
      </c>
      <c r="B404" s="10" t="str">
        <f t="shared" si="1308"/>
        <v>909</v>
      </c>
      <c r="C404" s="10" t="s">
        <v>170</v>
      </c>
      <c r="D404" s="10" t="s">
        <v>85</v>
      </c>
      <c r="E404" s="10" t="s">
        <v>486</v>
      </c>
      <c r="F404" s="10" t="s">
        <v>16</v>
      </c>
      <c r="G404" s="6">
        <f>G405</f>
        <v>38224</v>
      </c>
      <c r="H404" s="6">
        <f t="shared" si="1309"/>
        <v>0</v>
      </c>
      <c r="I404" s="6">
        <f t="shared" si="1309"/>
        <v>43252</v>
      </c>
      <c r="J404" s="6">
        <f t="shared" si="1309"/>
        <v>0</v>
      </c>
      <c r="K404" s="150">
        <f t="shared" si="1309"/>
        <v>0</v>
      </c>
      <c r="L404" s="150">
        <f t="shared" si="1309"/>
        <v>0</v>
      </c>
      <c r="M404" s="150">
        <f t="shared" si="1309"/>
        <v>0</v>
      </c>
      <c r="N404" s="150">
        <f t="shared" si="1309"/>
        <v>0</v>
      </c>
      <c r="O404" s="6">
        <f t="shared" si="1309"/>
        <v>38224</v>
      </c>
      <c r="P404" s="6">
        <f t="shared" si="1309"/>
        <v>0</v>
      </c>
      <c r="Q404" s="6">
        <f t="shared" si="1309"/>
        <v>43252</v>
      </c>
      <c r="R404" s="6">
        <f t="shared" si="1309"/>
        <v>0</v>
      </c>
      <c r="S404" s="150">
        <f t="shared" si="1310"/>
        <v>0</v>
      </c>
      <c r="T404" s="150">
        <f t="shared" si="1310"/>
        <v>0</v>
      </c>
      <c r="U404" s="150">
        <f t="shared" si="1310"/>
        <v>0</v>
      </c>
      <c r="V404" s="150">
        <f t="shared" si="1310"/>
        <v>0</v>
      </c>
      <c r="W404" s="6">
        <f t="shared" si="1310"/>
        <v>38224</v>
      </c>
      <c r="X404" s="6">
        <f t="shared" si="1310"/>
        <v>0</v>
      </c>
      <c r="Y404" s="6">
        <f t="shared" si="1310"/>
        <v>43252</v>
      </c>
      <c r="Z404" s="6">
        <f t="shared" si="1310"/>
        <v>0</v>
      </c>
      <c r="AA404" s="150">
        <f t="shared" si="1310"/>
        <v>0</v>
      </c>
      <c r="AB404" s="150">
        <f t="shared" si="1310"/>
        <v>0</v>
      </c>
      <c r="AC404" s="150">
        <f t="shared" si="1310"/>
        <v>0</v>
      </c>
      <c r="AD404" s="150">
        <f t="shared" si="1310"/>
        <v>0</v>
      </c>
      <c r="AE404" s="6">
        <f t="shared" si="1310"/>
        <v>38224</v>
      </c>
      <c r="AF404" s="6">
        <f t="shared" si="1310"/>
        <v>0</v>
      </c>
      <c r="AG404" s="6">
        <f t="shared" si="1310"/>
        <v>43252</v>
      </c>
      <c r="AH404" s="6">
        <f t="shared" si="1310"/>
        <v>0</v>
      </c>
    </row>
    <row r="405" spans="1:34" ht="33" hidden="1" x14ac:dyDescent="0.25">
      <c r="A405" s="9" t="s">
        <v>44</v>
      </c>
      <c r="B405" s="10">
        <f t="shared" si="1308"/>
        <v>909</v>
      </c>
      <c r="C405" s="10" t="s">
        <v>170</v>
      </c>
      <c r="D405" s="10" t="s">
        <v>85</v>
      </c>
      <c r="E405" s="10" t="s">
        <v>486</v>
      </c>
      <c r="F405" s="10" t="s">
        <v>51</v>
      </c>
      <c r="G405" s="6">
        <v>38224</v>
      </c>
      <c r="H405" s="6"/>
      <c r="I405" s="6">
        <v>43252</v>
      </c>
      <c r="J405" s="6"/>
      <c r="K405" s="150"/>
      <c r="L405" s="150"/>
      <c r="M405" s="150"/>
      <c r="N405" s="150"/>
      <c r="O405" s="6">
        <f>G405+K405</f>
        <v>38224</v>
      </c>
      <c r="P405" s="6">
        <f t="shared" ref="P405" si="1311">H405+L405</f>
        <v>0</v>
      </c>
      <c r="Q405" s="6">
        <f t="shared" ref="Q405" si="1312">I405+M405</f>
        <v>43252</v>
      </c>
      <c r="R405" s="6">
        <f t="shared" ref="R405" si="1313">J405+N405</f>
        <v>0</v>
      </c>
      <c r="S405" s="150"/>
      <c r="T405" s="150"/>
      <c r="U405" s="150"/>
      <c r="V405" s="150"/>
      <c r="W405" s="6">
        <f>O405+S405</f>
        <v>38224</v>
      </c>
      <c r="X405" s="6">
        <f t="shared" ref="X405" si="1314">P405+T405</f>
        <v>0</v>
      </c>
      <c r="Y405" s="6">
        <f t="shared" ref="Y405" si="1315">Q405+U405</f>
        <v>43252</v>
      </c>
      <c r="Z405" s="6">
        <f t="shared" ref="Z405" si="1316">R405+V405</f>
        <v>0</v>
      </c>
      <c r="AA405" s="150"/>
      <c r="AB405" s="150"/>
      <c r="AC405" s="150"/>
      <c r="AD405" s="150"/>
      <c r="AE405" s="6">
        <f>W405+AA405</f>
        <v>38224</v>
      </c>
      <c r="AF405" s="6">
        <f t="shared" ref="AF405" si="1317">X405+AB405</f>
        <v>0</v>
      </c>
      <c r="AG405" s="6">
        <f t="shared" ref="AG405" si="1318">Y405+AC405</f>
        <v>43252</v>
      </c>
      <c r="AH405" s="6">
        <f t="shared" ref="AH405" si="1319">Z405+AD405</f>
        <v>0</v>
      </c>
    </row>
    <row r="406" spans="1:34" ht="33" hidden="1" x14ac:dyDescent="0.25">
      <c r="A406" s="9" t="s">
        <v>62</v>
      </c>
      <c r="B406" s="10" t="str">
        <f>B404</f>
        <v>909</v>
      </c>
      <c r="C406" s="10" t="s">
        <v>170</v>
      </c>
      <c r="D406" s="10" t="s">
        <v>85</v>
      </c>
      <c r="E406" s="10" t="s">
        <v>487</v>
      </c>
      <c r="F406" s="10"/>
      <c r="G406" s="6">
        <f>G407</f>
        <v>57739</v>
      </c>
      <c r="H406" s="6">
        <f t="shared" ref="H406:AH406" si="1320">H407</f>
        <v>0</v>
      </c>
      <c r="I406" s="6">
        <f t="shared" si="1320"/>
        <v>57739</v>
      </c>
      <c r="J406" s="6">
        <f t="shared" si="1320"/>
        <v>0</v>
      </c>
      <c r="K406" s="150">
        <f t="shared" si="1320"/>
        <v>0</v>
      </c>
      <c r="L406" s="150">
        <f t="shared" si="1320"/>
        <v>0</v>
      </c>
      <c r="M406" s="150">
        <f t="shared" si="1320"/>
        <v>0</v>
      </c>
      <c r="N406" s="150">
        <f t="shared" si="1320"/>
        <v>0</v>
      </c>
      <c r="O406" s="6">
        <f t="shared" si="1320"/>
        <v>57739</v>
      </c>
      <c r="P406" s="6">
        <f t="shared" si="1320"/>
        <v>0</v>
      </c>
      <c r="Q406" s="6">
        <f t="shared" si="1320"/>
        <v>57739</v>
      </c>
      <c r="R406" s="6">
        <f t="shared" si="1320"/>
        <v>0</v>
      </c>
      <c r="S406" s="150">
        <f t="shared" si="1320"/>
        <v>0</v>
      </c>
      <c r="T406" s="150">
        <f t="shared" si="1320"/>
        <v>0</v>
      </c>
      <c r="U406" s="150">
        <f t="shared" si="1320"/>
        <v>0</v>
      </c>
      <c r="V406" s="150">
        <f t="shared" si="1320"/>
        <v>0</v>
      </c>
      <c r="W406" s="6">
        <f t="shared" si="1320"/>
        <v>57739</v>
      </c>
      <c r="X406" s="6">
        <f t="shared" si="1320"/>
        <v>0</v>
      </c>
      <c r="Y406" s="6">
        <f t="shared" si="1320"/>
        <v>57739</v>
      </c>
      <c r="Z406" s="6">
        <f t="shared" si="1320"/>
        <v>0</v>
      </c>
      <c r="AA406" s="150">
        <f t="shared" si="1320"/>
        <v>0</v>
      </c>
      <c r="AB406" s="150">
        <f t="shared" si="1320"/>
        <v>0</v>
      </c>
      <c r="AC406" s="150">
        <f t="shared" si="1320"/>
        <v>0</v>
      </c>
      <c r="AD406" s="150">
        <f t="shared" si="1320"/>
        <v>0</v>
      </c>
      <c r="AE406" s="6">
        <f t="shared" si="1320"/>
        <v>57739</v>
      </c>
      <c r="AF406" s="6">
        <f t="shared" si="1320"/>
        <v>0</v>
      </c>
      <c r="AG406" s="6">
        <f t="shared" si="1320"/>
        <v>57739</v>
      </c>
      <c r="AH406" s="6">
        <f t="shared" si="1320"/>
        <v>0</v>
      </c>
    </row>
    <row r="407" spans="1:34" ht="33" hidden="1" x14ac:dyDescent="0.25">
      <c r="A407" s="9" t="s">
        <v>171</v>
      </c>
      <c r="B407" s="10">
        <f>B405</f>
        <v>909</v>
      </c>
      <c r="C407" s="10" t="s">
        <v>170</v>
      </c>
      <c r="D407" s="10" t="s">
        <v>85</v>
      </c>
      <c r="E407" s="10" t="s">
        <v>488</v>
      </c>
      <c r="F407" s="10"/>
      <c r="G407" s="6">
        <f>G408+G410+G412</f>
        <v>57739</v>
      </c>
      <c r="H407" s="6">
        <f t="shared" ref="H407:K407" si="1321">H408+H410+H412</f>
        <v>0</v>
      </c>
      <c r="I407" s="6">
        <f t="shared" si="1321"/>
        <v>57739</v>
      </c>
      <c r="J407" s="6">
        <f t="shared" si="1321"/>
        <v>0</v>
      </c>
      <c r="K407" s="150">
        <f t="shared" si="1321"/>
        <v>0</v>
      </c>
      <c r="L407" s="150">
        <f t="shared" ref="L407:S407" si="1322">L408+L410+L412</f>
        <v>0</v>
      </c>
      <c r="M407" s="150">
        <f t="shared" si="1322"/>
        <v>0</v>
      </c>
      <c r="N407" s="150">
        <f t="shared" si="1322"/>
        <v>0</v>
      </c>
      <c r="O407" s="6">
        <f t="shared" si="1322"/>
        <v>57739</v>
      </c>
      <c r="P407" s="6">
        <f t="shared" si="1322"/>
        <v>0</v>
      </c>
      <c r="Q407" s="6">
        <f t="shared" si="1322"/>
        <v>57739</v>
      </c>
      <c r="R407" s="6">
        <f t="shared" si="1322"/>
        <v>0</v>
      </c>
      <c r="S407" s="150">
        <f t="shared" si="1322"/>
        <v>0</v>
      </c>
      <c r="T407" s="150">
        <f t="shared" ref="T407:AA407" si="1323">T408+T410+T412</f>
        <v>0</v>
      </c>
      <c r="U407" s="150">
        <f t="shared" si="1323"/>
        <v>0</v>
      </c>
      <c r="V407" s="150">
        <f t="shared" si="1323"/>
        <v>0</v>
      </c>
      <c r="W407" s="6">
        <f t="shared" si="1323"/>
        <v>57739</v>
      </c>
      <c r="X407" s="6">
        <f t="shared" si="1323"/>
        <v>0</v>
      </c>
      <c r="Y407" s="6">
        <f t="shared" si="1323"/>
        <v>57739</v>
      </c>
      <c r="Z407" s="6">
        <f t="shared" si="1323"/>
        <v>0</v>
      </c>
      <c r="AA407" s="150">
        <f t="shared" si="1323"/>
        <v>0</v>
      </c>
      <c r="AB407" s="150">
        <f t="shared" ref="AB407:AH407" si="1324">AB408+AB410+AB412</f>
        <v>0</v>
      </c>
      <c r="AC407" s="150">
        <f t="shared" si="1324"/>
        <v>0</v>
      </c>
      <c r="AD407" s="150">
        <f t="shared" si="1324"/>
        <v>0</v>
      </c>
      <c r="AE407" s="6">
        <f t="shared" si="1324"/>
        <v>57739</v>
      </c>
      <c r="AF407" s="6">
        <f t="shared" si="1324"/>
        <v>0</v>
      </c>
      <c r="AG407" s="6">
        <f t="shared" si="1324"/>
        <v>57739</v>
      </c>
      <c r="AH407" s="6">
        <f t="shared" si="1324"/>
        <v>0</v>
      </c>
    </row>
    <row r="408" spans="1:34" ht="82.5" hidden="1" x14ac:dyDescent="0.25">
      <c r="A408" s="8" t="s">
        <v>21</v>
      </c>
      <c r="B408" s="10" t="str">
        <f t="shared" si="1308"/>
        <v>909</v>
      </c>
      <c r="C408" s="10" t="s">
        <v>170</v>
      </c>
      <c r="D408" s="10" t="s">
        <v>85</v>
      </c>
      <c r="E408" s="10" t="s">
        <v>488</v>
      </c>
      <c r="F408" s="10" t="s">
        <v>22</v>
      </c>
      <c r="G408" s="6">
        <f>G409</f>
        <v>19823</v>
      </c>
      <c r="H408" s="6">
        <f t="shared" ref="H408:AH408" si="1325">H409</f>
        <v>0</v>
      </c>
      <c r="I408" s="6">
        <f t="shared" si="1325"/>
        <v>19823</v>
      </c>
      <c r="J408" s="6">
        <f t="shared" si="1325"/>
        <v>0</v>
      </c>
      <c r="K408" s="150">
        <f t="shared" si="1325"/>
        <v>0</v>
      </c>
      <c r="L408" s="150">
        <f t="shared" si="1325"/>
        <v>0</v>
      </c>
      <c r="M408" s="150">
        <f t="shared" si="1325"/>
        <v>0</v>
      </c>
      <c r="N408" s="150">
        <f t="shared" si="1325"/>
        <v>0</v>
      </c>
      <c r="O408" s="6">
        <f t="shared" si="1325"/>
        <v>19823</v>
      </c>
      <c r="P408" s="6">
        <f t="shared" si="1325"/>
        <v>0</v>
      </c>
      <c r="Q408" s="6">
        <f t="shared" si="1325"/>
        <v>19823</v>
      </c>
      <c r="R408" s="6">
        <f t="shared" si="1325"/>
        <v>0</v>
      </c>
      <c r="S408" s="150">
        <f t="shared" si="1325"/>
        <v>0</v>
      </c>
      <c r="T408" s="150">
        <f t="shared" si="1325"/>
        <v>0</v>
      </c>
      <c r="U408" s="150">
        <f t="shared" si="1325"/>
        <v>0</v>
      </c>
      <c r="V408" s="150">
        <f t="shared" si="1325"/>
        <v>0</v>
      </c>
      <c r="W408" s="6">
        <f t="shared" si="1325"/>
        <v>19823</v>
      </c>
      <c r="X408" s="6">
        <f t="shared" si="1325"/>
        <v>0</v>
      </c>
      <c r="Y408" s="6">
        <f t="shared" si="1325"/>
        <v>19823</v>
      </c>
      <c r="Z408" s="6">
        <f t="shared" si="1325"/>
        <v>0</v>
      </c>
      <c r="AA408" s="150">
        <f t="shared" si="1325"/>
        <v>0</v>
      </c>
      <c r="AB408" s="150">
        <f t="shared" si="1325"/>
        <v>0</v>
      </c>
      <c r="AC408" s="150">
        <f t="shared" si="1325"/>
        <v>0</v>
      </c>
      <c r="AD408" s="150">
        <f t="shared" si="1325"/>
        <v>0</v>
      </c>
      <c r="AE408" s="6">
        <f t="shared" si="1325"/>
        <v>19823</v>
      </c>
      <c r="AF408" s="6">
        <f t="shared" si="1325"/>
        <v>0</v>
      </c>
      <c r="AG408" s="6">
        <f t="shared" si="1325"/>
        <v>19823</v>
      </c>
      <c r="AH408" s="6">
        <f t="shared" si="1325"/>
        <v>0</v>
      </c>
    </row>
    <row r="409" spans="1:34" hidden="1" x14ac:dyDescent="0.25">
      <c r="A409" s="9" t="s">
        <v>45</v>
      </c>
      <c r="B409" s="10">
        <f t="shared" si="1308"/>
        <v>909</v>
      </c>
      <c r="C409" s="10" t="s">
        <v>170</v>
      </c>
      <c r="D409" s="10" t="s">
        <v>85</v>
      </c>
      <c r="E409" s="10" t="s">
        <v>488</v>
      </c>
      <c r="F409" s="10" t="s">
        <v>53</v>
      </c>
      <c r="G409" s="6">
        <v>19823</v>
      </c>
      <c r="H409" s="6"/>
      <c r="I409" s="6">
        <v>19823</v>
      </c>
      <c r="J409" s="6"/>
      <c r="K409" s="150"/>
      <c r="L409" s="150"/>
      <c r="M409" s="150"/>
      <c r="N409" s="150"/>
      <c r="O409" s="6">
        <f>G409+K409</f>
        <v>19823</v>
      </c>
      <c r="P409" s="6">
        <f t="shared" ref="P409" si="1326">H409+L409</f>
        <v>0</v>
      </c>
      <c r="Q409" s="6">
        <f t="shared" ref="Q409" si="1327">I409+M409</f>
        <v>19823</v>
      </c>
      <c r="R409" s="6">
        <f t="shared" ref="R409" si="1328">J409+N409</f>
        <v>0</v>
      </c>
      <c r="S409" s="150"/>
      <c r="T409" s="150"/>
      <c r="U409" s="150"/>
      <c r="V409" s="150"/>
      <c r="W409" s="6">
        <f>O409+S409</f>
        <v>19823</v>
      </c>
      <c r="X409" s="6">
        <f t="shared" ref="X409" si="1329">P409+T409</f>
        <v>0</v>
      </c>
      <c r="Y409" s="6">
        <f t="shared" ref="Y409" si="1330">Q409+U409</f>
        <v>19823</v>
      </c>
      <c r="Z409" s="6">
        <f t="shared" ref="Z409" si="1331">R409+V409</f>
        <v>0</v>
      </c>
      <c r="AA409" s="150"/>
      <c r="AB409" s="150"/>
      <c r="AC409" s="150"/>
      <c r="AD409" s="150"/>
      <c r="AE409" s="6">
        <f>W409+AA409</f>
        <v>19823</v>
      </c>
      <c r="AF409" s="6">
        <f t="shared" ref="AF409" si="1332">X409+AB409</f>
        <v>0</v>
      </c>
      <c r="AG409" s="6">
        <f t="shared" ref="AG409" si="1333">Y409+AC409</f>
        <v>19823</v>
      </c>
      <c r="AH409" s="6">
        <f t="shared" ref="AH409" si="1334">Z409+AD409</f>
        <v>0</v>
      </c>
    </row>
    <row r="410" spans="1:34" ht="33" hidden="1" x14ac:dyDescent="0.25">
      <c r="A410" s="8" t="s">
        <v>172</v>
      </c>
      <c r="B410" s="10" t="str">
        <f t="shared" si="1308"/>
        <v>909</v>
      </c>
      <c r="C410" s="10" t="s">
        <v>170</v>
      </c>
      <c r="D410" s="10" t="s">
        <v>85</v>
      </c>
      <c r="E410" s="10" t="s">
        <v>488</v>
      </c>
      <c r="F410" s="10" t="s">
        <v>16</v>
      </c>
      <c r="G410" s="6">
        <f>G411</f>
        <v>37876</v>
      </c>
      <c r="H410" s="6">
        <f t="shared" ref="H410:AH410" si="1335">H411</f>
        <v>0</v>
      </c>
      <c r="I410" s="6">
        <f t="shared" si="1335"/>
        <v>37876</v>
      </c>
      <c r="J410" s="6">
        <f t="shared" si="1335"/>
        <v>0</v>
      </c>
      <c r="K410" s="150">
        <f t="shared" si="1335"/>
        <v>0</v>
      </c>
      <c r="L410" s="150">
        <f t="shared" si="1335"/>
        <v>0</v>
      </c>
      <c r="M410" s="150">
        <f t="shared" si="1335"/>
        <v>0</v>
      </c>
      <c r="N410" s="150">
        <f t="shared" si="1335"/>
        <v>0</v>
      </c>
      <c r="O410" s="6">
        <f t="shared" si="1335"/>
        <v>37876</v>
      </c>
      <c r="P410" s="6">
        <f t="shared" si="1335"/>
        <v>0</v>
      </c>
      <c r="Q410" s="6">
        <f t="shared" si="1335"/>
        <v>37876</v>
      </c>
      <c r="R410" s="6">
        <f t="shared" si="1335"/>
        <v>0</v>
      </c>
      <c r="S410" s="150">
        <f t="shared" si="1335"/>
        <v>0</v>
      </c>
      <c r="T410" s="150">
        <f t="shared" si="1335"/>
        <v>0</v>
      </c>
      <c r="U410" s="150">
        <f t="shared" si="1335"/>
        <v>0</v>
      </c>
      <c r="V410" s="150">
        <f t="shared" si="1335"/>
        <v>0</v>
      </c>
      <c r="W410" s="6">
        <f t="shared" si="1335"/>
        <v>37876</v>
      </c>
      <c r="X410" s="6">
        <f t="shared" si="1335"/>
        <v>0</v>
      </c>
      <c r="Y410" s="6">
        <f t="shared" si="1335"/>
        <v>37876</v>
      </c>
      <c r="Z410" s="6">
        <f t="shared" si="1335"/>
        <v>0</v>
      </c>
      <c r="AA410" s="150">
        <f t="shared" si="1335"/>
        <v>0</v>
      </c>
      <c r="AB410" s="150">
        <f t="shared" si="1335"/>
        <v>0</v>
      </c>
      <c r="AC410" s="150">
        <f t="shared" si="1335"/>
        <v>0</v>
      </c>
      <c r="AD410" s="150">
        <f t="shared" si="1335"/>
        <v>0</v>
      </c>
      <c r="AE410" s="6">
        <f t="shared" si="1335"/>
        <v>37876</v>
      </c>
      <c r="AF410" s="6">
        <f t="shared" si="1335"/>
        <v>0</v>
      </c>
      <c r="AG410" s="6">
        <f t="shared" si="1335"/>
        <v>37876</v>
      </c>
      <c r="AH410" s="6">
        <f t="shared" si="1335"/>
        <v>0</v>
      </c>
    </row>
    <row r="411" spans="1:34" ht="33" hidden="1" x14ac:dyDescent="0.25">
      <c r="A411" s="9" t="s">
        <v>44</v>
      </c>
      <c r="B411" s="10">
        <f t="shared" si="1308"/>
        <v>909</v>
      </c>
      <c r="C411" s="10" t="s">
        <v>170</v>
      </c>
      <c r="D411" s="10" t="s">
        <v>85</v>
      </c>
      <c r="E411" s="10" t="s">
        <v>488</v>
      </c>
      <c r="F411" s="10" t="s">
        <v>51</v>
      </c>
      <c r="G411" s="6">
        <v>37876</v>
      </c>
      <c r="H411" s="6"/>
      <c r="I411" s="6">
        <v>37876</v>
      </c>
      <c r="J411" s="6"/>
      <c r="K411" s="150"/>
      <c r="L411" s="150"/>
      <c r="M411" s="150"/>
      <c r="N411" s="150"/>
      <c r="O411" s="6">
        <f>G411+K411</f>
        <v>37876</v>
      </c>
      <c r="P411" s="6">
        <f t="shared" ref="P411" si="1336">H411+L411</f>
        <v>0</v>
      </c>
      <c r="Q411" s="6">
        <f t="shared" ref="Q411" si="1337">I411+M411</f>
        <v>37876</v>
      </c>
      <c r="R411" s="6">
        <f t="shared" ref="R411" si="1338">J411+N411</f>
        <v>0</v>
      </c>
      <c r="S411" s="150"/>
      <c r="T411" s="150"/>
      <c r="U411" s="150"/>
      <c r="V411" s="150"/>
      <c r="W411" s="6">
        <f>O411+S411</f>
        <v>37876</v>
      </c>
      <c r="X411" s="6">
        <f t="shared" ref="X411" si="1339">P411+T411</f>
        <v>0</v>
      </c>
      <c r="Y411" s="6">
        <f t="shared" ref="Y411" si="1340">Q411+U411</f>
        <v>37876</v>
      </c>
      <c r="Z411" s="6">
        <f t="shared" ref="Z411" si="1341">R411+V411</f>
        <v>0</v>
      </c>
      <c r="AA411" s="150"/>
      <c r="AB411" s="150"/>
      <c r="AC411" s="150"/>
      <c r="AD411" s="150"/>
      <c r="AE411" s="6">
        <f>W411+AA411</f>
        <v>37876</v>
      </c>
      <c r="AF411" s="6">
        <f t="shared" ref="AF411" si="1342">X411+AB411</f>
        <v>0</v>
      </c>
      <c r="AG411" s="6">
        <f t="shared" ref="AG411" si="1343">Y411+AC411</f>
        <v>37876</v>
      </c>
      <c r="AH411" s="6">
        <f t="shared" ref="AH411" si="1344">Z411+AD411</f>
        <v>0</v>
      </c>
    </row>
    <row r="412" spans="1:34" hidden="1" x14ac:dyDescent="0.25">
      <c r="A412" s="9" t="s">
        <v>19</v>
      </c>
      <c r="B412" s="10" t="str">
        <f t="shared" si="1308"/>
        <v>909</v>
      </c>
      <c r="C412" s="10" t="s">
        <v>170</v>
      </c>
      <c r="D412" s="10" t="s">
        <v>85</v>
      </c>
      <c r="E412" s="10" t="s">
        <v>488</v>
      </c>
      <c r="F412" s="10" t="s">
        <v>20</v>
      </c>
      <c r="G412" s="6">
        <f>G413</f>
        <v>40</v>
      </c>
      <c r="H412" s="6">
        <f t="shared" ref="H412:AH412" si="1345">H413</f>
        <v>0</v>
      </c>
      <c r="I412" s="6">
        <f t="shared" si="1345"/>
        <v>40</v>
      </c>
      <c r="J412" s="6">
        <f t="shared" si="1345"/>
        <v>0</v>
      </c>
      <c r="K412" s="150">
        <f t="shared" si="1345"/>
        <v>0</v>
      </c>
      <c r="L412" s="150">
        <f t="shared" si="1345"/>
        <v>0</v>
      </c>
      <c r="M412" s="150">
        <f t="shared" si="1345"/>
        <v>0</v>
      </c>
      <c r="N412" s="150">
        <f t="shared" si="1345"/>
        <v>0</v>
      </c>
      <c r="O412" s="6">
        <f t="shared" si="1345"/>
        <v>40</v>
      </c>
      <c r="P412" s="6">
        <f t="shared" si="1345"/>
        <v>0</v>
      </c>
      <c r="Q412" s="6">
        <f t="shared" si="1345"/>
        <v>40</v>
      </c>
      <c r="R412" s="6">
        <f t="shared" si="1345"/>
        <v>0</v>
      </c>
      <c r="S412" s="150">
        <f t="shared" si="1345"/>
        <v>0</v>
      </c>
      <c r="T412" s="150">
        <f t="shared" si="1345"/>
        <v>0</v>
      </c>
      <c r="U412" s="150">
        <f t="shared" si="1345"/>
        <v>0</v>
      </c>
      <c r="V412" s="150">
        <f t="shared" si="1345"/>
        <v>0</v>
      </c>
      <c r="W412" s="6">
        <f t="shared" si="1345"/>
        <v>40</v>
      </c>
      <c r="X412" s="6">
        <f t="shared" si="1345"/>
        <v>0</v>
      </c>
      <c r="Y412" s="6">
        <f t="shared" si="1345"/>
        <v>40</v>
      </c>
      <c r="Z412" s="6">
        <f t="shared" si="1345"/>
        <v>0</v>
      </c>
      <c r="AA412" s="150">
        <f t="shared" si="1345"/>
        <v>0</v>
      </c>
      <c r="AB412" s="150">
        <f t="shared" si="1345"/>
        <v>0</v>
      </c>
      <c r="AC412" s="150">
        <f t="shared" si="1345"/>
        <v>0</v>
      </c>
      <c r="AD412" s="150">
        <f t="shared" si="1345"/>
        <v>0</v>
      </c>
      <c r="AE412" s="6">
        <f t="shared" si="1345"/>
        <v>40</v>
      </c>
      <c r="AF412" s="6">
        <f t="shared" si="1345"/>
        <v>0</v>
      </c>
      <c r="AG412" s="6">
        <f t="shared" si="1345"/>
        <v>40</v>
      </c>
      <c r="AH412" s="6">
        <f t="shared" si="1345"/>
        <v>0</v>
      </c>
    </row>
    <row r="413" spans="1:34" hidden="1" x14ac:dyDescent="0.25">
      <c r="A413" s="9" t="s">
        <v>391</v>
      </c>
      <c r="B413" s="10">
        <f>B411</f>
        <v>909</v>
      </c>
      <c r="C413" s="10" t="s">
        <v>170</v>
      </c>
      <c r="D413" s="10" t="s">
        <v>85</v>
      </c>
      <c r="E413" s="10" t="s">
        <v>488</v>
      </c>
      <c r="F413" s="10" t="s">
        <v>50</v>
      </c>
      <c r="G413" s="6">
        <v>40</v>
      </c>
      <c r="H413" s="6"/>
      <c r="I413" s="6">
        <v>40</v>
      </c>
      <c r="J413" s="6"/>
      <c r="K413" s="150"/>
      <c r="L413" s="150"/>
      <c r="M413" s="150"/>
      <c r="N413" s="150"/>
      <c r="O413" s="6">
        <f>G413+K413</f>
        <v>40</v>
      </c>
      <c r="P413" s="6">
        <f t="shared" ref="P413" si="1346">H413+L413</f>
        <v>0</v>
      </c>
      <c r="Q413" s="6">
        <f t="shared" ref="Q413" si="1347">I413+M413</f>
        <v>40</v>
      </c>
      <c r="R413" s="6">
        <f t="shared" ref="R413" si="1348">J413+N413</f>
        <v>0</v>
      </c>
      <c r="S413" s="150"/>
      <c r="T413" s="150"/>
      <c r="U413" s="150"/>
      <c r="V413" s="150"/>
      <c r="W413" s="6">
        <f>O413+S413</f>
        <v>40</v>
      </c>
      <c r="X413" s="6">
        <f t="shared" ref="X413" si="1349">P413+T413</f>
        <v>0</v>
      </c>
      <c r="Y413" s="6">
        <f t="shared" ref="Y413" si="1350">Q413+U413</f>
        <v>40</v>
      </c>
      <c r="Z413" s="6">
        <f t="shared" ref="Z413" si="1351">R413+V413</f>
        <v>0</v>
      </c>
      <c r="AA413" s="150"/>
      <c r="AB413" s="150"/>
      <c r="AC413" s="150"/>
      <c r="AD413" s="150"/>
      <c r="AE413" s="6">
        <f>W413+AA413</f>
        <v>40</v>
      </c>
      <c r="AF413" s="6">
        <f t="shared" ref="AF413" si="1352">X413+AB413</f>
        <v>0</v>
      </c>
      <c r="AG413" s="6">
        <f t="shared" ref="AG413" si="1353">Y413+AC413</f>
        <v>40</v>
      </c>
      <c r="AH413" s="6">
        <f t="shared" ref="AH413" si="1354">Z413+AD413</f>
        <v>0</v>
      </c>
    </row>
    <row r="414" spans="1:34" hidden="1" x14ac:dyDescent="0.25">
      <c r="A414" s="8" t="s">
        <v>17</v>
      </c>
      <c r="B414" s="10" t="str">
        <f>B412</f>
        <v>909</v>
      </c>
      <c r="C414" s="10" t="s">
        <v>170</v>
      </c>
      <c r="D414" s="10" t="s">
        <v>85</v>
      </c>
      <c r="E414" s="6" t="s">
        <v>55</v>
      </c>
      <c r="F414" s="7"/>
      <c r="G414" s="6">
        <f>G415</f>
        <v>4200</v>
      </c>
      <c r="H414" s="6">
        <f t="shared" ref="H414:W417" si="1355">H415</f>
        <v>0</v>
      </c>
      <c r="I414" s="6">
        <f t="shared" si="1355"/>
        <v>4200</v>
      </c>
      <c r="J414" s="6">
        <f t="shared" si="1355"/>
        <v>0</v>
      </c>
      <c r="K414" s="150">
        <f t="shared" si="1355"/>
        <v>0</v>
      </c>
      <c r="L414" s="150">
        <f t="shared" si="1355"/>
        <v>0</v>
      </c>
      <c r="M414" s="150">
        <f t="shared" si="1355"/>
        <v>0</v>
      </c>
      <c r="N414" s="150">
        <f t="shared" si="1355"/>
        <v>0</v>
      </c>
      <c r="O414" s="6">
        <f t="shared" si="1355"/>
        <v>4200</v>
      </c>
      <c r="P414" s="6">
        <f t="shared" si="1355"/>
        <v>0</v>
      </c>
      <c r="Q414" s="6">
        <f t="shared" si="1355"/>
        <v>4200</v>
      </c>
      <c r="R414" s="6">
        <f t="shared" si="1355"/>
        <v>0</v>
      </c>
      <c r="S414" s="150">
        <f t="shared" si="1355"/>
        <v>0</v>
      </c>
      <c r="T414" s="150">
        <f t="shared" si="1355"/>
        <v>0</v>
      </c>
      <c r="U414" s="150">
        <f t="shared" si="1355"/>
        <v>0</v>
      </c>
      <c r="V414" s="150">
        <f t="shared" si="1355"/>
        <v>0</v>
      </c>
      <c r="W414" s="6">
        <f t="shared" si="1355"/>
        <v>4200</v>
      </c>
      <c r="X414" s="6">
        <f t="shared" ref="S414:AH417" si="1356">X415</f>
        <v>0</v>
      </c>
      <c r="Y414" s="6">
        <f t="shared" si="1356"/>
        <v>4200</v>
      </c>
      <c r="Z414" s="6">
        <f t="shared" si="1356"/>
        <v>0</v>
      </c>
      <c r="AA414" s="150">
        <f t="shared" si="1356"/>
        <v>0</v>
      </c>
      <c r="AB414" s="150">
        <f t="shared" si="1356"/>
        <v>0</v>
      </c>
      <c r="AC414" s="150">
        <f t="shared" si="1356"/>
        <v>0</v>
      </c>
      <c r="AD414" s="150">
        <f t="shared" si="1356"/>
        <v>0</v>
      </c>
      <c r="AE414" s="6">
        <f t="shared" si="1356"/>
        <v>4200</v>
      </c>
      <c r="AF414" s="6">
        <f t="shared" si="1356"/>
        <v>0</v>
      </c>
      <c r="AG414" s="6">
        <f t="shared" si="1356"/>
        <v>4200</v>
      </c>
      <c r="AH414" s="6">
        <f t="shared" si="1356"/>
        <v>0</v>
      </c>
    </row>
    <row r="415" spans="1:34" ht="33" hidden="1" x14ac:dyDescent="0.25">
      <c r="A415" s="9" t="s">
        <v>62</v>
      </c>
      <c r="B415" s="10" t="s">
        <v>354</v>
      </c>
      <c r="C415" s="10" t="s">
        <v>170</v>
      </c>
      <c r="D415" s="10" t="s">
        <v>85</v>
      </c>
      <c r="E415" s="10" t="s">
        <v>64</v>
      </c>
      <c r="F415" s="10"/>
      <c r="G415" s="6">
        <f>G416</f>
        <v>4200</v>
      </c>
      <c r="H415" s="6">
        <f t="shared" si="1355"/>
        <v>0</v>
      </c>
      <c r="I415" s="6">
        <f t="shared" si="1355"/>
        <v>4200</v>
      </c>
      <c r="J415" s="6">
        <f t="shared" si="1355"/>
        <v>0</v>
      </c>
      <c r="K415" s="150">
        <f t="shared" si="1355"/>
        <v>0</v>
      </c>
      <c r="L415" s="150">
        <f t="shared" si="1355"/>
        <v>0</v>
      </c>
      <c r="M415" s="150">
        <f t="shared" si="1355"/>
        <v>0</v>
      </c>
      <c r="N415" s="150">
        <f t="shared" si="1355"/>
        <v>0</v>
      </c>
      <c r="O415" s="6">
        <f t="shared" si="1355"/>
        <v>4200</v>
      </c>
      <c r="P415" s="6">
        <f t="shared" si="1355"/>
        <v>0</v>
      </c>
      <c r="Q415" s="6">
        <f t="shared" si="1355"/>
        <v>4200</v>
      </c>
      <c r="R415" s="6">
        <f t="shared" si="1355"/>
        <v>0</v>
      </c>
      <c r="S415" s="150">
        <f t="shared" si="1356"/>
        <v>0</v>
      </c>
      <c r="T415" s="150">
        <f t="shared" si="1356"/>
        <v>0</v>
      </c>
      <c r="U415" s="150">
        <f t="shared" si="1356"/>
        <v>0</v>
      </c>
      <c r="V415" s="150">
        <f t="shared" si="1356"/>
        <v>0</v>
      </c>
      <c r="W415" s="6">
        <f t="shared" si="1356"/>
        <v>4200</v>
      </c>
      <c r="X415" s="6">
        <f t="shared" si="1356"/>
        <v>0</v>
      </c>
      <c r="Y415" s="6">
        <f t="shared" si="1356"/>
        <v>4200</v>
      </c>
      <c r="Z415" s="6">
        <f t="shared" si="1356"/>
        <v>0</v>
      </c>
      <c r="AA415" s="150">
        <f t="shared" si="1356"/>
        <v>0</v>
      </c>
      <c r="AB415" s="150">
        <f t="shared" si="1356"/>
        <v>0</v>
      </c>
      <c r="AC415" s="150">
        <f t="shared" si="1356"/>
        <v>0</v>
      </c>
      <c r="AD415" s="150">
        <f t="shared" si="1356"/>
        <v>0</v>
      </c>
      <c r="AE415" s="6">
        <f t="shared" si="1356"/>
        <v>4200</v>
      </c>
      <c r="AF415" s="6">
        <f t="shared" si="1356"/>
        <v>0</v>
      </c>
      <c r="AG415" s="6">
        <f t="shared" si="1356"/>
        <v>4200</v>
      </c>
      <c r="AH415" s="6">
        <f t="shared" si="1356"/>
        <v>0</v>
      </c>
    </row>
    <row r="416" spans="1:34" ht="33" hidden="1" x14ac:dyDescent="0.25">
      <c r="A416" s="9" t="s">
        <v>171</v>
      </c>
      <c r="B416" s="10">
        <f t="shared" ref="B416:B418" si="1357">B413</f>
        <v>909</v>
      </c>
      <c r="C416" s="10" t="s">
        <v>170</v>
      </c>
      <c r="D416" s="10" t="s">
        <v>85</v>
      </c>
      <c r="E416" s="10" t="s">
        <v>333</v>
      </c>
      <c r="F416" s="10"/>
      <c r="G416" s="6">
        <f>G417</f>
        <v>4200</v>
      </c>
      <c r="H416" s="6">
        <f t="shared" si="1355"/>
        <v>0</v>
      </c>
      <c r="I416" s="6">
        <f t="shared" si="1355"/>
        <v>4200</v>
      </c>
      <c r="J416" s="6">
        <f t="shared" si="1355"/>
        <v>0</v>
      </c>
      <c r="K416" s="150">
        <f t="shared" si="1355"/>
        <v>0</v>
      </c>
      <c r="L416" s="150">
        <f t="shared" si="1355"/>
        <v>0</v>
      </c>
      <c r="M416" s="150">
        <f t="shared" si="1355"/>
        <v>0</v>
      </c>
      <c r="N416" s="150">
        <f t="shared" si="1355"/>
        <v>0</v>
      </c>
      <c r="O416" s="6">
        <f t="shared" si="1355"/>
        <v>4200</v>
      </c>
      <c r="P416" s="6">
        <f t="shared" si="1355"/>
        <v>0</v>
      </c>
      <c r="Q416" s="6">
        <f t="shared" si="1355"/>
        <v>4200</v>
      </c>
      <c r="R416" s="6">
        <f t="shared" si="1355"/>
        <v>0</v>
      </c>
      <c r="S416" s="150">
        <f t="shared" si="1356"/>
        <v>0</v>
      </c>
      <c r="T416" s="150">
        <f t="shared" si="1356"/>
        <v>0</v>
      </c>
      <c r="U416" s="150">
        <f t="shared" si="1356"/>
        <v>0</v>
      </c>
      <c r="V416" s="150">
        <f t="shared" si="1356"/>
        <v>0</v>
      </c>
      <c r="W416" s="6">
        <f t="shared" si="1356"/>
        <v>4200</v>
      </c>
      <c r="X416" s="6">
        <f t="shared" si="1356"/>
        <v>0</v>
      </c>
      <c r="Y416" s="6">
        <f t="shared" si="1356"/>
        <v>4200</v>
      </c>
      <c r="Z416" s="6">
        <f t="shared" si="1356"/>
        <v>0</v>
      </c>
      <c r="AA416" s="150">
        <f t="shared" si="1356"/>
        <v>0</v>
      </c>
      <c r="AB416" s="150">
        <f t="shared" si="1356"/>
        <v>0</v>
      </c>
      <c r="AC416" s="150">
        <f t="shared" si="1356"/>
        <v>0</v>
      </c>
      <c r="AD416" s="150">
        <f t="shared" si="1356"/>
        <v>0</v>
      </c>
      <c r="AE416" s="6">
        <f t="shared" si="1356"/>
        <v>4200</v>
      </c>
      <c r="AF416" s="6">
        <f t="shared" si="1356"/>
        <v>0</v>
      </c>
      <c r="AG416" s="6">
        <f t="shared" si="1356"/>
        <v>4200</v>
      </c>
      <c r="AH416" s="6">
        <f t="shared" si="1356"/>
        <v>0</v>
      </c>
    </row>
    <row r="417" spans="1:34" hidden="1" x14ac:dyDescent="0.25">
      <c r="A417" s="9" t="s">
        <v>19</v>
      </c>
      <c r="B417" s="10" t="str">
        <f t="shared" si="1357"/>
        <v>909</v>
      </c>
      <c r="C417" s="10" t="s">
        <v>170</v>
      </c>
      <c r="D417" s="10" t="s">
        <v>85</v>
      </c>
      <c r="E417" s="10" t="s">
        <v>333</v>
      </c>
      <c r="F417" s="10" t="s">
        <v>20</v>
      </c>
      <c r="G417" s="6">
        <f>G418</f>
        <v>4200</v>
      </c>
      <c r="H417" s="6">
        <f t="shared" si="1355"/>
        <v>0</v>
      </c>
      <c r="I417" s="6">
        <f t="shared" si="1355"/>
        <v>4200</v>
      </c>
      <c r="J417" s="6">
        <f t="shared" si="1355"/>
        <v>0</v>
      </c>
      <c r="K417" s="150">
        <f t="shared" si="1355"/>
        <v>0</v>
      </c>
      <c r="L417" s="150">
        <f t="shared" si="1355"/>
        <v>0</v>
      </c>
      <c r="M417" s="150">
        <f t="shared" si="1355"/>
        <v>0</v>
      </c>
      <c r="N417" s="150">
        <f t="shared" si="1355"/>
        <v>0</v>
      </c>
      <c r="O417" s="6">
        <f t="shared" si="1355"/>
        <v>4200</v>
      </c>
      <c r="P417" s="6">
        <f t="shared" si="1355"/>
        <v>0</v>
      </c>
      <c r="Q417" s="6">
        <f t="shared" si="1355"/>
        <v>4200</v>
      </c>
      <c r="R417" s="6">
        <f t="shared" si="1355"/>
        <v>0</v>
      </c>
      <c r="S417" s="150">
        <f t="shared" si="1356"/>
        <v>0</v>
      </c>
      <c r="T417" s="150">
        <f t="shared" si="1356"/>
        <v>0</v>
      </c>
      <c r="U417" s="150">
        <f t="shared" si="1356"/>
        <v>0</v>
      </c>
      <c r="V417" s="150">
        <f t="shared" si="1356"/>
        <v>0</v>
      </c>
      <c r="W417" s="6">
        <f t="shared" si="1356"/>
        <v>4200</v>
      </c>
      <c r="X417" s="6">
        <f t="shared" si="1356"/>
        <v>0</v>
      </c>
      <c r="Y417" s="6">
        <f t="shared" si="1356"/>
        <v>4200</v>
      </c>
      <c r="Z417" s="6">
        <f t="shared" si="1356"/>
        <v>0</v>
      </c>
      <c r="AA417" s="150">
        <f t="shared" si="1356"/>
        <v>0</v>
      </c>
      <c r="AB417" s="150">
        <f t="shared" si="1356"/>
        <v>0</v>
      </c>
      <c r="AC417" s="150">
        <f t="shared" si="1356"/>
        <v>0</v>
      </c>
      <c r="AD417" s="150">
        <f t="shared" si="1356"/>
        <v>0</v>
      </c>
      <c r="AE417" s="6">
        <f t="shared" si="1356"/>
        <v>4200</v>
      </c>
      <c r="AF417" s="6">
        <f t="shared" si="1356"/>
        <v>0</v>
      </c>
      <c r="AG417" s="6">
        <f t="shared" si="1356"/>
        <v>4200</v>
      </c>
      <c r="AH417" s="6">
        <f t="shared" si="1356"/>
        <v>0</v>
      </c>
    </row>
    <row r="418" spans="1:34" hidden="1" x14ac:dyDescent="0.25">
      <c r="A418" s="91" t="s">
        <v>48</v>
      </c>
      <c r="B418" s="10" t="str">
        <f t="shared" si="1357"/>
        <v>909</v>
      </c>
      <c r="C418" s="10" t="s">
        <v>170</v>
      </c>
      <c r="D418" s="10" t="s">
        <v>85</v>
      </c>
      <c r="E418" s="10" t="s">
        <v>333</v>
      </c>
      <c r="F418" s="10" t="s">
        <v>50</v>
      </c>
      <c r="G418" s="6">
        <v>4200</v>
      </c>
      <c r="H418" s="6"/>
      <c r="I418" s="6">
        <v>4200</v>
      </c>
      <c r="J418" s="6"/>
      <c r="K418" s="150"/>
      <c r="L418" s="150"/>
      <c r="M418" s="150"/>
      <c r="N418" s="150"/>
      <c r="O418" s="6">
        <f>G418+K418</f>
        <v>4200</v>
      </c>
      <c r="P418" s="6">
        <f t="shared" ref="P418" si="1358">H418+L418</f>
        <v>0</v>
      </c>
      <c r="Q418" s="6">
        <f t="shared" ref="Q418" si="1359">I418+M418</f>
        <v>4200</v>
      </c>
      <c r="R418" s="6">
        <f t="shared" ref="R418" si="1360">J418+N418</f>
        <v>0</v>
      </c>
      <c r="S418" s="150"/>
      <c r="T418" s="150"/>
      <c r="U418" s="150"/>
      <c r="V418" s="150"/>
      <c r="W418" s="6">
        <f>O418+S418</f>
        <v>4200</v>
      </c>
      <c r="X418" s="6">
        <f t="shared" ref="X418" si="1361">P418+T418</f>
        <v>0</v>
      </c>
      <c r="Y418" s="6">
        <f t="shared" ref="Y418" si="1362">Q418+U418</f>
        <v>4200</v>
      </c>
      <c r="Z418" s="6">
        <f t="shared" ref="Z418" si="1363">R418+V418</f>
        <v>0</v>
      </c>
      <c r="AA418" s="150"/>
      <c r="AB418" s="150"/>
      <c r="AC418" s="150"/>
      <c r="AD418" s="150"/>
      <c r="AE418" s="6">
        <f>W418+AA418</f>
        <v>4200</v>
      </c>
      <c r="AF418" s="6">
        <f t="shared" ref="AF418" si="1364">X418+AB418</f>
        <v>0</v>
      </c>
      <c r="AG418" s="6">
        <f t="shared" ref="AG418" si="1365">Y418+AC418</f>
        <v>4200</v>
      </c>
      <c r="AH418" s="6">
        <f t="shared" ref="AH418" si="1366">Z418+AD418</f>
        <v>0</v>
      </c>
    </row>
    <row r="419" spans="1:34" hidden="1" x14ac:dyDescent="0.25">
      <c r="A419" s="9"/>
      <c r="B419" s="10"/>
      <c r="C419" s="10"/>
      <c r="D419" s="10"/>
      <c r="E419" s="13"/>
      <c r="F419" s="10"/>
      <c r="G419" s="6"/>
      <c r="H419" s="6"/>
      <c r="I419" s="6"/>
      <c r="J419" s="6"/>
      <c r="K419" s="150"/>
      <c r="L419" s="150"/>
      <c r="M419" s="150"/>
      <c r="N419" s="150"/>
      <c r="O419" s="6"/>
      <c r="P419" s="6"/>
      <c r="Q419" s="6"/>
      <c r="R419" s="6"/>
      <c r="S419" s="150"/>
      <c r="T419" s="150"/>
      <c r="U419" s="150"/>
      <c r="V419" s="150"/>
      <c r="W419" s="6"/>
      <c r="X419" s="6"/>
      <c r="Y419" s="6"/>
      <c r="Z419" s="6"/>
      <c r="AA419" s="150"/>
      <c r="AB419" s="150"/>
      <c r="AC419" s="150"/>
      <c r="AD419" s="150"/>
      <c r="AE419" s="6"/>
      <c r="AF419" s="6"/>
      <c r="AG419" s="6"/>
      <c r="AH419" s="6"/>
    </row>
    <row r="420" spans="1:34" ht="18.75" hidden="1" x14ac:dyDescent="0.3">
      <c r="A420" s="20" t="s">
        <v>145</v>
      </c>
      <c r="B420" s="48">
        <v>909</v>
      </c>
      <c r="C420" s="48" t="s">
        <v>80</v>
      </c>
      <c r="D420" s="48" t="s">
        <v>14</v>
      </c>
      <c r="E420" s="53"/>
      <c r="F420" s="48"/>
      <c r="G420" s="27">
        <f>G421</f>
        <v>846</v>
      </c>
      <c r="H420" s="27">
        <f t="shared" ref="H420:W425" si="1367">H421</f>
        <v>0</v>
      </c>
      <c r="I420" s="27">
        <f t="shared" si="1367"/>
        <v>846</v>
      </c>
      <c r="J420" s="27">
        <f t="shared" si="1367"/>
        <v>0</v>
      </c>
      <c r="K420" s="160">
        <f t="shared" si="1367"/>
        <v>0</v>
      </c>
      <c r="L420" s="160">
        <f t="shared" si="1367"/>
        <v>0</v>
      </c>
      <c r="M420" s="160">
        <f t="shared" si="1367"/>
        <v>0</v>
      </c>
      <c r="N420" s="160">
        <f t="shared" si="1367"/>
        <v>0</v>
      </c>
      <c r="O420" s="27">
        <f t="shared" si="1367"/>
        <v>846</v>
      </c>
      <c r="P420" s="27">
        <f t="shared" si="1367"/>
        <v>0</v>
      </c>
      <c r="Q420" s="27">
        <f t="shared" si="1367"/>
        <v>846</v>
      </c>
      <c r="R420" s="27">
        <f t="shared" si="1367"/>
        <v>0</v>
      </c>
      <c r="S420" s="160">
        <f t="shared" si="1367"/>
        <v>0</v>
      </c>
      <c r="T420" s="160">
        <f t="shared" si="1367"/>
        <v>0</v>
      </c>
      <c r="U420" s="160">
        <f t="shared" si="1367"/>
        <v>0</v>
      </c>
      <c r="V420" s="160">
        <f t="shared" si="1367"/>
        <v>0</v>
      </c>
      <c r="W420" s="27">
        <f t="shared" si="1367"/>
        <v>846</v>
      </c>
      <c r="X420" s="27">
        <f t="shared" ref="S420:AH425" si="1368">X421</f>
        <v>0</v>
      </c>
      <c r="Y420" s="27">
        <f t="shared" si="1368"/>
        <v>846</v>
      </c>
      <c r="Z420" s="27">
        <f t="shared" si="1368"/>
        <v>0</v>
      </c>
      <c r="AA420" s="160">
        <f t="shared" si="1368"/>
        <v>0</v>
      </c>
      <c r="AB420" s="160">
        <f t="shared" si="1368"/>
        <v>0</v>
      </c>
      <c r="AC420" s="160">
        <f t="shared" si="1368"/>
        <v>0</v>
      </c>
      <c r="AD420" s="160">
        <f t="shared" si="1368"/>
        <v>0</v>
      </c>
      <c r="AE420" s="27">
        <f t="shared" si="1368"/>
        <v>846</v>
      </c>
      <c r="AF420" s="27">
        <f t="shared" si="1368"/>
        <v>0</v>
      </c>
      <c r="AG420" s="27">
        <f t="shared" si="1368"/>
        <v>846</v>
      </c>
      <c r="AH420" s="27">
        <f t="shared" si="1368"/>
        <v>0</v>
      </c>
    </row>
    <row r="421" spans="1:34" ht="49.5" hidden="1" x14ac:dyDescent="0.25">
      <c r="A421" s="15" t="s">
        <v>492</v>
      </c>
      <c r="B421" s="10">
        <v>909</v>
      </c>
      <c r="C421" s="10" t="s">
        <v>80</v>
      </c>
      <c r="D421" s="10" t="s">
        <v>14</v>
      </c>
      <c r="E421" s="10" t="s">
        <v>474</v>
      </c>
      <c r="F421" s="10"/>
      <c r="G421" s="6">
        <f>G422</f>
        <v>846</v>
      </c>
      <c r="H421" s="6">
        <f t="shared" si="1367"/>
        <v>0</v>
      </c>
      <c r="I421" s="6">
        <f t="shared" si="1367"/>
        <v>846</v>
      </c>
      <c r="J421" s="6">
        <f t="shared" si="1367"/>
        <v>0</v>
      </c>
      <c r="K421" s="150">
        <f t="shared" si="1367"/>
        <v>0</v>
      </c>
      <c r="L421" s="150">
        <f t="shared" si="1367"/>
        <v>0</v>
      </c>
      <c r="M421" s="150">
        <f t="shared" si="1367"/>
        <v>0</v>
      </c>
      <c r="N421" s="150">
        <f t="shared" si="1367"/>
        <v>0</v>
      </c>
      <c r="O421" s="6">
        <f t="shared" si="1367"/>
        <v>846</v>
      </c>
      <c r="P421" s="6">
        <f t="shared" si="1367"/>
        <v>0</v>
      </c>
      <c r="Q421" s="6">
        <f t="shared" si="1367"/>
        <v>846</v>
      </c>
      <c r="R421" s="6">
        <f t="shared" si="1367"/>
        <v>0</v>
      </c>
      <c r="S421" s="150">
        <f t="shared" si="1368"/>
        <v>0</v>
      </c>
      <c r="T421" s="150">
        <f t="shared" si="1368"/>
        <v>0</v>
      </c>
      <c r="U421" s="150">
        <f t="shared" si="1368"/>
        <v>0</v>
      </c>
      <c r="V421" s="150">
        <f t="shared" si="1368"/>
        <v>0</v>
      </c>
      <c r="W421" s="6">
        <f t="shared" si="1368"/>
        <v>846</v>
      </c>
      <c r="X421" s="6">
        <f t="shared" si="1368"/>
        <v>0</v>
      </c>
      <c r="Y421" s="6">
        <f t="shared" si="1368"/>
        <v>846</v>
      </c>
      <c r="Z421" s="6">
        <f t="shared" si="1368"/>
        <v>0</v>
      </c>
      <c r="AA421" s="150">
        <f t="shared" si="1368"/>
        <v>0</v>
      </c>
      <c r="AB421" s="150">
        <f t="shared" si="1368"/>
        <v>0</v>
      </c>
      <c r="AC421" s="150">
        <f t="shared" si="1368"/>
        <v>0</v>
      </c>
      <c r="AD421" s="150">
        <f t="shared" si="1368"/>
        <v>0</v>
      </c>
      <c r="AE421" s="6">
        <f t="shared" si="1368"/>
        <v>846</v>
      </c>
      <c r="AF421" s="6">
        <f t="shared" si="1368"/>
        <v>0</v>
      </c>
      <c r="AG421" s="6">
        <f t="shared" si="1368"/>
        <v>846</v>
      </c>
      <c r="AH421" s="6">
        <f t="shared" si="1368"/>
        <v>0</v>
      </c>
    </row>
    <row r="422" spans="1:34" ht="33" hidden="1" x14ac:dyDescent="0.25">
      <c r="A422" s="15" t="s">
        <v>495</v>
      </c>
      <c r="B422" s="62">
        <v>909</v>
      </c>
      <c r="C422" s="10" t="s">
        <v>80</v>
      </c>
      <c r="D422" s="10" t="s">
        <v>14</v>
      </c>
      <c r="E422" s="62" t="s">
        <v>475</v>
      </c>
      <c r="F422" s="10"/>
      <c r="G422" s="6">
        <f>G423</f>
        <v>846</v>
      </c>
      <c r="H422" s="6">
        <f t="shared" si="1367"/>
        <v>0</v>
      </c>
      <c r="I422" s="6">
        <f t="shared" si="1367"/>
        <v>846</v>
      </c>
      <c r="J422" s="6">
        <f t="shared" si="1367"/>
        <v>0</v>
      </c>
      <c r="K422" s="150">
        <f t="shared" si="1367"/>
        <v>0</v>
      </c>
      <c r="L422" s="150">
        <f t="shared" si="1367"/>
        <v>0</v>
      </c>
      <c r="M422" s="150">
        <f t="shared" si="1367"/>
        <v>0</v>
      </c>
      <c r="N422" s="150">
        <f t="shared" si="1367"/>
        <v>0</v>
      </c>
      <c r="O422" s="6">
        <f t="shared" si="1367"/>
        <v>846</v>
      </c>
      <c r="P422" s="6">
        <f t="shared" si="1367"/>
        <v>0</v>
      </c>
      <c r="Q422" s="6">
        <f t="shared" si="1367"/>
        <v>846</v>
      </c>
      <c r="R422" s="6">
        <f t="shared" si="1367"/>
        <v>0</v>
      </c>
      <c r="S422" s="150">
        <f t="shared" si="1368"/>
        <v>0</v>
      </c>
      <c r="T422" s="150">
        <f t="shared" si="1368"/>
        <v>0</v>
      </c>
      <c r="U422" s="150">
        <f t="shared" si="1368"/>
        <v>0</v>
      </c>
      <c r="V422" s="150">
        <f t="shared" si="1368"/>
        <v>0</v>
      </c>
      <c r="W422" s="6">
        <f t="shared" si="1368"/>
        <v>846</v>
      </c>
      <c r="X422" s="6">
        <f t="shared" si="1368"/>
        <v>0</v>
      </c>
      <c r="Y422" s="6">
        <f t="shared" si="1368"/>
        <v>846</v>
      </c>
      <c r="Z422" s="6">
        <f t="shared" si="1368"/>
        <v>0</v>
      </c>
      <c r="AA422" s="150">
        <f t="shared" si="1368"/>
        <v>0</v>
      </c>
      <c r="AB422" s="150">
        <f t="shared" si="1368"/>
        <v>0</v>
      </c>
      <c r="AC422" s="150">
        <f t="shared" si="1368"/>
        <v>0</v>
      </c>
      <c r="AD422" s="150">
        <f t="shared" si="1368"/>
        <v>0</v>
      </c>
      <c r="AE422" s="6">
        <f t="shared" si="1368"/>
        <v>846</v>
      </c>
      <c r="AF422" s="6">
        <f t="shared" si="1368"/>
        <v>0</v>
      </c>
      <c r="AG422" s="6">
        <f t="shared" si="1368"/>
        <v>846</v>
      </c>
      <c r="AH422" s="6">
        <f t="shared" si="1368"/>
        <v>0</v>
      </c>
    </row>
    <row r="423" spans="1:34" ht="33" hidden="1" x14ac:dyDescent="0.25">
      <c r="A423" s="15" t="s">
        <v>499</v>
      </c>
      <c r="B423" s="10">
        <v>909</v>
      </c>
      <c r="C423" s="10" t="s">
        <v>80</v>
      </c>
      <c r="D423" s="10" t="s">
        <v>14</v>
      </c>
      <c r="E423" s="10" t="s">
        <v>476</v>
      </c>
      <c r="F423" s="10"/>
      <c r="G423" s="6">
        <f t="shared" ref="G423:H425" si="1369">G424</f>
        <v>846</v>
      </c>
      <c r="H423" s="6">
        <f t="shared" si="1369"/>
        <v>0</v>
      </c>
      <c r="I423" s="6">
        <f>I424</f>
        <v>846</v>
      </c>
      <c r="J423" s="31"/>
      <c r="K423" s="150">
        <f t="shared" si="1367"/>
        <v>0</v>
      </c>
      <c r="L423" s="150">
        <f t="shared" si="1367"/>
        <v>0</v>
      </c>
      <c r="M423" s="150">
        <f t="shared" si="1367"/>
        <v>0</v>
      </c>
      <c r="N423" s="152"/>
      <c r="O423" s="6">
        <f t="shared" si="1367"/>
        <v>846</v>
      </c>
      <c r="P423" s="6">
        <f t="shared" si="1367"/>
        <v>0</v>
      </c>
      <c r="Q423" s="6">
        <f t="shared" si="1367"/>
        <v>846</v>
      </c>
      <c r="R423" s="31"/>
      <c r="S423" s="150">
        <f t="shared" si="1368"/>
        <v>0</v>
      </c>
      <c r="T423" s="150">
        <f t="shared" si="1368"/>
        <v>0</v>
      </c>
      <c r="U423" s="150">
        <f t="shared" si="1368"/>
        <v>0</v>
      </c>
      <c r="V423" s="152"/>
      <c r="W423" s="6">
        <f t="shared" si="1368"/>
        <v>846</v>
      </c>
      <c r="X423" s="6">
        <f t="shared" si="1368"/>
        <v>0</v>
      </c>
      <c r="Y423" s="6">
        <f t="shared" si="1368"/>
        <v>846</v>
      </c>
      <c r="Z423" s="31"/>
      <c r="AA423" s="150">
        <f t="shared" si="1368"/>
        <v>0</v>
      </c>
      <c r="AB423" s="150">
        <f t="shared" si="1368"/>
        <v>0</v>
      </c>
      <c r="AC423" s="150">
        <f t="shared" si="1368"/>
        <v>0</v>
      </c>
      <c r="AD423" s="152"/>
      <c r="AE423" s="6">
        <f t="shared" si="1368"/>
        <v>846</v>
      </c>
      <c r="AF423" s="6">
        <f t="shared" si="1368"/>
        <v>0</v>
      </c>
      <c r="AG423" s="6">
        <f t="shared" si="1368"/>
        <v>846</v>
      </c>
      <c r="AH423" s="31"/>
    </row>
    <row r="424" spans="1:34" hidden="1" x14ac:dyDescent="0.25">
      <c r="A424" s="15" t="s">
        <v>15</v>
      </c>
      <c r="B424" s="10">
        <v>909</v>
      </c>
      <c r="C424" s="10" t="s">
        <v>80</v>
      </c>
      <c r="D424" s="10" t="s">
        <v>14</v>
      </c>
      <c r="E424" s="10" t="s">
        <v>489</v>
      </c>
      <c r="F424" s="10"/>
      <c r="G424" s="6">
        <f t="shared" si="1369"/>
        <v>846</v>
      </c>
      <c r="H424" s="6">
        <f t="shared" si="1369"/>
        <v>0</v>
      </c>
      <c r="I424" s="6">
        <f>I425</f>
        <v>846</v>
      </c>
      <c r="J424" s="31"/>
      <c r="K424" s="150">
        <f t="shared" si="1367"/>
        <v>0</v>
      </c>
      <c r="L424" s="150">
        <f t="shared" si="1367"/>
        <v>0</v>
      </c>
      <c r="M424" s="150">
        <f t="shared" si="1367"/>
        <v>0</v>
      </c>
      <c r="N424" s="152"/>
      <c r="O424" s="6">
        <f t="shared" si="1367"/>
        <v>846</v>
      </c>
      <c r="P424" s="6">
        <f t="shared" si="1367"/>
        <v>0</v>
      </c>
      <c r="Q424" s="6">
        <f t="shared" si="1367"/>
        <v>846</v>
      </c>
      <c r="R424" s="31"/>
      <c r="S424" s="150">
        <f t="shared" si="1368"/>
        <v>0</v>
      </c>
      <c r="T424" s="150">
        <f t="shared" si="1368"/>
        <v>0</v>
      </c>
      <c r="U424" s="150">
        <f t="shared" si="1368"/>
        <v>0</v>
      </c>
      <c r="V424" s="152"/>
      <c r="W424" s="6">
        <f t="shared" si="1368"/>
        <v>846</v>
      </c>
      <c r="X424" s="6">
        <f t="shared" si="1368"/>
        <v>0</v>
      </c>
      <c r="Y424" s="6">
        <f t="shared" si="1368"/>
        <v>846</v>
      </c>
      <c r="Z424" s="31"/>
      <c r="AA424" s="150">
        <f t="shared" si="1368"/>
        <v>0</v>
      </c>
      <c r="AB424" s="150">
        <f t="shared" si="1368"/>
        <v>0</v>
      </c>
      <c r="AC424" s="150">
        <f t="shared" si="1368"/>
        <v>0</v>
      </c>
      <c r="AD424" s="152"/>
      <c r="AE424" s="6">
        <f t="shared" si="1368"/>
        <v>846</v>
      </c>
      <c r="AF424" s="6">
        <f t="shared" si="1368"/>
        <v>0</v>
      </c>
      <c r="AG424" s="6">
        <f t="shared" si="1368"/>
        <v>846</v>
      </c>
      <c r="AH424" s="31"/>
    </row>
    <row r="425" spans="1:34" hidden="1" x14ac:dyDescent="0.25">
      <c r="A425" s="15" t="s">
        <v>146</v>
      </c>
      <c r="B425" s="10">
        <v>909</v>
      </c>
      <c r="C425" s="10" t="s">
        <v>80</v>
      </c>
      <c r="D425" s="10" t="s">
        <v>14</v>
      </c>
      <c r="E425" s="10" t="s">
        <v>489</v>
      </c>
      <c r="F425" s="10" t="s">
        <v>16</v>
      </c>
      <c r="G425" s="6">
        <f t="shared" si="1369"/>
        <v>846</v>
      </c>
      <c r="H425" s="6">
        <f t="shared" si="1369"/>
        <v>0</v>
      </c>
      <c r="I425" s="6">
        <f>I426</f>
        <v>846</v>
      </c>
      <c r="J425" s="31"/>
      <c r="K425" s="150">
        <f t="shared" si="1367"/>
        <v>0</v>
      </c>
      <c r="L425" s="150">
        <f t="shared" si="1367"/>
        <v>0</v>
      </c>
      <c r="M425" s="150">
        <f t="shared" si="1367"/>
        <v>0</v>
      </c>
      <c r="N425" s="152"/>
      <c r="O425" s="6">
        <f t="shared" si="1367"/>
        <v>846</v>
      </c>
      <c r="P425" s="6">
        <f t="shared" si="1367"/>
        <v>0</v>
      </c>
      <c r="Q425" s="6">
        <f t="shared" si="1367"/>
        <v>846</v>
      </c>
      <c r="R425" s="31"/>
      <c r="S425" s="150">
        <f t="shared" si="1368"/>
        <v>0</v>
      </c>
      <c r="T425" s="150">
        <f t="shared" si="1368"/>
        <v>0</v>
      </c>
      <c r="U425" s="150">
        <f t="shared" si="1368"/>
        <v>0</v>
      </c>
      <c r="V425" s="152"/>
      <c r="W425" s="6">
        <f t="shared" si="1368"/>
        <v>846</v>
      </c>
      <c r="X425" s="6">
        <f t="shared" si="1368"/>
        <v>0</v>
      </c>
      <c r="Y425" s="6">
        <f t="shared" si="1368"/>
        <v>846</v>
      </c>
      <c r="Z425" s="31"/>
      <c r="AA425" s="150">
        <f t="shared" si="1368"/>
        <v>0</v>
      </c>
      <c r="AB425" s="150">
        <f t="shared" si="1368"/>
        <v>0</v>
      </c>
      <c r="AC425" s="150">
        <f t="shared" si="1368"/>
        <v>0</v>
      </c>
      <c r="AD425" s="152"/>
      <c r="AE425" s="6">
        <f t="shared" si="1368"/>
        <v>846</v>
      </c>
      <c r="AF425" s="6">
        <f t="shared" si="1368"/>
        <v>0</v>
      </c>
      <c r="AG425" s="6">
        <f t="shared" si="1368"/>
        <v>846</v>
      </c>
      <c r="AH425" s="31"/>
    </row>
    <row r="426" spans="1:34" ht="33" hidden="1" x14ac:dyDescent="0.25">
      <c r="A426" s="63" t="s">
        <v>172</v>
      </c>
      <c r="B426" s="10">
        <v>909</v>
      </c>
      <c r="C426" s="10" t="s">
        <v>80</v>
      </c>
      <c r="D426" s="10" t="s">
        <v>14</v>
      </c>
      <c r="E426" s="10" t="s">
        <v>489</v>
      </c>
      <c r="F426" s="10" t="s">
        <v>51</v>
      </c>
      <c r="G426" s="6">
        <v>846</v>
      </c>
      <c r="H426" s="6"/>
      <c r="I426" s="6">
        <v>846</v>
      </c>
      <c r="J426" s="6"/>
      <c r="K426" s="150"/>
      <c r="L426" s="150"/>
      <c r="M426" s="150"/>
      <c r="N426" s="150"/>
      <c r="O426" s="6">
        <f>G426+K426</f>
        <v>846</v>
      </c>
      <c r="P426" s="6">
        <f t="shared" ref="P426" si="1370">H426+L426</f>
        <v>0</v>
      </c>
      <c r="Q426" s="6">
        <f t="shared" ref="Q426" si="1371">I426+M426</f>
        <v>846</v>
      </c>
      <c r="R426" s="6">
        <f t="shared" ref="R426" si="1372">J426+N426</f>
        <v>0</v>
      </c>
      <c r="S426" s="150"/>
      <c r="T426" s="150"/>
      <c r="U426" s="150"/>
      <c r="V426" s="150"/>
      <c r="W426" s="6">
        <f>O426+S426</f>
        <v>846</v>
      </c>
      <c r="X426" s="6">
        <f t="shared" ref="X426" si="1373">P426+T426</f>
        <v>0</v>
      </c>
      <c r="Y426" s="6">
        <f t="shared" ref="Y426" si="1374">Q426+U426</f>
        <v>846</v>
      </c>
      <c r="Z426" s="6">
        <f t="shared" ref="Z426" si="1375">R426+V426</f>
        <v>0</v>
      </c>
      <c r="AA426" s="150"/>
      <c r="AB426" s="150"/>
      <c r="AC426" s="150"/>
      <c r="AD426" s="150"/>
      <c r="AE426" s="6">
        <f>W426+AA426</f>
        <v>846</v>
      </c>
      <c r="AF426" s="6">
        <f t="shared" ref="AF426" si="1376">X426+AB426</f>
        <v>0</v>
      </c>
      <c r="AG426" s="6">
        <f t="shared" ref="AG426" si="1377">Y426+AC426</f>
        <v>846</v>
      </c>
      <c r="AH426" s="6">
        <f t="shared" ref="AH426" si="1378">Z426+AD426</f>
        <v>0</v>
      </c>
    </row>
    <row r="427" spans="1:34" hidden="1" x14ac:dyDescent="0.25">
      <c r="A427" s="63"/>
      <c r="B427" s="10"/>
      <c r="C427" s="10"/>
      <c r="D427" s="10"/>
      <c r="E427" s="10"/>
      <c r="F427" s="10"/>
      <c r="G427" s="6"/>
      <c r="H427" s="6"/>
      <c r="I427" s="6"/>
      <c r="J427" s="6"/>
      <c r="K427" s="150"/>
      <c r="L427" s="150"/>
      <c r="M427" s="150"/>
      <c r="N427" s="150"/>
      <c r="O427" s="6"/>
      <c r="P427" s="6"/>
      <c r="Q427" s="6"/>
      <c r="R427" s="6"/>
      <c r="S427" s="150"/>
      <c r="T427" s="150"/>
      <c r="U427" s="150"/>
      <c r="V427" s="150"/>
      <c r="W427" s="6"/>
      <c r="X427" s="6"/>
      <c r="Y427" s="6"/>
      <c r="Z427" s="6"/>
      <c r="AA427" s="150"/>
      <c r="AB427" s="150"/>
      <c r="AC427" s="150"/>
      <c r="AD427" s="150"/>
      <c r="AE427" s="6"/>
      <c r="AF427" s="6"/>
      <c r="AG427" s="6"/>
      <c r="AH427" s="6"/>
    </row>
    <row r="428" spans="1:34" ht="60.75" hidden="1" x14ac:dyDescent="0.3">
      <c r="A428" s="71" t="s">
        <v>253</v>
      </c>
      <c r="B428" s="75">
        <v>910</v>
      </c>
      <c r="C428" s="72"/>
      <c r="D428" s="72"/>
      <c r="E428" s="74"/>
      <c r="F428" s="72"/>
      <c r="G428" s="26">
        <f t="shared" ref="G428:J428" si="1379">G429+G451</f>
        <v>27943</v>
      </c>
      <c r="H428" s="26">
        <f t="shared" si="1379"/>
        <v>0</v>
      </c>
      <c r="I428" s="26">
        <f t="shared" si="1379"/>
        <v>27943</v>
      </c>
      <c r="J428" s="26">
        <f t="shared" si="1379"/>
        <v>0</v>
      </c>
      <c r="K428" s="155">
        <f t="shared" ref="K428:R428" si="1380">K429+K451</f>
        <v>0</v>
      </c>
      <c r="L428" s="155">
        <f t="shared" si="1380"/>
        <v>0</v>
      </c>
      <c r="M428" s="155">
        <f t="shared" si="1380"/>
        <v>0</v>
      </c>
      <c r="N428" s="155">
        <f t="shared" si="1380"/>
        <v>0</v>
      </c>
      <c r="O428" s="26">
        <f t="shared" si="1380"/>
        <v>27943</v>
      </c>
      <c r="P428" s="26">
        <f t="shared" si="1380"/>
        <v>0</v>
      </c>
      <c r="Q428" s="26">
        <f t="shared" si="1380"/>
        <v>27943</v>
      </c>
      <c r="R428" s="26">
        <f t="shared" si="1380"/>
        <v>0</v>
      </c>
      <c r="S428" s="155">
        <f t="shared" ref="S428:Z428" si="1381">S429+S451</f>
        <v>0</v>
      </c>
      <c r="T428" s="155">
        <f t="shared" si="1381"/>
        <v>0</v>
      </c>
      <c r="U428" s="155">
        <f t="shared" si="1381"/>
        <v>0</v>
      </c>
      <c r="V428" s="155">
        <f t="shared" si="1381"/>
        <v>0</v>
      </c>
      <c r="W428" s="26">
        <f t="shared" si="1381"/>
        <v>27943</v>
      </c>
      <c r="X428" s="26">
        <f t="shared" si="1381"/>
        <v>0</v>
      </c>
      <c r="Y428" s="26">
        <f t="shared" si="1381"/>
        <v>27943</v>
      </c>
      <c r="Z428" s="26">
        <f t="shared" si="1381"/>
        <v>0</v>
      </c>
      <c r="AA428" s="155">
        <f t="shared" ref="AA428:AH428" si="1382">AA429+AA451</f>
        <v>0</v>
      </c>
      <c r="AB428" s="155">
        <f t="shared" si="1382"/>
        <v>0</v>
      </c>
      <c r="AC428" s="155">
        <f t="shared" si="1382"/>
        <v>0</v>
      </c>
      <c r="AD428" s="155">
        <f t="shared" si="1382"/>
        <v>0</v>
      </c>
      <c r="AE428" s="26">
        <f t="shared" si="1382"/>
        <v>27943</v>
      </c>
      <c r="AF428" s="26">
        <f t="shared" si="1382"/>
        <v>0</v>
      </c>
      <c r="AG428" s="26">
        <f t="shared" si="1382"/>
        <v>27943</v>
      </c>
      <c r="AH428" s="26">
        <f t="shared" si="1382"/>
        <v>0</v>
      </c>
    </row>
    <row r="429" spans="1:34" ht="18.75" hidden="1" x14ac:dyDescent="0.3">
      <c r="A429" s="20" t="s">
        <v>9</v>
      </c>
      <c r="B429" s="48">
        <f>B428</f>
        <v>910</v>
      </c>
      <c r="C429" s="48" t="s">
        <v>13</v>
      </c>
      <c r="D429" s="48" t="s">
        <v>3</v>
      </c>
      <c r="E429" s="53"/>
      <c r="F429" s="48"/>
      <c r="G429" s="27">
        <f>G430+G435+G440</f>
        <v>3227</v>
      </c>
      <c r="H429" s="27">
        <f t="shared" ref="H429:K429" si="1383">H430+H435+H440</f>
        <v>0</v>
      </c>
      <c r="I429" s="27">
        <f t="shared" si="1383"/>
        <v>3227</v>
      </c>
      <c r="J429" s="27">
        <f t="shared" si="1383"/>
        <v>0</v>
      </c>
      <c r="K429" s="160">
        <f t="shared" si="1383"/>
        <v>0</v>
      </c>
      <c r="L429" s="160">
        <f t="shared" ref="L429:S429" si="1384">L430+L435+L440</f>
        <v>0</v>
      </c>
      <c r="M429" s="160">
        <f t="shared" si="1384"/>
        <v>0</v>
      </c>
      <c r="N429" s="160">
        <f t="shared" si="1384"/>
        <v>0</v>
      </c>
      <c r="O429" s="27">
        <f t="shared" si="1384"/>
        <v>3227</v>
      </c>
      <c r="P429" s="27">
        <f t="shared" si="1384"/>
        <v>0</v>
      </c>
      <c r="Q429" s="27">
        <f t="shared" si="1384"/>
        <v>3227</v>
      </c>
      <c r="R429" s="27">
        <f t="shared" si="1384"/>
        <v>0</v>
      </c>
      <c r="S429" s="160">
        <f t="shared" si="1384"/>
        <v>0</v>
      </c>
      <c r="T429" s="160">
        <f t="shared" ref="T429:AA429" si="1385">T430+T435+T440</f>
        <v>0</v>
      </c>
      <c r="U429" s="160">
        <f t="shared" si="1385"/>
        <v>0</v>
      </c>
      <c r="V429" s="160">
        <f t="shared" si="1385"/>
        <v>0</v>
      </c>
      <c r="W429" s="27">
        <f t="shared" si="1385"/>
        <v>3227</v>
      </c>
      <c r="X429" s="27">
        <f t="shared" si="1385"/>
        <v>0</v>
      </c>
      <c r="Y429" s="27">
        <f t="shared" si="1385"/>
        <v>3227</v>
      </c>
      <c r="Z429" s="27">
        <f t="shared" si="1385"/>
        <v>0</v>
      </c>
      <c r="AA429" s="160">
        <f t="shared" si="1385"/>
        <v>0</v>
      </c>
      <c r="AB429" s="160">
        <f t="shared" ref="AB429:AH429" si="1386">AB430+AB435+AB440</f>
        <v>0</v>
      </c>
      <c r="AC429" s="160">
        <f t="shared" si="1386"/>
        <v>0</v>
      </c>
      <c r="AD429" s="160">
        <f t="shared" si="1386"/>
        <v>0</v>
      </c>
      <c r="AE429" s="27">
        <f t="shared" si="1386"/>
        <v>3227</v>
      </c>
      <c r="AF429" s="27">
        <f t="shared" si="1386"/>
        <v>0</v>
      </c>
      <c r="AG429" s="27">
        <f t="shared" si="1386"/>
        <v>3227</v>
      </c>
      <c r="AH429" s="27">
        <f t="shared" si="1386"/>
        <v>0</v>
      </c>
    </row>
    <row r="430" spans="1:34" ht="49.5" hidden="1" x14ac:dyDescent="0.25">
      <c r="A430" s="8" t="s">
        <v>603</v>
      </c>
      <c r="B430" s="10" t="s">
        <v>201</v>
      </c>
      <c r="C430" s="10" t="s">
        <v>13</v>
      </c>
      <c r="D430" s="10" t="s">
        <v>3</v>
      </c>
      <c r="E430" s="10" t="s">
        <v>600</v>
      </c>
      <c r="F430" s="10"/>
      <c r="G430" s="6">
        <f t="shared" ref="G430:V433" si="1387">G431</f>
        <v>2022</v>
      </c>
      <c r="H430" s="6">
        <f t="shared" si="1387"/>
        <v>0</v>
      </c>
      <c r="I430" s="6">
        <f t="shared" si="1387"/>
        <v>2022</v>
      </c>
      <c r="J430" s="6">
        <f t="shared" si="1387"/>
        <v>0</v>
      </c>
      <c r="K430" s="150">
        <f t="shared" si="1387"/>
        <v>0</v>
      </c>
      <c r="L430" s="150">
        <f t="shared" si="1387"/>
        <v>0</v>
      </c>
      <c r="M430" s="150">
        <f t="shared" si="1387"/>
        <v>0</v>
      </c>
      <c r="N430" s="150">
        <f t="shared" si="1387"/>
        <v>0</v>
      </c>
      <c r="O430" s="6">
        <f t="shared" si="1387"/>
        <v>2022</v>
      </c>
      <c r="P430" s="6">
        <f t="shared" si="1387"/>
        <v>0</v>
      </c>
      <c r="Q430" s="6">
        <f t="shared" si="1387"/>
        <v>2022</v>
      </c>
      <c r="R430" s="6">
        <f t="shared" si="1387"/>
        <v>0</v>
      </c>
      <c r="S430" s="150">
        <f t="shared" si="1387"/>
        <v>0</v>
      </c>
      <c r="T430" s="150">
        <f t="shared" si="1387"/>
        <v>0</v>
      </c>
      <c r="U430" s="150">
        <f t="shared" si="1387"/>
        <v>0</v>
      </c>
      <c r="V430" s="150">
        <f t="shared" si="1387"/>
        <v>0</v>
      </c>
      <c r="W430" s="6">
        <f t="shared" ref="S430:AH433" si="1388">W431</f>
        <v>2022</v>
      </c>
      <c r="X430" s="6">
        <f t="shared" si="1388"/>
        <v>0</v>
      </c>
      <c r="Y430" s="6">
        <f t="shared" si="1388"/>
        <v>2022</v>
      </c>
      <c r="Z430" s="6">
        <f t="shared" si="1388"/>
        <v>0</v>
      </c>
      <c r="AA430" s="150">
        <f t="shared" si="1388"/>
        <v>0</v>
      </c>
      <c r="AB430" s="150">
        <f t="shared" si="1388"/>
        <v>0</v>
      </c>
      <c r="AC430" s="150">
        <f t="shared" si="1388"/>
        <v>0</v>
      </c>
      <c r="AD430" s="150">
        <f t="shared" si="1388"/>
        <v>0</v>
      </c>
      <c r="AE430" s="6">
        <f t="shared" si="1388"/>
        <v>2022</v>
      </c>
      <c r="AF430" s="6">
        <f t="shared" si="1388"/>
        <v>0</v>
      </c>
      <c r="AG430" s="6">
        <f t="shared" si="1388"/>
        <v>2022</v>
      </c>
      <c r="AH430" s="6">
        <f t="shared" si="1388"/>
        <v>0</v>
      </c>
    </row>
    <row r="431" spans="1:34" hidden="1" x14ac:dyDescent="0.25">
      <c r="A431" s="8" t="s">
        <v>15</v>
      </c>
      <c r="B431" s="10" t="s">
        <v>201</v>
      </c>
      <c r="C431" s="10" t="s">
        <v>13</v>
      </c>
      <c r="D431" s="10" t="s">
        <v>3</v>
      </c>
      <c r="E431" s="10" t="s">
        <v>601</v>
      </c>
      <c r="F431" s="10"/>
      <c r="G431" s="6">
        <f t="shared" si="1387"/>
        <v>2022</v>
      </c>
      <c r="H431" s="6">
        <f t="shared" si="1387"/>
        <v>0</v>
      </c>
      <c r="I431" s="6">
        <f t="shared" si="1387"/>
        <v>2022</v>
      </c>
      <c r="J431" s="6">
        <f t="shared" si="1387"/>
        <v>0</v>
      </c>
      <c r="K431" s="150">
        <f t="shared" si="1387"/>
        <v>0</v>
      </c>
      <c r="L431" s="150">
        <f t="shared" si="1387"/>
        <v>0</v>
      </c>
      <c r="M431" s="150">
        <f t="shared" si="1387"/>
        <v>0</v>
      </c>
      <c r="N431" s="150">
        <f t="shared" si="1387"/>
        <v>0</v>
      </c>
      <c r="O431" s="6">
        <f t="shared" si="1387"/>
        <v>2022</v>
      </c>
      <c r="P431" s="6">
        <f t="shared" si="1387"/>
        <v>0</v>
      </c>
      <c r="Q431" s="6">
        <f t="shared" si="1387"/>
        <v>2022</v>
      </c>
      <c r="R431" s="6">
        <f t="shared" si="1387"/>
        <v>0</v>
      </c>
      <c r="S431" s="150">
        <f t="shared" si="1388"/>
        <v>0</v>
      </c>
      <c r="T431" s="150">
        <f t="shared" si="1388"/>
        <v>0</v>
      </c>
      <c r="U431" s="150">
        <f t="shared" si="1388"/>
        <v>0</v>
      </c>
      <c r="V431" s="150">
        <f t="shared" si="1388"/>
        <v>0</v>
      </c>
      <c r="W431" s="6">
        <f t="shared" si="1388"/>
        <v>2022</v>
      </c>
      <c r="X431" s="6">
        <f t="shared" si="1388"/>
        <v>0</v>
      </c>
      <c r="Y431" s="6">
        <f t="shared" si="1388"/>
        <v>2022</v>
      </c>
      <c r="Z431" s="6">
        <f t="shared" si="1388"/>
        <v>0</v>
      </c>
      <c r="AA431" s="150">
        <f t="shared" si="1388"/>
        <v>0</v>
      </c>
      <c r="AB431" s="150">
        <f t="shared" si="1388"/>
        <v>0</v>
      </c>
      <c r="AC431" s="150">
        <f t="shared" si="1388"/>
        <v>0</v>
      </c>
      <c r="AD431" s="150">
        <f t="shared" si="1388"/>
        <v>0</v>
      </c>
      <c r="AE431" s="6">
        <f t="shared" si="1388"/>
        <v>2022</v>
      </c>
      <c r="AF431" s="6">
        <f t="shared" si="1388"/>
        <v>0</v>
      </c>
      <c r="AG431" s="6">
        <f t="shared" si="1388"/>
        <v>2022</v>
      </c>
      <c r="AH431" s="6">
        <f t="shared" si="1388"/>
        <v>0</v>
      </c>
    </row>
    <row r="432" spans="1:34" ht="33" hidden="1" x14ac:dyDescent="0.25">
      <c r="A432" s="8" t="s">
        <v>93</v>
      </c>
      <c r="B432" s="10" t="s">
        <v>201</v>
      </c>
      <c r="C432" s="10" t="s">
        <v>13</v>
      </c>
      <c r="D432" s="10" t="s">
        <v>3</v>
      </c>
      <c r="E432" s="10" t="s">
        <v>602</v>
      </c>
      <c r="F432" s="10"/>
      <c r="G432" s="6">
        <f t="shared" si="1387"/>
        <v>2022</v>
      </c>
      <c r="H432" s="6">
        <f t="shared" si="1387"/>
        <v>0</v>
      </c>
      <c r="I432" s="6">
        <f t="shared" si="1387"/>
        <v>2022</v>
      </c>
      <c r="J432" s="6">
        <f t="shared" si="1387"/>
        <v>0</v>
      </c>
      <c r="K432" s="150">
        <f t="shared" si="1387"/>
        <v>0</v>
      </c>
      <c r="L432" s="150">
        <f t="shared" si="1387"/>
        <v>0</v>
      </c>
      <c r="M432" s="150">
        <f t="shared" si="1387"/>
        <v>0</v>
      </c>
      <c r="N432" s="150">
        <f t="shared" si="1387"/>
        <v>0</v>
      </c>
      <c r="O432" s="6">
        <f t="shared" si="1387"/>
        <v>2022</v>
      </c>
      <c r="P432" s="6">
        <f t="shared" si="1387"/>
        <v>0</v>
      </c>
      <c r="Q432" s="6">
        <f t="shared" si="1387"/>
        <v>2022</v>
      </c>
      <c r="R432" s="6">
        <f t="shared" si="1387"/>
        <v>0</v>
      </c>
      <c r="S432" s="150">
        <f t="shared" si="1388"/>
        <v>0</v>
      </c>
      <c r="T432" s="150">
        <f t="shared" si="1388"/>
        <v>0</v>
      </c>
      <c r="U432" s="150">
        <f t="shared" si="1388"/>
        <v>0</v>
      </c>
      <c r="V432" s="150">
        <f t="shared" si="1388"/>
        <v>0</v>
      </c>
      <c r="W432" s="6">
        <f t="shared" si="1388"/>
        <v>2022</v>
      </c>
      <c r="X432" s="6">
        <f t="shared" si="1388"/>
        <v>0</v>
      </c>
      <c r="Y432" s="6">
        <f t="shared" si="1388"/>
        <v>2022</v>
      </c>
      <c r="Z432" s="6">
        <f t="shared" si="1388"/>
        <v>0</v>
      </c>
      <c r="AA432" s="150">
        <f t="shared" si="1388"/>
        <v>0</v>
      </c>
      <c r="AB432" s="150">
        <f t="shared" si="1388"/>
        <v>0</v>
      </c>
      <c r="AC432" s="150">
        <f t="shared" si="1388"/>
        <v>0</v>
      </c>
      <c r="AD432" s="150">
        <f t="shared" si="1388"/>
        <v>0</v>
      </c>
      <c r="AE432" s="6">
        <f t="shared" si="1388"/>
        <v>2022</v>
      </c>
      <c r="AF432" s="6">
        <f t="shared" si="1388"/>
        <v>0</v>
      </c>
      <c r="AG432" s="6">
        <f t="shared" si="1388"/>
        <v>2022</v>
      </c>
      <c r="AH432" s="6">
        <f t="shared" si="1388"/>
        <v>0</v>
      </c>
    </row>
    <row r="433" spans="1:34" ht="33" hidden="1" x14ac:dyDescent="0.25">
      <c r="A433" s="8" t="s">
        <v>172</v>
      </c>
      <c r="B433" s="10" t="s">
        <v>201</v>
      </c>
      <c r="C433" s="10" t="s">
        <v>13</v>
      </c>
      <c r="D433" s="10" t="s">
        <v>3</v>
      </c>
      <c r="E433" s="10" t="s">
        <v>602</v>
      </c>
      <c r="F433" s="10" t="s">
        <v>16</v>
      </c>
      <c r="G433" s="6">
        <f t="shared" si="1387"/>
        <v>2022</v>
      </c>
      <c r="H433" s="6">
        <f t="shared" si="1387"/>
        <v>0</v>
      </c>
      <c r="I433" s="6">
        <f t="shared" si="1387"/>
        <v>2022</v>
      </c>
      <c r="J433" s="6">
        <f t="shared" si="1387"/>
        <v>0</v>
      </c>
      <c r="K433" s="150">
        <f t="shared" si="1387"/>
        <v>0</v>
      </c>
      <c r="L433" s="150">
        <f t="shared" si="1387"/>
        <v>0</v>
      </c>
      <c r="M433" s="150">
        <f t="shared" si="1387"/>
        <v>0</v>
      </c>
      <c r="N433" s="150">
        <f t="shared" si="1387"/>
        <v>0</v>
      </c>
      <c r="O433" s="6">
        <f t="shared" si="1387"/>
        <v>2022</v>
      </c>
      <c r="P433" s="6">
        <f t="shared" si="1387"/>
        <v>0</v>
      </c>
      <c r="Q433" s="6">
        <f t="shared" si="1387"/>
        <v>2022</v>
      </c>
      <c r="R433" s="6">
        <f t="shared" si="1387"/>
        <v>0</v>
      </c>
      <c r="S433" s="150">
        <f t="shared" si="1388"/>
        <v>0</v>
      </c>
      <c r="T433" s="150">
        <f t="shared" si="1388"/>
        <v>0</v>
      </c>
      <c r="U433" s="150">
        <f t="shared" si="1388"/>
        <v>0</v>
      </c>
      <c r="V433" s="150">
        <f t="shared" si="1388"/>
        <v>0</v>
      </c>
      <c r="W433" s="6">
        <f t="shared" si="1388"/>
        <v>2022</v>
      </c>
      <c r="X433" s="6">
        <f t="shared" si="1388"/>
        <v>0</v>
      </c>
      <c r="Y433" s="6">
        <f t="shared" si="1388"/>
        <v>2022</v>
      </c>
      <c r="Z433" s="6">
        <f t="shared" si="1388"/>
        <v>0</v>
      </c>
      <c r="AA433" s="150">
        <f t="shared" si="1388"/>
        <v>0</v>
      </c>
      <c r="AB433" s="150">
        <f t="shared" si="1388"/>
        <v>0</v>
      </c>
      <c r="AC433" s="150">
        <f t="shared" si="1388"/>
        <v>0</v>
      </c>
      <c r="AD433" s="150">
        <f t="shared" si="1388"/>
        <v>0</v>
      </c>
      <c r="AE433" s="6">
        <f t="shared" si="1388"/>
        <v>2022</v>
      </c>
      <c r="AF433" s="6">
        <f t="shared" si="1388"/>
        <v>0</v>
      </c>
      <c r="AG433" s="6">
        <f t="shared" si="1388"/>
        <v>2022</v>
      </c>
      <c r="AH433" s="6">
        <f t="shared" si="1388"/>
        <v>0</v>
      </c>
    </row>
    <row r="434" spans="1:34" ht="33" hidden="1" x14ac:dyDescent="0.25">
      <c r="A434" s="8" t="s">
        <v>44</v>
      </c>
      <c r="B434" s="10" t="s">
        <v>201</v>
      </c>
      <c r="C434" s="10" t="s">
        <v>13</v>
      </c>
      <c r="D434" s="10" t="s">
        <v>3</v>
      </c>
      <c r="E434" s="10" t="s">
        <v>602</v>
      </c>
      <c r="F434" s="10" t="s">
        <v>51</v>
      </c>
      <c r="G434" s="6">
        <v>2022</v>
      </c>
      <c r="H434" s="6"/>
      <c r="I434" s="6">
        <v>2022</v>
      </c>
      <c r="J434" s="6"/>
      <c r="K434" s="150"/>
      <c r="L434" s="150"/>
      <c r="M434" s="150"/>
      <c r="N434" s="150"/>
      <c r="O434" s="6">
        <f>G434+K434</f>
        <v>2022</v>
      </c>
      <c r="P434" s="6">
        <f t="shared" ref="P434" si="1389">H434+L434</f>
        <v>0</v>
      </c>
      <c r="Q434" s="6">
        <f t="shared" ref="Q434" si="1390">I434+M434</f>
        <v>2022</v>
      </c>
      <c r="R434" s="6">
        <f t="shared" ref="R434" si="1391">J434+N434</f>
        <v>0</v>
      </c>
      <c r="S434" s="150"/>
      <c r="T434" s="150"/>
      <c r="U434" s="150"/>
      <c r="V434" s="150"/>
      <c r="W434" s="6">
        <f>O434+S434</f>
        <v>2022</v>
      </c>
      <c r="X434" s="6">
        <f t="shared" ref="X434" si="1392">P434+T434</f>
        <v>0</v>
      </c>
      <c r="Y434" s="6">
        <f t="shared" ref="Y434" si="1393">Q434+U434</f>
        <v>2022</v>
      </c>
      <c r="Z434" s="6">
        <f t="shared" ref="Z434" si="1394">R434+V434</f>
        <v>0</v>
      </c>
      <c r="AA434" s="150"/>
      <c r="AB434" s="150"/>
      <c r="AC434" s="150"/>
      <c r="AD434" s="150"/>
      <c r="AE434" s="6">
        <f>W434+AA434</f>
        <v>2022</v>
      </c>
      <c r="AF434" s="6">
        <f t="shared" ref="AF434" si="1395">X434+AB434</f>
        <v>0</v>
      </c>
      <c r="AG434" s="6">
        <f t="shared" ref="AG434" si="1396">Y434+AC434</f>
        <v>2022</v>
      </c>
      <c r="AH434" s="6">
        <f t="shared" ref="AH434" si="1397">Z434+AD434</f>
        <v>0</v>
      </c>
    </row>
    <row r="435" spans="1:34" ht="49.5" hidden="1" x14ac:dyDescent="0.25">
      <c r="A435" s="8" t="s">
        <v>703</v>
      </c>
      <c r="B435" s="10" t="s">
        <v>201</v>
      </c>
      <c r="C435" s="10" t="s">
        <v>13</v>
      </c>
      <c r="D435" s="10" t="s">
        <v>3</v>
      </c>
      <c r="E435" s="10" t="s">
        <v>196</v>
      </c>
      <c r="F435" s="10"/>
      <c r="G435" s="6">
        <f t="shared" ref="G435:V438" si="1398">G436</f>
        <v>1105</v>
      </c>
      <c r="H435" s="6">
        <f t="shared" si="1398"/>
        <v>0</v>
      </c>
      <c r="I435" s="6">
        <f t="shared" si="1398"/>
        <v>1105</v>
      </c>
      <c r="J435" s="6">
        <f t="shared" si="1398"/>
        <v>0</v>
      </c>
      <c r="K435" s="150">
        <f t="shared" si="1398"/>
        <v>0</v>
      </c>
      <c r="L435" s="150">
        <f t="shared" si="1398"/>
        <v>0</v>
      </c>
      <c r="M435" s="150">
        <f t="shared" si="1398"/>
        <v>0</v>
      </c>
      <c r="N435" s="150">
        <f t="shared" si="1398"/>
        <v>0</v>
      </c>
      <c r="O435" s="6">
        <f t="shared" si="1398"/>
        <v>1105</v>
      </c>
      <c r="P435" s="6">
        <f t="shared" si="1398"/>
        <v>0</v>
      </c>
      <c r="Q435" s="6">
        <f t="shared" si="1398"/>
        <v>1105</v>
      </c>
      <c r="R435" s="6">
        <f t="shared" si="1398"/>
        <v>0</v>
      </c>
      <c r="S435" s="150">
        <f t="shared" si="1398"/>
        <v>0</v>
      </c>
      <c r="T435" s="150">
        <f t="shared" si="1398"/>
        <v>0</v>
      </c>
      <c r="U435" s="150">
        <f t="shared" si="1398"/>
        <v>0</v>
      </c>
      <c r="V435" s="150">
        <f t="shared" si="1398"/>
        <v>0</v>
      </c>
      <c r="W435" s="6">
        <f t="shared" ref="S435:AH438" si="1399">W436</f>
        <v>1105</v>
      </c>
      <c r="X435" s="6">
        <f t="shared" si="1399"/>
        <v>0</v>
      </c>
      <c r="Y435" s="6">
        <f t="shared" si="1399"/>
        <v>1105</v>
      </c>
      <c r="Z435" s="6">
        <f t="shared" si="1399"/>
        <v>0</v>
      </c>
      <c r="AA435" s="150">
        <f t="shared" si="1399"/>
        <v>0</v>
      </c>
      <c r="AB435" s="150">
        <f t="shared" si="1399"/>
        <v>0</v>
      </c>
      <c r="AC435" s="150">
        <f t="shared" si="1399"/>
        <v>0</v>
      </c>
      <c r="AD435" s="150">
        <f t="shared" si="1399"/>
        <v>0</v>
      </c>
      <c r="AE435" s="6">
        <f t="shared" si="1399"/>
        <v>1105</v>
      </c>
      <c r="AF435" s="6">
        <f t="shared" si="1399"/>
        <v>0</v>
      </c>
      <c r="AG435" s="6">
        <f t="shared" si="1399"/>
        <v>1105</v>
      </c>
      <c r="AH435" s="6">
        <f t="shared" si="1399"/>
        <v>0</v>
      </c>
    </row>
    <row r="436" spans="1:34" hidden="1" x14ac:dyDescent="0.25">
      <c r="A436" s="8" t="s">
        <v>15</v>
      </c>
      <c r="B436" s="10" t="s">
        <v>201</v>
      </c>
      <c r="C436" s="10" t="s">
        <v>13</v>
      </c>
      <c r="D436" s="10" t="s">
        <v>3</v>
      </c>
      <c r="E436" s="10" t="s">
        <v>285</v>
      </c>
      <c r="F436" s="10"/>
      <c r="G436" s="6">
        <f t="shared" si="1398"/>
        <v>1105</v>
      </c>
      <c r="H436" s="6">
        <f t="shared" si="1398"/>
        <v>0</v>
      </c>
      <c r="I436" s="6">
        <f t="shared" si="1398"/>
        <v>1105</v>
      </c>
      <c r="J436" s="6">
        <f t="shared" si="1398"/>
        <v>0</v>
      </c>
      <c r="K436" s="150">
        <f t="shared" si="1398"/>
        <v>0</v>
      </c>
      <c r="L436" s="150">
        <f t="shared" si="1398"/>
        <v>0</v>
      </c>
      <c r="M436" s="150">
        <f t="shared" si="1398"/>
        <v>0</v>
      </c>
      <c r="N436" s="150">
        <f t="shared" si="1398"/>
        <v>0</v>
      </c>
      <c r="O436" s="6">
        <f t="shared" si="1398"/>
        <v>1105</v>
      </c>
      <c r="P436" s="6">
        <f t="shared" si="1398"/>
        <v>0</v>
      </c>
      <c r="Q436" s="6">
        <f t="shared" si="1398"/>
        <v>1105</v>
      </c>
      <c r="R436" s="6">
        <f t="shared" si="1398"/>
        <v>0</v>
      </c>
      <c r="S436" s="150">
        <f t="shared" si="1399"/>
        <v>0</v>
      </c>
      <c r="T436" s="150">
        <f t="shared" si="1399"/>
        <v>0</v>
      </c>
      <c r="U436" s="150">
        <f t="shared" si="1399"/>
        <v>0</v>
      </c>
      <c r="V436" s="150">
        <f t="shared" si="1399"/>
        <v>0</v>
      </c>
      <c r="W436" s="6">
        <f t="shared" si="1399"/>
        <v>1105</v>
      </c>
      <c r="X436" s="6">
        <f t="shared" si="1399"/>
        <v>0</v>
      </c>
      <c r="Y436" s="6">
        <f t="shared" si="1399"/>
        <v>1105</v>
      </c>
      <c r="Z436" s="6">
        <f t="shared" si="1399"/>
        <v>0</v>
      </c>
      <c r="AA436" s="150">
        <f t="shared" si="1399"/>
        <v>0</v>
      </c>
      <c r="AB436" s="150">
        <f t="shared" si="1399"/>
        <v>0</v>
      </c>
      <c r="AC436" s="150">
        <f t="shared" si="1399"/>
        <v>0</v>
      </c>
      <c r="AD436" s="150">
        <f t="shared" si="1399"/>
        <v>0</v>
      </c>
      <c r="AE436" s="6">
        <f t="shared" si="1399"/>
        <v>1105</v>
      </c>
      <c r="AF436" s="6">
        <f t="shared" si="1399"/>
        <v>0</v>
      </c>
      <c r="AG436" s="6">
        <f t="shared" si="1399"/>
        <v>1105</v>
      </c>
      <c r="AH436" s="6">
        <f t="shared" si="1399"/>
        <v>0</v>
      </c>
    </row>
    <row r="437" spans="1:34" hidden="1" x14ac:dyDescent="0.25">
      <c r="A437" s="8" t="s">
        <v>18</v>
      </c>
      <c r="B437" s="10" t="s">
        <v>201</v>
      </c>
      <c r="C437" s="10" t="s">
        <v>13</v>
      </c>
      <c r="D437" s="10" t="s">
        <v>3</v>
      </c>
      <c r="E437" s="10" t="s">
        <v>286</v>
      </c>
      <c r="F437" s="10"/>
      <c r="G437" s="6">
        <f t="shared" si="1398"/>
        <v>1105</v>
      </c>
      <c r="H437" s="6">
        <f t="shared" si="1398"/>
        <v>0</v>
      </c>
      <c r="I437" s="6">
        <f t="shared" si="1398"/>
        <v>1105</v>
      </c>
      <c r="J437" s="6">
        <f t="shared" si="1398"/>
        <v>0</v>
      </c>
      <c r="K437" s="150">
        <f t="shared" si="1398"/>
        <v>0</v>
      </c>
      <c r="L437" s="150">
        <f t="shared" si="1398"/>
        <v>0</v>
      </c>
      <c r="M437" s="150">
        <f t="shared" si="1398"/>
        <v>0</v>
      </c>
      <c r="N437" s="150">
        <f t="shared" si="1398"/>
        <v>0</v>
      </c>
      <c r="O437" s="6">
        <f t="shared" si="1398"/>
        <v>1105</v>
      </c>
      <c r="P437" s="6">
        <f t="shared" si="1398"/>
        <v>0</v>
      </c>
      <c r="Q437" s="6">
        <f t="shared" si="1398"/>
        <v>1105</v>
      </c>
      <c r="R437" s="6">
        <f t="shared" si="1398"/>
        <v>0</v>
      </c>
      <c r="S437" s="150">
        <f t="shared" si="1399"/>
        <v>0</v>
      </c>
      <c r="T437" s="150">
        <f t="shared" si="1399"/>
        <v>0</v>
      </c>
      <c r="U437" s="150">
        <f t="shared" si="1399"/>
        <v>0</v>
      </c>
      <c r="V437" s="150">
        <f t="shared" si="1399"/>
        <v>0</v>
      </c>
      <c r="W437" s="6">
        <f t="shared" si="1399"/>
        <v>1105</v>
      </c>
      <c r="X437" s="6">
        <f t="shared" si="1399"/>
        <v>0</v>
      </c>
      <c r="Y437" s="6">
        <f t="shared" si="1399"/>
        <v>1105</v>
      </c>
      <c r="Z437" s="6">
        <f t="shared" si="1399"/>
        <v>0</v>
      </c>
      <c r="AA437" s="150">
        <f t="shared" si="1399"/>
        <v>0</v>
      </c>
      <c r="AB437" s="150">
        <f t="shared" si="1399"/>
        <v>0</v>
      </c>
      <c r="AC437" s="150">
        <f t="shared" si="1399"/>
        <v>0</v>
      </c>
      <c r="AD437" s="150">
        <f t="shared" si="1399"/>
        <v>0</v>
      </c>
      <c r="AE437" s="6">
        <f t="shared" si="1399"/>
        <v>1105</v>
      </c>
      <c r="AF437" s="6">
        <f t="shared" si="1399"/>
        <v>0</v>
      </c>
      <c r="AG437" s="6">
        <f t="shared" si="1399"/>
        <v>1105</v>
      </c>
      <c r="AH437" s="6">
        <f t="shared" si="1399"/>
        <v>0</v>
      </c>
    </row>
    <row r="438" spans="1:34" ht="33" hidden="1" x14ac:dyDescent="0.25">
      <c r="A438" s="8" t="s">
        <v>172</v>
      </c>
      <c r="B438" s="10" t="s">
        <v>201</v>
      </c>
      <c r="C438" s="10" t="s">
        <v>13</v>
      </c>
      <c r="D438" s="10" t="s">
        <v>3</v>
      </c>
      <c r="E438" s="10" t="s">
        <v>286</v>
      </c>
      <c r="F438" s="10" t="s">
        <v>16</v>
      </c>
      <c r="G438" s="6">
        <f t="shared" si="1398"/>
        <v>1105</v>
      </c>
      <c r="H438" s="6">
        <f t="shared" si="1398"/>
        <v>0</v>
      </c>
      <c r="I438" s="6">
        <f t="shared" si="1398"/>
        <v>1105</v>
      </c>
      <c r="J438" s="6">
        <f t="shared" si="1398"/>
        <v>0</v>
      </c>
      <c r="K438" s="150">
        <f t="shared" si="1398"/>
        <v>0</v>
      </c>
      <c r="L438" s="150">
        <f t="shared" si="1398"/>
        <v>0</v>
      </c>
      <c r="M438" s="150">
        <f t="shared" si="1398"/>
        <v>0</v>
      </c>
      <c r="N438" s="150">
        <f t="shared" si="1398"/>
        <v>0</v>
      </c>
      <c r="O438" s="6">
        <f t="shared" si="1398"/>
        <v>1105</v>
      </c>
      <c r="P438" s="6">
        <f t="shared" si="1398"/>
        <v>0</v>
      </c>
      <c r="Q438" s="6">
        <f t="shared" si="1398"/>
        <v>1105</v>
      </c>
      <c r="R438" s="6">
        <f t="shared" si="1398"/>
        <v>0</v>
      </c>
      <c r="S438" s="150">
        <f t="shared" si="1399"/>
        <v>0</v>
      </c>
      <c r="T438" s="150">
        <f t="shared" si="1399"/>
        <v>0</v>
      </c>
      <c r="U438" s="150">
        <f t="shared" si="1399"/>
        <v>0</v>
      </c>
      <c r="V438" s="150">
        <f t="shared" si="1399"/>
        <v>0</v>
      </c>
      <c r="W438" s="6">
        <f t="shared" si="1399"/>
        <v>1105</v>
      </c>
      <c r="X438" s="6">
        <f t="shared" si="1399"/>
        <v>0</v>
      </c>
      <c r="Y438" s="6">
        <f t="shared" si="1399"/>
        <v>1105</v>
      </c>
      <c r="Z438" s="6">
        <f t="shared" si="1399"/>
        <v>0</v>
      </c>
      <c r="AA438" s="150">
        <f t="shared" si="1399"/>
        <v>0</v>
      </c>
      <c r="AB438" s="150">
        <f t="shared" si="1399"/>
        <v>0</v>
      </c>
      <c r="AC438" s="150">
        <f t="shared" si="1399"/>
        <v>0</v>
      </c>
      <c r="AD438" s="150">
        <f t="shared" si="1399"/>
        <v>0</v>
      </c>
      <c r="AE438" s="6">
        <f t="shared" si="1399"/>
        <v>1105</v>
      </c>
      <c r="AF438" s="6">
        <f t="shared" si="1399"/>
        <v>0</v>
      </c>
      <c r="AG438" s="6">
        <f t="shared" si="1399"/>
        <v>1105</v>
      </c>
      <c r="AH438" s="6">
        <f t="shared" si="1399"/>
        <v>0</v>
      </c>
    </row>
    <row r="439" spans="1:34" ht="33" hidden="1" x14ac:dyDescent="0.25">
      <c r="A439" s="8" t="s">
        <v>44</v>
      </c>
      <c r="B439" s="10" t="s">
        <v>201</v>
      </c>
      <c r="C439" s="10" t="s">
        <v>13</v>
      </c>
      <c r="D439" s="10" t="s">
        <v>3</v>
      </c>
      <c r="E439" s="10" t="s">
        <v>286</v>
      </c>
      <c r="F439" s="10" t="s">
        <v>51</v>
      </c>
      <c r="G439" s="6">
        <v>1105</v>
      </c>
      <c r="H439" s="6"/>
      <c r="I439" s="6">
        <v>1105</v>
      </c>
      <c r="J439" s="6"/>
      <c r="K439" s="150"/>
      <c r="L439" s="150"/>
      <c r="M439" s="150"/>
      <c r="N439" s="150"/>
      <c r="O439" s="6">
        <f>G439+K439</f>
        <v>1105</v>
      </c>
      <c r="P439" s="6">
        <f t="shared" ref="P439" si="1400">H439+L439</f>
        <v>0</v>
      </c>
      <c r="Q439" s="6">
        <f t="shared" ref="Q439" si="1401">I439+M439</f>
        <v>1105</v>
      </c>
      <c r="R439" s="6">
        <f t="shared" ref="R439" si="1402">J439+N439</f>
        <v>0</v>
      </c>
      <c r="S439" s="150"/>
      <c r="T439" s="150"/>
      <c r="U439" s="150"/>
      <c r="V439" s="150"/>
      <c r="W439" s="6">
        <f>O439+S439</f>
        <v>1105</v>
      </c>
      <c r="X439" s="6">
        <f t="shared" ref="X439" si="1403">P439+T439</f>
        <v>0</v>
      </c>
      <c r="Y439" s="6">
        <f t="shared" ref="Y439" si="1404">Q439+U439</f>
        <v>1105</v>
      </c>
      <c r="Z439" s="6">
        <f t="shared" ref="Z439" si="1405">R439+V439</f>
        <v>0</v>
      </c>
      <c r="AA439" s="150"/>
      <c r="AB439" s="150"/>
      <c r="AC439" s="150"/>
      <c r="AD439" s="150"/>
      <c r="AE439" s="6">
        <f>W439+AA439</f>
        <v>1105</v>
      </c>
      <c r="AF439" s="6">
        <f t="shared" ref="AF439" si="1406">X439+AB439</f>
        <v>0</v>
      </c>
      <c r="AG439" s="6">
        <f t="shared" ref="AG439" si="1407">Y439+AC439</f>
        <v>1105</v>
      </c>
      <c r="AH439" s="6">
        <f t="shared" ref="AH439" si="1408">Z439+AD439</f>
        <v>0</v>
      </c>
    </row>
    <row r="440" spans="1:34" hidden="1" x14ac:dyDescent="0.25">
      <c r="A440" s="8" t="s">
        <v>17</v>
      </c>
      <c r="B440" s="6">
        <v>910</v>
      </c>
      <c r="C440" s="10" t="s">
        <v>13</v>
      </c>
      <c r="D440" s="10" t="s">
        <v>3</v>
      </c>
      <c r="E440" s="6" t="s">
        <v>55</v>
      </c>
      <c r="F440" s="10"/>
      <c r="G440" s="25">
        <f>G441</f>
        <v>100</v>
      </c>
      <c r="H440" s="25">
        <f t="shared" ref="H440:AH440" si="1409">H441</f>
        <v>0</v>
      </c>
      <c r="I440" s="25">
        <f t="shared" si="1409"/>
        <v>100</v>
      </c>
      <c r="J440" s="25">
        <f t="shared" si="1409"/>
        <v>0</v>
      </c>
      <c r="K440" s="151">
        <f t="shared" si="1409"/>
        <v>0</v>
      </c>
      <c r="L440" s="151">
        <f t="shared" si="1409"/>
        <v>0</v>
      </c>
      <c r="M440" s="151">
        <f t="shared" si="1409"/>
        <v>0</v>
      </c>
      <c r="N440" s="151">
        <f t="shared" si="1409"/>
        <v>0</v>
      </c>
      <c r="O440" s="25">
        <f t="shared" si="1409"/>
        <v>100</v>
      </c>
      <c r="P440" s="25">
        <f t="shared" si="1409"/>
        <v>0</v>
      </c>
      <c r="Q440" s="25">
        <f t="shared" si="1409"/>
        <v>100</v>
      </c>
      <c r="R440" s="25">
        <f t="shared" si="1409"/>
        <v>0</v>
      </c>
      <c r="S440" s="151">
        <f t="shared" si="1409"/>
        <v>0</v>
      </c>
      <c r="T440" s="151">
        <f t="shared" si="1409"/>
        <v>0</v>
      </c>
      <c r="U440" s="151">
        <f t="shared" si="1409"/>
        <v>0</v>
      </c>
      <c r="V440" s="151">
        <f t="shared" si="1409"/>
        <v>0</v>
      </c>
      <c r="W440" s="25">
        <f t="shared" si="1409"/>
        <v>100</v>
      </c>
      <c r="X440" s="25">
        <f t="shared" si="1409"/>
        <v>0</v>
      </c>
      <c r="Y440" s="25">
        <f t="shared" si="1409"/>
        <v>100</v>
      </c>
      <c r="Z440" s="25">
        <f t="shared" si="1409"/>
        <v>0</v>
      </c>
      <c r="AA440" s="151">
        <f t="shared" si="1409"/>
        <v>0</v>
      </c>
      <c r="AB440" s="151">
        <f t="shared" si="1409"/>
        <v>0</v>
      </c>
      <c r="AC440" s="151">
        <f t="shared" si="1409"/>
        <v>0</v>
      </c>
      <c r="AD440" s="151">
        <f t="shared" si="1409"/>
        <v>0</v>
      </c>
      <c r="AE440" s="25">
        <f t="shared" si="1409"/>
        <v>100</v>
      </c>
      <c r="AF440" s="25">
        <f t="shared" si="1409"/>
        <v>0</v>
      </c>
      <c r="AG440" s="25">
        <f t="shared" si="1409"/>
        <v>100</v>
      </c>
      <c r="AH440" s="25">
        <f t="shared" si="1409"/>
        <v>0</v>
      </c>
    </row>
    <row r="441" spans="1:34" hidden="1" x14ac:dyDescent="0.25">
      <c r="A441" s="8" t="s">
        <v>15</v>
      </c>
      <c r="B441" s="6">
        <f>B440</f>
        <v>910</v>
      </c>
      <c r="C441" s="10" t="s">
        <v>13</v>
      </c>
      <c r="D441" s="10" t="s">
        <v>3</v>
      </c>
      <c r="E441" s="13" t="s">
        <v>60</v>
      </c>
      <c r="F441" s="10"/>
      <c r="G441" s="25">
        <f>G442+G447</f>
        <v>100</v>
      </c>
      <c r="H441" s="25">
        <f t="shared" ref="H441:K441" si="1410">H442+H447</f>
        <v>0</v>
      </c>
      <c r="I441" s="25">
        <f t="shared" si="1410"/>
        <v>100</v>
      </c>
      <c r="J441" s="25">
        <f t="shared" si="1410"/>
        <v>0</v>
      </c>
      <c r="K441" s="151">
        <f t="shared" si="1410"/>
        <v>0</v>
      </c>
      <c r="L441" s="151">
        <f t="shared" ref="L441:S441" si="1411">L442+L447</f>
        <v>0</v>
      </c>
      <c r="M441" s="151">
        <f t="shared" si="1411"/>
        <v>0</v>
      </c>
      <c r="N441" s="151">
        <f t="shared" si="1411"/>
        <v>0</v>
      </c>
      <c r="O441" s="25">
        <f t="shared" si="1411"/>
        <v>100</v>
      </c>
      <c r="P441" s="25">
        <f t="shared" si="1411"/>
        <v>0</v>
      </c>
      <c r="Q441" s="25">
        <f t="shared" si="1411"/>
        <v>100</v>
      </c>
      <c r="R441" s="25">
        <f t="shared" si="1411"/>
        <v>0</v>
      </c>
      <c r="S441" s="151">
        <f t="shared" si="1411"/>
        <v>0</v>
      </c>
      <c r="T441" s="151">
        <f t="shared" ref="T441:AA441" si="1412">T442+T447</f>
        <v>0</v>
      </c>
      <c r="U441" s="151">
        <f t="shared" si="1412"/>
        <v>0</v>
      </c>
      <c r="V441" s="151">
        <f t="shared" si="1412"/>
        <v>0</v>
      </c>
      <c r="W441" s="25">
        <f t="shared" si="1412"/>
        <v>100</v>
      </c>
      <c r="X441" s="25">
        <f t="shared" si="1412"/>
        <v>0</v>
      </c>
      <c r="Y441" s="25">
        <f t="shared" si="1412"/>
        <v>100</v>
      </c>
      <c r="Z441" s="25">
        <f t="shared" si="1412"/>
        <v>0</v>
      </c>
      <c r="AA441" s="151">
        <f t="shared" si="1412"/>
        <v>0</v>
      </c>
      <c r="AB441" s="151">
        <f t="shared" ref="AB441:AH441" si="1413">AB442+AB447</f>
        <v>0</v>
      </c>
      <c r="AC441" s="151">
        <f t="shared" si="1413"/>
        <v>0</v>
      </c>
      <c r="AD441" s="151">
        <f t="shared" si="1413"/>
        <v>0</v>
      </c>
      <c r="AE441" s="25">
        <f t="shared" si="1413"/>
        <v>100</v>
      </c>
      <c r="AF441" s="25">
        <f t="shared" si="1413"/>
        <v>0</v>
      </c>
      <c r="AG441" s="25">
        <f t="shared" si="1413"/>
        <v>100</v>
      </c>
      <c r="AH441" s="25">
        <f t="shared" si="1413"/>
        <v>0</v>
      </c>
    </row>
    <row r="442" spans="1:34" hidden="1" x14ac:dyDescent="0.25">
      <c r="A442" s="8" t="s">
        <v>18</v>
      </c>
      <c r="B442" s="6">
        <f>B441</f>
        <v>910</v>
      </c>
      <c r="C442" s="10" t="s">
        <v>13</v>
      </c>
      <c r="D442" s="10" t="s">
        <v>3</v>
      </c>
      <c r="E442" s="13" t="s">
        <v>61</v>
      </c>
      <c r="F442" s="10"/>
      <c r="G442" s="6">
        <f>G443+G445</f>
        <v>100</v>
      </c>
      <c r="H442" s="6">
        <f t="shared" ref="H442:K442" si="1414">H443+H445</f>
        <v>0</v>
      </c>
      <c r="I442" s="6">
        <f t="shared" si="1414"/>
        <v>100</v>
      </c>
      <c r="J442" s="6">
        <f t="shared" si="1414"/>
        <v>0</v>
      </c>
      <c r="K442" s="150">
        <f t="shared" si="1414"/>
        <v>0</v>
      </c>
      <c r="L442" s="150">
        <f t="shared" ref="L442:S442" si="1415">L443+L445</f>
        <v>0</v>
      </c>
      <c r="M442" s="150">
        <f t="shared" si="1415"/>
        <v>0</v>
      </c>
      <c r="N442" s="150">
        <f t="shared" si="1415"/>
        <v>0</v>
      </c>
      <c r="O442" s="6">
        <f t="shared" si="1415"/>
        <v>100</v>
      </c>
      <c r="P442" s="6">
        <f t="shared" si="1415"/>
        <v>0</v>
      </c>
      <c r="Q442" s="6">
        <f t="shared" si="1415"/>
        <v>100</v>
      </c>
      <c r="R442" s="6">
        <f t="shared" si="1415"/>
        <v>0</v>
      </c>
      <c r="S442" s="150">
        <f t="shared" si="1415"/>
        <v>0</v>
      </c>
      <c r="T442" s="150">
        <f t="shared" ref="T442:AA442" si="1416">T443+T445</f>
        <v>0</v>
      </c>
      <c r="U442" s="150">
        <f t="shared" si="1416"/>
        <v>0</v>
      </c>
      <c r="V442" s="150">
        <f t="shared" si="1416"/>
        <v>0</v>
      </c>
      <c r="W442" s="6">
        <f t="shared" si="1416"/>
        <v>100</v>
      </c>
      <c r="X442" s="6">
        <f t="shared" si="1416"/>
        <v>0</v>
      </c>
      <c r="Y442" s="6">
        <f t="shared" si="1416"/>
        <v>100</v>
      </c>
      <c r="Z442" s="6">
        <f t="shared" si="1416"/>
        <v>0</v>
      </c>
      <c r="AA442" s="150">
        <f t="shared" si="1416"/>
        <v>0</v>
      </c>
      <c r="AB442" s="150">
        <f t="shared" ref="AB442:AH442" si="1417">AB443+AB445</f>
        <v>0</v>
      </c>
      <c r="AC442" s="150">
        <f t="shared" si="1417"/>
        <v>0</v>
      </c>
      <c r="AD442" s="150">
        <f t="shared" si="1417"/>
        <v>0</v>
      </c>
      <c r="AE442" s="6">
        <f t="shared" si="1417"/>
        <v>100</v>
      </c>
      <c r="AF442" s="6">
        <f t="shared" si="1417"/>
        <v>0</v>
      </c>
      <c r="AG442" s="6">
        <f t="shared" si="1417"/>
        <v>100</v>
      </c>
      <c r="AH442" s="6">
        <f t="shared" si="1417"/>
        <v>0</v>
      </c>
    </row>
    <row r="443" spans="1:34" ht="33" hidden="1" x14ac:dyDescent="0.25">
      <c r="A443" s="8" t="s">
        <v>172</v>
      </c>
      <c r="B443" s="6">
        <f>B442</f>
        <v>910</v>
      </c>
      <c r="C443" s="10" t="s">
        <v>13</v>
      </c>
      <c r="D443" s="10" t="s">
        <v>3</v>
      </c>
      <c r="E443" s="13" t="s">
        <v>61</v>
      </c>
      <c r="F443" s="10" t="s">
        <v>16</v>
      </c>
      <c r="G443" s="6">
        <f t="shared" ref="G443:AH443" si="1418">G444</f>
        <v>100</v>
      </c>
      <c r="H443" s="6">
        <f t="shared" si="1418"/>
        <v>0</v>
      </c>
      <c r="I443" s="6">
        <f t="shared" si="1418"/>
        <v>100</v>
      </c>
      <c r="J443" s="6">
        <f t="shared" si="1418"/>
        <v>0</v>
      </c>
      <c r="K443" s="150">
        <f t="shared" si="1418"/>
        <v>0</v>
      </c>
      <c r="L443" s="150">
        <f t="shared" si="1418"/>
        <v>0</v>
      </c>
      <c r="M443" s="150">
        <f t="shared" si="1418"/>
        <v>0</v>
      </c>
      <c r="N443" s="150">
        <f t="shared" si="1418"/>
        <v>0</v>
      </c>
      <c r="O443" s="6">
        <f t="shared" si="1418"/>
        <v>100</v>
      </c>
      <c r="P443" s="6">
        <f t="shared" si="1418"/>
        <v>0</v>
      </c>
      <c r="Q443" s="6">
        <f t="shared" si="1418"/>
        <v>100</v>
      </c>
      <c r="R443" s="6">
        <f t="shared" si="1418"/>
        <v>0</v>
      </c>
      <c r="S443" s="150">
        <f t="shared" si="1418"/>
        <v>0</v>
      </c>
      <c r="T443" s="150">
        <f t="shared" si="1418"/>
        <v>0</v>
      </c>
      <c r="U443" s="150">
        <f t="shared" si="1418"/>
        <v>0</v>
      </c>
      <c r="V443" s="150">
        <f t="shared" si="1418"/>
        <v>0</v>
      </c>
      <c r="W443" s="6">
        <f t="shared" si="1418"/>
        <v>100</v>
      </c>
      <c r="X443" s="6">
        <f t="shared" si="1418"/>
        <v>0</v>
      </c>
      <c r="Y443" s="6">
        <f t="shared" si="1418"/>
        <v>100</v>
      </c>
      <c r="Z443" s="6">
        <f t="shared" si="1418"/>
        <v>0</v>
      </c>
      <c r="AA443" s="150">
        <f t="shared" si="1418"/>
        <v>0</v>
      </c>
      <c r="AB443" s="150">
        <f t="shared" si="1418"/>
        <v>0</v>
      </c>
      <c r="AC443" s="150">
        <f t="shared" si="1418"/>
        <v>0</v>
      </c>
      <c r="AD443" s="150">
        <f t="shared" si="1418"/>
        <v>0</v>
      </c>
      <c r="AE443" s="6">
        <f t="shared" si="1418"/>
        <v>100</v>
      </c>
      <c r="AF443" s="6">
        <f t="shared" si="1418"/>
        <v>0</v>
      </c>
      <c r="AG443" s="6">
        <f t="shared" si="1418"/>
        <v>100</v>
      </c>
      <c r="AH443" s="6">
        <f t="shared" si="1418"/>
        <v>0</v>
      </c>
    </row>
    <row r="444" spans="1:34" ht="33" hidden="1" x14ac:dyDescent="0.25">
      <c r="A444" s="8" t="s">
        <v>44</v>
      </c>
      <c r="B444" s="6">
        <f>B442</f>
        <v>910</v>
      </c>
      <c r="C444" s="10" t="s">
        <v>13</v>
      </c>
      <c r="D444" s="10" t="s">
        <v>3</v>
      </c>
      <c r="E444" s="13" t="s">
        <v>61</v>
      </c>
      <c r="F444" s="10" t="s">
        <v>51</v>
      </c>
      <c r="G444" s="6">
        <v>100</v>
      </c>
      <c r="H444" s="6"/>
      <c r="I444" s="6">
        <v>100</v>
      </c>
      <c r="J444" s="6"/>
      <c r="K444" s="150"/>
      <c r="L444" s="150"/>
      <c r="M444" s="150"/>
      <c r="N444" s="150"/>
      <c r="O444" s="6">
        <f>G444+K444</f>
        <v>100</v>
      </c>
      <c r="P444" s="6">
        <f t="shared" ref="P444" si="1419">H444+L444</f>
        <v>0</v>
      </c>
      <c r="Q444" s="6">
        <f t="shared" ref="Q444" si="1420">I444+M444</f>
        <v>100</v>
      </c>
      <c r="R444" s="6">
        <f t="shared" ref="R444" si="1421">J444+N444</f>
        <v>0</v>
      </c>
      <c r="S444" s="150"/>
      <c r="T444" s="150"/>
      <c r="U444" s="150"/>
      <c r="V444" s="150"/>
      <c r="W444" s="6">
        <f>O444+S444</f>
        <v>100</v>
      </c>
      <c r="X444" s="6">
        <f t="shared" ref="X444" si="1422">P444+T444</f>
        <v>0</v>
      </c>
      <c r="Y444" s="6">
        <f t="shared" ref="Y444" si="1423">Q444+U444</f>
        <v>100</v>
      </c>
      <c r="Z444" s="6">
        <f t="shared" ref="Z444" si="1424">R444+V444</f>
        <v>0</v>
      </c>
      <c r="AA444" s="150"/>
      <c r="AB444" s="150"/>
      <c r="AC444" s="150"/>
      <c r="AD444" s="150"/>
      <c r="AE444" s="6">
        <f>W444+AA444</f>
        <v>100</v>
      </c>
      <c r="AF444" s="6">
        <f t="shared" ref="AF444" si="1425">X444+AB444</f>
        <v>0</v>
      </c>
      <c r="AG444" s="6">
        <f t="shared" ref="AG444" si="1426">Y444+AC444</f>
        <v>100</v>
      </c>
      <c r="AH444" s="6">
        <f t="shared" ref="AH444" si="1427">Z444+AD444</f>
        <v>0</v>
      </c>
    </row>
    <row r="445" spans="1:34" s="18" customFormat="1" ht="33" hidden="1" x14ac:dyDescent="0.25">
      <c r="A445" s="61" t="s">
        <v>32</v>
      </c>
      <c r="B445" s="60">
        <f>B443</f>
        <v>910</v>
      </c>
      <c r="C445" s="59" t="s">
        <v>13</v>
      </c>
      <c r="D445" s="59" t="s">
        <v>3</v>
      </c>
      <c r="E445" s="118" t="s">
        <v>61</v>
      </c>
      <c r="F445" s="59" t="s">
        <v>33</v>
      </c>
      <c r="G445" s="60">
        <f>G446</f>
        <v>0</v>
      </c>
      <c r="H445" s="60">
        <f t="shared" ref="H445:AH445" si="1428">H446</f>
        <v>0</v>
      </c>
      <c r="I445" s="60">
        <f t="shared" si="1428"/>
        <v>0</v>
      </c>
      <c r="J445" s="60">
        <f t="shared" si="1428"/>
        <v>0</v>
      </c>
      <c r="K445" s="60">
        <f t="shared" si="1428"/>
        <v>0</v>
      </c>
      <c r="L445" s="60">
        <f t="shared" si="1428"/>
        <v>0</v>
      </c>
      <c r="M445" s="60">
        <f t="shared" si="1428"/>
        <v>0</v>
      </c>
      <c r="N445" s="60">
        <f t="shared" si="1428"/>
        <v>0</v>
      </c>
      <c r="O445" s="60">
        <f t="shared" si="1428"/>
        <v>0</v>
      </c>
      <c r="P445" s="60">
        <f t="shared" si="1428"/>
        <v>0</v>
      </c>
      <c r="Q445" s="60">
        <f t="shared" si="1428"/>
        <v>0</v>
      </c>
      <c r="R445" s="60">
        <f t="shared" si="1428"/>
        <v>0</v>
      </c>
      <c r="S445" s="150">
        <f t="shared" si="1428"/>
        <v>0</v>
      </c>
      <c r="T445" s="150">
        <f t="shared" si="1428"/>
        <v>0</v>
      </c>
      <c r="U445" s="150">
        <f t="shared" si="1428"/>
        <v>0</v>
      </c>
      <c r="V445" s="150">
        <f t="shared" si="1428"/>
        <v>0</v>
      </c>
      <c r="W445" s="60">
        <f t="shared" si="1428"/>
        <v>0</v>
      </c>
      <c r="X445" s="60">
        <f t="shared" si="1428"/>
        <v>0</v>
      </c>
      <c r="Y445" s="60">
        <f t="shared" si="1428"/>
        <v>0</v>
      </c>
      <c r="Z445" s="60">
        <f t="shared" si="1428"/>
        <v>0</v>
      </c>
      <c r="AA445" s="150">
        <f t="shared" si="1428"/>
        <v>0</v>
      </c>
      <c r="AB445" s="150">
        <f t="shared" si="1428"/>
        <v>0</v>
      </c>
      <c r="AC445" s="150">
        <f t="shared" si="1428"/>
        <v>0</v>
      </c>
      <c r="AD445" s="150">
        <f t="shared" si="1428"/>
        <v>0</v>
      </c>
      <c r="AE445" s="60">
        <f t="shared" si="1428"/>
        <v>0</v>
      </c>
      <c r="AF445" s="60">
        <f t="shared" si="1428"/>
        <v>0</v>
      </c>
      <c r="AG445" s="60">
        <f t="shared" si="1428"/>
        <v>0</v>
      </c>
      <c r="AH445" s="60">
        <f t="shared" si="1428"/>
        <v>0</v>
      </c>
    </row>
    <row r="446" spans="1:34" s="18" customFormat="1" hidden="1" x14ac:dyDescent="0.25">
      <c r="A446" s="146" t="s">
        <v>94</v>
      </c>
      <c r="B446" s="60">
        <f>B444</f>
        <v>910</v>
      </c>
      <c r="C446" s="59" t="s">
        <v>13</v>
      </c>
      <c r="D446" s="59" t="s">
        <v>3</v>
      </c>
      <c r="E446" s="118" t="s">
        <v>61</v>
      </c>
      <c r="F446" s="59" t="s">
        <v>95</v>
      </c>
      <c r="G446" s="60"/>
      <c r="H446" s="60"/>
      <c r="I446" s="60"/>
      <c r="J446" s="60"/>
      <c r="K446" s="60"/>
      <c r="L446" s="60"/>
      <c r="M446" s="60"/>
      <c r="N446" s="60"/>
      <c r="O446" s="60">
        <f>G446+K446</f>
        <v>0</v>
      </c>
      <c r="P446" s="60">
        <f t="shared" ref="P446" si="1429">H446+L446</f>
        <v>0</v>
      </c>
      <c r="Q446" s="60">
        <f t="shared" ref="Q446" si="1430">I446+M446</f>
        <v>0</v>
      </c>
      <c r="R446" s="60">
        <f t="shared" ref="R446" si="1431">J446+N446</f>
        <v>0</v>
      </c>
      <c r="S446" s="150"/>
      <c r="T446" s="150"/>
      <c r="U446" s="150"/>
      <c r="V446" s="150"/>
      <c r="W446" s="60">
        <f>O446+S446</f>
        <v>0</v>
      </c>
      <c r="X446" s="60">
        <f t="shared" ref="X446" si="1432">P446+T446</f>
        <v>0</v>
      </c>
      <c r="Y446" s="60">
        <f t="shared" ref="Y446" si="1433">Q446+U446</f>
        <v>0</v>
      </c>
      <c r="Z446" s="60">
        <f t="shared" ref="Z446" si="1434">R446+V446</f>
        <v>0</v>
      </c>
      <c r="AA446" s="150"/>
      <c r="AB446" s="150"/>
      <c r="AC446" s="150"/>
      <c r="AD446" s="150"/>
      <c r="AE446" s="60">
        <f>W446+AA446</f>
        <v>0</v>
      </c>
      <c r="AF446" s="60">
        <f t="shared" ref="AF446" si="1435">X446+AB446</f>
        <v>0</v>
      </c>
      <c r="AG446" s="60">
        <f t="shared" ref="AG446" si="1436">Y446+AC446</f>
        <v>0</v>
      </c>
      <c r="AH446" s="60">
        <f t="shared" ref="AH446" si="1437">Z446+AD446</f>
        <v>0</v>
      </c>
    </row>
    <row r="447" spans="1:34" s="18" customFormat="1" ht="33" hidden="1" x14ac:dyDescent="0.25">
      <c r="A447" s="181" t="s">
        <v>93</v>
      </c>
      <c r="B447" s="60">
        <f>B446</f>
        <v>910</v>
      </c>
      <c r="C447" s="59" t="s">
        <v>13</v>
      </c>
      <c r="D447" s="59" t="s">
        <v>3</v>
      </c>
      <c r="E447" s="118" t="s">
        <v>368</v>
      </c>
      <c r="F447" s="59"/>
      <c r="G447" s="60">
        <f>G448</f>
        <v>0</v>
      </c>
      <c r="H447" s="60">
        <f t="shared" ref="H447:W448" si="1438">H448</f>
        <v>0</v>
      </c>
      <c r="I447" s="60">
        <f t="shared" si="1438"/>
        <v>0</v>
      </c>
      <c r="J447" s="60">
        <f t="shared" si="1438"/>
        <v>0</v>
      </c>
      <c r="K447" s="60">
        <f t="shared" si="1438"/>
        <v>0</v>
      </c>
      <c r="L447" s="60">
        <f t="shared" si="1438"/>
        <v>0</v>
      </c>
      <c r="M447" s="60">
        <f t="shared" si="1438"/>
        <v>0</v>
      </c>
      <c r="N447" s="60">
        <f t="shared" si="1438"/>
        <v>0</v>
      </c>
      <c r="O447" s="60">
        <f t="shared" si="1438"/>
        <v>0</v>
      </c>
      <c r="P447" s="60">
        <f t="shared" si="1438"/>
        <v>0</v>
      </c>
      <c r="Q447" s="60">
        <f t="shared" si="1438"/>
        <v>0</v>
      </c>
      <c r="R447" s="60">
        <f t="shared" si="1438"/>
        <v>0</v>
      </c>
      <c r="S447" s="150">
        <f t="shared" si="1438"/>
        <v>0</v>
      </c>
      <c r="T447" s="150">
        <f t="shared" si="1438"/>
        <v>0</v>
      </c>
      <c r="U447" s="150">
        <f t="shared" si="1438"/>
        <v>0</v>
      </c>
      <c r="V447" s="150">
        <f t="shared" si="1438"/>
        <v>0</v>
      </c>
      <c r="W447" s="60">
        <f t="shared" si="1438"/>
        <v>0</v>
      </c>
      <c r="X447" s="60">
        <f t="shared" ref="S447:AH448" si="1439">X448</f>
        <v>0</v>
      </c>
      <c r="Y447" s="60">
        <f t="shared" si="1439"/>
        <v>0</v>
      </c>
      <c r="Z447" s="60">
        <f t="shared" si="1439"/>
        <v>0</v>
      </c>
      <c r="AA447" s="150">
        <f t="shared" si="1439"/>
        <v>0</v>
      </c>
      <c r="AB447" s="150">
        <f t="shared" si="1439"/>
        <v>0</v>
      </c>
      <c r="AC447" s="150">
        <f t="shared" si="1439"/>
        <v>0</v>
      </c>
      <c r="AD447" s="150">
        <f t="shared" si="1439"/>
        <v>0</v>
      </c>
      <c r="AE447" s="60">
        <f t="shared" si="1439"/>
        <v>0</v>
      </c>
      <c r="AF447" s="60">
        <f t="shared" si="1439"/>
        <v>0</v>
      </c>
      <c r="AG447" s="60">
        <f t="shared" si="1439"/>
        <v>0</v>
      </c>
      <c r="AH447" s="60">
        <f t="shared" si="1439"/>
        <v>0</v>
      </c>
    </row>
    <row r="448" spans="1:34" s="18" customFormat="1" ht="33" hidden="1" x14ac:dyDescent="0.25">
      <c r="A448" s="61" t="s">
        <v>172</v>
      </c>
      <c r="B448" s="60">
        <f>B447</f>
        <v>910</v>
      </c>
      <c r="C448" s="59" t="s">
        <v>13</v>
      </c>
      <c r="D448" s="59" t="s">
        <v>3</v>
      </c>
      <c r="E448" s="118" t="s">
        <v>368</v>
      </c>
      <c r="F448" s="59" t="s">
        <v>16</v>
      </c>
      <c r="G448" s="60">
        <f>G449</f>
        <v>0</v>
      </c>
      <c r="H448" s="60">
        <f t="shared" si="1438"/>
        <v>0</v>
      </c>
      <c r="I448" s="60">
        <f t="shared" si="1438"/>
        <v>0</v>
      </c>
      <c r="J448" s="60">
        <f t="shared" si="1438"/>
        <v>0</v>
      </c>
      <c r="K448" s="60">
        <f t="shared" si="1438"/>
        <v>0</v>
      </c>
      <c r="L448" s="60">
        <f t="shared" si="1438"/>
        <v>0</v>
      </c>
      <c r="M448" s="60">
        <f t="shared" si="1438"/>
        <v>0</v>
      </c>
      <c r="N448" s="60">
        <f t="shared" si="1438"/>
        <v>0</v>
      </c>
      <c r="O448" s="60">
        <f t="shared" si="1438"/>
        <v>0</v>
      </c>
      <c r="P448" s="60">
        <f t="shared" si="1438"/>
        <v>0</v>
      </c>
      <c r="Q448" s="60">
        <f t="shared" si="1438"/>
        <v>0</v>
      </c>
      <c r="R448" s="60">
        <f t="shared" si="1438"/>
        <v>0</v>
      </c>
      <c r="S448" s="150">
        <f t="shared" si="1439"/>
        <v>0</v>
      </c>
      <c r="T448" s="150">
        <f t="shared" si="1439"/>
        <v>0</v>
      </c>
      <c r="U448" s="150">
        <f t="shared" si="1439"/>
        <v>0</v>
      </c>
      <c r="V448" s="150">
        <f t="shared" si="1439"/>
        <v>0</v>
      </c>
      <c r="W448" s="60">
        <f t="shared" si="1439"/>
        <v>0</v>
      </c>
      <c r="X448" s="60">
        <f t="shared" si="1439"/>
        <v>0</v>
      </c>
      <c r="Y448" s="60">
        <f t="shared" si="1439"/>
        <v>0</v>
      </c>
      <c r="Z448" s="60">
        <f t="shared" si="1439"/>
        <v>0</v>
      </c>
      <c r="AA448" s="150">
        <f t="shared" si="1439"/>
        <v>0</v>
      </c>
      <c r="AB448" s="150">
        <f t="shared" si="1439"/>
        <v>0</v>
      </c>
      <c r="AC448" s="150">
        <f t="shared" si="1439"/>
        <v>0</v>
      </c>
      <c r="AD448" s="150">
        <f t="shared" si="1439"/>
        <v>0</v>
      </c>
      <c r="AE448" s="60">
        <f t="shared" si="1439"/>
        <v>0</v>
      </c>
      <c r="AF448" s="60">
        <f t="shared" si="1439"/>
        <v>0</v>
      </c>
      <c r="AG448" s="60">
        <f t="shared" si="1439"/>
        <v>0</v>
      </c>
      <c r="AH448" s="60">
        <f t="shared" si="1439"/>
        <v>0</v>
      </c>
    </row>
    <row r="449" spans="1:34" s="18" customFormat="1" ht="33" hidden="1" x14ac:dyDescent="0.25">
      <c r="A449" s="61" t="s">
        <v>44</v>
      </c>
      <c r="B449" s="60">
        <f>B447</f>
        <v>910</v>
      </c>
      <c r="C449" s="59" t="s">
        <v>13</v>
      </c>
      <c r="D449" s="59" t="s">
        <v>3</v>
      </c>
      <c r="E449" s="118" t="s">
        <v>368</v>
      </c>
      <c r="F449" s="59" t="s">
        <v>51</v>
      </c>
      <c r="G449" s="60"/>
      <c r="H449" s="60"/>
      <c r="I449" s="60"/>
      <c r="J449" s="60"/>
      <c r="K449" s="60"/>
      <c r="L449" s="60"/>
      <c r="M449" s="60"/>
      <c r="N449" s="60"/>
      <c r="O449" s="60">
        <f>G449+K449</f>
        <v>0</v>
      </c>
      <c r="P449" s="60">
        <f t="shared" ref="P449" si="1440">H449+L449</f>
        <v>0</v>
      </c>
      <c r="Q449" s="60">
        <f t="shared" ref="Q449" si="1441">I449+M449</f>
        <v>0</v>
      </c>
      <c r="R449" s="60">
        <f t="shared" ref="R449" si="1442">J449+N449</f>
        <v>0</v>
      </c>
      <c r="S449" s="150"/>
      <c r="T449" s="150"/>
      <c r="U449" s="150"/>
      <c r="V449" s="150"/>
      <c r="W449" s="60">
        <f>O449+S449</f>
        <v>0</v>
      </c>
      <c r="X449" s="60">
        <f t="shared" ref="X449" si="1443">P449+T449</f>
        <v>0</v>
      </c>
      <c r="Y449" s="60">
        <f t="shared" ref="Y449" si="1444">Q449+U449</f>
        <v>0</v>
      </c>
      <c r="Z449" s="60">
        <f t="shared" ref="Z449" si="1445">R449+V449</f>
        <v>0</v>
      </c>
      <c r="AA449" s="150"/>
      <c r="AB449" s="150"/>
      <c r="AC449" s="150"/>
      <c r="AD449" s="150"/>
      <c r="AE449" s="60">
        <f>W449+AA449</f>
        <v>0</v>
      </c>
      <c r="AF449" s="60">
        <f t="shared" ref="AF449" si="1446">X449+AB449</f>
        <v>0</v>
      </c>
      <c r="AG449" s="60">
        <f t="shared" ref="AG449" si="1447">Y449+AC449</f>
        <v>0</v>
      </c>
      <c r="AH449" s="60">
        <f t="shared" ref="AH449" si="1448">Z449+AD449</f>
        <v>0</v>
      </c>
    </row>
    <row r="450" spans="1:34" hidden="1" x14ac:dyDescent="0.25">
      <c r="A450" s="47"/>
      <c r="B450" s="6"/>
      <c r="C450" s="10"/>
      <c r="D450" s="10"/>
      <c r="E450" s="13"/>
      <c r="F450" s="10"/>
      <c r="G450" s="6"/>
      <c r="H450" s="6"/>
      <c r="I450" s="6"/>
      <c r="J450" s="6"/>
      <c r="K450" s="150"/>
      <c r="L450" s="150"/>
      <c r="M450" s="150"/>
      <c r="N450" s="150"/>
      <c r="O450" s="6"/>
      <c r="P450" s="6"/>
      <c r="Q450" s="6"/>
      <c r="R450" s="6"/>
      <c r="S450" s="150"/>
      <c r="T450" s="150"/>
      <c r="U450" s="150"/>
      <c r="V450" s="150"/>
      <c r="W450" s="6"/>
      <c r="X450" s="6"/>
      <c r="Y450" s="6"/>
      <c r="Z450" s="6"/>
      <c r="AA450" s="150"/>
      <c r="AB450" s="150"/>
      <c r="AC450" s="150"/>
      <c r="AD450" s="150"/>
      <c r="AE450" s="6"/>
      <c r="AF450" s="6"/>
      <c r="AG450" s="6"/>
      <c r="AH450" s="6"/>
    </row>
    <row r="451" spans="1:34" ht="37.5" hidden="1" x14ac:dyDescent="0.3">
      <c r="A451" s="20" t="s">
        <v>35</v>
      </c>
      <c r="B451" s="48">
        <v>910</v>
      </c>
      <c r="C451" s="48" t="s">
        <v>30</v>
      </c>
      <c r="D451" s="48" t="s">
        <v>36</v>
      </c>
      <c r="E451" s="53"/>
      <c r="F451" s="48"/>
      <c r="G451" s="27">
        <f>G452+G461</f>
        <v>24716</v>
      </c>
      <c r="H451" s="27">
        <f t="shared" ref="H451:K451" si="1449">H452+H461</f>
        <v>0</v>
      </c>
      <c r="I451" s="27">
        <f t="shared" si="1449"/>
        <v>24716</v>
      </c>
      <c r="J451" s="27">
        <f t="shared" si="1449"/>
        <v>0</v>
      </c>
      <c r="K451" s="160">
        <f t="shared" si="1449"/>
        <v>0</v>
      </c>
      <c r="L451" s="160">
        <f t="shared" ref="L451:S451" si="1450">L452+L461</f>
        <v>0</v>
      </c>
      <c r="M451" s="160">
        <f t="shared" si="1450"/>
        <v>0</v>
      </c>
      <c r="N451" s="160">
        <f t="shared" si="1450"/>
        <v>0</v>
      </c>
      <c r="O451" s="27">
        <f t="shared" si="1450"/>
        <v>24716</v>
      </c>
      <c r="P451" s="27">
        <f t="shared" si="1450"/>
        <v>0</v>
      </c>
      <c r="Q451" s="27">
        <f t="shared" si="1450"/>
        <v>24716</v>
      </c>
      <c r="R451" s="27">
        <f t="shared" si="1450"/>
        <v>0</v>
      </c>
      <c r="S451" s="160">
        <f t="shared" si="1450"/>
        <v>0</v>
      </c>
      <c r="T451" s="160">
        <f t="shared" ref="T451:AA451" si="1451">T452+T461</f>
        <v>0</v>
      </c>
      <c r="U451" s="160">
        <f t="shared" si="1451"/>
        <v>0</v>
      </c>
      <c r="V451" s="160">
        <f t="shared" si="1451"/>
        <v>0</v>
      </c>
      <c r="W451" s="27">
        <f t="shared" si="1451"/>
        <v>24716</v>
      </c>
      <c r="X451" s="27">
        <f t="shared" si="1451"/>
        <v>0</v>
      </c>
      <c r="Y451" s="27">
        <f t="shared" si="1451"/>
        <v>24716</v>
      </c>
      <c r="Z451" s="27">
        <f t="shared" si="1451"/>
        <v>0</v>
      </c>
      <c r="AA451" s="160">
        <f t="shared" si="1451"/>
        <v>0</v>
      </c>
      <c r="AB451" s="160">
        <f t="shared" ref="AB451:AH451" si="1452">AB452+AB461</f>
        <v>0</v>
      </c>
      <c r="AC451" s="160">
        <f t="shared" si="1452"/>
        <v>0</v>
      </c>
      <c r="AD451" s="160">
        <f t="shared" si="1452"/>
        <v>0</v>
      </c>
      <c r="AE451" s="27">
        <f t="shared" si="1452"/>
        <v>24716</v>
      </c>
      <c r="AF451" s="27">
        <f t="shared" si="1452"/>
        <v>0</v>
      </c>
      <c r="AG451" s="27">
        <f t="shared" si="1452"/>
        <v>24716</v>
      </c>
      <c r="AH451" s="27">
        <f t="shared" si="1452"/>
        <v>0</v>
      </c>
    </row>
    <row r="452" spans="1:34" s="5" customFormat="1" ht="49.5" hidden="1" x14ac:dyDescent="0.25">
      <c r="A452" s="8" t="s">
        <v>720</v>
      </c>
      <c r="B452" s="6">
        <v>910</v>
      </c>
      <c r="C452" s="10" t="s">
        <v>30</v>
      </c>
      <c r="D452" s="10" t="s">
        <v>36</v>
      </c>
      <c r="E452" s="64" t="s">
        <v>265</v>
      </c>
      <c r="F452" s="10"/>
      <c r="G452" s="6">
        <f t="shared" ref="G452:J452" si="1453">G453+G457</f>
        <v>24716</v>
      </c>
      <c r="H452" s="6">
        <f t="shared" si="1453"/>
        <v>0</v>
      </c>
      <c r="I452" s="6">
        <f t="shared" si="1453"/>
        <v>24716</v>
      </c>
      <c r="J452" s="6">
        <f t="shared" si="1453"/>
        <v>0</v>
      </c>
      <c r="K452" s="150">
        <f t="shared" ref="K452:R452" si="1454">K453+K457</f>
        <v>0</v>
      </c>
      <c r="L452" s="150">
        <f t="shared" si="1454"/>
        <v>0</v>
      </c>
      <c r="M452" s="150">
        <f t="shared" si="1454"/>
        <v>0</v>
      </c>
      <c r="N452" s="150">
        <f t="shared" si="1454"/>
        <v>0</v>
      </c>
      <c r="O452" s="6">
        <f t="shared" si="1454"/>
        <v>24716</v>
      </c>
      <c r="P452" s="6">
        <f t="shared" si="1454"/>
        <v>0</v>
      </c>
      <c r="Q452" s="6">
        <f t="shared" si="1454"/>
        <v>24716</v>
      </c>
      <c r="R452" s="6">
        <f t="shared" si="1454"/>
        <v>0</v>
      </c>
      <c r="S452" s="150">
        <f t="shared" ref="S452:Z452" si="1455">S453+S457</f>
        <v>0</v>
      </c>
      <c r="T452" s="150">
        <f t="shared" si="1455"/>
        <v>0</v>
      </c>
      <c r="U452" s="150">
        <f t="shared" si="1455"/>
        <v>0</v>
      </c>
      <c r="V452" s="150">
        <f t="shared" si="1455"/>
        <v>0</v>
      </c>
      <c r="W452" s="6">
        <f t="shared" si="1455"/>
        <v>24716</v>
      </c>
      <c r="X452" s="6">
        <f t="shared" si="1455"/>
        <v>0</v>
      </c>
      <c r="Y452" s="6">
        <f t="shared" si="1455"/>
        <v>24716</v>
      </c>
      <c r="Z452" s="6">
        <f t="shared" si="1455"/>
        <v>0</v>
      </c>
      <c r="AA452" s="150">
        <f t="shared" ref="AA452:AH452" si="1456">AA453+AA457</f>
        <v>0</v>
      </c>
      <c r="AB452" s="150">
        <f t="shared" si="1456"/>
        <v>0</v>
      </c>
      <c r="AC452" s="150">
        <f t="shared" si="1456"/>
        <v>0</v>
      </c>
      <c r="AD452" s="150">
        <f t="shared" si="1456"/>
        <v>0</v>
      </c>
      <c r="AE452" s="6">
        <f t="shared" si="1456"/>
        <v>24716</v>
      </c>
      <c r="AF452" s="6">
        <f t="shared" si="1456"/>
        <v>0</v>
      </c>
      <c r="AG452" s="6">
        <f t="shared" si="1456"/>
        <v>24716</v>
      </c>
      <c r="AH452" s="6">
        <f t="shared" si="1456"/>
        <v>0</v>
      </c>
    </row>
    <row r="453" spans="1:34" s="5" customFormat="1" ht="33" hidden="1" x14ac:dyDescent="0.25">
      <c r="A453" s="8" t="s">
        <v>54</v>
      </c>
      <c r="B453" s="6">
        <f>B452</f>
        <v>910</v>
      </c>
      <c r="C453" s="10" t="s">
        <v>30</v>
      </c>
      <c r="D453" s="10" t="s">
        <v>36</v>
      </c>
      <c r="E453" s="64" t="s">
        <v>266</v>
      </c>
      <c r="F453" s="10"/>
      <c r="G453" s="6">
        <f t="shared" ref="G453:V459" si="1457">G454</f>
        <v>23798</v>
      </c>
      <c r="H453" s="6">
        <f t="shared" si="1457"/>
        <v>0</v>
      </c>
      <c r="I453" s="6">
        <f t="shared" si="1457"/>
        <v>23798</v>
      </c>
      <c r="J453" s="6">
        <f t="shared" si="1457"/>
        <v>0</v>
      </c>
      <c r="K453" s="150">
        <f t="shared" si="1457"/>
        <v>0</v>
      </c>
      <c r="L453" s="150">
        <f t="shared" si="1457"/>
        <v>0</v>
      </c>
      <c r="M453" s="150">
        <f t="shared" si="1457"/>
        <v>0</v>
      </c>
      <c r="N453" s="150">
        <f t="shared" si="1457"/>
        <v>0</v>
      </c>
      <c r="O453" s="6">
        <f t="shared" si="1457"/>
        <v>23798</v>
      </c>
      <c r="P453" s="6">
        <f t="shared" si="1457"/>
        <v>0</v>
      </c>
      <c r="Q453" s="6">
        <f t="shared" si="1457"/>
        <v>23798</v>
      </c>
      <c r="R453" s="6">
        <f t="shared" si="1457"/>
        <v>0</v>
      </c>
      <c r="S453" s="150">
        <f t="shared" si="1457"/>
        <v>0</v>
      </c>
      <c r="T453" s="150">
        <f t="shared" si="1457"/>
        <v>0</v>
      </c>
      <c r="U453" s="150">
        <f t="shared" si="1457"/>
        <v>0</v>
      </c>
      <c r="V453" s="150">
        <f t="shared" si="1457"/>
        <v>0</v>
      </c>
      <c r="W453" s="6">
        <f t="shared" ref="S453:AH459" si="1458">W454</f>
        <v>23798</v>
      </c>
      <c r="X453" s="6">
        <f t="shared" si="1458"/>
        <v>0</v>
      </c>
      <c r="Y453" s="6">
        <f t="shared" si="1458"/>
        <v>23798</v>
      </c>
      <c r="Z453" s="6">
        <f t="shared" si="1458"/>
        <v>0</v>
      </c>
      <c r="AA453" s="150">
        <f t="shared" si="1458"/>
        <v>0</v>
      </c>
      <c r="AB453" s="150">
        <f t="shared" si="1458"/>
        <v>0</v>
      </c>
      <c r="AC453" s="150">
        <f t="shared" si="1458"/>
        <v>0</v>
      </c>
      <c r="AD453" s="150">
        <f t="shared" si="1458"/>
        <v>0</v>
      </c>
      <c r="AE453" s="6">
        <f t="shared" si="1458"/>
        <v>23798</v>
      </c>
      <c r="AF453" s="6">
        <f t="shared" si="1458"/>
        <v>0</v>
      </c>
      <c r="AG453" s="6">
        <f t="shared" si="1458"/>
        <v>23798</v>
      </c>
      <c r="AH453" s="6">
        <f t="shared" si="1458"/>
        <v>0</v>
      </c>
    </row>
    <row r="454" spans="1:34" s="5" customFormat="1" ht="33" hidden="1" x14ac:dyDescent="0.25">
      <c r="A454" s="8" t="s">
        <v>298</v>
      </c>
      <c r="B454" s="6">
        <f>B453</f>
        <v>910</v>
      </c>
      <c r="C454" s="10" t="s">
        <v>30</v>
      </c>
      <c r="D454" s="10" t="s">
        <v>36</v>
      </c>
      <c r="E454" s="64" t="s">
        <v>267</v>
      </c>
      <c r="F454" s="10"/>
      <c r="G454" s="6">
        <f t="shared" si="1457"/>
        <v>23798</v>
      </c>
      <c r="H454" s="6">
        <f t="shared" si="1457"/>
        <v>0</v>
      </c>
      <c r="I454" s="6">
        <f t="shared" si="1457"/>
        <v>23798</v>
      </c>
      <c r="J454" s="6">
        <f t="shared" si="1457"/>
        <v>0</v>
      </c>
      <c r="K454" s="150">
        <f t="shared" si="1457"/>
        <v>0</v>
      </c>
      <c r="L454" s="150">
        <f t="shared" si="1457"/>
        <v>0</v>
      </c>
      <c r="M454" s="150">
        <f t="shared" si="1457"/>
        <v>0</v>
      </c>
      <c r="N454" s="150">
        <f t="shared" si="1457"/>
        <v>0</v>
      </c>
      <c r="O454" s="6">
        <f t="shared" si="1457"/>
        <v>23798</v>
      </c>
      <c r="P454" s="6">
        <f t="shared" si="1457"/>
        <v>0</v>
      </c>
      <c r="Q454" s="6">
        <f t="shared" si="1457"/>
        <v>23798</v>
      </c>
      <c r="R454" s="6">
        <f t="shared" si="1457"/>
        <v>0</v>
      </c>
      <c r="S454" s="150">
        <f t="shared" si="1458"/>
        <v>0</v>
      </c>
      <c r="T454" s="150">
        <f t="shared" si="1458"/>
        <v>0</v>
      </c>
      <c r="U454" s="150">
        <f t="shared" si="1458"/>
        <v>0</v>
      </c>
      <c r="V454" s="150">
        <f t="shared" si="1458"/>
        <v>0</v>
      </c>
      <c r="W454" s="6">
        <f t="shared" si="1458"/>
        <v>23798</v>
      </c>
      <c r="X454" s="6">
        <f t="shared" si="1458"/>
        <v>0</v>
      </c>
      <c r="Y454" s="6">
        <f t="shared" si="1458"/>
        <v>23798</v>
      </c>
      <c r="Z454" s="6">
        <f t="shared" si="1458"/>
        <v>0</v>
      </c>
      <c r="AA454" s="150">
        <f t="shared" si="1458"/>
        <v>0</v>
      </c>
      <c r="AB454" s="150">
        <f t="shared" si="1458"/>
        <v>0</v>
      </c>
      <c r="AC454" s="150">
        <f t="shared" si="1458"/>
        <v>0</v>
      </c>
      <c r="AD454" s="150">
        <f t="shared" si="1458"/>
        <v>0</v>
      </c>
      <c r="AE454" s="6">
        <f t="shared" si="1458"/>
        <v>23798</v>
      </c>
      <c r="AF454" s="6">
        <f t="shared" si="1458"/>
        <v>0</v>
      </c>
      <c r="AG454" s="6">
        <f t="shared" si="1458"/>
        <v>23798</v>
      </c>
      <c r="AH454" s="6">
        <f t="shared" si="1458"/>
        <v>0</v>
      </c>
    </row>
    <row r="455" spans="1:34" s="5" customFormat="1" ht="33" hidden="1" x14ac:dyDescent="0.25">
      <c r="A455" s="8" t="s">
        <v>32</v>
      </c>
      <c r="B455" s="6">
        <f>B454</f>
        <v>910</v>
      </c>
      <c r="C455" s="10" t="s">
        <v>30</v>
      </c>
      <c r="D455" s="10" t="s">
        <v>36</v>
      </c>
      <c r="E455" s="64" t="s">
        <v>267</v>
      </c>
      <c r="F455" s="10" t="s">
        <v>33</v>
      </c>
      <c r="G455" s="6">
        <f t="shared" si="1457"/>
        <v>23798</v>
      </c>
      <c r="H455" s="6">
        <f t="shared" si="1457"/>
        <v>0</v>
      </c>
      <c r="I455" s="6">
        <f t="shared" si="1457"/>
        <v>23798</v>
      </c>
      <c r="J455" s="6">
        <f t="shared" si="1457"/>
        <v>0</v>
      </c>
      <c r="K455" s="150">
        <f t="shared" si="1457"/>
        <v>0</v>
      </c>
      <c r="L455" s="150">
        <f t="shared" si="1457"/>
        <v>0</v>
      </c>
      <c r="M455" s="150">
        <f t="shared" si="1457"/>
        <v>0</v>
      </c>
      <c r="N455" s="150">
        <f t="shared" si="1457"/>
        <v>0</v>
      </c>
      <c r="O455" s="6">
        <f t="shared" si="1457"/>
        <v>23798</v>
      </c>
      <c r="P455" s="6">
        <f t="shared" si="1457"/>
        <v>0</v>
      </c>
      <c r="Q455" s="6">
        <f t="shared" si="1457"/>
        <v>23798</v>
      </c>
      <c r="R455" s="6">
        <f t="shared" si="1457"/>
        <v>0</v>
      </c>
      <c r="S455" s="150">
        <f t="shared" si="1458"/>
        <v>0</v>
      </c>
      <c r="T455" s="150">
        <f t="shared" si="1458"/>
        <v>0</v>
      </c>
      <c r="U455" s="150">
        <f t="shared" si="1458"/>
        <v>0</v>
      </c>
      <c r="V455" s="150">
        <f t="shared" si="1458"/>
        <v>0</v>
      </c>
      <c r="W455" s="6">
        <f t="shared" si="1458"/>
        <v>23798</v>
      </c>
      <c r="X455" s="6">
        <f t="shared" si="1458"/>
        <v>0</v>
      </c>
      <c r="Y455" s="6">
        <f t="shared" si="1458"/>
        <v>23798</v>
      </c>
      <c r="Z455" s="6">
        <f t="shared" si="1458"/>
        <v>0</v>
      </c>
      <c r="AA455" s="150">
        <f t="shared" si="1458"/>
        <v>0</v>
      </c>
      <c r="AB455" s="150">
        <f t="shared" si="1458"/>
        <v>0</v>
      </c>
      <c r="AC455" s="150">
        <f t="shared" si="1458"/>
        <v>0</v>
      </c>
      <c r="AD455" s="150">
        <f t="shared" si="1458"/>
        <v>0</v>
      </c>
      <c r="AE455" s="6">
        <f t="shared" si="1458"/>
        <v>23798</v>
      </c>
      <c r="AF455" s="6">
        <f t="shared" si="1458"/>
        <v>0</v>
      </c>
      <c r="AG455" s="6">
        <f t="shared" si="1458"/>
        <v>23798</v>
      </c>
      <c r="AH455" s="6">
        <f t="shared" si="1458"/>
        <v>0</v>
      </c>
    </row>
    <row r="456" spans="1:34" s="5" customFormat="1" hidden="1" x14ac:dyDescent="0.25">
      <c r="A456" s="47" t="s">
        <v>94</v>
      </c>
      <c r="B456" s="6">
        <v>910</v>
      </c>
      <c r="C456" s="10" t="s">
        <v>30</v>
      </c>
      <c r="D456" s="10" t="s">
        <v>36</v>
      </c>
      <c r="E456" s="64" t="s">
        <v>267</v>
      </c>
      <c r="F456" s="10" t="s">
        <v>95</v>
      </c>
      <c r="G456" s="6">
        <v>23798</v>
      </c>
      <c r="H456" s="6"/>
      <c r="I456" s="6">
        <v>23798</v>
      </c>
      <c r="J456" s="6"/>
      <c r="K456" s="150"/>
      <c r="L456" s="150"/>
      <c r="M456" s="150"/>
      <c r="N456" s="150"/>
      <c r="O456" s="6">
        <f>G456+K456</f>
        <v>23798</v>
      </c>
      <c r="P456" s="6">
        <f t="shared" ref="P456" si="1459">H456+L456</f>
        <v>0</v>
      </c>
      <c r="Q456" s="6">
        <f t="shared" ref="Q456" si="1460">I456+M456</f>
        <v>23798</v>
      </c>
      <c r="R456" s="6">
        <f t="shared" ref="R456" si="1461">J456+N456</f>
        <v>0</v>
      </c>
      <c r="S456" s="150"/>
      <c r="T456" s="150"/>
      <c r="U456" s="150"/>
      <c r="V456" s="150"/>
      <c r="W456" s="6">
        <f>O456+S456</f>
        <v>23798</v>
      </c>
      <c r="X456" s="6">
        <f t="shared" ref="X456" si="1462">P456+T456</f>
        <v>0</v>
      </c>
      <c r="Y456" s="6">
        <f t="shared" ref="Y456" si="1463">Q456+U456</f>
        <v>23798</v>
      </c>
      <c r="Z456" s="6">
        <f t="shared" ref="Z456" si="1464">R456+V456</f>
        <v>0</v>
      </c>
      <c r="AA456" s="150"/>
      <c r="AB456" s="150"/>
      <c r="AC456" s="150"/>
      <c r="AD456" s="150"/>
      <c r="AE456" s="6">
        <f>W456+AA456</f>
        <v>23798</v>
      </c>
      <c r="AF456" s="6">
        <f t="shared" ref="AF456" si="1465">X456+AB456</f>
        <v>0</v>
      </c>
      <c r="AG456" s="6">
        <f t="shared" ref="AG456" si="1466">Y456+AC456</f>
        <v>23798</v>
      </c>
      <c r="AH456" s="6">
        <f t="shared" ref="AH456" si="1467">Z456+AD456</f>
        <v>0</v>
      </c>
    </row>
    <row r="457" spans="1:34" s="5" customFormat="1" hidden="1" x14ac:dyDescent="0.25">
      <c r="A457" s="8" t="s">
        <v>15</v>
      </c>
      <c r="B457" s="6">
        <f>B456</f>
        <v>910</v>
      </c>
      <c r="C457" s="10" t="s">
        <v>30</v>
      </c>
      <c r="D457" s="10" t="s">
        <v>36</v>
      </c>
      <c r="E457" s="64" t="s">
        <v>268</v>
      </c>
      <c r="F457" s="10"/>
      <c r="G457" s="6">
        <f>G458</f>
        <v>918</v>
      </c>
      <c r="H457" s="6">
        <f>H458</f>
        <v>0</v>
      </c>
      <c r="I457" s="6">
        <f>I458</f>
        <v>918</v>
      </c>
      <c r="J457" s="6">
        <f>J458+J459</f>
        <v>0</v>
      </c>
      <c r="K457" s="150">
        <f t="shared" ref="K457:M457" si="1468">K458</f>
        <v>0</v>
      </c>
      <c r="L457" s="150">
        <f t="shared" si="1468"/>
        <v>0</v>
      </c>
      <c r="M457" s="150">
        <f t="shared" si="1468"/>
        <v>0</v>
      </c>
      <c r="N457" s="150">
        <f t="shared" ref="N457" si="1469">N458+N459</f>
        <v>0</v>
      </c>
      <c r="O457" s="6">
        <f t="shared" ref="O457:Q457" si="1470">O458</f>
        <v>918</v>
      </c>
      <c r="P457" s="6">
        <f t="shared" si="1470"/>
        <v>0</v>
      </c>
      <c r="Q457" s="6">
        <f t="shared" si="1470"/>
        <v>918</v>
      </c>
      <c r="R457" s="6">
        <f t="shared" ref="R457" si="1471">R458+R459</f>
        <v>0</v>
      </c>
      <c r="S457" s="150">
        <f t="shared" ref="S457:U457" si="1472">S458</f>
        <v>0</v>
      </c>
      <c r="T457" s="150">
        <f t="shared" si="1472"/>
        <v>0</v>
      </c>
      <c r="U457" s="150">
        <f t="shared" si="1472"/>
        <v>0</v>
      </c>
      <c r="V457" s="150">
        <f t="shared" ref="V457" si="1473">V458+V459</f>
        <v>0</v>
      </c>
      <c r="W457" s="6">
        <f t="shared" ref="W457:Y457" si="1474">W458</f>
        <v>918</v>
      </c>
      <c r="X457" s="6">
        <f t="shared" si="1474"/>
        <v>0</v>
      </c>
      <c r="Y457" s="6">
        <f t="shared" si="1474"/>
        <v>918</v>
      </c>
      <c r="Z457" s="6">
        <f t="shared" ref="Z457" si="1475">Z458+Z459</f>
        <v>0</v>
      </c>
      <c r="AA457" s="150">
        <f t="shared" ref="AA457:AC457" si="1476">AA458</f>
        <v>0</v>
      </c>
      <c r="AB457" s="150">
        <f t="shared" si="1476"/>
        <v>0</v>
      </c>
      <c r="AC457" s="150">
        <f t="shared" si="1476"/>
        <v>0</v>
      </c>
      <c r="AD457" s="150">
        <f t="shared" ref="AD457" si="1477">AD458+AD459</f>
        <v>0</v>
      </c>
      <c r="AE457" s="6">
        <f t="shared" ref="AE457:AG457" si="1478">AE458</f>
        <v>918</v>
      </c>
      <c r="AF457" s="6">
        <f t="shared" si="1478"/>
        <v>0</v>
      </c>
      <c r="AG457" s="6">
        <f t="shared" si="1478"/>
        <v>918</v>
      </c>
      <c r="AH457" s="6">
        <f t="shared" ref="AH457" si="1479">AH458+AH459</f>
        <v>0</v>
      </c>
    </row>
    <row r="458" spans="1:34" s="5" customFormat="1" hidden="1" x14ac:dyDescent="0.25">
      <c r="A458" s="8" t="s">
        <v>37</v>
      </c>
      <c r="B458" s="6">
        <f>B457</f>
        <v>910</v>
      </c>
      <c r="C458" s="10" t="s">
        <v>30</v>
      </c>
      <c r="D458" s="10" t="s">
        <v>36</v>
      </c>
      <c r="E458" s="64" t="s">
        <v>269</v>
      </c>
      <c r="F458" s="10"/>
      <c r="G458" s="6">
        <f>G460</f>
        <v>918</v>
      </c>
      <c r="H458" s="6">
        <f t="shared" ref="H458:K458" si="1480">H460</f>
        <v>0</v>
      </c>
      <c r="I458" s="6">
        <f t="shared" si="1480"/>
        <v>918</v>
      </c>
      <c r="J458" s="6">
        <f t="shared" si="1480"/>
        <v>0</v>
      </c>
      <c r="K458" s="150">
        <f t="shared" si="1480"/>
        <v>0</v>
      </c>
      <c r="L458" s="150">
        <f t="shared" ref="L458:S458" si="1481">L460</f>
        <v>0</v>
      </c>
      <c r="M458" s="150">
        <f t="shared" si="1481"/>
        <v>0</v>
      </c>
      <c r="N458" s="150">
        <f t="shared" si="1481"/>
        <v>0</v>
      </c>
      <c r="O458" s="6">
        <f t="shared" si="1481"/>
        <v>918</v>
      </c>
      <c r="P458" s="6">
        <f t="shared" si="1481"/>
        <v>0</v>
      </c>
      <c r="Q458" s="6">
        <f t="shared" si="1481"/>
        <v>918</v>
      </c>
      <c r="R458" s="6">
        <f t="shared" si="1481"/>
        <v>0</v>
      </c>
      <c r="S458" s="150">
        <f t="shared" si="1481"/>
        <v>0</v>
      </c>
      <c r="T458" s="150">
        <f t="shared" ref="T458:AA458" si="1482">T460</f>
        <v>0</v>
      </c>
      <c r="U458" s="150">
        <f t="shared" si="1482"/>
        <v>0</v>
      </c>
      <c r="V458" s="150">
        <f t="shared" si="1482"/>
        <v>0</v>
      </c>
      <c r="W458" s="6">
        <f t="shared" si="1482"/>
        <v>918</v>
      </c>
      <c r="X458" s="6">
        <f t="shared" si="1482"/>
        <v>0</v>
      </c>
      <c r="Y458" s="6">
        <f t="shared" si="1482"/>
        <v>918</v>
      </c>
      <c r="Z458" s="6">
        <f t="shared" si="1482"/>
        <v>0</v>
      </c>
      <c r="AA458" s="150">
        <f t="shared" si="1482"/>
        <v>0</v>
      </c>
      <c r="AB458" s="150">
        <f t="shared" ref="AB458:AH458" si="1483">AB460</f>
        <v>0</v>
      </c>
      <c r="AC458" s="150">
        <f t="shared" si="1483"/>
        <v>0</v>
      </c>
      <c r="AD458" s="150">
        <f t="shared" si="1483"/>
        <v>0</v>
      </c>
      <c r="AE458" s="6">
        <f t="shared" si="1483"/>
        <v>918</v>
      </c>
      <c r="AF458" s="6">
        <f t="shared" si="1483"/>
        <v>0</v>
      </c>
      <c r="AG458" s="6">
        <f t="shared" si="1483"/>
        <v>918</v>
      </c>
      <c r="AH458" s="6">
        <f t="shared" si="1483"/>
        <v>0</v>
      </c>
    </row>
    <row r="459" spans="1:34" s="5" customFormat="1" ht="33" hidden="1" x14ac:dyDescent="0.25">
      <c r="A459" s="8" t="s">
        <v>32</v>
      </c>
      <c r="B459" s="6">
        <f>B456</f>
        <v>910</v>
      </c>
      <c r="C459" s="10" t="s">
        <v>30</v>
      </c>
      <c r="D459" s="10" t="s">
        <v>36</v>
      </c>
      <c r="E459" s="64" t="s">
        <v>269</v>
      </c>
      <c r="F459" s="10" t="s">
        <v>33</v>
      </c>
      <c r="G459" s="6">
        <f t="shared" si="1457"/>
        <v>918</v>
      </c>
      <c r="H459" s="6">
        <f t="shared" si="1457"/>
        <v>0</v>
      </c>
      <c r="I459" s="6">
        <f t="shared" si="1457"/>
        <v>918</v>
      </c>
      <c r="J459" s="6">
        <f t="shared" si="1457"/>
        <v>0</v>
      </c>
      <c r="K459" s="150">
        <f t="shared" si="1457"/>
        <v>0</v>
      </c>
      <c r="L459" s="150">
        <f t="shared" si="1457"/>
        <v>0</v>
      </c>
      <c r="M459" s="150">
        <f t="shared" si="1457"/>
        <v>0</v>
      </c>
      <c r="N459" s="150">
        <f t="shared" si="1457"/>
        <v>0</v>
      </c>
      <c r="O459" s="6">
        <f t="shared" si="1457"/>
        <v>918</v>
      </c>
      <c r="P459" s="6">
        <f t="shared" si="1457"/>
        <v>0</v>
      </c>
      <c r="Q459" s="6">
        <f t="shared" si="1457"/>
        <v>918</v>
      </c>
      <c r="R459" s="6">
        <f t="shared" si="1457"/>
        <v>0</v>
      </c>
      <c r="S459" s="150">
        <f t="shared" si="1458"/>
        <v>0</v>
      </c>
      <c r="T459" s="150">
        <f t="shared" si="1458"/>
        <v>0</v>
      </c>
      <c r="U459" s="150">
        <f t="shared" si="1458"/>
        <v>0</v>
      </c>
      <c r="V459" s="150">
        <f t="shared" si="1458"/>
        <v>0</v>
      </c>
      <c r="W459" s="6">
        <f t="shared" si="1458"/>
        <v>918</v>
      </c>
      <c r="X459" s="6">
        <f t="shared" si="1458"/>
        <v>0</v>
      </c>
      <c r="Y459" s="6">
        <f t="shared" si="1458"/>
        <v>918</v>
      </c>
      <c r="Z459" s="6">
        <f t="shared" si="1458"/>
        <v>0</v>
      </c>
      <c r="AA459" s="150">
        <f t="shared" si="1458"/>
        <v>0</v>
      </c>
      <c r="AB459" s="150">
        <f t="shared" si="1458"/>
        <v>0</v>
      </c>
      <c r="AC459" s="150">
        <f t="shared" si="1458"/>
        <v>0</v>
      </c>
      <c r="AD459" s="150">
        <f t="shared" si="1458"/>
        <v>0</v>
      </c>
      <c r="AE459" s="6">
        <f t="shared" si="1458"/>
        <v>918</v>
      </c>
      <c r="AF459" s="6">
        <f t="shared" si="1458"/>
        <v>0</v>
      </c>
      <c r="AG459" s="6">
        <f t="shared" si="1458"/>
        <v>918</v>
      </c>
      <c r="AH459" s="6">
        <f t="shared" si="1458"/>
        <v>0</v>
      </c>
    </row>
    <row r="460" spans="1:34" s="5" customFormat="1" hidden="1" x14ac:dyDescent="0.25">
      <c r="A460" s="47" t="s">
        <v>94</v>
      </c>
      <c r="B460" s="6">
        <v>910</v>
      </c>
      <c r="C460" s="10" t="s">
        <v>30</v>
      </c>
      <c r="D460" s="10" t="s">
        <v>36</v>
      </c>
      <c r="E460" s="64" t="s">
        <v>269</v>
      </c>
      <c r="F460" s="10" t="s">
        <v>95</v>
      </c>
      <c r="G460" s="6">
        <v>918</v>
      </c>
      <c r="H460" s="6"/>
      <c r="I460" s="6">
        <v>918</v>
      </c>
      <c r="J460" s="6"/>
      <c r="K460" s="150"/>
      <c r="L460" s="150"/>
      <c r="M460" s="150"/>
      <c r="N460" s="150"/>
      <c r="O460" s="6">
        <f>G460+K460</f>
        <v>918</v>
      </c>
      <c r="P460" s="6">
        <f t="shared" ref="P460" si="1484">H460+L460</f>
        <v>0</v>
      </c>
      <c r="Q460" s="6">
        <f t="shared" ref="Q460" si="1485">I460+M460</f>
        <v>918</v>
      </c>
      <c r="R460" s="6">
        <f t="shared" ref="R460" si="1486">J460+N460</f>
        <v>0</v>
      </c>
      <c r="S460" s="150"/>
      <c r="T460" s="150"/>
      <c r="U460" s="150"/>
      <c r="V460" s="150"/>
      <c r="W460" s="6">
        <f>O460+S460</f>
        <v>918</v>
      </c>
      <c r="X460" s="6">
        <f t="shared" ref="X460" si="1487">P460+T460</f>
        <v>0</v>
      </c>
      <c r="Y460" s="6">
        <f t="shared" ref="Y460" si="1488">Q460+U460</f>
        <v>918</v>
      </c>
      <c r="Z460" s="6">
        <f t="shared" ref="Z460" si="1489">R460+V460</f>
        <v>0</v>
      </c>
      <c r="AA460" s="150"/>
      <c r="AB460" s="150"/>
      <c r="AC460" s="150"/>
      <c r="AD460" s="150"/>
      <c r="AE460" s="6">
        <f>W460+AA460</f>
        <v>918</v>
      </c>
      <c r="AF460" s="6">
        <f t="shared" ref="AF460" si="1490">X460+AB460</f>
        <v>0</v>
      </c>
      <c r="AG460" s="6">
        <f t="shared" ref="AG460" si="1491">Y460+AC460</f>
        <v>918</v>
      </c>
      <c r="AH460" s="6">
        <f t="shared" ref="AH460" si="1492">Z460+AD460</f>
        <v>0</v>
      </c>
    </row>
    <row r="461" spans="1:34" s="18" customFormat="1" hidden="1" x14ac:dyDescent="0.25">
      <c r="A461" s="61" t="s">
        <v>441</v>
      </c>
      <c r="B461" s="60">
        <v>910</v>
      </c>
      <c r="C461" s="59" t="s">
        <v>30</v>
      </c>
      <c r="D461" s="59" t="s">
        <v>36</v>
      </c>
      <c r="E461" s="60" t="s">
        <v>55</v>
      </c>
      <c r="F461" s="59"/>
      <c r="G461" s="60">
        <f>G462+G466</f>
        <v>0</v>
      </c>
      <c r="H461" s="60">
        <f t="shared" ref="H461:K461" si="1493">H462+H466</f>
        <v>0</v>
      </c>
      <c r="I461" s="60">
        <f t="shared" si="1493"/>
        <v>0</v>
      </c>
      <c r="J461" s="60">
        <f t="shared" si="1493"/>
        <v>0</v>
      </c>
      <c r="K461" s="60">
        <f t="shared" si="1493"/>
        <v>0</v>
      </c>
      <c r="L461" s="60">
        <f t="shared" ref="L461:S461" si="1494">L462+L466</f>
        <v>0</v>
      </c>
      <c r="M461" s="60">
        <f t="shared" si="1494"/>
        <v>0</v>
      </c>
      <c r="N461" s="60">
        <f t="shared" si="1494"/>
        <v>0</v>
      </c>
      <c r="O461" s="60">
        <f t="shared" si="1494"/>
        <v>0</v>
      </c>
      <c r="P461" s="60">
        <f t="shared" si="1494"/>
        <v>0</v>
      </c>
      <c r="Q461" s="60">
        <f t="shared" si="1494"/>
        <v>0</v>
      </c>
      <c r="R461" s="60">
        <f t="shared" si="1494"/>
        <v>0</v>
      </c>
      <c r="S461" s="150">
        <f t="shared" si="1494"/>
        <v>0</v>
      </c>
      <c r="T461" s="150">
        <f t="shared" ref="T461:AA461" si="1495">T462+T466</f>
        <v>0</v>
      </c>
      <c r="U461" s="150">
        <f t="shared" si="1495"/>
        <v>0</v>
      </c>
      <c r="V461" s="150">
        <f t="shared" si="1495"/>
        <v>0</v>
      </c>
      <c r="W461" s="60">
        <f t="shared" si="1495"/>
        <v>0</v>
      </c>
      <c r="X461" s="60">
        <f t="shared" si="1495"/>
        <v>0</v>
      </c>
      <c r="Y461" s="60">
        <f t="shared" si="1495"/>
        <v>0</v>
      </c>
      <c r="Z461" s="60">
        <f t="shared" si="1495"/>
        <v>0</v>
      </c>
      <c r="AA461" s="150">
        <f t="shared" si="1495"/>
        <v>0</v>
      </c>
      <c r="AB461" s="150">
        <f t="shared" ref="AB461:AH461" si="1496">AB462+AB466</f>
        <v>0</v>
      </c>
      <c r="AC461" s="150">
        <f t="shared" si="1496"/>
        <v>0</v>
      </c>
      <c r="AD461" s="150">
        <f t="shared" si="1496"/>
        <v>0</v>
      </c>
      <c r="AE461" s="60">
        <f t="shared" si="1496"/>
        <v>0</v>
      </c>
      <c r="AF461" s="60">
        <f t="shared" si="1496"/>
        <v>0</v>
      </c>
      <c r="AG461" s="60">
        <f t="shared" si="1496"/>
        <v>0</v>
      </c>
      <c r="AH461" s="60">
        <f t="shared" si="1496"/>
        <v>0</v>
      </c>
    </row>
    <row r="462" spans="1:34" s="18" customFormat="1" ht="33" hidden="1" x14ac:dyDescent="0.25">
      <c r="A462" s="61" t="s">
        <v>54</v>
      </c>
      <c r="B462" s="60">
        <f>B460</f>
        <v>910</v>
      </c>
      <c r="C462" s="59" t="s">
        <v>30</v>
      </c>
      <c r="D462" s="59" t="s">
        <v>36</v>
      </c>
      <c r="E462" s="59" t="s">
        <v>63</v>
      </c>
      <c r="F462" s="59"/>
      <c r="G462" s="60">
        <f>G463</f>
        <v>0</v>
      </c>
      <c r="H462" s="60">
        <f t="shared" ref="H462:W464" si="1497">H463</f>
        <v>0</v>
      </c>
      <c r="I462" s="60">
        <f t="shared" si="1497"/>
        <v>0</v>
      </c>
      <c r="J462" s="60">
        <f t="shared" si="1497"/>
        <v>0</v>
      </c>
      <c r="K462" s="60">
        <f t="shared" si="1497"/>
        <v>0</v>
      </c>
      <c r="L462" s="60">
        <f t="shared" si="1497"/>
        <v>0</v>
      </c>
      <c r="M462" s="60">
        <f t="shared" si="1497"/>
        <v>0</v>
      </c>
      <c r="N462" s="60">
        <f t="shared" si="1497"/>
        <v>0</v>
      </c>
      <c r="O462" s="60">
        <f t="shared" si="1497"/>
        <v>0</v>
      </c>
      <c r="P462" s="60">
        <f t="shared" si="1497"/>
        <v>0</v>
      </c>
      <c r="Q462" s="60">
        <f t="shared" si="1497"/>
        <v>0</v>
      </c>
      <c r="R462" s="60">
        <f t="shared" si="1497"/>
        <v>0</v>
      </c>
      <c r="S462" s="150">
        <f t="shared" si="1497"/>
        <v>0</v>
      </c>
      <c r="T462" s="150">
        <f t="shared" si="1497"/>
        <v>0</v>
      </c>
      <c r="U462" s="150">
        <f t="shared" si="1497"/>
        <v>0</v>
      </c>
      <c r="V462" s="150">
        <f t="shared" si="1497"/>
        <v>0</v>
      </c>
      <c r="W462" s="60">
        <f t="shared" si="1497"/>
        <v>0</v>
      </c>
      <c r="X462" s="60">
        <f t="shared" ref="S462:AH464" si="1498">X463</f>
        <v>0</v>
      </c>
      <c r="Y462" s="60">
        <f t="shared" si="1498"/>
        <v>0</v>
      </c>
      <c r="Z462" s="60">
        <f t="shared" si="1498"/>
        <v>0</v>
      </c>
      <c r="AA462" s="150">
        <f t="shared" si="1498"/>
        <v>0</v>
      </c>
      <c r="AB462" s="150">
        <f t="shared" si="1498"/>
        <v>0</v>
      </c>
      <c r="AC462" s="150">
        <f t="shared" si="1498"/>
        <v>0</v>
      </c>
      <c r="AD462" s="150">
        <f t="shared" si="1498"/>
        <v>0</v>
      </c>
      <c r="AE462" s="60">
        <f t="shared" si="1498"/>
        <v>0</v>
      </c>
      <c r="AF462" s="60">
        <f t="shared" si="1498"/>
        <v>0</v>
      </c>
      <c r="AG462" s="60">
        <f t="shared" si="1498"/>
        <v>0</v>
      </c>
      <c r="AH462" s="60">
        <f t="shared" si="1498"/>
        <v>0</v>
      </c>
    </row>
    <row r="463" spans="1:34" s="18" customFormat="1" ht="33" hidden="1" x14ac:dyDescent="0.25">
      <c r="A463" s="61" t="s">
        <v>442</v>
      </c>
      <c r="B463" s="60">
        <f>B462</f>
        <v>910</v>
      </c>
      <c r="C463" s="59" t="s">
        <v>30</v>
      </c>
      <c r="D463" s="59" t="s">
        <v>36</v>
      </c>
      <c r="E463" s="59" t="s">
        <v>443</v>
      </c>
      <c r="F463" s="59"/>
      <c r="G463" s="60">
        <f>G464</f>
        <v>0</v>
      </c>
      <c r="H463" s="60">
        <f t="shared" si="1497"/>
        <v>0</v>
      </c>
      <c r="I463" s="60">
        <f t="shared" si="1497"/>
        <v>0</v>
      </c>
      <c r="J463" s="60">
        <f t="shared" si="1497"/>
        <v>0</v>
      </c>
      <c r="K463" s="60">
        <f t="shared" si="1497"/>
        <v>0</v>
      </c>
      <c r="L463" s="60">
        <f t="shared" si="1497"/>
        <v>0</v>
      </c>
      <c r="M463" s="60">
        <f t="shared" si="1497"/>
        <v>0</v>
      </c>
      <c r="N463" s="60">
        <f t="shared" si="1497"/>
        <v>0</v>
      </c>
      <c r="O463" s="60">
        <f t="shared" si="1497"/>
        <v>0</v>
      </c>
      <c r="P463" s="60">
        <f t="shared" si="1497"/>
        <v>0</v>
      </c>
      <c r="Q463" s="60">
        <f t="shared" si="1497"/>
        <v>0</v>
      </c>
      <c r="R463" s="60">
        <f t="shared" si="1497"/>
        <v>0</v>
      </c>
      <c r="S463" s="150">
        <f t="shared" si="1498"/>
        <v>0</v>
      </c>
      <c r="T463" s="150">
        <f t="shared" si="1498"/>
        <v>0</v>
      </c>
      <c r="U463" s="150">
        <f t="shared" si="1498"/>
        <v>0</v>
      </c>
      <c r="V463" s="150">
        <f t="shared" si="1498"/>
        <v>0</v>
      </c>
      <c r="W463" s="60">
        <f t="shared" si="1498"/>
        <v>0</v>
      </c>
      <c r="X463" s="60">
        <f t="shared" si="1498"/>
        <v>0</v>
      </c>
      <c r="Y463" s="60">
        <f t="shared" si="1498"/>
        <v>0</v>
      </c>
      <c r="Z463" s="60">
        <f t="shared" si="1498"/>
        <v>0</v>
      </c>
      <c r="AA463" s="150">
        <f t="shared" si="1498"/>
        <v>0</v>
      </c>
      <c r="AB463" s="150">
        <f t="shared" si="1498"/>
        <v>0</v>
      </c>
      <c r="AC463" s="150">
        <f t="shared" si="1498"/>
        <v>0</v>
      </c>
      <c r="AD463" s="150">
        <f t="shared" si="1498"/>
        <v>0</v>
      </c>
      <c r="AE463" s="60">
        <f t="shared" si="1498"/>
        <v>0</v>
      </c>
      <c r="AF463" s="60">
        <f t="shared" si="1498"/>
        <v>0</v>
      </c>
      <c r="AG463" s="60">
        <f t="shared" si="1498"/>
        <v>0</v>
      </c>
      <c r="AH463" s="60">
        <f t="shared" si="1498"/>
        <v>0</v>
      </c>
    </row>
    <row r="464" spans="1:34" s="18" customFormat="1" ht="33" hidden="1" x14ac:dyDescent="0.25">
      <c r="A464" s="61" t="s">
        <v>32</v>
      </c>
      <c r="B464" s="60">
        <f>B463</f>
        <v>910</v>
      </c>
      <c r="C464" s="59" t="s">
        <v>30</v>
      </c>
      <c r="D464" s="59" t="s">
        <v>36</v>
      </c>
      <c r="E464" s="59" t="s">
        <v>443</v>
      </c>
      <c r="F464" s="59" t="s">
        <v>33</v>
      </c>
      <c r="G464" s="60">
        <f>G465</f>
        <v>0</v>
      </c>
      <c r="H464" s="60">
        <f t="shared" si="1497"/>
        <v>0</v>
      </c>
      <c r="I464" s="60">
        <f t="shared" si="1497"/>
        <v>0</v>
      </c>
      <c r="J464" s="60">
        <f t="shared" si="1497"/>
        <v>0</v>
      </c>
      <c r="K464" s="60">
        <f t="shared" si="1497"/>
        <v>0</v>
      </c>
      <c r="L464" s="60">
        <f t="shared" si="1497"/>
        <v>0</v>
      </c>
      <c r="M464" s="60">
        <f t="shared" si="1497"/>
        <v>0</v>
      </c>
      <c r="N464" s="60">
        <f t="shared" si="1497"/>
        <v>0</v>
      </c>
      <c r="O464" s="60">
        <f t="shared" si="1497"/>
        <v>0</v>
      </c>
      <c r="P464" s="60">
        <f t="shared" si="1497"/>
        <v>0</v>
      </c>
      <c r="Q464" s="60">
        <f t="shared" si="1497"/>
        <v>0</v>
      </c>
      <c r="R464" s="60">
        <f t="shared" si="1497"/>
        <v>0</v>
      </c>
      <c r="S464" s="150">
        <f t="shared" si="1498"/>
        <v>0</v>
      </c>
      <c r="T464" s="150">
        <f t="shared" si="1498"/>
        <v>0</v>
      </c>
      <c r="U464" s="150">
        <f t="shared" si="1498"/>
        <v>0</v>
      </c>
      <c r="V464" s="150">
        <f t="shared" si="1498"/>
        <v>0</v>
      </c>
      <c r="W464" s="60">
        <f t="shared" si="1498"/>
        <v>0</v>
      </c>
      <c r="X464" s="60">
        <f t="shared" si="1498"/>
        <v>0</v>
      </c>
      <c r="Y464" s="60">
        <f t="shared" si="1498"/>
        <v>0</v>
      </c>
      <c r="Z464" s="60">
        <f t="shared" si="1498"/>
        <v>0</v>
      </c>
      <c r="AA464" s="150">
        <f t="shared" si="1498"/>
        <v>0</v>
      </c>
      <c r="AB464" s="150">
        <f t="shared" si="1498"/>
        <v>0</v>
      </c>
      <c r="AC464" s="150">
        <f t="shared" si="1498"/>
        <v>0</v>
      </c>
      <c r="AD464" s="150">
        <f t="shared" si="1498"/>
        <v>0</v>
      </c>
      <c r="AE464" s="60">
        <f t="shared" si="1498"/>
        <v>0</v>
      </c>
      <c r="AF464" s="60">
        <f t="shared" si="1498"/>
        <v>0</v>
      </c>
      <c r="AG464" s="60">
        <f t="shared" si="1498"/>
        <v>0</v>
      </c>
      <c r="AH464" s="60">
        <f t="shared" si="1498"/>
        <v>0</v>
      </c>
    </row>
    <row r="465" spans="1:34" s="18" customFormat="1" hidden="1" x14ac:dyDescent="0.25">
      <c r="A465" s="61" t="s">
        <v>94</v>
      </c>
      <c r="B465" s="60">
        <v>910</v>
      </c>
      <c r="C465" s="59" t="s">
        <v>30</v>
      </c>
      <c r="D465" s="59" t="s">
        <v>36</v>
      </c>
      <c r="E465" s="59" t="s">
        <v>443</v>
      </c>
      <c r="F465" s="59" t="s">
        <v>95</v>
      </c>
      <c r="G465" s="60"/>
      <c r="H465" s="60"/>
      <c r="I465" s="60"/>
      <c r="J465" s="60"/>
      <c r="K465" s="60"/>
      <c r="L465" s="60"/>
      <c r="M465" s="60"/>
      <c r="N465" s="60"/>
      <c r="O465" s="60">
        <f>G465+K465</f>
        <v>0</v>
      </c>
      <c r="P465" s="60">
        <f t="shared" ref="P465" si="1499">H465+L465</f>
        <v>0</v>
      </c>
      <c r="Q465" s="60">
        <f t="shared" ref="Q465" si="1500">I465+M465</f>
        <v>0</v>
      </c>
      <c r="R465" s="60">
        <f t="shared" ref="R465" si="1501">J465+N465</f>
        <v>0</v>
      </c>
      <c r="S465" s="150"/>
      <c r="T465" s="150"/>
      <c r="U465" s="150"/>
      <c r="V465" s="150"/>
      <c r="W465" s="60">
        <f>O465+S465</f>
        <v>0</v>
      </c>
      <c r="X465" s="60">
        <f t="shared" ref="X465" si="1502">P465+T465</f>
        <v>0</v>
      </c>
      <c r="Y465" s="60">
        <f t="shared" ref="Y465" si="1503">Q465+U465</f>
        <v>0</v>
      </c>
      <c r="Z465" s="60">
        <f t="shared" ref="Z465" si="1504">R465+V465</f>
        <v>0</v>
      </c>
      <c r="AA465" s="150"/>
      <c r="AB465" s="150"/>
      <c r="AC465" s="150"/>
      <c r="AD465" s="150"/>
      <c r="AE465" s="60">
        <f>W465+AA465</f>
        <v>0</v>
      </c>
      <c r="AF465" s="60">
        <f t="shared" ref="AF465" si="1505">X465+AB465</f>
        <v>0</v>
      </c>
      <c r="AG465" s="60">
        <f t="shared" ref="AG465" si="1506">Y465+AC465</f>
        <v>0</v>
      </c>
      <c r="AH465" s="60">
        <f t="shared" ref="AH465" si="1507">Z465+AD465</f>
        <v>0</v>
      </c>
    </row>
    <row r="466" spans="1:34" s="18" customFormat="1" hidden="1" x14ac:dyDescent="0.25">
      <c r="A466" s="61" t="s">
        <v>15</v>
      </c>
      <c r="B466" s="59">
        <v>910</v>
      </c>
      <c r="C466" s="59" t="s">
        <v>30</v>
      </c>
      <c r="D466" s="59" t="s">
        <v>36</v>
      </c>
      <c r="E466" s="59" t="s">
        <v>60</v>
      </c>
      <c r="F466" s="59"/>
      <c r="G466" s="60">
        <f>G467</f>
        <v>0</v>
      </c>
      <c r="H466" s="60">
        <f t="shared" ref="H466:W468" si="1508">H467</f>
        <v>0</v>
      </c>
      <c r="I466" s="60">
        <f t="shared" si="1508"/>
        <v>0</v>
      </c>
      <c r="J466" s="60">
        <f t="shared" si="1508"/>
        <v>0</v>
      </c>
      <c r="K466" s="60">
        <f t="shared" si="1508"/>
        <v>0</v>
      </c>
      <c r="L466" s="60">
        <f t="shared" si="1508"/>
        <v>0</v>
      </c>
      <c r="M466" s="60">
        <f t="shared" si="1508"/>
        <v>0</v>
      </c>
      <c r="N466" s="60">
        <f t="shared" si="1508"/>
        <v>0</v>
      </c>
      <c r="O466" s="60">
        <f t="shared" si="1508"/>
        <v>0</v>
      </c>
      <c r="P466" s="60">
        <f t="shared" si="1508"/>
        <v>0</v>
      </c>
      <c r="Q466" s="60">
        <f t="shared" si="1508"/>
        <v>0</v>
      </c>
      <c r="R466" s="60">
        <f t="shared" si="1508"/>
        <v>0</v>
      </c>
      <c r="S466" s="150">
        <f t="shared" si="1508"/>
        <v>0</v>
      </c>
      <c r="T466" s="150">
        <f t="shared" si="1508"/>
        <v>0</v>
      </c>
      <c r="U466" s="150">
        <f t="shared" si="1508"/>
        <v>0</v>
      </c>
      <c r="V466" s="150">
        <f t="shared" si="1508"/>
        <v>0</v>
      </c>
      <c r="W466" s="60">
        <f t="shared" si="1508"/>
        <v>0</v>
      </c>
      <c r="X466" s="60">
        <f t="shared" ref="S466:AH468" si="1509">X467</f>
        <v>0</v>
      </c>
      <c r="Y466" s="60">
        <f t="shared" si="1509"/>
        <v>0</v>
      </c>
      <c r="Z466" s="60">
        <f t="shared" si="1509"/>
        <v>0</v>
      </c>
      <c r="AA466" s="150">
        <f t="shared" si="1509"/>
        <v>0</v>
      </c>
      <c r="AB466" s="150">
        <f t="shared" si="1509"/>
        <v>0</v>
      </c>
      <c r="AC466" s="150">
        <f t="shared" si="1509"/>
        <v>0</v>
      </c>
      <c r="AD466" s="150">
        <f t="shared" si="1509"/>
        <v>0</v>
      </c>
      <c r="AE466" s="60">
        <f t="shared" si="1509"/>
        <v>0</v>
      </c>
      <c r="AF466" s="60">
        <f t="shared" si="1509"/>
        <v>0</v>
      </c>
      <c r="AG466" s="60">
        <f t="shared" si="1509"/>
        <v>0</v>
      </c>
      <c r="AH466" s="60">
        <f t="shared" si="1509"/>
        <v>0</v>
      </c>
    </row>
    <row r="467" spans="1:34" s="18" customFormat="1" hidden="1" x14ac:dyDescent="0.25">
      <c r="A467" s="61" t="s">
        <v>37</v>
      </c>
      <c r="B467" s="59">
        <v>910</v>
      </c>
      <c r="C467" s="59" t="s">
        <v>30</v>
      </c>
      <c r="D467" s="59" t="s">
        <v>36</v>
      </c>
      <c r="E467" s="59" t="s">
        <v>320</v>
      </c>
      <c r="F467" s="59"/>
      <c r="G467" s="60">
        <f>G468</f>
        <v>0</v>
      </c>
      <c r="H467" s="60">
        <f t="shared" si="1508"/>
        <v>0</v>
      </c>
      <c r="I467" s="60">
        <f t="shared" si="1508"/>
        <v>0</v>
      </c>
      <c r="J467" s="60">
        <f t="shared" si="1508"/>
        <v>0</v>
      </c>
      <c r="K467" s="60">
        <f t="shared" si="1508"/>
        <v>0</v>
      </c>
      <c r="L467" s="60">
        <f t="shared" si="1508"/>
        <v>0</v>
      </c>
      <c r="M467" s="60">
        <f t="shared" si="1508"/>
        <v>0</v>
      </c>
      <c r="N467" s="60">
        <f t="shared" si="1508"/>
        <v>0</v>
      </c>
      <c r="O467" s="60">
        <f t="shared" si="1508"/>
        <v>0</v>
      </c>
      <c r="P467" s="60">
        <f t="shared" si="1508"/>
        <v>0</v>
      </c>
      <c r="Q467" s="60">
        <f t="shared" si="1508"/>
        <v>0</v>
      </c>
      <c r="R467" s="60">
        <f t="shared" si="1508"/>
        <v>0</v>
      </c>
      <c r="S467" s="150">
        <f t="shared" si="1509"/>
        <v>0</v>
      </c>
      <c r="T467" s="150">
        <f t="shared" si="1509"/>
        <v>0</v>
      </c>
      <c r="U467" s="150">
        <f t="shared" si="1509"/>
        <v>0</v>
      </c>
      <c r="V467" s="150">
        <f t="shared" si="1509"/>
        <v>0</v>
      </c>
      <c r="W467" s="60">
        <f t="shared" si="1509"/>
        <v>0</v>
      </c>
      <c r="X467" s="60">
        <f t="shared" si="1509"/>
        <v>0</v>
      </c>
      <c r="Y467" s="60">
        <f t="shared" si="1509"/>
        <v>0</v>
      </c>
      <c r="Z467" s="60">
        <f t="shared" si="1509"/>
        <v>0</v>
      </c>
      <c r="AA467" s="150">
        <f t="shared" si="1509"/>
        <v>0</v>
      </c>
      <c r="AB467" s="150">
        <f t="shared" si="1509"/>
        <v>0</v>
      </c>
      <c r="AC467" s="150">
        <f t="shared" si="1509"/>
        <v>0</v>
      </c>
      <c r="AD467" s="150">
        <f t="shared" si="1509"/>
        <v>0</v>
      </c>
      <c r="AE467" s="60">
        <f t="shared" si="1509"/>
        <v>0</v>
      </c>
      <c r="AF467" s="60">
        <f t="shared" si="1509"/>
        <v>0</v>
      </c>
      <c r="AG467" s="60">
        <f t="shared" si="1509"/>
        <v>0</v>
      </c>
      <c r="AH467" s="60">
        <f t="shared" si="1509"/>
        <v>0</v>
      </c>
    </row>
    <row r="468" spans="1:34" s="18" customFormat="1" ht="33" hidden="1" x14ac:dyDescent="0.25">
      <c r="A468" s="61" t="s">
        <v>32</v>
      </c>
      <c r="B468" s="182">
        <v>910</v>
      </c>
      <c r="C468" s="182" t="s">
        <v>30</v>
      </c>
      <c r="D468" s="182" t="s">
        <v>36</v>
      </c>
      <c r="E468" s="59" t="s">
        <v>320</v>
      </c>
      <c r="F468" s="59" t="s">
        <v>33</v>
      </c>
      <c r="G468" s="60">
        <f>G469</f>
        <v>0</v>
      </c>
      <c r="H468" s="60">
        <f t="shared" si="1508"/>
        <v>0</v>
      </c>
      <c r="I468" s="60">
        <f t="shared" si="1508"/>
        <v>0</v>
      </c>
      <c r="J468" s="60">
        <f t="shared" si="1508"/>
        <v>0</v>
      </c>
      <c r="K468" s="60">
        <f t="shared" si="1508"/>
        <v>0</v>
      </c>
      <c r="L468" s="60">
        <f t="shared" si="1508"/>
        <v>0</v>
      </c>
      <c r="M468" s="60">
        <f t="shared" si="1508"/>
        <v>0</v>
      </c>
      <c r="N468" s="60">
        <f t="shared" si="1508"/>
        <v>0</v>
      </c>
      <c r="O468" s="60">
        <f t="shared" si="1508"/>
        <v>0</v>
      </c>
      <c r="P468" s="60">
        <f t="shared" si="1508"/>
        <v>0</v>
      </c>
      <c r="Q468" s="60">
        <f t="shared" si="1508"/>
        <v>0</v>
      </c>
      <c r="R468" s="60">
        <f t="shared" si="1508"/>
        <v>0</v>
      </c>
      <c r="S468" s="150">
        <f t="shared" si="1509"/>
        <v>0</v>
      </c>
      <c r="T468" s="150">
        <f t="shared" si="1509"/>
        <v>0</v>
      </c>
      <c r="U468" s="150">
        <f t="shared" si="1509"/>
        <v>0</v>
      </c>
      <c r="V468" s="150">
        <f t="shared" si="1509"/>
        <v>0</v>
      </c>
      <c r="W468" s="60">
        <f t="shared" si="1509"/>
        <v>0</v>
      </c>
      <c r="X468" s="60">
        <f t="shared" si="1509"/>
        <v>0</v>
      </c>
      <c r="Y468" s="60">
        <f t="shared" si="1509"/>
        <v>0</v>
      </c>
      <c r="Z468" s="60">
        <f t="shared" si="1509"/>
        <v>0</v>
      </c>
      <c r="AA468" s="150">
        <f t="shared" si="1509"/>
        <v>0</v>
      </c>
      <c r="AB468" s="150">
        <f t="shared" si="1509"/>
        <v>0</v>
      </c>
      <c r="AC468" s="150">
        <f t="shared" si="1509"/>
        <v>0</v>
      </c>
      <c r="AD468" s="150">
        <f t="shared" si="1509"/>
        <v>0</v>
      </c>
      <c r="AE468" s="60">
        <f t="shared" si="1509"/>
        <v>0</v>
      </c>
      <c r="AF468" s="60">
        <f t="shared" si="1509"/>
        <v>0</v>
      </c>
      <c r="AG468" s="60">
        <f t="shared" si="1509"/>
        <v>0</v>
      </c>
      <c r="AH468" s="60">
        <f t="shared" si="1509"/>
        <v>0</v>
      </c>
    </row>
    <row r="469" spans="1:34" s="18" customFormat="1" hidden="1" x14ac:dyDescent="0.25">
      <c r="A469" s="61" t="s">
        <v>94</v>
      </c>
      <c r="B469" s="59">
        <v>910</v>
      </c>
      <c r="C469" s="59" t="s">
        <v>30</v>
      </c>
      <c r="D469" s="59" t="s">
        <v>36</v>
      </c>
      <c r="E469" s="59" t="s">
        <v>320</v>
      </c>
      <c r="F469" s="59" t="s">
        <v>95</v>
      </c>
      <c r="G469" s="60"/>
      <c r="H469" s="60"/>
      <c r="I469" s="60"/>
      <c r="J469" s="60"/>
      <c r="K469" s="60"/>
      <c r="L469" s="60"/>
      <c r="M469" s="60"/>
      <c r="N469" s="60"/>
      <c r="O469" s="60">
        <f>G469+K469</f>
        <v>0</v>
      </c>
      <c r="P469" s="60">
        <f t="shared" ref="P469" si="1510">H469+L469</f>
        <v>0</v>
      </c>
      <c r="Q469" s="60">
        <f t="shared" ref="Q469" si="1511">I469+M469</f>
        <v>0</v>
      </c>
      <c r="R469" s="60">
        <f t="shared" ref="R469" si="1512">J469+N469</f>
        <v>0</v>
      </c>
      <c r="S469" s="150"/>
      <c r="T469" s="150"/>
      <c r="U469" s="150"/>
      <c r="V469" s="150"/>
      <c r="W469" s="60">
        <f>O469+S469</f>
        <v>0</v>
      </c>
      <c r="X469" s="60">
        <f t="shared" ref="X469" si="1513">P469+T469</f>
        <v>0</v>
      </c>
      <c r="Y469" s="60">
        <f t="shared" ref="Y469" si="1514">Q469+U469</f>
        <v>0</v>
      </c>
      <c r="Z469" s="60">
        <f t="shared" ref="Z469" si="1515">R469+V469</f>
        <v>0</v>
      </c>
      <c r="AA469" s="150"/>
      <c r="AB469" s="150"/>
      <c r="AC469" s="150"/>
      <c r="AD469" s="150"/>
      <c r="AE469" s="60">
        <f>W469+AA469</f>
        <v>0</v>
      </c>
      <c r="AF469" s="60">
        <f t="shared" ref="AF469" si="1516">X469+AB469</f>
        <v>0</v>
      </c>
      <c r="AG469" s="60">
        <f t="shared" ref="AG469" si="1517">Y469+AC469</f>
        <v>0</v>
      </c>
      <c r="AH469" s="60">
        <f t="shared" ref="AH469" si="1518">Z469+AD469</f>
        <v>0</v>
      </c>
    </row>
    <row r="470" spans="1:34" hidden="1" x14ac:dyDescent="0.25">
      <c r="A470" s="8"/>
      <c r="B470" s="6"/>
      <c r="C470" s="10"/>
      <c r="D470" s="10"/>
      <c r="E470" s="64"/>
      <c r="F470" s="10"/>
      <c r="G470" s="6"/>
      <c r="H470" s="6"/>
      <c r="I470" s="6"/>
      <c r="J470" s="6"/>
      <c r="K470" s="150"/>
      <c r="L470" s="150"/>
      <c r="M470" s="150"/>
      <c r="N470" s="150"/>
      <c r="O470" s="6"/>
      <c r="P470" s="6"/>
      <c r="Q470" s="6"/>
      <c r="R470" s="6"/>
      <c r="S470" s="150"/>
      <c r="T470" s="150"/>
      <c r="U470" s="150"/>
      <c r="V470" s="150"/>
      <c r="W470" s="6"/>
      <c r="X470" s="6"/>
      <c r="Y470" s="6"/>
      <c r="Z470" s="6"/>
      <c r="AA470" s="150"/>
      <c r="AB470" s="150"/>
      <c r="AC470" s="150"/>
      <c r="AD470" s="150"/>
      <c r="AE470" s="6"/>
      <c r="AF470" s="6"/>
      <c r="AG470" s="6"/>
      <c r="AH470" s="6"/>
    </row>
    <row r="471" spans="1:34" ht="40.5" hidden="1" x14ac:dyDescent="0.3">
      <c r="A471" s="71" t="s">
        <v>254</v>
      </c>
      <c r="B471" s="92">
        <v>912</v>
      </c>
      <c r="C471" s="72"/>
      <c r="D471" s="72"/>
      <c r="E471" s="74"/>
      <c r="F471" s="72"/>
      <c r="G471" s="33">
        <f t="shared" ref="G471:J471" si="1519">G472+G498+G597</f>
        <v>1029701</v>
      </c>
      <c r="H471" s="33">
        <f t="shared" si="1519"/>
        <v>0</v>
      </c>
      <c r="I471" s="33">
        <f t="shared" si="1519"/>
        <v>1023322</v>
      </c>
      <c r="J471" s="33">
        <f t="shared" si="1519"/>
        <v>0</v>
      </c>
      <c r="K471" s="164">
        <f t="shared" ref="K471:R471" si="1520">K472+K498+K597</f>
        <v>13422</v>
      </c>
      <c r="L471" s="164">
        <f t="shared" si="1520"/>
        <v>13446</v>
      </c>
      <c r="M471" s="164">
        <f t="shared" si="1520"/>
        <v>8752</v>
      </c>
      <c r="N471" s="164">
        <f t="shared" si="1520"/>
        <v>8438</v>
      </c>
      <c r="O471" s="33">
        <f t="shared" si="1520"/>
        <v>1043123</v>
      </c>
      <c r="P471" s="33">
        <f t="shared" si="1520"/>
        <v>13446</v>
      </c>
      <c r="Q471" s="33">
        <f t="shared" si="1520"/>
        <v>1032074</v>
      </c>
      <c r="R471" s="33">
        <f t="shared" si="1520"/>
        <v>8438</v>
      </c>
      <c r="S471" s="164">
        <f t="shared" ref="S471:Z471" si="1521">S472+S498+S597</f>
        <v>0</v>
      </c>
      <c r="T471" s="164">
        <f t="shared" si="1521"/>
        <v>0</v>
      </c>
      <c r="U471" s="164">
        <f t="shared" si="1521"/>
        <v>0</v>
      </c>
      <c r="V471" s="164">
        <f t="shared" si="1521"/>
        <v>0</v>
      </c>
      <c r="W471" s="33">
        <f t="shared" si="1521"/>
        <v>1043123</v>
      </c>
      <c r="X471" s="33">
        <f t="shared" si="1521"/>
        <v>13446</v>
      </c>
      <c r="Y471" s="33">
        <f t="shared" si="1521"/>
        <v>1032074</v>
      </c>
      <c r="Z471" s="33">
        <f t="shared" si="1521"/>
        <v>8438</v>
      </c>
      <c r="AA471" s="164">
        <f t="shared" ref="AA471:AH471" si="1522">AA472+AA498+AA597</f>
        <v>0</v>
      </c>
      <c r="AB471" s="164">
        <f t="shared" si="1522"/>
        <v>0</v>
      </c>
      <c r="AC471" s="164">
        <f t="shared" si="1522"/>
        <v>0</v>
      </c>
      <c r="AD471" s="164">
        <f t="shared" si="1522"/>
        <v>0</v>
      </c>
      <c r="AE471" s="33">
        <f t="shared" si="1522"/>
        <v>1043123</v>
      </c>
      <c r="AF471" s="33">
        <f t="shared" si="1522"/>
        <v>13446</v>
      </c>
      <c r="AG471" s="33">
        <f t="shared" si="1522"/>
        <v>1032074</v>
      </c>
      <c r="AH471" s="33">
        <f t="shared" si="1522"/>
        <v>8438</v>
      </c>
    </row>
    <row r="472" spans="1:34" ht="18.75" hidden="1" x14ac:dyDescent="0.3">
      <c r="A472" s="20" t="s">
        <v>203</v>
      </c>
      <c r="B472" s="48">
        <f t="shared" ref="B472:B477" si="1523">B471</f>
        <v>912</v>
      </c>
      <c r="C472" s="48" t="s">
        <v>39</v>
      </c>
      <c r="D472" s="48" t="s">
        <v>14</v>
      </c>
      <c r="E472" s="53"/>
      <c r="F472" s="48"/>
      <c r="G472" s="34">
        <f>G473+G485</f>
        <v>483470</v>
      </c>
      <c r="H472" s="34">
        <f t="shared" ref="H472:K472" si="1524">H473+H485</f>
        <v>0</v>
      </c>
      <c r="I472" s="34">
        <f t="shared" si="1524"/>
        <v>474605</v>
      </c>
      <c r="J472" s="34">
        <f t="shared" si="1524"/>
        <v>0</v>
      </c>
      <c r="K472" s="165">
        <f t="shared" si="1524"/>
        <v>4939</v>
      </c>
      <c r="L472" s="165">
        <f t="shared" ref="L472:S472" si="1525">L473+L485</f>
        <v>5001</v>
      </c>
      <c r="M472" s="165">
        <f t="shared" si="1525"/>
        <v>0</v>
      </c>
      <c r="N472" s="165">
        <f t="shared" si="1525"/>
        <v>0</v>
      </c>
      <c r="O472" s="34">
        <f t="shared" si="1525"/>
        <v>488409</v>
      </c>
      <c r="P472" s="34">
        <f t="shared" si="1525"/>
        <v>5001</v>
      </c>
      <c r="Q472" s="34">
        <f t="shared" si="1525"/>
        <v>474605</v>
      </c>
      <c r="R472" s="34">
        <f t="shared" si="1525"/>
        <v>0</v>
      </c>
      <c r="S472" s="165">
        <f t="shared" si="1525"/>
        <v>0</v>
      </c>
      <c r="T472" s="165">
        <f t="shared" ref="T472:AA472" si="1526">T473+T485</f>
        <v>0</v>
      </c>
      <c r="U472" s="165">
        <f t="shared" si="1526"/>
        <v>0</v>
      </c>
      <c r="V472" s="165">
        <f t="shared" si="1526"/>
        <v>0</v>
      </c>
      <c r="W472" s="34">
        <f t="shared" si="1526"/>
        <v>488409</v>
      </c>
      <c r="X472" s="34">
        <f t="shared" si="1526"/>
        <v>5001</v>
      </c>
      <c r="Y472" s="34">
        <f t="shared" si="1526"/>
        <v>474605</v>
      </c>
      <c r="Z472" s="34">
        <f t="shared" si="1526"/>
        <v>0</v>
      </c>
      <c r="AA472" s="165">
        <f t="shared" si="1526"/>
        <v>0</v>
      </c>
      <c r="AB472" s="165">
        <f t="shared" ref="AB472:AH472" si="1527">AB473+AB485</f>
        <v>0</v>
      </c>
      <c r="AC472" s="165">
        <f t="shared" si="1527"/>
        <v>0</v>
      </c>
      <c r="AD472" s="165">
        <f t="shared" si="1527"/>
        <v>0</v>
      </c>
      <c r="AE472" s="34">
        <f t="shared" si="1527"/>
        <v>488409</v>
      </c>
      <c r="AF472" s="34">
        <f t="shared" si="1527"/>
        <v>5001</v>
      </c>
      <c r="AG472" s="34">
        <f t="shared" si="1527"/>
        <v>474605</v>
      </c>
      <c r="AH472" s="34">
        <f t="shared" si="1527"/>
        <v>0</v>
      </c>
    </row>
    <row r="473" spans="1:34" s="18" customFormat="1" ht="33" hidden="1" x14ac:dyDescent="0.25">
      <c r="A473" s="61" t="s">
        <v>536</v>
      </c>
      <c r="B473" s="59">
        <f t="shared" si="1523"/>
        <v>912</v>
      </c>
      <c r="C473" s="59" t="s">
        <v>39</v>
      </c>
      <c r="D473" s="59" t="s">
        <v>14</v>
      </c>
      <c r="E473" s="59" t="s">
        <v>335</v>
      </c>
      <c r="F473" s="59"/>
      <c r="G473" s="183">
        <f>G474+G478+G482</f>
        <v>0</v>
      </c>
      <c r="H473" s="183">
        <f t="shared" ref="H473:K473" si="1528">H474+H478+H482</f>
        <v>0</v>
      </c>
      <c r="I473" s="183">
        <f t="shared" si="1528"/>
        <v>0</v>
      </c>
      <c r="J473" s="183">
        <f t="shared" si="1528"/>
        <v>0</v>
      </c>
      <c r="K473" s="183">
        <f t="shared" si="1528"/>
        <v>0</v>
      </c>
      <c r="L473" s="183">
        <f t="shared" ref="L473:S473" si="1529">L474+L478+L482</f>
        <v>0</v>
      </c>
      <c r="M473" s="183">
        <f t="shared" si="1529"/>
        <v>0</v>
      </c>
      <c r="N473" s="183">
        <f t="shared" si="1529"/>
        <v>0</v>
      </c>
      <c r="O473" s="183">
        <f t="shared" si="1529"/>
        <v>0</v>
      </c>
      <c r="P473" s="183">
        <f t="shared" si="1529"/>
        <v>0</v>
      </c>
      <c r="Q473" s="183">
        <f t="shared" si="1529"/>
        <v>0</v>
      </c>
      <c r="R473" s="183">
        <f t="shared" si="1529"/>
        <v>0</v>
      </c>
      <c r="S473" s="166">
        <f t="shared" si="1529"/>
        <v>0</v>
      </c>
      <c r="T473" s="166">
        <f t="shared" ref="T473:AA473" si="1530">T474+T478+T482</f>
        <v>0</v>
      </c>
      <c r="U473" s="166">
        <f t="shared" si="1530"/>
        <v>0</v>
      </c>
      <c r="V473" s="166">
        <f t="shared" si="1530"/>
        <v>0</v>
      </c>
      <c r="W473" s="183">
        <f t="shared" si="1530"/>
        <v>0</v>
      </c>
      <c r="X473" s="183">
        <f t="shared" si="1530"/>
        <v>0</v>
      </c>
      <c r="Y473" s="183">
        <f t="shared" si="1530"/>
        <v>0</v>
      </c>
      <c r="Z473" s="183">
        <f t="shared" si="1530"/>
        <v>0</v>
      </c>
      <c r="AA473" s="166">
        <f t="shared" si="1530"/>
        <v>0</v>
      </c>
      <c r="AB473" s="166">
        <f t="shared" ref="AB473:AH473" si="1531">AB474+AB478+AB482</f>
        <v>0</v>
      </c>
      <c r="AC473" s="166">
        <f t="shared" si="1531"/>
        <v>0</v>
      </c>
      <c r="AD473" s="166">
        <f t="shared" si="1531"/>
        <v>0</v>
      </c>
      <c r="AE473" s="183">
        <f t="shared" si="1531"/>
        <v>0</v>
      </c>
      <c r="AF473" s="183">
        <f t="shared" si="1531"/>
        <v>0</v>
      </c>
      <c r="AG473" s="183">
        <f t="shared" si="1531"/>
        <v>0</v>
      </c>
      <c r="AH473" s="183">
        <f t="shared" si="1531"/>
        <v>0</v>
      </c>
    </row>
    <row r="474" spans="1:34" s="18" customFormat="1" ht="33" hidden="1" x14ac:dyDescent="0.25">
      <c r="A474" s="61" t="s">
        <v>336</v>
      </c>
      <c r="B474" s="59">
        <f t="shared" si="1523"/>
        <v>912</v>
      </c>
      <c r="C474" s="59" t="s">
        <v>39</v>
      </c>
      <c r="D474" s="59" t="s">
        <v>14</v>
      </c>
      <c r="E474" s="118" t="s">
        <v>337</v>
      </c>
      <c r="F474" s="59"/>
      <c r="G474" s="183">
        <f t="shared" ref="G474:V476" si="1532">G475</f>
        <v>0</v>
      </c>
      <c r="H474" s="183">
        <f t="shared" si="1532"/>
        <v>0</v>
      </c>
      <c r="I474" s="183">
        <f t="shared" si="1532"/>
        <v>0</v>
      </c>
      <c r="J474" s="183">
        <f t="shared" si="1532"/>
        <v>0</v>
      </c>
      <c r="K474" s="183">
        <f t="shared" si="1532"/>
        <v>0</v>
      </c>
      <c r="L474" s="183">
        <f t="shared" si="1532"/>
        <v>0</v>
      </c>
      <c r="M474" s="183">
        <f t="shared" si="1532"/>
        <v>0</v>
      </c>
      <c r="N474" s="183">
        <f t="shared" si="1532"/>
        <v>0</v>
      </c>
      <c r="O474" s="183">
        <f t="shared" si="1532"/>
        <v>0</v>
      </c>
      <c r="P474" s="183">
        <f t="shared" si="1532"/>
        <v>0</v>
      </c>
      <c r="Q474" s="183">
        <f t="shared" si="1532"/>
        <v>0</v>
      </c>
      <c r="R474" s="183">
        <f t="shared" si="1532"/>
        <v>0</v>
      </c>
      <c r="S474" s="166">
        <f t="shared" si="1532"/>
        <v>0</v>
      </c>
      <c r="T474" s="166">
        <f t="shared" si="1532"/>
        <v>0</v>
      </c>
      <c r="U474" s="166">
        <f t="shared" si="1532"/>
        <v>0</v>
      </c>
      <c r="V474" s="166">
        <f t="shared" si="1532"/>
        <v>0</v>
      </c>
      <c r="W474" s="183">
        <f t="shared" ref="S474:AH476" si="1533">W475</f>
        <v>0</v>
      </c>
      <c r="X474" s="183">
        <f t="shared" si="1533"/>
        <v>0</v>
      </c>
      <c r="Y474" s="183">
        <f t="shared" si="1533"/>
        <v>0</v>
      </c>
      <c r="Z474" s="183">
        <f t="shared" si="1533"/>
        <v>0</v>
      </c>
      <c r="AA474" s="166">
        <f t="shared" si="1533"/>
        <v>0</v>
      </c>
      <c r="AB474" s="166">
        <f t="shared" si="1533"/>
        <v>0</v>
      </c>
      <c r="AC474" s="166">
        <f t="shared" si="1533"/>
        <v>0</v>
      </c>
      <c r="AD474" s="166">
        <f t="shared" si="1533"/>
        <v>0</v>
      </c>
      <c r="AE474" s="183">
        <f t="shared" si="1533"/>
        <v>0</v>
      </c>
      <c r="AF474" s="183">
        <f t="shared" si="1533"/>
        <v>0</v>
      </c>
      <c r="AG474" s="183">
        <f t="shared" si="1533"/>
        <v>0</v>
      </c>
      <c r="AH474" s="183">
        <f t="shared" si="1533"/>
        <v>0</v>
      </c>
    </row>
    <row r="475" spans="1:34" s="18" customFormat="1" hidden="1" x14ac:dyDescent="0.25">
      <c r="A475" s="61" t="s">
        <v>204</v>
      </c>
      <c r="B475" s="59">
        <f t="shared" si="1523"/>
        <v>912</v>
      </c>
      <c r="C475" s="59" t="s">
        <v>39</v>
      </c>
      <c r="D475" s="59" t="s">
        <v>14</v>
      </c>
      <c r="E475" s="118" t="s">
        <v>338</v>
      </c>
      <c r="F475" s="59"/>
      <c r="G475" s="183">
        <f t="shared" si="1532"/>
        <v>0</v>
      </c>
      <c r="H475" s="183">
        <f t="shared" si="1532"/>
        <v>0</v>
      </c>
      <c r="I475" s="183">
        <f t="shared" si="1532"/>
        <v>0</v>
      </c>
      <c r="J475" s="183">
        <f t="shared" si="1532"/>
        <v>0</v>
      </c>
      <c r="K475" s="183">
        <f t="shared" si="1532"/>
        <v>0</v>
      </c>
      <c r="L475" s="183">
        <f t="shared" si="1532"/>
        <v>0</v>
      </c>
      <c r="M475" s="183">
        <f t="shared" si="1532"/>
        <v>0</v>
      </c>
      <c r="N475" s="183">
        <f t="shared" si="1532"/>
        <v>0</v>
      </c>
      <c r="O475" s="183">
        <f t="shared" si="1532"/>
        <v>0</v>
      </c>
      <c r="P475" s="183">
        <f t="shared" si="1532"/>
        <v>0</v>
      </c>
      <c r="Q475" s="183">
        <f t="shared" si="1532"/>
        <v>0</v>
      </c>
      <c r="R475" s="183">
        <f t="shared" si="1532"/>
        <v>0</v>
      </c>
      <c r="S475" s="166">
        <f t="shared" si="1533"/>
        <v>0</v>
      </c>
      <c r="T475" s="166">
        <f t="shared" si="1533"/>
        <v>0</v>
      </c>
      <c r="U475" s="166">
        <f t="shared" si="1533"/>
        <v>0</v>
      </c>
      <c r="V475" s="166">
        <f t="shared" si="1533"/>
        <v>0</v>
      </c>
      <c r="W475" s="183">
        <f t="shared" si="1533"/>
        <v>0</v>
      </c>
      <c r="X475" s="183">
        <f t="shared" si="1533"/>
        <v>0</v>
      </c>
      <c r="Y475" s="183">
        <f t="shared" si="1533"/>
        <v>0</v>
      </c>
      <c r="Z475" s="183">
        <f t="shared" si="1533"/>
        <v>0</v>
      </c>
      <c r="AA475" s="166">
        <f t="shared" si="1533"/>
        <v>0</v>
      </c>
      <c r="AB475" s="166">
        <f t="shared" si="1533"/>
        <v>0</v>
      </c>
      <c r="AC475" s="166">
        <f t="shared" si="1533"/>
        <v>0</v>
      </c>
      <c r="AD475" s="166">
        <f t="shared" si="1533"/>
        <v>0</v>
      </c>
      <c r="AE475" s="183">
        <f t="shared" si="1533"/>
        <v>0</v>
      </c>
      <c r="AF475" s="183">
        <f t="shared" si="1533"/>
        <v>0</v>
      </c>
      <c r="AG475" s="183">
        <f t="shared" si="1533"/>
        <v>0</v>
      </c>
      <c r="AH475" s="183">
        <f t="shared" si="1533"/>
        <v>0</v>
      </c>
    </row>
    <row r="476" spans="1:34" s="18" customFormat="1" ht="33" hidden="1" x14ac:dyDescent="0.25">
      <c r="A476" s="61" t="s">
        <v>32</v>
      </c>
      <c r="B476" s="59">
        <f t="shared" si="1523"/>
        <v>912</v>
      </c>
      <c r="C476" s="59" t="s">
        <v>39</v>
      </c>
      <c r="D476" s="59" t="s">
        <v>14</v>
      </c>
      <c r="E476" s="118" t="s">
        <v>338</v>
      </c>
      <c r="F476" s="59" t="s">
        <v>33</v>
      </c>
      <c r="G476" s="183">
        <f t="shared" si="1532"/>
        <v>0</v>
      </c>
      <c r="H476" s="183">
        <f t="shared" si="1532"/>
        <v>0</v>
      </c>
      <c r="I476" s="183">
        <f t="shared" si="1532"/>
        <v>0</v>
      </c>
      <c r="J476" s="183">
        <f t="shared" si="1532"/>
        <v>0</v>
      </c>
      <c r="K476" s="183">
        <f t="shared" si="1532"/>
        <v>0</v>
      </c>
      <c r="L476" s="183">
        <f t="shared" si="1532"/>
        <v>0</v>
      </c>
      <c r="M476" s="183">
        <f t="shared" si="1532"/>
        <v>0</v>
      </c>
      <c r="N476" s="183">
        <f t="shared" si="1532"/>
        <v>0</v>
      </c>
      <c r="O476" s="183">
        <f t="shared" si="1532"/>
        <v>0</v>
      </c>
      <c r="P476" s="183">
        <f t="shared" si="1532"/>
        <v>0</v>
      </c>
      <c r="Q476" s="183">
        <f t="shared" si="1532"/>
        <v>0</v>
      </c>
      <c r="R476" s="183">
        <f t="shared" si="1532"/>
        <v>0</v>
      </c>
      <c r="S476" s="166">
        <f t="shared" si="1533"/>
        <v>0</v>
      </c>
      <c r="T476" s="166">
        <f t="shared" si="1533"/>
        <v>0</v>
      </c>
      <c r="U476" s="166">
        <f t="shared" si="1533"/>
        <v>0</v>
      </c>
      <c r="V476" s="166">
        <f t="shared" si="1533"/>
        <v>0</v>
      </c>
      <c r="W476" s="183">
        <f t="shared" si="1533"/>
        <v>0</v>
      </c>
      <c r="X476" s="183">
        <f t="shared" si="1533"/>
        <v>0</v>
      </c>
      <c r="Y476" s="183">
        <f t="shared" si="1533"/>
        <v>0</v>
      </c>
      <c r="Z476" s="183">
        <f t="shared" si="1533"/>
        <v>0</v>
      </c>
      <c r="AA476" s="166">
        <f t="shared" si="1533"/>
        <v>0</v>
      </c>
      <c r="AB476" s="166">
        <f t="shared" si="1533"/>
        <v>0</v>
      </c>
      <c r="AC476" s="166">
        <f t="shared" si="1533"/>
        <v>0</v>
      </c>
      <c r="AD476" s="166">
        <f t="shared" si="1533"/>
        <v>0</v>
      </c>
      <c r="AE476" s="183">
        <f t="shared" si="1533"/>
        <v>0</v>
      </c>
      <c r="AF476" s="183">
        <f t="shared" si="1533"/>
        <v>0</v>
      </c>
      <c r="AG476" s="183">
        <f t="shared" si="1533"/>
        <v>0</v>
      </c>
      <c r="AH476" s="183">
        <f t="shared" si="1533"/>
        <v>0</v>
      </c>
    </row>
    <row r="477" spans="1:34" s="18" customFormat="1" hidden="1" x14ac:dyDescent="0.25">
      <c r="A477" s="61" t="s">
        <v>46</v>
      </c>
      <c r="B477" s="59">
        <f t="shared" si="1523"/>
        <v>912</v>
      </c>
      <c r="C477" s="59" t="s">
        <v>39</v>
      </c>
      <c r="D477" s="59" t="s">
        <v>14</v>
      </c>
      <c r="E477" s="118" t="s">
        <v>338</v>
      </c>
      <c r="F477" s="60">
        <v>610</v>
      </c>
      <c r="G477" s="60"/>
      <c r="H477" s="60"/>
      <c r="I477" s="60"/>
      <c r="J477" s="60"/>
      <c r="K477" s="60"/>
      <c r="L477" s="60"/>
      <c r="M477" s="60"/>
      <c r="N477" s="60"/>
      <c r="O477" s="60">
        <f>G477+K477</f>
        <v>0</v>
      </c>
      <c r="P477" s="60">
        <f t="shared" ref="P477" si="1534">H477+L477</f>
        <v>0</v>
      </c>
      <c r="Q477" s="60">
        <f t="shared" ref="Q477" si="1535">I477+M477</f>
        <v>0</v>
      </c>
      <c r="R477" s="60">
        <f t="shared" ref="R477" si="1536">J477+N477</f>
        <v>0</v>
      </c>
      <c r="S477" s="150"/>
      <c r="T477" s="150"/>
      <c r="U477" s="150"/>
      <c r="V477" s="150"/>
      <c r="W477" s="60">
        <f>O477+S477</f>
        <v>0</v>
      </c>
      <c r="X477" s="60">
        <f t="shared" ref="X477" si="1537">P477+T477</f>
        <v>0</v>
      </c>
      <c r="Y477" s="60">
        <f t="shared" ref="Y477" si="1538">Q477+U477</f>
        <v>0</v>
      </c>
      <c r="Z477" s="60">
        <f t="shared" ref="Z477" si="1539">R477+V477</f>
        <v>0</v>
      </c>
      <c r="AA477" s="150"/>
      <c r="AB477" s="150"/>
      <c r="AC477" s="150"/>
      <c r="AD477" s="150"/>
      <c r="AE477" s="60">
        <f>W477+AA477</f>
        <v>0</v>
      </c>
      <c r="AF477" s="60">
        <f t="shared" ref="AF477" si="1540">X477+AB477</f>
        <v>0</v>
      </c>
      <c r="AG477" s="60">
        <f t="shared" ref="AG477" si="1541">Y477+AC477</f>
        <v>0</v>
      </c>
      <c r="AH477" s="60">
        <f t="shared" ref="AH477" si="1542">Z477+AD477</f>
        <v>0</v>
      </c>
    </row>
    <row r="478" spans="1:34" s="18" customFormat="1" hidden="1" x14ac:dyDescent="0.25">
      <c r="A478" s="61" t="s">
        <v>15</v>
      </c>
      <c r="B478" s="59">
        <f>B476</f>
        <v>912</v>
      </c>
      <c r="C478" s="59" t="s">
        <v>39</v>
      </c>
      <c r="D478" s="59" t="s">
        <v>14</v>
      </c>
      <c r="E478" s="118" t="s">
        <v>339</v>
      </c>
      <c r="F478" s="59"/>
      <c r="G478" s="183">
        <f t="shared" ref="G478:V480" si="1543">G479</f>
        <v>0</v>
      </c>
      <c r="H478" s="183">
        <f t="shared" si="1543"/>
        <v>0</v>
      </c>
      <c r="I478" s="183">
        <f t="shared" si="1543"/>
        <v>0</v>
      </c>
      <c r="J478" s="183">
        <f t="shared" si="1543"/>
        <v>0</v>
      </c>
      <c r="K478" s="183">
        <f t="shared" si="1543"/>
        <v>0</v>
      </c>
      <c r="L478" s="183">
        <f t="shared" si="1543"/>
        <v>0</v>
      </c>
      <c r="M478" s="183">
        <f t="shared" si="1543"/>
        <v>0</v>
      </c>
      <c r="N478" s="183">
        <f t="shared" si="1543"/>
        <v>0</v>
      </c>
      <c r="O478" s="183">
        <f t="shared" si="1543"/>
        <v>0</v>
      </c>
      <c r="P478" s="183">
        <f t="shared" si="1543"/>
        <v>0</v>
      </c>
      <c r="Q478" s="183">
        <f t="shared" si="1543"/>
        <v>0</v>
      </c>
      <c r="R478" s="183">
        <f t="shared" si="1543"/>
        <v>0</v>
      </c>
      <c r="S478" s="166">
        <f t="shared" si="1543"/>
        <v>0</v>
      </c>
      <c r="T478" s="166">
        <f t="shared" si="1543"/>
        <v>0</v>
      </c>
      <c r="U478" s="166">
        <f t="shared" si="1543"/>
        <v>0</v>
      </c>
      <c r="V478" s="166">
        <f t="shared" si="1543"/>
        <v>0</v>
      </c>
      <c r="W478" s="183">
        <f t="shared" ref="S478:AH480" si="1544">W479</f>
        <v>0</v>
      </c>
      <c r="X478" s="183">
        <f t="shared" si="1544"/>
        <v>0</v>
      </c>
      <c r="Y478" s="183">
        <f t="shared" si="1544"/>
        <v>0</v>
      </c>
      <c r="Z478" s="183">
        <f t="shared" si="1544"/>
        <v>0</v>
      </c>
      <c r="AA478" s="166">
        <f t="shared" si="1544"/>
        <v>0</v>
      </c>
      <c r="AB478" s="166">
        <f t="shared" si="1544"/>
        <v>0</v>
      </c>
      <c r="AC478" s="166">
        <f t="shared" si="1544"/>
        <v>0</v>
      </c>
      <c r="AD478" s="166">
        <f t="shared" si="1544"/>
        <v>0</v>
      </c>
      <c r="AE478" s="183">
        <f t="shared" si="1544"/>
        <v>0</v>
      </c>
      <c r="AF478" s="183">
        <f t="shared" si="1544"/>
        <v>0</v>
      </c>
      <c r="AG478" s="183">
        <f t="shared" si="1544"/>
        <v>0</v>
      </c>
      <c r="AH478" s="183">
        <f t="shared" si="1544"/>
        <v>0</v>
      </c>
    </row>
    <row r="479" spans="1:34" s="18" customFormat="1" hidden="1" x14ac:dyDescent="0.25">
      <c r="A479" s="61" t="s">
        <v>98</v>
      </c>
      <c r="B479" s="59">
        <f>B478</f>
        <v>912</v>
      </c>
      <c r="C479" s="59" t="s">
        <v>39</v>
      </c>
      <c r="D479" s="59" t="s">
        <v>14</v>
      </c>
      <c r="E479" s="118" t="s">
        <v>340</v>
      </c>
      <c r="F479" s="59"/>
      <c r="G479" s="183">
        <f t="shared" si="1543"/>
        <v>0</v>
      </c>
      <c r="H479" s="183">
        <f t="shared" si="1543"/>
        <v>0</v>
      </c>
      <c r="I479" s="183">
        <f t="shared" si="1543"/>
        <v>0</v>
      </c>
      <c r="J479" s="183">
        <f t="shared" si="1543"/>
        <v>0</v>
      </c>
      <c r="K479" s="183">
        <f t="shared" si="1543"/>
        <v>0</v>
      </c>
      <c r="L479" s="183">
        <f t="shared" si="1543"/>
        <v>0</v>
      </c>
      <c r="M479" s="183">
        <f t="shared" si="1543"/>
        <v>0</v>
      </c>
      <c r="N479" s="183">
        <f t="shared" si="1543"/>
        <v>0</v>
      </c>
      <c r="O479" s="183">
        <f t="shared" si="1543"/>
        <v>0</v>
      </c>
      <c r="P479" s="183">
        <f t="shared" si="1543"/>
        <v>0</v>
      </c>
      <c r="Q479" s="183">
        <f t="shared" si="1543"/>
        <v>0</v>
      </c>
      <c r="R479" s="183">
        <f t="shared" si="1543"/>
        <v>0</v>
      </c>
      <c r="S479" s="166">
        <f t="shared" si="1544"/>
        <v>0</v>
      </c>
      <c r="T479" s="166">
        <f t="shared" si="1544"/>
        <v>0</v>
      </c>
      <c r="U479" s="166">
        <f t="shared" si="1544"/>
        <v>0</v>
      </c>
      <c r="V479" s="166">
        <f t="shared" si="1544"/>
        <v>0</v>
      </c>
      <c r="W479" s="183">
        <f t="shared" si="1544"/>
        <v>0</v>
      </c>
      <c r="X479" s="183">
        <f t="shared" si="1544"/>
        <v>0</v>
      </c>
      <c r="Y479" s="183">
        <f t="shared" si="1544"/>
        <v>0</v>
      </c>
      <c r="Z479" s="183">
        <f t="shared" si="1544"/>
        <v>0</v>
      </c>
      <c r="AA479" s="166">
        <f t="shared" si="1544"/>
        <v>0</v>
      </c>
      <c r="AB479" s="166">
        <f t="shared" si="1544"/>
        <v>0</v>
      </c>
      <c r="AC479" s="166">
        <f t="shared" si="1544"/>
        <v>0</v>
      </c>
      <c r="AD479" s="166">
        <f t="shared" si="1544"/>
        <v>0</v>
      </c>
      <c r="AE479" s="183">
        <f t="shared" si="1544"/>
        <v>0</v>
      </c>
      <c r="AF479" s="183">
        <f t="shared" si="1544"/>
        <v>0</v>
      </c>
      <c r="AG479" s="183">
        <f t="shared" si="1544"/>
        <v>0</v>
      </c>
      <c r="AH479" s="183">
        <f t="shared" si="1544"/>
        <v>0</v>
      </c>
    </row>
    <row r="480" spans="1:34" s="18" customFormat="1" ht="33" hidden="1" x14ac:dyDescent="0.25">
      <c r="A480" s="61" t="s">
        <v>32</v>
      </c>
      <c r="B480" s="59">
        <f>B479</f>
        <v>912</v>
      </c>
      <c r="C480" s="59" t="s">
        <v>39</v>
      </c>
      <c r="D480" s="59" t="s">
        <v>14</v>
      </c>
      <c r="E480" s="118" t="s">
        <v>340</v>
      </c>
      <c r="F480" s="59" t="s">
        <v>33</v>
      </c>
      <c r="G480" s="183">
        <f t="shared" si="1543"/>
        <v>0</v>
      </c>
      <c r="H480" s="183">
        <f t="shared" si="1543"/>
        <v>0</v>
      </c>
      <c r="I480" s="183">
        <f t="shared" si="1543"/>
        <v>0</v>
      </c>
      <c r="J480" s="183">
        <f t="shared" si="1543"/>
        <v>0</v>
      </c>
      <c r="K480" s="183">
        <f t="shared" si="1543"/>
        <v>0</v>
      </c>
      <c r="L480" s="183">
        <f t="shared" si="1543"/>
        <v>0</v>
      </c>
      <c r="M480" s="183">
        <f t="shared" si="1543"/>
        <v>0</v>
      </c>
      <c r="N480" s="183">
        <f t="shared" si="1543"/>
        <v>0</v>
      </c>
      <c r="O480" s="183">
        <f t="shared" si="1543"/>
        <v>0</v>
      </c>
      <c r="P480" s="183">
        <f t="shared" si="1543"/>
        <v>0</v>
      </c>
      <c r="Q480" s="183">
        <f t="shared" si="1543"/>
        <v>0</v>
      </c>
      <c r="R480" s="183">
        <f t="shared" si="1543"/>
        <v>0</v>
      </c>
      <c r="S480" s="166">
        <f t="shared" si="1544"/>
        <v>0</v>
      </c>
      <c r="T480" s="166">
        <f t="shared" si="1544"/>
        <v>0</v>
      </c>
      <c r="U480" s="166">
        <f t="shared" si="1544"/>
        <v>0</v>
      </c>
      <c r="V480" s="166">
        <f t="shared" si="1544"/>
        <v>0</v>
      </c>
      <c r="W480" s="183">
        <f t="shared" si="1544"/>
        <v>0</v>
      </c>
      <c r="X480" s="183">
        <f t="shared" si="1544"/>
        <v>0</v>
      </c>
      <c r="Y480" s="183">
        <f t="shared" si="1544"/>
        <v>0</v>
      </c>
      <c r="Z480" s="183">
        <f t="shared" si="1544"/>
        <v>0</v>
      </c>
      <c r="AA480" s="166">
        <f t="shared" si="1544"/>
        <v>0</v>
      </c>
      <c r="AB480" s="166">
        <f t="shared" si="1544"/>
        <v>0</v>
      </c>
      <c r="AC480" s="166">
        <f t="shared" si="1544"/>
        <v>0</v>
      </c>
      <c r="AD480" s="166">
        <f t="shared" si="1544"/>
        <v>0</v>
      </c>
      <c r="AE480" s="183">
        <f t="shared" si="1544"/>
        <v>0</v>
      </c>
      <c r="AF480" s="183">
        <f t="shared" si="1544"/>
        <v>0</v>
      </c>
      <c r="AG480" s="183">
        <f t="shared" si="1544"/>
        <v>0</v>
      </c>
      <c r="AH480" s="183">
        <f t="shared" si="1544"/>
        <v>0</v>
      </c>
    </row>
    <row r="481" spans="1:34" s="18" customFormat="1" hidden="1" x14ac:dyDescent="0.25">
      <c r="A481" s="61" t="s">
        <v>46</v>
      </c>
      <c r="B481" s="59">
        <f>B480</f>
        <v>912</v>
      </c>
      <c r="C481" s="59" t="s">
        <v>39</v>
      </c>
      <c r="D481" s="59" t="s">
        <v>14</v>
      </c>
      <c r="E481" s="118" t="s">
        <v>340</v>
      </c>
      <c r="F481" s="60">
        <v>610</v>
      </c>
      <c r="G481" s="60"/>
      <c r="H481" s="60"/>
      <c r="I481" s="60"/>
      <c r="J481" s="60"/>
      <c r="K481" s="60"/>
      <c r="L481" s="60"/>
      <c r="M481" s="60"/>
      <c r="N481" s="60"/>
      <c r="O481" s="60">
        <f>G481+K481</f>
        <v>0</v>
      </c>
      <c r="P481" s="60">
        <f t="shared" ref="P481" si="1545">H481+L481</f>
        <v>0</v>
      </c>
      <c r="Q481" s="60">
        <f t="shared" ref="Q481" si="1546">I481+M481</f>
        <v>0</v>
      </c>
      <c r="R481" s="60">
        <f t="shared" ref="R481" si="1547">J481+N481</f>
        <v>0</v>
      </c>
      <c r="S481" s="150"/>
      <c r="T481" s="150"/>
      <c r="U481" s="150"/>
      <c r="V481" s="150"/>
      <c r="W481" s="60">
        <f>O481+S481</f>
        <v>0</v>
      </c>
      <c r="X481" s="60">
        <f t="shared" ref="X481" si="1548">P481+T481</f>
        <v>0</v>
      </c>
      <c r="Y481" s="60">
        <f t="shared" ref="Y481" si="1549">Q481+U481</f>
        <v>0</v>
      </c>
      <c r="Z481" s="60">
        <f t="shared" ref="Z481" si="1550">R481+V481</f>
        <v>0</v>
      </c>
      <c r="AA481" s="150"/>
      <c r="AB481" s="150"/>
      <c r="AC481" s="150"/>
      <c r="AD481" s="150"/>
      <c r="AE481" s="60">
        <f>W481+AA481</f>
        <v>0</v>
      </c>
      <c r="AF481" s="60">
        <f t="shared" ref="AF481" si="1551">X481+AB481</f>
        <v>0</v>
      </c>
      <c r="AG481" s="60">
        <f t="shared" ref="AG481" si="1552">Y481+AC481</f>
        <v>0</v>
      </c>
      <c r="AH481" s="60">
        <f t="shared" ref="AH481" si="1553">Z481+AD481</f>
        <v>0</v>
      </c>
    </row>
    <row r="482" spans="1:34" s="18" customFormat="1" hidden="1" x14ac:dyDescent="0.25">
      <c r="A482" s="61" t="s">
        <v>543</v>
      </c>
      <c r="B482" s="59">
        <f t="shared" ref="B482:B493" si="1554">B481</f>
        <v>912</v>
      </c>
      <c r="C482" s="59" t="s">
        <v>39</v>
      </c>
      <c r="D482" s="59" t="s">
        <v>14</v>
      </c>
      <c r="E482" s="118" t="s">
        <v>416</v>
      </c>
      <c r="F482" s="60"/>
      <c r="G482" s="60">
        <f>G483</f>
        <v>0</v>
      </c>
      <c r="H482" s="60">
        <f t="shared" ref="H482:W483" si="1555">H483</f>
        <v>0</v>
      </c>
      <c r="I482" s="60">
        <f t="shared" si="1555"/>
        <v>0</v>
      </c>
      <c r="J482" s="60">
        <f t="shared" si="1555"/>
        <v>0</v>
      </c>
      <c r="K482" s="60">
        <f t="shared" si="1555"/>
        <v>0</v>
      </c>
      <c r="L482" s="60">
        <f t="shared" si="1555"/>
        <v>0</v>
      </c>
      <c r="M482" s="60">
        <f t="shared" si="1555"/>
        <v>0</v>
      </c>
      <c r="N482" s="60">
        <f t="shared" si="1555"/>
        <v>0</v>
      </c>
      <c r="O482" s="60">
        <f t="shared" si="1555"/>
        <v>0</v>
      </c>
      <c r="P482" s="60">
        <f t="shared" si="1555"/>
        <v>0</v>
      </c>
      <c r="Q482" s="60">
        <f t="shared" si="1555"/>
        <v>0</v>
      </c>
      <c r="R482" s="60">
        <f t="shared" si="1555"/>
        <v>0</v>
      </c>
      <c r="S482" s="150">
        <f t="shared" si="1555"/>
        <v>0</v>
      </c>
      <c r="T482" s="150">
        <f t="shared" si="1555"/>
        <v>0</v>
      </c>
      <c r="U482" s="150">
        <f t="shared" si="1555"/>
        <v>0</v>
      </c>
      <c r="V482" s="150">
        <f t="shared" si="1555"/>
        <v>0</v>
      </c>
      <c r="W482" s="60">
        <f t="shared" si="1555"/>
        <v>0</v>
      </c>
      <c r="X482" s="60">
        <f t="shared" ref="S482:AH483" si="1556">X483</f>
        <v>0</v>
      </c>
      <c r="Y482" s="60">
        <f t="shared" si="1556"/>
        <v>0</v>
      </c>
      <c r="Z482" s="60">
        <f t="shared" si="1556"/>
        <v>0</v>
      </c>
      <c r="AA482" s="150">
        <f t="shared" si="1556"/>
        <v>0</v>
      </c>
      <c r="AB482" s="150">
        <f t="shared" si="1556"/>
        <v>0</v>
      </c>
      <c r="AC482" s="150">
        <f t="shared" si="1556"/>
        <v>0</v>
      </c>
      <c r="AD482" s="150">
        <f t="shared" si="1556"/>
        <v>0</v>
      </c>
      <c r="AE482" s="60">
        <f t="shared" si="1556"/>
        <v>0</v>
      </c>
      <c r="AF482" s="60">
        <f t="shared" si="1556"/>
        <v>0</v>
      </c>
      <c r="AG482" s="60">
        <f t="shared" si="1556"/>
        <v>0</v>
      </c>
      <c r="AH482" s="60">
        <f t="shared" si="1556"/>
        <v>0</v>
      </c>
    </row>
    <row r="483" spans="1:34" s="18" customFormat="1" ht="33" hidden="1" x14ac:dyDescent="0.25">
      <c r="A483" s="61" t="s">
        <v>32</v>
      </c>
      <c r="B483" s="59">
        <f t="shared" si="1554"/>
        <v>912</v>
      </c>
      <c r="C483" s="59" t="s">
        <v>39</v>
      </c>
      <c r="D483" s="59" t="s">
        <v>14</v>
      </c>
      <c r="E483" s="118" t="s">
        <v>416</v>
      </c>
      <c r="F483" s="59" t="s">
        <v>33</v>
      </c>
      <c r="G483" s="60">
        <f>G484</f>
        <v>0</v>
      </c>
      <c r="H483" s="60">
        <f t="shared" si="1555"/>
        <v>0</v>
      </c>
      <c r="I483" s="60">
        <f t="shared" si="1555"/>
        <v>0</v>
      </c>
      <c r="J483" s="60">
        <f t="shared" si="1555"/>
        <v>0</v>
      </c>
      <c r="K483" s="60">
        <f t="shared" si="1555"/>
        <v>0</v>
      </c>
      <c r="L483" s="60">
        <f t="shared" si="1555"/>
        <v>0</v>
      </c>
      <c r="M483" s="60">
        <f t="shared" si="1555"/>
        <v>0</v>
      </c>
      <c r="N483" s="60">
        <f t="shared" si="1555"/>
        <v>0</v>
      </c>
      <c r="O483" s="60">
        <f t="shared" si="1555"/>
        <v>0</v>
      </c>
      <c r="P483" s="60">
        <f t="shared" si="1555"/>
        <v>0</v>
      </c>
      <c r="Q483" s="60">
        <f t="shared" si="1555"/>
        <v>0</v>
      </c>
      <c r="R483" s="60">
        <f t="shared" si="1555"/>
        <v>0</v>
      </c>
      <c r="S483" s="150">
        <f t="shared" si="1556"/>
        <v>0</v>
      </c>
      <c r="T483" s="150">
        <f t="shared" si="1556"/>
        <v>0</v>
      </c>
      <c r="U483" s="150">
        <f t="shared" si="1556"/>
        <v>0</v>
      </c>
      <c r="V483" s="150">
        <f t="shared" si="1556"/>
        <v>0</v>
      </c>
      <c r="W483" s="60">
        <f t="shared" si="1556"/>
        <v>0</v>
      </c>
      <c r="X483" s="60">
        <f t="shared" si="1556"/>
        <v>0</v>
      </c>
      <c r="Y483" s="60">
        <f t="shared" si="1556"/>
        <v>0</v>
      </c>
      <c r="Z483" s="60">
        <f t="shared" si="1556"/>
        <v>0</v>
      </c>
      <c r="AA483" s="150">
        <f t="shared" si="1556"/>
        <v>0</v>
      </c>
      <c r="AB483" s="150">
        <f t="shared" si="1556"/>
        <v>0</v>
      </c>
      <c r="AC483" s="150">
        <f t="shared" si="1556"/>
        <v>0</v>
      </c>
      <c r="AD483" s="150">
        <f t="shared" si="1556"/>
        <v>0</v>
      </c>
      <c r="AE483" s="60">
        <f t="shared" si="1556"/>
        <v>0</v>
      </c>
      <c r="AF483" s="60">
        <f t="shared" si="1556"/>
        <v>0</v>
      </c>
      <c r="AG483" s="60">
        <f t="shared" si="1556"/>
        <v>0</v>
      </c>
      <c r="AH483" s="60">
        <f t="shared" si="1556"/>
        <v>0</v>
      </c>
    </row>
    <row r="484" spans="1:34" s="18" customFormat="1" hidden="1" x14ac:dyDescent="0.25">
      <c r="A484" s="61" t="s">
        <v>46</v>
      </c>
      <c r="B484" s="59">
        <f t="shared" si="1554"/>
        <v>912</v>
      </c>
      <c r="C484" s="59" t="s">
        <v>39</v>
      </c>
      <c r="D484" s="59" t="s">
        <v>14</v>
      </c>
      <c r="E484" s="118" t="s">
        <v>416</v>
      </c>
      <c r="F484" s="60">
        <v>610</v>
      </c>
      <c r="G484" s="60"/>
      <c r="H484" s="60"/>
      <c r="I484" s="60"/>
      <c r="J484" s="60"/>
      <c r="K484" s="60"/>
      <c r="L484" s="60"/>
      <c r="M484" s="60"/>
      <c r="N484" s="60"/>
      <c r="O484" s="60">
        <f>G484+K484</f>
        <v>0</v>
      </c>
      <c r="P484" s="60">
        <f t="shared" ref="P484" si="1557">H484+L484</f>
        <v>0</v>
      </c>
      <c r="Q484" s="60">
        <f t="shared" ref="Q484" si="1558">I484+M484</f>
        <v>0</v>
      </c>
      <c r="R484" s="60">
        <f t="shared" ref="R484" si="1559">J484+N484</f>
        <v>0</v>
      </c>
      <c r="S484" s="150"/>
      <c r="T484" s="150"/>
      <c r="U484" s="150"/>
      <c r="V484" s="150"/>
      <c r="W484" s="60">
        <f>O484+S484</f>
        <v>0</v>
      </c>
      <c r="X484" s="60">
        <f t="shared" ref="X484" si="1560">P484+T484</f>
        <v>0</v>
      </c>
      <c r="Y484" s="60">
        <f t="shared" ref="Y484" si="1561">Q484+U484</f>
        <v>0</v>
      </c>
      <c r="Z484" s="60">
        <f t="shared" ref="Z484" si="1562">R484+V484</f>
        <v>0</v>
      </c>
      <c r="AA484" s="150"/>
      <c r="AB484" s="150"/>
      <c r="AC484" s="150"/>
      <c r="AD484" s="150"/>
      <c r="AE484" s="60">
        <f>W484+AA484</f>
        <v>0</v>
      </c>
      <c r="AF484" s="60">
        <f t="shared" ref="AF484" si="1563">X484+AB484</f>
        <v>0</v>
      </c>
      <c r="AG484" s="60">
        <f t="shared" ref="AG484" si="1564">Y484+AC484</f>
        <v>0</v>
      </c>
      <c r="AH484" s="60">
        <f t="shared" ref="AH484" si="1565">Z484+AD484</f>
        <v>0</v>
      </c>
    </row>
    <row r="485" spans="1:34" hidden="1" x14ac:dyDescent="0.25">
      <c r="A485" s="8" t="s">
        <v>17</v>
      </c>
      <c r="B485" s="10">
        <f t="shared" si="1554"/>
        <v>912</v>
      </c>
      <c r="C485" s="10" t="s">
        <v>39</v>
      </c>
      <c r="D485" s="10" t="s">
        <v>14</v>
      </c>
      <c r="E485" s="6" t="s">
        <v>55</v>
      </c>
      <c r="F485" s="10"/>
      <c r="G485" s="35">
        <f>G486+G490+G494</f>
        <v>483470</v>
      </c>
      <c r="H485" s="35">
        <f t="shared" ref="H485:J485" si="1566">H486+H490</f>
        <v>0</v>
      </c>
      <c r="I485" s="35">
        <f t="shared" si="1566"/>
        <v>474605</v>
      </c>
      <c r="J485" s="35">
        <f t="shared" si="1566"/>
        <v>0</v>
      </c>
      <c r="K485" s="166">
        <f t="shared" ref="K485" si="1567">K486+K490+K494</f>
        <v>4939</v>
      </c>
      <c r="L485" s="166">
        <f t="shared" ref="L485" si="1568">L486+L490+L494</f>
        <v>5001</v>
      </c>
      <c r="M485" s="166">
        <f t="shared" ref="M485" si="1569">M486+M490+M494</f>
        <v>0</v>
      </c>
      <c r="N485" s="166">
        <f t="shared" ref="N485" si="1570">N486+N490+N494</f>
        <v>0</v>
      </c>
      <c r="O485" s="35">
        <f t="shared" ref="O485" si="1571">O486+O490+O494</f>
        <v>488409</v>
      </c>
      <c r="P485" s="35">
        <f t="shared" ref="P485" si="1572">P486+P490+P494</f>
        <v>5001</v>
      </c>
      <c r="Q485" s="35">
        <f t="shared" ref="Q485" si="1573">Q486+Q490+Q494</f>
        <v>474605</v>
      </c>
      <c r="R485" s="35">
        <f t="shared" ref="R485:Y485" si="1574">R486+R490+R494</f>
        <v>0</v>
      </c>
      <c r="S485" s="166">
        <f t="shared" si="1574"/>
        <v>0</v>
      </c>
      <c r="T485" s="166">
        <f t="shared" si="1574"/>
        <v>0</v>
      </c>
      <c r="U485" s="166">
        <f t="shared" si="1574"/>
        <v>0</v>
      </c>
      <c r="V485" s="166">
        <f t="shared" si="1574"/>
        <v>0</v>
      </c>
      <c r="W485" s="35">
        <f t="shared" si="1574"/>
        <v>488409</v>
      </c>
      <c r="X485" s="35">
        <f t="shared" si="1574"/>
        <v>5001</v>
      </c>
      <c r="Y485" s="35">
        <f t="shared" si="1574"/>
        <v>474605</v>
      </c>
      <c r="Z485" s="35">
        <f t="shared" ref="Z485:AG485" si="1575">Z486+Z490+Z494</f>
        <v>0</v>
      </c>
      <c r="AA485" s="166">
        <f t="shared" si="1575"/>
        <v>0</v>
      </c>
      <c r="AB485" s="166">
        <f t="shared" si="1575"/>
        <v>0</v>
      </c>
      <c r="AC485" s="166">
        <f t="shared" si="1575"/>
        <v>0</v>
      </c>
      <c r="AD485" s="166">
        <f t="shared" si="1575"/>
        <v>0</v>
      </c>
      <c r="AE485" s="35">
        <f t="shared" si="1575"/>
        <v>488409</v>
      </c>
      <c r="AF485" s="35">
        <f t="shared" si="1575"/>
        <v>5001</v>
      </c>
      <c r="AG485" s="35">
        <f t="shared" si="1575"/>
        <v>474605</v>
      </c>
      <c r="AH485" s="35">
        <f t="shared" ref="AH485" si="1576">AH486+AH490+AH494</f>
        <v>0</v>
      </c>
    </row>
    <row r="486" spans="1:34" ht="33" hidden="1" x14ac:dyDescent="0.25">
      <c r="A486" s="8" t="s">
        <v>336</v>
      </c>
      <c r="B486" s="10">
        <f t="shared" si="1554"/>
        <v>912</v>
      </c>
      <c r="C486" s="10" t="s">
        <v>39</v>
      </c>
      <c r="D486" s="10" t="s">
        <v>14</v>
      </c>
      <c r="E486" s="13" t="s">
        <v>63</v>
      </c>
      <c r="F486" s="10"/>
      <c r="G486" s="35">
        <f t="shared" ref="G486:V488" si="1577">G487</f>
        <v>472162</v>
      </c>
      <c r="H486" s="35">
        <f t="shared" si="1577"/>
        <v>0</v>
      </c>
      <c r="I486" s="35">
        <f t="shared" si="1577"/>
        <v>472162</v>
      </c>
      <c r="J486" s="35">
        <f t="shared" si="1577"/>
        <v>0</v>
      </c>
      <c r="K486" s="166">
        <f t="shared" si="1577"/>
        <v>0</v>
      </c>
      <c r="L486" s="166">
        <f t="shared" si="1577"/>
        <v>0</v>
      </c>
      <c r="M486" s="166">
        <f t="shared" si="1577"/>
        <v>0</v>
      </c>
      <c r="N486" s="166">
        <f t="shared" si="1577"/>
        <v>0</v>
      </c>
      <c r="O486" s="35">
        <f t="shared" si="1577"/>
        <v>472162</v>
      </c>
      <c r="P486" s="35">
        <f t="shared" si="1577"/>
        <v>0</v>
      </c>
      <c r="Q486" s="35">
        <f t="shared" si="1577"/>
        <v>472162</v>
      </c>
      <c r="R486" s="35">
        <f t="shared" si="1577"/>
        <v>0</v>
      </c>
      <c r="S486" s="166">
        <f t="shared" si="1577"/>
        <v>0</v>
      </c>
      <c r="T486" s="166">
        <f t="shared" si="1577"/>
        <v>0</v>
      </c>
      <c r="U486" s="166">
        <f t="shared" si="1577"/>
        <v>0</v>
      </c>
      <c r="V486" s="166">
        <f t="shared" si="1577"/>
        <v>0</v>
      </c>
      <c r="W486" s="35">
        <f t="shared" ref="S486:AH488" si="1578">W487</f>
        <v>472162</v>
      </c>
      <c r="X486" s="35">
        <f t="shared" si="1578"/>
        <v>0</v>
      </c>
      <c r="Y486" s="35">
        <f t="shared" si="1578"/>
        <v>472162</v>
      </c>
      <c r="Z486" s="35">
        <f t="shared" si="1578"/>
        <v>0</v>
      </c>
      <c r="AA486" s="166">
        <f t="shared" si="1578"/>
        <v>2090</v>
      </c>
      <c r="AB486" s="166">
        <f t="shared" si="1578"/>
        <v>0</v>
      </c>
      <c r="AC486" s="166">
        <f t="shared" si="1578"/>
        <v>0</v>
      </c>
      <c r="AD486" s="166">
        <f t="shared" si="1578"/>
        <v>0</v>
      </c>
      <c r="AE486" s="35">
        <f t="shared" si="1578"/>
        <v>474252</v>
      </c>
      <c r="AF486" s="35">
        <f t="shared" si="1578"/>
        <v>0</v>
      </c>
      <c r="AG486" s="35">
        <f t="shared" si="1578"/>
        <v>472162</v>
      </c>
      <c r="AH486" s="35">
        <f t="shared" si="1578"/>
        <v>0</v>
      </c>
    </row>
    <row r="487" spans="1:34" hidden="1" x14ac:dyDescent="0.25">
      <c r="A487" s="8" t="s">
        <v>97</v>
      </c>
      <c r="B487" s="10">
        <f t="shared" si="1554"/>
        <v>912</v>
      </c>
      <c r="C487" s="10" t="s">
        <v>39</v>
      </c>
      <c r="D487" s="10" t="s">
        <v>14</v>
      </c>
      <c r="E487" s="13" t="s">
        <v>597</v>
      </c>
      <c r="F487" s="10"/>
      <c r="G487" s="35">
        <f t="shared" si="1577"/>
        <v>472162</v>
      </c>
      <c r="H487" s="35">
        <f t="shared" si="1577"/>
        <v>0</v>
      </c>
      <c r="I487" s="35">
        <f t="shared" si="1577"/>
        <v>472162</v>
      </c>
      <c r="J487" s="35">
        <f t="shared" si="1577"/>
        <v>0</v>
      </c>
      <c r="K487" s="166">
        <f t="shared" si="1577"/>
        <v>0</v>
      </c>
      <c r="L487" s="166">
        <f t="shared" si="1577"/>
        <v>0</v>
      </c>
      <c r="M487" s="166">
        <f t="shared" si="1577"/>
        <v>0</v>
      </c>
      <c r="N487" s="166">
        <f t="shared" si="1577"/>
        <v>0</v>
      </c>
      <c r="O487" s="35">
        <f t="shared" si="1577"/>
        <v>472162</v>
      </c>
      <c r="P487" s="35">
        <f t="shared" si="1577"/>
        <v>0</v>
      </c>
      <c r="Q487" s="35">
        <f t="shared" si="1577"/>
        <v>472162</v>
      </c>
      <c r="R487" s="35">
        <f t="shared" si="1577"/>
        <v>0</v>
      </c>
      <c r="S487" s="166">
        <f t="shared" si="1578"/>
        <v>0</v>
      </c>
      <c r="T487" s="166">
        <f t="shared" si="1578"/>
        <v>0</v>
      </c>
      <c r="U487" s="166">
        <f t="shared" si="1578"/>
        <v>0</v>
      </c>
      <c r="V487" s="166">
        <f t="shared" si="1578"/>
        <v>0</v>
      </c>
      <c r="W487" s="35">
        <f t="shared" si="1578"/>
        <v>472162</v>
      </c>
      <c r="X487" s="35">
        <f t="shared" si="1578"/>
        <v>0</v>
      </c>
      <c r="Y487" s="35">
        <f t="shared" si="1578"/>
        <v>472162</v>
      </c>
      <c r="Z487" s="35">
        <f t="shared" si="1578"/>
        <v>0</v>
      </c>
      <c r="AA487" s="166">
        <f t="shared" si="1578"/>
        <v>2090</v>
      </c>
      <c r="AB487" s="166">
        <f t="shared" si="1578"/>
        <v>0</v>
      </c>
      <c r="AC487" s="166">
        <f t="shared" si="1578"/>
        <v>0</v>
      </c>
      <c r="AD487" s="166">
        <f t="shared" si="1578"/>
        <v>0</v>
      </c>
      <c r="AE487" s="35">
        <f t="shared" si="1578"/>
        <v>474252</v>
      </c>
      <c r="AF487" s="35">
        <f t="shared" si="1578"/>
        <v>0</v>
      </c>
      <c r="AG487" s="35">
        <f t="shared" si="1578"/>
        <v>472162</v>
      </c>
      <c r="AH487" s="35">
        <f t="shared" si="1578"/>
        <v>0</v>
      </c>
    </row>
    <row r="488" spans="1:34" ht="33" hidden="1" x14ac:dyDescent="0.25">
      <c r="A488" s="8" t="s">
        <v>32</v>
      </c>
      <c r="B488" s="10">
        <f t="shared" si="1554"/>
        <v>912</v>
      </c>
      <c r="C488" s="10" t="s">
        <v>39</v>
      </c>
      <c r="D488" s="10" t="s">
        <v>14</v>
      </c>
      <c r="E488" s="13" t="s">
        <v>597</v>
      </c>
      <c r="F488" s="10" t="s">
        <v>33</v>
      </c>
      <c r="G488" s="35">
        <f t="shared" si="1577"/>
        <v>472162</v>
      </c>
      <c r="H488" s="35">
        <f t="shared" si="1577"/>
        <v>0</v>
      </c>
      <c r="I488" s="35">
        <f t="shared" si="1577"/>
        <v>472162</v>
      </c>
      <c r="J488" s="35">
        <f t="shared" si="1577"/>
        <v>0</v>
      </c>
      <c r="K488" s="166">
        <f t="shared" si="1577"/>
        <v>0</v>
      </c>
      <c r="L488" s="166">
        <f t="shared" si="1577"/>
        <v>0</v>
      </c>
      <c r="M488" s="166">
        <f t="shared" si="1577"/>
        <v>0</v>
      </c>
      <c r="N488" s="166">
        <f t="shared" si="1577"/>
        <v>0</v>
      </c>
      <c r="O488" s="35">
        <f t="shared" si="1577"/>
        <v>472162</v>
      </c>
      <c r="P488" s="35">
        <f t="shared" si="1577"/>
        <v>0</v>
      </c>
      <c r="Q488" s="35">
        <f t="shared" si="1577"/>
        <v>472162</v>
      </c>
      <c r="R488" s="35">
        <f t="shared" si="1577"/>
        <v>0</v>
      </c>
      <c r="S488" s="166">
        <f t="shared" si="1578"/>
        <v>0</v>
      </c>
      <c r="T488" s="166">
        <f t="shared" si="1578"/>
        <v>0</v>
      </c>
      <c r="U488" s="166">
        <f t="shared" si="1578"/>
        <v>0</v>
      </c>
      <c r="V488" s="166">
        <f t="shared" si="1578"/>
        <v>0</v>
      </c>
      <c r="W488" s="35">
        <f t="shared" si="1578"/>
        <v>472162</v>
      </c>
      <c r="X488" s="35">
        <f t="shared" si="1578"/>
        <v>0</v>
      </c>
      <c r="Y488" s="35">
        <f t="shared" si="1578"/>
        <v>472162</v>
      </c>
      <c r="Z488" s="35">
        <f t="shared" si="1578"/>
        <v>0</v>
      </c>
      <c r="AA488" s="166">
        <f t="shared" si="1578"/>
        <v>2090</v>
      </c>
      <c r="AB488" s="166">
        <f t="shared" si="1578"/>
        <v>0</v>
      </c>
      <c r="AC488" s="166">
        <f t="shared" si="1578"/>
        <v>0</v>
      </c>
      <c r="AD488" s="166">
        <f t="shared" si="1578"/>
        <v>0</v>
      </c>
      <c r="AE488" s="35">
        <f t="shared" si="1578"/>
        <v>474252</v>
      </c>
      <c r="AF488" s="35">
        <f t="shared" si="1578"/>
        <v>0</v>
      </c>
      <c r="AG488" s="35">
        <f t="shared" si="1578"/>
        <v>472162</v>
      </c>
      <c r="AH488" s="35">
        <f t="shared" si="1578"/>
        <v>0</v>
      </c>
    </row>
    <row r="489" spans="1:34" hidden="1" x14ac:dyDescent="0.25">
      <c r="A489" s="8" t="s">
        <v>46</v>
      </c>
      <c r="B489" s="10">
        <f t="shared" si="1554"/>
        <v>912</v>
      </c>
      <c r="C489" s="10" t="s">
        <v>39</v>
      </c>
      <c r="D489" s="10" t="s">
        <v>14</v>
      </c>
      <c r="E489" s="13" t="s">
        <v>597</v>
      </c>
      <c r="F489" s="6">
        <v>610</v>
      </c>
      <c r="G489" s="6">
        <v>472162</v>
      </c>
      <c r="H489" s="6"/>
      <c r="I489" s="6">
        <v>472162</v>
      </c>
      <c r="J489" s="6"/>
      <c r="K489" s="150"/>
      <c r="L489" s="150"/>
      <c r="M489" s="150"/>
      <c r="N489" s="150"/>
      <c r="O489" s="6">
        <f>G489+K489</f>
        <v>472162</v>
      </c>
      <c r="P489" s="6">
        <f t="shared" ref="P489" si="1579">H489+L489</f>
        <v>0</v>
      </c>
      <c r="Q489" s="6">
        <f t="shared" ref="Q489" si="1580">I489+M489</f>
        <v>472162</v>
      </c>
      <c r="R489" s="6">
        <f t="shared" ref="R489" si="1581">J489+N489</f>
        <v>0</v>
      </c>
      <c r="S489" s="150"/>
      <c r="T489" s="150"/>
      <c r="U489" s="150"/>
      <c r="V489" s="150"/>
      <c r="W489" s="6">
        <f>O489+S489</f>
        <v>472162</v>
      </c>
      <c r="X489" s="6">
        <f t="shared" ref="X489" si="1582">P489+T489</f>
        <v>0</v>
      </c>
      <c r="Y489" s="6">
        <f t="shared" ref="Y489" si="1583">Q489+U489</f>
        <v>472162</v>
      </c>
      <c r="Z489" s="6">
        <f t="shared" ref="Z489" si="1584">R489+V489</f>
        <v>0</v>
      </c>
      <c r="AA489" s="150">
        <v>2090</v>
      </c>
      <c r="AB489" s="150"/>
      <c r="AC489" s="150"/>
      <c r="AD489" s="150"/>
      <c r="AE489" s="6">
        <f>W489+AA489</f>
        <v>474252</v>
      </c>
      <c r="AF489" s="6">
        <f t="shared" ref="AF489" si="1585">X489+AB489</f>
        <v>0</v>
      </c>
      <c r="AG489" s="6">
        <f t="shared" ref="AG489" si="1586">Y489+AC489</f>
        <v>472162</v>
      </c>
      <c r="AH489" s="6">
        <f t="shared" ref="AH489" si="1587">Z489+AD489</f>
        <v>0</v>
      </c>
    </row>
    <row r="490" spans="1:34" hidden="1" x14ac:dyDescent="0.25">
      <c r="A490" s="8" t="s">
        <v>15</v>
      </c>
      <c r="B490" s="10">
        <f t="shared" si="1554"/>
        <v>912</v>
      </c>
      <c r="C490" s="10" t="s">
        <v>39</v>
      </c>
      <c r="D490" s="10" t="s">
        <v>14</v>
      </c>
      <c r="E490" s="13" t="s">
        <v>60</v>
      </c>
      <c r="F490" s="10"/>
      <c r="G490" s="35">
        <f>G492</f>
        <v>10690</v>
      </c>
      <c r="H490" s="35">
        <f>H492</f>
        <v>0</v>
      </c>
      <c r="I490" s="35">
        <f>I492</f>
        <v>2443</v>
      </c>
      <c r="J490" s="35">
        <f>J492</f>
        <v>0</v>
      </c>
      <c r="K490" s="166">
        <f t="shared" ref="K490:R490" si="1588">K492</f>
        <v>0</v>
      </c>
      <c r="L490" s="166">
        <f t="shared" si="1588"/>
        <v>0</v>
      </c>
      <c r="M490" s="166">
        <f t="shared" si="1588"/>
        <v>0</v>
      </c>
      <c r="N490" s="166">
        <f t="shared" si="1588"/>
        <v>0</v>
      </c>
      <c r="O490" s="35">
        <f t="shared" si="1588"/>
        <v>10690</v>
      </c>
      <c r="P490" s="35">
        <f t="shared" si="1588"/>
        <v>0</v>
      </c>
      <c r="Q490" s="35">
        <f t="shared" si="1588"/>
        <v>2443</v>
      </c>
      <c r="R490" s="35">
        <f t="shared" si="1588"/>
        <v>0</v>
      </c>
      <c r="S490" s="166">
        <f t="shared" ref="S490:Z490" si="1589">S492</f>
        <v>0</v>
      </c>
      <c r="T490" s="166">
        <f t="shared" si="1589"/>
        <v>0</v>
      </c>
      <c r="U490" s="166">
        <f t="shared" si="1589"/>
        <v>0</v>
      </c>
      <c r="V490" s="166">
        <f t="shared" si="1589"/>
        <v>0</v>
      </c>
      <c r="W490" s="35">
        <f t="shared" si="1589"/>
        <v>10690</v>
      </c>
      <c r="X490" s="35">
        <f t="shared" si="1589"/>
        <v>0</v>
      </c>
      <c r="Y490" s="35">
        <f t="shared" si="1589"/>
        <v>2443</v>
      </c>
      <c r="Z490" s="35">
        <f t="shared" si="1589"/>
        <v>0</v>
      </c>
      <c r="AA490" s="166">
        <f t="shared" ref="AA490:AH490" si="1590">AA492</f>
        <v>-2090</v>
      </c>
      <c r="AB490" s="166">
        <f t="shared" si="1590"/>
        <v>0</v>
      </c>
      <c r="AC490" s="166">
        <f t="shared" si="1590"/>
        <v>0</v>
      </c>
      <c r="AD490" s="166">
        <f t="shared" si="1590"/>
        <v>0</v>
      </c>
      <c r="AE490" s="35">
        <f t="shared" si="1590"/>
        <v>8600</v>
      </c>
      <c r="AF490" s="35">
        <f t="shared" si="1590"/>
        <v>0</v>
      </c>
      <c r="AG490" s="35">
        <f t="shared" si="1590"/>
        <v>2443</v>
      </c>
      <c r="AH490" s="35">
        <f t="shared" si="1590"/>
        <v>0</v>
      </c>
    </row>
    <row r="491" spans="1:34" hidden="1" x14ac:dyDescent="0.25">
      <c r="A491" s="8" t="s">
        <v>98</v>
      </c>
      <c r="B491" s="10">
        <f>B489</f>
        <v>912</v>
      </c>
      <c r="C491" s="10" t="s">
        <v>39</v>
      </c>
      <c r="D491" s="10" t="s">
        <v>14</v>
      </c>
      <c r="E491" s="13" t="s">
        <v>598</v>
      </c>
      <c r="F491" s="10"/>
      <c r="G491" s="35">
        <f>G492</f>
        <v>10690</v>
      </c>
      <c r="H491" s="35">
        <f t="shared" ref="H491:AH491" si="1591">H492</f>
        <v>0</v>
      </c>
      <c r="I491" s="35">
        <f t="shared" si="1591"/>
        <v>2443</v>
      </c>
      <c r="J491" s="35">
        <f t="shared" si="1591"/>
        <v>0</v>
      </c>
      <c r="K491" s="166">
        <f t="shared" si="1591"/>
        <v>0</v>
      </c>
      <c r="L491" s="166">
        <f t="shared" si="1591"/>
        <v>0</v>
      </c>
      <c r="M491" s="166">
        <f t="shared" si="1591"/>
        <v>0</v>
      </c>
      <c r="N491" s="166">
        <f t="shared" si="1591"/>
        <v>0</v>
      </c>
      <c r="O491" s="35">
        <f t="shared" si="1591"/>
        <v>10690</v>
      </c>
      <c r="P491" s="35">
        <f t="shared" si="1591"/>
        <v>0</v>
      </c>
      <c r="Q491" s="35">
        <f t="shared" si="1591"/>
        <v>2443</v>
      </c>
      <c r="R491" s="35">
        <f t="shared" si="1591"/>
        <v>0</v>
      </c>
      <c r="S491" s="166">
        <f t="shared" si="1591"/>
        <v>0</v>
      </c>
      <c r="T491" s="166">
        <f t="shared" si="1591"/>
        <v>0</v>
      </c>
      <c r="U491" s="166">
        <f t="shared" si="1591"/>
        <v>0</v>
      </c>
      <c r="V491" s="166">
        <f t="shared" si="1591"/>
        <v>0</v>
      </c>
      <c r="W491" s="35">
        <f t="shared" si="1591"/>
        <v>10690</v>
      </c>
      <c r="X491" s="35">
        <f t="shared" si="1591"/>
        <v>0</v>
      </c>
      <c r="Y491" s="35">
        <f t="shared" si="1591"/>
        <v>2443</v>
      </c>
      <c r="Z491" s="35">
        <f t="shared" si="1591"/>
        <v>0</v>
      </c>
      <c r="AA491" s="166">
        <f t="shared" si="1591"/>
        <v>-2090</v>
      </c>
      <c r="AB491" s="166">
        <f t="shared" si="1591"/>
        <v>0</v>
      </c>
      <c r="AC491" s="166">
        <f t="shared" si="1591"/>
        <v>0</v>
      </c>
      <c r="AD491" s="166">
        <f t="shared" si="1591"/>
        <v>0</v>
      </c>
      <c r="AE491" s="35">
        <f t="shared" si="1591"/>
        <v>8600</v>
      </c>
      <c r="AF491" s="35">
        <f t="shared" si="1591"/>
        <v>0</v>
      </c>
      <c r="AG491" s="35">
        <f t="shared" si="1591"/>
        <v>2443</v>
      </c>
      <c r="AH491" s="35">
        <f t="shared" si="1591"/>
        <v>0</v>
      </c>
    </row>
    <row r="492" spans="1:34" ht="33" hidden="1" x14ac:dyDescent="0.25">
      <c r="A492" s="8" t="s">
        <v>32</v>
      </c>
      <c r="B492" s="10">
        <f>B490</f>
        <v>912</v>
      </c>
      <c r="C492" s="10" t="s">
        <v>39</v>
      </c>
      <c r="D492" s="10" t="s">
        <v>14</v>
      </c>
      <c r="E492" s="13" t="s">
        <v>598</v>
      </c>
      <c r="F492" s="10" t="s">
        <v>33</v>
      </c>
      <c r="G492" s="35">
        <f t="shared" ref="G492:AH492" si="1592">G493</f>
        <v>10690</v>
      </c>
      <c r="H492" s="35">
        <f t="shared" si="1592"/>
        <v>0</v>
      </c>
      <c r="I492" s="35">
        <f t="shared" si="1592"/>
        <v>2443</v>
      </c>
      <c r="J492" s="35">
        <f t="shared" si="1592"/>
        <v>0</v>
      </c>
      <c r="K492" s="166">
        <f t="shared" si="1592"/>
        <v>0</v>
      </c>
      <c r="L492" s="166">
        <f t="shared" si="1592"/>
        <v>0</v>
      </c>
      <c r="M492" s="166">
        <f t="shared" si="1592"/>
        <v>0</v>
      </c>
      <c r="N492" s="166">
        <f t="shared" si="1592"/>
        <v>0</v>
      </c>
      <c r="O492" s="35">
        <f t="shared" si="1592"/>
        <v>10690</v>
      </c>
      <c r="P492" s="35">
        <f t="shared" si="1592"/>
        <v>0</v>
      </c>
      <c r="Q492" s="35">
        <f t="shared" si="1592"/>
        <v>2443</v>
      </c>
      <c r="R492" s="35">
        <f t="shared" si="1592"/>
        <v>0</v>
      </c>
      <c r="S492" s="166">
        <f t="shared" si="1592"/>
        <v>0</v>
      </c>
      <c r="T492" s="166">
        <f t="shared" si="1592"/>
        <v>0</v>
      </c>
      <c r="U492" s="166">
        <f t="shared" si="1592"/>
        <v>0</v>
      </c>
      <c r="V492" s="166">
        <f t="shared" si="1592"/>
        <v>0</v>
      </c>
      <c r="W492" s="35">
        <f t="shared" si="1592"/>
        <v>10690</v>
      </c>
      <c r="X492" s="35">
        <f t="shared" si="1592"/>
        <v>0</v>
      </c>
      <c r="Y492" s="35">
        <f t="shared" si="1592"/>
        <v>2443</v>
      </c>
      <c r="Z492" s="35">
        <f t="shared" si="1592"/>
        <v>0</v>
      </c>
      <c r="AA492" s="166">
        <f t="shared" si="1592"/>
        <v>-2090</v>
      </c>
      <c r="AB492" s="166">
        <f t="shared" si="1592"/>
        <v>0</v>
      </c>
      <c r="AC492" s="166">
        <f t="shared" si="1592"/>
        <v>0</v>
      </c>
      <c r="AD492" s="166">
        <f t="shared" si="1592"/>
        <v>0</v>
      </c>
      <c r="AE492" s="35">
        <f t="shared" si="1592"/>
        <v>8600</v>
      </c>
      <c r="AF492" s="35">
        <f t="shared" si="1592"/>
        <v>0</v>
      </c>
      <c r="AG492" s="35">
        <f t="shared" si="1592"/>
        <v>2443</v>
      </c>
      <c r="AH492" s="35">
        <f t="shared" si="1592"/>
        <v>0</v>
      </c>
    </row>
    <row r="493" spans="1:34" hidden="1" x14ac:dyDescent="0.25">
      <c r="A493" s="8" t="s">
        <v>46</v>
      </c>
      <c r="B493" s="10">
        <f t="shared" si="1554"/>
        <v>912</v>
      </c>
      <c r="C493" s="10" t="s">
        <v>39</v>
      </c>
      <c r="D493" s="10" t="s">
        <v>14</v>
      </c>
      <c r="E493" s="13" t="s">
        <v>598</v>
      </c>
      <c r="F493" s="6">
        <v>610</v>
      </c>
      <c r="G493" s="6">
        <f>8600+2090</f>
        <v>10690</v>
      </c>
      <c r="H493" s="6"/>
      <c r="I493" s="6">
        <v>2443</v>
      </c>
      <c r="J493" s="6"/>
      <c r="K493" s="150"/>
      <c r="L493" s="150"/>
      <c r="M493" s="150"/>
      <c r="N493" s="150"/>
      <c r="O493" s="6">
        <f>G493+K493</f>
        <v>10690</v>
      </c>
      <c r="P493" s="6">
        <f t="shared" ref="P493" si="1593">H493+L493</f>
        <v>0</v>
      </c>
      <c r="Q493" s="6">
        <f t="shared" ref="Q493" si="1594">I493+M493</f>
        <v>2443</v>
      </c>
      <c r="R493" s="6">
        <f t="shared" ref="R493" si="1595">J493+N493</f>
        <v>0</v>
      </c>
      <c r="S493" s="150"/>
      <c r="T493" s="150"/>
      <c r="U493" s="150"/>
      <c r="V493" s="150"/>
      <c r="W493" s="6">
        <f>O493+S493</f>
        <v>10690</v>
      </c>
      <c r="X493" s="6">
        <f t="shared" ref="X493" si="1596">P493+T493</f>
        <v>0</v>
      </c>
      <c r="Y493" s="6">
        <f t="shared" ref="Y493" si="1597">Q493+U493</f>
        <v>2443</v>
      </c>
      <c r="Z493" s="6">
        <f t="shared" ref="Z493" si="1598">R493+V493</f>
        <v>0</v>
      </c>
      <c r="AA493" s="150">
        <v>-2090</v>
      </c>
      <c r="AB493" s="150"/>
      <c r="AC493" s="150"/>
      <c r="AD493" s="150"/>
      <c r="AE493" s="6">
        <f>W493+AA493</f>
        <v>8600</v>
      </c>
      <c r="AF493" s="6">
        <f t="shared" ref="AF493" si="1599">X493+AB493</f>
        <v>0</v>
      </c>
      <c r="AG493" s="6">
        <f t="shared" ref="AG493" si="1600">Y493+AC493</f>
        <v>2443</v>
      </c>
      <c r="AH493" s="6">
        <f t="shared" ref="AH493" si="1601">Z493+AD493</f>
        <v>0</v>
      </c>
    </row>
    <row r="494" spans="1:34" ht="82.5" hidden="1" x14ac:dyDescent="0.25">
      <c r="A494" s="8" t="s">
        <v>678</v>
      </c>
      <c r="B494" s="10" t="s">
        <v>679</v>
      </c>
      <c r="C494" s="10" t="s">
        <v>39</v>
      </c>
      <c r="D494" s="10" t="s">
        <v>14</v>
      </c>
      <c r="E494" s="13" t="s">
        <v>680</v>
      </c>
      <c r="F494" s="6"/>
      <c r="G494" s="6">
        <f>G495</f>
        <v>618</v>
      </c>
      <c r="H494" s="6">
        <f t="shared" ref="H494:W495" si="1602">H495</f>
        <v>0</v>
      </c>
      <c r="I494" s="6">
        <f t="shared" si="1602"/>
        <v>0</v>
      </c>
      <c r="J494" s="6">
        <f t="shared" si="1602"/>
        <v>0</v>
      </c>
      <c r="K494" s="150">
        <f t="shared" si="1602"/>
        <v>4939</v>
      </c>
      <c r="L494" s="150">
        <f t="shared" si="1602"/>
        <v>5001</v>
      </c>
      <c r="M494" s="150">
        <f t="shared" si="1602"/>
        <v>0</v>
      </c>
      <c r="N494" s="150">
        <f t="shared" si="1602"/>
        <v>0</v>
      </c>
      <c r="O494" s="6">
        <f t="shared" si="1602"/>
        <v>5557</v>
      </c>
      <c r="P494" s="6">
        <f t="shared" si="1602"/>
        <v>5001</v>
      </c>
      <c r="Q494" s="6">
        <f t="shared" si="1602"/>
        <v>0</v>
      </c>
      <c r="R494" s="6">
        <f t="shared" si="1602"/>
        <v>0</v>
      </c>
      <c r="S494" s="150">
        <f t="shared" si="1602"/>
        <v>0</v>
      </c>
      <c r="T494" s="150">
        <f t="shared" si="1602"/>
        <v>0</v>
      </c>
      <c r="U494" s="150">
        <f t="shared" si="1602"/>
        <v>0</v>
      </c>
      <c r="V494" s="150">
        <f t="shared" si="1602"/>
        <v>0</v>
      </c>
      <c r="W494" s="6">
        <f t="shared" si="1602"/>
        <v>5557</v>
      </c>
      <c r="X494" s="6">
        <f t="shared" ref="S494:AH495" si="1603">X495</f>
        <v>5001</v>
      </c>
      <c r="Y494" s="6">
        <f t="shared" si="1603"/>
        <v>0</v>
      </c>
      <c r="Z494" s="6">
        <f t="shared" si="1603"/>
        <v>0</v>
      </c>
      <c r="AA494" s="150">
        <f t="shared" si="1603"/>
        <v>0</v>
      </c>
      <c r="AB494" s="150">
        <f t="shared" si="1603"/>
        <v>0</v>
      </c>
      <c r="AC494" s="150">
        <f t="shared" si="1603"/>
        <v>0</v>
      </c>
      <c r="AD494" s="150">
        <f t="shared" si="1603"/>
        <v>0</v>
      </c>
      <c r="AE494" s="6">
        <f t="shared" si="1603"/>
        <v>5557</v>
      </c>
      <c r="AF494" s="6">
        <f t="shared" si="1603"/>
        <v>5001</v>
      </c>
      <c r="AG494" s="6">
        <f t="shared" si="1603"/>
        <v>0</v>
      </c>
      <c r="AH494" s="6">
        <f t="shared" si="1603"/>
        <v>0</v>
      </c>
    </row>
    <row r="495" spans="1:34" ht="33" hidden="1" x14ac:dyDescent="0.25">
      <c r="A495" s="8" t="s">
        <v>32</v>
      </c>
      <c r="B495" s="10" t="s">
        <v>679</v>
      </c>
      <c r="C495" s="10" t="s">
        <v>39</v>
      </c>
      <c r="D495" s="10" t="s">
        <v>14</v>
      </c>
      <c r="E495" s="13" t="s">
        <v>680</v>
      </c>
      <c r="F495" s="6">
        <v>600</v>
      </c>
      <c r="G495" s="6">
        <f>G496</f>
        <v>618</v>
      </c>
      <c r="H495" s="6">
        <f t="shared" si="1602"/>
        <v>0</v>
      </c>
      <c r="I495" s="6">
        <f t="shared" si="1602"/>
        <v>0</v>
      </c>
      <c r="J495" s="6">
        <f t="shared" si="1602"/>
        <v>0</v>
      </c>
      <c r="K495" s="150">
        <f t="shared" si="1602"/>
        <v>4939</v>
      </c>
      <c r="L495" s="150">
        <f t="shared" si="1602"/>
        <v>5001</v>
      </c>
      <c r="M495" s="150">
        <f t="shared" si="1602"/>
        <v>0</v>
      </c>
      <c r="N495" s="150">
        <f t="shared" si="1602"/>
        <v>0</v>
      </c>
      <c r="O495" s="6">
        <f t="shared" si="1602"/>
        <v>5557</v>
      </c>
      <c r="P495" s="6">
        <f t="shared" si="1602"/>
        <v>5001</v>
      </c>
      <c r="Q495" s="6">
        <f t="shared" si="1602"/>
        <v>0</v>
      </c>
      <c r="R495" s="6">
        <f t="shared" si="1602"/>
        <v>0</v>
      </c>
      <c r="S495" s="150">
        <f t="shared" si="1603"/>
        <v>0</v>
      </c>
      <c r="T495" s="150">
        <f t="shared" si="1603"/>
        <v>0</v>
      </c>
      <c r="U495" s="150">
        <f t="shared" si="1603"/>
        <v>0</v>
      </c>
      <c r="V495" s="150">
        <f t="shared" si="1603"/>
        <v>0</v>
      </c>
      <c r="W495" s="6">
        <f t="shared" si="1603"/>
        <v>5557</v>
      </c>
      <c r="X495" s="6">
        <f t="shared" si="1603"/>
        <v>5001</v>
      </c>
      <c r="Y495" s="6">
        <f t="shared" si="1603"/>
        <v>0</v>
      </c>
      <c r="Z495" s="6">
        <f t="shared" si="1603"/>
        <v>0</v>
      </c>
      <c r="AA495" s="150">
        <f t="shared" si="1603"/>
        <v>0</v>
      </c>
      <c r="AB495" s="150">
        <f t="shared" si="1603"/>
        <v>0</v>
      </c>
      <c r="AC495" s="150">
        <f t="shared" si="1603"/>
        <v>0</v>
      </c>
      <c r="AD495" s="150">
        <f t="shared" si="1603"/>
        <v>0</v>
      </c>
      <c r="AE495" s="6">
        <f t="shared" si="1603"/>
        <v>5557</v>
      </c>
      <c r="AF495" s="6">
        <f t="shared" si="1603"/>
        <v>5001</v>
      </c>
      <c r="AG495" s="6">
        <f t="shared" si="1603"/>
        <v>0</v>
      </c>
      <c r="AH495" s="6">
        <f t="shared" si="1603"/>
        <v>0</v>
      </c>
    </row>
    <row r="496" spans="1:34" hidden="1" x14ac:dyDescent="0.25">
      <c r="A496" s="8" t="s">
        <v>46</v>
      </c>
      <c r="B496" s="10" t="s">
        <v>679</v>
      </c>
      <c r="C496" s="10" t="s">
        <v>39</v>
      </c>
      <c r="D496" s="10" t="s">
        <v>14</v>
      </c>
      <c r="E496" s="13" t="s">
        <v>680</v>
      </c>
      <c r="F496" s="6">
        <v>610</v>
      </c>
      <c r="G496" s="6">
        <v>618</v>
      </c>
      <c r="H496" s="6"/>
      <c r="I496" s="6"/>
      <c r="J496" s="6"/>
      <c r="K496" s="150">
        <f>5001-62</f>
        <v>4939</v>
      </c>
      <c r="L496" s="150">
        <v>5001</v>
      </c>
      <c r="M496" s="150"/>
      <c r="N496" s="150"/>
      <c r="O496" s="6">
        <f>G496+K496</f>
        <v>5557</v>
      </c>
      <c r="P496" s="6">
        <f t="shared" ref="P496" si="1604">H496+L496</f>
        <v>5001</v>
      </c>
      <c r="Q496" s="6">
        <f t="shared" ref="Q496" si="1605">I496+M496</f>
        <v>0</v>
      </c>
      <c r="R496" s="6">
        <f t="shared" ref="R496" si="1606">J496+N496</f>
        <v>0</v>
      </c>
      <c r="S496" s="150"/>
      <c r="T496" s="150"/>
      <c r="U496" s="150"/>
      <c r="V496" s="150"/>
      <c r="W496" s="6">
        <f>O496+S496</f>
        <v>5557</v>
      </c>
      <c r="X496" s="6">
        <f t="shared" ref="X496" si="1607">P496+T496</f>
        <v>5001</v>
      </c>
      <c r="Y496" s="6">
        <f t="shared" ref="Y496" si="1608">Q496+U496</f>
        <v>0</v>
      </c>
      <c r="Z496" s="6">
        <f t="shared" ref="Z496" si="1609">R496+V496</f>
        <v>0</v>
      </c>
      <c r="AA496" s="150"/>
      <c r="AB496" s="150"/>
      <c r="AC496" s="150"/>
      <c r="AD496" s="150"/>
      <c r="AE496" s="6">
        <f>W496+AA496</f>
        <v>5557</v>
      </c>
      <c r="AF496" s="6">
        <f t="shared" ref="AF496" si="1610">X496+AB496</f>
        <v>5001</v>
      </c>
      <c r="AG496" s="6">
        <f t="shared" ref="AG496" si="1611">Y496+AC496</f>
        <v>0</v>
      </c>
      <c r="AH496" s="6">
        <f t="shared" ref="AH496" si="1612">Z496+AD496</f>
        <v>0</v>
      </c>
    </row>
    <row r="497" spans="1:34" hidden="1" x14ac:dyDescent="0.25">
      <c r="A497" s="8"/>
      <c r="B497" s="10"/>
      <c r="C497" s="10"/>
      <c r="D497" s="10"/>
      <c r="E497" s="13"/>
      <c r="F497" s="6"/>
      <c r="G497" s="6"/>
      <c r="H497" s="6"/>
      <c r="I497" s="6"/>
      <c r="J497" s="31"/>
      <c r="K497" s="150"/>
      <c r="L497" s="150"/>
      <c r="M497" s="150"/>
      <c r="N497" s="152"/>
      <c r="O497" s="6"/>
      <c r="P497" s="6"/>
      <c r="Q497" s="6"/>
      <c r="R497" s="31"/>
      <c r="S497" s="150"/>
      <c r="T497" s="150"/>
      <c r="U497" s="150"/>
      <c r="V497" s="152"/>
      <c r="W497" s="6"/>
      <c r="X497" s="6"/>
      <c r="Y497" s="6"/>
      <c r="Z497" s="31"/>
      <c r="AA497" s="150"/>
      <c r="AB497" s="150"/>
      <c r="AC497" s="150"/>
      <c r="AD497" s="152"/>
      <c r="AE497" s="6"/>
      <c r="AF497" s="6"/>
      <c r="AG497" s="6"/>
      <c r="AH497" s="31"/>
    </row>
    <row r="498" spans="1:34" ht="18.75" hidden="1" x14ac:dyDescent="0.3">
      <c r="A498" s="20" t="s">
        <v>99</v>
      </c>
      <c r="B498" s="48">
        <v>912</v>
      </c>
      <c r="C498" s="48" t="s">
        <v>77</v>
      </c>
      <c r="D498" s="48" t="s">
        <v>13</v>
      </c>
      <c r="E498" s="53"/>
      <c r="F498" s="48"/>
      <c r="G498" s="34">
        <f t="shared" ref="G498:J498" si="1613">G499+G549</f>
        <v>540326</v>
      </c>
      <c r="H498" s="34">
        <f t="shared" si="1613"/>
        <v>0</v>
      </c>
      <c r="I498" s="34">
        <f t="shared" si="1613"/>
        <v>545727</v>
      </c>
      <c r="J498" s="34">
        <f t="shared" si="1613"/>
        <v>0</v>
      </c>
      <c r="K498" s="165">
        <f t="shared" ref="K498:R498" si="1614">K499+K549</f>
        <v>8483</v>
      </c>
      <c r="L498" s="165">
        <f t="shared" si="1614"/>
        <v>8445</v>
      </c>
      <c r="M498" s="165">
        <f t="shared" si="1614"/>
        <v>8752</v>
      </c>
      <c r="N498" s="165">
        <f t="shared" si="1614"/>
        <v>8438</v>
      </c>
      <c r="O498" s="34">
        <f t="shared" si="1614"/>
        <v>548809</v>
      </c>
      <c r="P498" s="34">
        <f t="shared" si="1614"/>
        <v>8445</v>
      </c>
      <c r="Q498" s="34">
        <f t="shared" si="1614"/>
        <v>554479</v>
      </c>
      <c r="R498" s="34">
        <f t="shared" si="1614"/>
        <v>8438</v>
      </c>
      <c r="S498" s="165">
        <f t="shared" ref="S498:Z498" si="1615">S499+S549</f>
        <v>0</v>
      </c>
      <c r="T498" s="165">
        <f t="shared" si="1615"/>
        <v>0</v>
      </c>
      <c r="U498" s="165">
        <f t="shared" si="1615"/>
        <v>0</v>
      </c>
      <c r="V498" s="165">
        <f t="shared" si="1615"/>
        <v>0</v>
      </c>
      <c r="W498" s="34">
        <f t="shared" si="1615"/>
        <v>548809</v>
      </c>
      <c r="X498" s="34">
        <f t="shared" si="1615"/>
        <v>8445</v>
      </c>
      <c r="Y498" s="34">
        <f t="shared" si="1615"/>
        <v>554479</v>
      </c>
      <c r="Z498" s="34">
        <f t="shared" si="1615"/>
        <v>8438</v>
      </c>
      <c r="AA498" s="165">
        <f t="shared" ref="AA498:AH498" si="1616">AA499+AA549</f>
        <v>0</v>
      </c>
      <c r="AB498" s="165">
        <f t="shared" si="1616"/>
        <v>0</v>
      </c>
      <c r="AC498" s="165">
        <f t="shared" si="1616"/>
        <v>0</v>
      </c>
      <c r="AD498" s="165">
        <f t="shared" si="1616"/>
        <v>0</v>
      </c>
      <c r="AE498" s="34">
        <f t="shared" si="1616"/>
        <v>548809</v>
      </c>
      <c r="AF498" s="34">
        <f t="shared" si="1616"/>
        <v>8445</v>
      </c>
      <c r="AG498" s="34">
        <f t="shared" si="1616"/>
        <v>554479</v>
      </c>
      <c r="AH498" s="34">
        <f t="shared" si="1616"/>
        <v>8438</v>
      </c>
    </row>
    <row r="499" spans="1:34" s="18" customFormat="1" ht="33" hidden="1" x14ac:dyDescent="0.25">
      <c r="A499" s="61" t="s">
        <v>536</v>
      </c>
      <c r="B499" s="59">
        <f>B498</f>
        <v>912</v>
      </c>
      <c r="C499" s="59" t="s">
        <v>77</v>
      </c>
      <c r="D499" s="59" t="s">
        <v>13</v>
      </c>
      <c r="E499" s="118" t="s">
        <v>335</v>
      </c>
      <c r="F499" s="59"/>
      <c r="G499" s="183">
        <f>G500+G519+G539</f>
        <v>0</v>
      </c>
      <c r="H499" s="183">
        <f t="shared" ref="H499:K499" si="1617">H500+H519+H539</f>
        <v>0</v>
      </c>
      <c r="I499" s="183">
        <f t="shared" si="1617"/>
        <v>0</v>
      </c>
      <c r="J499" s="183">
        <f t="shared" si="1617"/>
        <v>0</v>
      </c>
      <c r="K499" s="183">
        <f t="shared" si="1617"/>
        <v>0</v>
      </c>
      <c r="L499" s="183">
        <f t="shared" ref="L499:S499" si="1618">L500+L519+L539</f>
        <v>0</v>
      </c>
      <c r="M499" s="183">
        <f t="shared" si="1618"/>
        <v>0</v>
      </c>
      <c r="N499" s="183">
        <f t="shared" si="1618"/>
        <v>0</v>
      </c>
      <c r="O499" s="183">
        <f t="shared" si="1618"/>
        <v>0</v>
      </c>
      <c r="P499" s="183">
        <f t="shared" si="1618"/>
        <v>0</v>
      </c>
      <c r="Q499" s="183">
        <f t="shared" si="1618"/>
        <v>0</v>
      </c>
      <c r="R499" s="183">
        <f t="shared" si="1618"/>
        <v>0</v>
      </c>
      <c r="S499" s="166">
        <f t="shared" si="1618"/>
        <v>0</v>
      </c>
      <c r="T499" s="166">
        <f t="shared" ref="T499:AA499" si="1619">T500+T519+T539</f>
        <v>0</v>
      </c>
      <c r="U499" s="166">
        <f t="shared" si="1619"/>
        <v>0</v>
      </c>
      <c r="V499" s="166">
        <f t="shared" si="1619"/>
        <v>0</v>
      </c>
      <c r="W499" s="183">
        <f t="shared" si="1619"/>
        <v>0</v>
      </c>
      <c r="X499" s="183">
        <f t="shared" si="1619"/>
        <v>0</v>
      </c>
      <c r="Y499" s="183">
        <f t="shared" si="1619"/>
        <v>0</v>
      </c>
      <c r="Z499" s="183">
        <f t="shared" si="1619"/>
        <v>0</v>
      </c>
      <c r="AA499" s="166">
        <f t="shared" si="1619"/>
        <v>0</v>
      </c>
      <c r="AB499" s="166">
        <f t="shared" ref="AB499:AH499" si="1620">AB500+AB519+AB539</f>
        <v>0</v>
      </c>
      <c r="AC499" s="166">
        <f t="shared" si="1620"/>
        <v>0</v>
      </c>
      <c r="AD499" s="166">
        <f t="shared" si="1620"/>
        <v>0</v>
      </c>
      <c r="AE499" s="183">
        <f t="shared" si="1620"/>
        <v>0</v>
      </c>
      <c r="AF499" s="183">
        <f t="shared" si="1620"/>
        <v>0</v>
      </c>
      <c r="AG499" s="183">
        <f t="shared" si="1620"/>
        <v>0</v>
      </c>
      <c r="AH499" s="183">
        <f t="shared" si="1620"/>
        <v>0</v>
      </c>
    </row>
    <row r="500" spans="1:34" s="18" customFormat="1" ht="33" hidden="1" x14ac:dyDescent="0.25">
      <c r="A500" s="61" t="s">
        <v>336</v>
      </c>
      <c r="B500" s="59">
        <f>B499</f>
        <v>912</v>
      </c>
      <c r="C500" s="59" t="s">
        <v>77</v>
      </c>
      <c r="D500" s="59" t="s">
        <v>13</v>
      </c>
      <c r="E500" s="118" t="s">
        <v>337</v>
      </c>
      <c r="F500" s="59"/>
      <c r="G500" s="183">
        <f t="shared" ref="G500:J500" si="1621">G501+G504+G508+G511+G515</f>
        <v>0</v>
      </c>
      <c r="H500" s="183">
        <f t="shared" si="1621"/>
        <v>0</v>
      </c>
      <c r="I500" s="183">
        <f t="shared" si="1621"/>
        <v>0</v>
      </c>
      <c r="J500" s="183">
        <f t="shared" si="1621"/>
        <v>0</v>
      </c>
      <c r="K500" s="183">
        <f t="shared" ref="K500:R500" si="1622">K501+K504+K508+K511+K515</f>
        <v>0</v>
      </c>
      <c r="L500" s="183">
        <f t="shared" si="1622"/>
        <v>0</v>
      </c>
      <c r="M500" s="183">
        <f t="shared" si="1622"/>
        <v>0</v>
      </c>
      <c r="N500" s="183">
        <f t="shared" si="1622"/>
        <v>0</v>
      </c>
      <c r="O500" s="183">
        <f t="shared" si="1622"/>
        <v>0</v>
      </c>
      <c r="P500" s="183">
        <f t="shared" si="1622"/>
        <v>0</v>
      </c>
      <c r="Q500" s="183">
        <f t="shared" si="1622"/>
        <v>0</v>
      </c>
      <c r="R500" s="183">
        <f t="shared" si="1622"/>
        <v>0</v>
      </c>
      <c r="S500" s="166">
        <f t="shared" ref="S500:Z500" si="1623">S501+S504+S508+S511+S515</f>
        <v>0</v>
      </c>
      <c r="T500" s="166">
        <f t="shared" si="1623"/>
        <v>0</v>
      </c>
      <c r="U500" s="166">
        <f t="shared" si="1623"/>
        <v>0</v>
      </c>
      <c r="V500" s="166">
        <f t="shared" si="1623"/>
        <v>0</v>
      </c>
      <c r="W500" s="183">
        <f t="shared" si="1623"/>
        <v>0</v>
      </c>
      <c r="X500" s="183">
        <f t="shared" si="1623"/>
        <v>0</v>
      </c>
      <c r="Y500" s="183">
        <f t="shared" si="1623"/>
        <v>0</v>
      </c>
      <c r="Z500" s="183">
        <f t="shared" si="1623"/>
        <v>0</v>
      </c>
      <c r="AA500" s="166">
        <f t="shared" ref="AA500:AH500" si="1624">AA501+AA504+AA508+AA511+AA515</f>
        <v>0</v>
      </c>
      <c r="AB500" s="166">
        <f t="shared" si="1624"/>
        <v>0</v>
      </c>
      <c r="AC500" s="166">
        <f t="shared" si="1624"/>
        <v>0</v>
      </c>
      <c r="AD500" s="166">
        <f t="shared" si="1624"/>
        <v>0</v>
      </c>
      <c r="AE500" s="183">
        <f t="shared" si="1624"/>
        <v>0</v>
      </c>
      <c r="AF500" s="183">
        <f t="shared" si="1624"/>
        <v>0</v>
      </c>
      <c r="AG500" s="183">
        <f t="shared" si="1624"/>
        <v>0</v>
      </c>
      <c r="AH500" s="183">
        <f t="shared" si="1624"/>
        <v>0</v>
      </c>
    </row>
    <row r="501" spans="1:34" s="18" customFormat="1" hidden="1" x14ac:dyDescent="0.25">
      <c r="A501" s="61" t="s">
        <v>279</v>
      </c>
      <c r="B501" s="124">
        <f>B499</f>
        <v>912</v>
      </c>
      <c r="C501" s="59" t="s">
        <v>77</v>
      </c>
      <c r="D501" s="59" t="s">
        <v>13</v>
      </c>
      <c r="E501" s="59" t="s">
        <v>341</v>
      </c>
      <c r="F501" s="59"/>
      <c r="G501" s="183">
        <f t="shared" ref="G501:V502" si="1625">G502</f>
        <v>0</v>
      </c>
      <c r="H501" s="183">
        <f t="shared" si="1625"/>
        <v>0</v>
      </c>
      <c r="I501" s="183">
        <f t="shared" si="1625"/>
        <v>0</v>
      </c>
      <c r="J501" s="183">
        <f t="shared" si="1625"/>
        <v>0</v>
      </c>
      <c r="K501" s="183">
        <f t="shared" si="1625"/>
        <v>0</v>
      </c>
      <c r="L501" s="183">
        <f t="shared" si="1625"/>
        <v>0</v>
      </c>
      <c r="M501" s="183">
        <f t="shared" si="1625"/>
        <v>0</v>
      </c>
      <c r="N501" s="183">
        <f t="shared" si="1625"/>
        <v>0</v>
      </c>
      <c r="O501" s="183">
        <f t="shared" si="1625"/>
        <v>0</v>
      </c>
      <c r="P501" s="183">
        <f t="shared" si="1625"/>
        <v>0</v>
      </c>
      <c r="Q501" s="183">
        <f t="shared" si="1625"/>
        <v>0</v>
      </c>
      <c r="R501" s="183">
        <f t="shared" si="1625"/>
        <v>0</v>
      </c>
      <c r="S501" s="166">
        <f t="shared" si="1625"/>
        <v>0</v>
      </c>
      <c r="T501" s="166">
        <f t="shared" si="1625"/>
        <v>0</v>
      </c>
      <c r="U501" s="166">
        <f t="shared" si="1625"/>
        <v>0</v>
      </c>
      <c r="V501" s="166">
        <f t="shared" si="1625"/>
        <v>0</v>
      </c>
      <c r="W501" s="183">
        <f t="shared" ref="S501:AH502" si="1626">W502</f>
        <v>0</v>
      </c>
      <c r="X501" s="183">
        <f t="shared" si="1626"/>
        <v>0</v>
      </c>
      <c r="Y501" s="183">
        <f t="shared" si="1626"/>
        <v>0</v>
      </c>
      <c r="Z501" s="183">
        <f t="shared" si="1626"/>
        <v>0</v>
      </c>
      <c r="AA501" s="166">
        <f t="shared" si="1626"/>
        <v>0</v>
      </c>
      <c r="AB501" s="166">
        <f t="shared" si="1626"/>
        <v>0</v>
      </c>
      <c r="AC501" s="166">
        <f t="shared" si="1626"/>
        <v>0</v>
      </c>
      <c r="AD501" s="166">
        <f t="shared" si="1626"/>
        <v>0</v>
      </c>
      <c r="AE501" s="183">
        <f t="shared" si="1626"/>
        <v>0</v>
      </c>
      <c r="AF501" s="183">
        <f t="shared" si="1626"/>
        <v>0</v>
      </c>
      <c r="AG501" s="183">
        <f t="shared" si="1626"/>
        <v>0</v>
      </c>
      <c r="AH501" s="183">
        <f t="shared" si="1626"/>
        <v>0</v>
      </c>
    </row>
    <row r="502" spans="1:34" s="18" customFormat="1" ht="33" hidden="1" x14ac:dyDescent="0.25">
      <c r="A502" s="61" t="s">
        <v>32</v>
      </c>
      <c r="B502" s="124">
        <f>B500</f>
        <v>912</v>
      </c>
      <c r="C502" s="59" t="s">
        <v>77</v>
      </c>
      <c r="D502" s="59" t="s">
        <v>13</v>
      </c>
      <c r="E502" s="59" t="s">
        <v>341</v>
      </c>
      <c r="F502" s="59" t="s">
        <v>33</v>
      </c>
      <c r="G502" s="183">
        <f t="shared" si="1625"/>
        <v>0</v>
      </c>
      <c r="H502" s="183">
        <f t="shared" si="1625"/>
        <v>0</v>
      </c>
      <c r="I502" s="183">
        <f t="shared" si="1625"/>
        <v>0</v>
      </c>
      <c r="J502" s="183">
        <f t="shared" si="1625"/>
        <v>0</v>
      </c>
      <c r="K502" s="183">
        <f t="shared" si="1625"/>
        <v>0</v>
      </c>
      <c r="L502" s="183">
        <f t="shared" si="1625"/>
        <v>0</v>
      </c>
      <c r="M502" s="183">
        <f t="shared" si="1625"/>
        <v>0</v>
      </c>
      <c r="N502" s="183">
        <f t="shared" si="1625"/>
        <v>0</v>
      </c>
      <c r="O502" s="183">
        <f t="shared" si="1625"/>
        <v>0</v>
      </c>
      <c r="P502" s="183">
        <f t="shared" si="1625"/>
        <v>0</v>
      </c>
      <c r="Q502" s="183">
        <f t="shared" si="1625"/>
        <v>0</v>
      </c>
      <c r="R502" s="183">
        <f t="shared" si="1625"/>
        <v>0</v>
      </c>
      <c r="S502" s="166">
        <f t="shared" si="1626"/>
        <v>0</v>
      </c>
      <c r="T502" s="166">
        <f t="shared" si="1626"/>
        <v>0</v>
      </c>
      <c r="U502" s="166">
        <f t="shared" si="1626"/>
        <v>0</v>
      </c>
      <c r="V502" s="166">
        <f t="shared" si="1626"/>
        <v>0</v>
      </c>
      <c r="W502" s="183">
        <f t="shared" si="1626"/>
        <v>0</v>
      </c>
      <c r="X502" s="183">
        <f t="shared" si="1626"/>
        <v>0</v>
      </c>
      <c r="Y502" s="183">
        <f t="shared" si="1626"/>
        <v>0</v>
      </c>
      <c r="Z502" s="183">
        <f t="shared" si="1626"/>
        <v>0</v>
      </c>
      <c r="AA502" s="166">
        <f t="shared" si="1626"/>
        <v>0</v>
      </c>
      <c r="AB502" s="166">
        <f t="shared" si="1626"/>
        <v>0</v>
      </c>
      <c r="AC502" s="166">
        <f t="shared" si="1626"/>
        <v>0</v>
      </c>
      <c r="AD502" s="166">
        <f t="shared" si="1626"/>
        <v>0</v>
      </c>
      <c r="AE502" s="183">
        <f t="shared" si="1626"/>
        <v>0</v>
      </c>
      <c r="AF502" s="183">
        <f t="shared" si="1626"/>
        <v>0</v>
      </c>
      <c r="AG502" s="183">
        <f t="shared" si="1626"/>
        <v>0</v>
      </c>
      <c r="AH502" s="183">
        <f t="shared" si="1626"/>
        <v>0</v>
      </c>
    </row>
    <row r="503" spans="1:34" s="18" customFormat="1" hidden="1" x14ac:dyDescent="0.25">
      <c r="A503" s="61" t="s">
        <v>94</v>
      </c>
      <c r="B503" s="124">
        <f>B502</f>
        <v>912</v>
      </c>
      <c r="C503" s="59" t="s">
        <v>77</v>
      </c>
      <c r="D503" s="59" t="s">
        <v>13</v>
      </c>
      <c r="E503" s="59" t="s">
        <v>341</v>
      </c>
      <c r="F503" s="59" t="s">
        <v>95</v>
      </c>
      <c r="G503" s="60"/>
      <c r="H503" s="60"/>
      <c r="I503" s="60"/>
      <c r="J503" s="60"/>
      <c r="K503" s="60"/>
      <c r="L503" s="60"/>
      <c r="M503" s="60"/>
      <c r="N503" s="60"/>
      <c r="O503" s="60">
        <f>G503+K503</f>
        <v>0</v>
      </c>
      <c r="P503" s="60">
        <f t="shared" ref="P503" si="1627">H503+L503</f>
        <v>0</v>
      </c>
      <c r="Q503" s="60">
        <f t="shared" ref="Q503" si="1628">I503+M503</f>
        <v>0</v>
      </c>
      <c r="R503" s="60">
        <f t="shared" ref="R503" si="1629">J503+N503</f>
        <v>0</v>
      </c>
      <c r="S503" s="150"/>
      <c r="T503" s="150"/>
      <c r="U503" s="150"/>
      <c r="V503" s="150"/>
      <c r="W503" s="60">
        <f>O503+S503</f>
        <v>0</v>
      </c>
      <c r="X503" s="60">
        <f t="shared" ref="X503" si="1630">P503+T503</f>
        <v>0</v>
      </c>
      <c r="Y503" s="60">
        <f t="shared" ref="Y503" si="1631">Q503+U503</f>
        <v>0</v>
      </c>
      <c r="Z503" s="60">
        <f t="shared" ref="Z503" si="1632">R503+V503</f>
        <v>0</v>
      </c>
      <c r="AA503" s="150"/>
      <c r="AB503" s="150"/>
      <c r="AC503" s="150"/>
      <c r="AD503" s="150"/>
      <c r="AE503" s="60">
        <f>W503+AA503</f>
        <v>0</v>
      </c>
      <c r="AF503" s="60">
        <f t="shared" ref="AF503" si="1633">X503+AB503</f>
        <v>0</v>
      </c>
      <c r="AG503" s="60">
        <f t="shared" ref="AG503" si="1634">Y503+AC503</f>
        <v>0</v>
      </c>
      <c r="AH503" s="60">
        <f t="shared" ref="AH503" si="1635">Z503+AD503</f>
        <v>0</v>
      </c>
    </row>
    <row r="504" spans="1:34" s="18" customFormat="1" hidden="1" x14ac:dyDescent="0.25">
      <c r="A504" s="61" t="s">
        <v>100</v>
      </c>
      <c r="B504" s="59">
        <f>B500</f>
        <v>912</v>
      </c>
      <c r="C504" s="59" t="s">
        <v>77</v>
      </c>
      <c r="D504" s="59" t="s">
        <v>13</v>
      </c>
      <c r="E504" s="118" t="s">
        <v>342</v>
      </c>
      <c r="F504" s="59"/>
      <c r="G504" s="183">
        <f t="shared" ref="G504:AH504" si="1636">G505</f>
        <v>0</v>
      </c>
      <c r="H504" s="183">
        <f t="shared" si="1636"/>
        <v>0</v>
      </c>
      <c r="I504" s="183">
        <f t="shared" si="1636"/>
        <v>0</v>
      </c>
      <c r="J504" s="183">
        <f t="shared" si="1636"/>
        <v>0</v>
      </c>
      <c r="K504" s="183">
        <f t="shared" si="1636"/>
        <v>0</v>
      </c>
      <c r="L504" s="183">
        <f t="shared" si="1636"/>
        <v>0</v>
      </c>
      <c r="M504" s="183">
        <f t="shared" si="1636"/>
        <v>0</v>
      </c>
      <c r="N504" s="183">
        <f t="shared" si="1636"/>
        <v>0</v>
      </c>
      <c r="O504" s="183">
        <f t="shared" si="1636"/>
        <v>0</v>
      </c>
      <c r="P504" s="183">
        <f t="shared" si="1636"/>
        <v>0</v>
      </c>
      <c r="Q504" s="183">
        <f t="shared" si="1636"/>
        <v>0</v>
      </c>
      <c r="R504" s="183">
        <f t="shared" si="1636"/>
        <v>0</v>
      </c>
      <c r="S504" s="166">
        <f t="shared" si="1636"/>
        <v>0</v>
      </c>
      <c r="T504" s="166">
        <f t="shared" si="1636"/>
        <v>0</v>
      </c>
      <c r="U504" s="166">
        <f t="shared" si="1636"/>
        <v>0</v>
      </c>
      <c r="V504" s="166">
        <f t="shared" si="1636"/>
        <v>0</v>
      </c>
      <c r="W504" s="183">
        <f t="shared" si="1636"/>
        <v>0</v>
      </c>
      <c r="X504" s="183">
        <f t="shared" si="1636"/>
        <v>0</v>
      </c>
      <c r="Y504" s="183">
        <f t="shared" si="1636"/>
        <v>0</v>
      </c>
      <c r="Z504" s="183">
        <f t="shared" si="1636"/>
        <v>0</v>
      </c>
      <c r="AA504" s="166">
        <f t="shared" si="1636"/>
        <v>0</v>
      </c>
      <c r="AB504" s="166">
        <f t="shared" si="1636"/>
        <v>0</v>
      </c>
      <c r="AC504" s="166">
        <f t="shared" si="1636"/>
        <v>0</v>
      </c>
      <c r="AD504" s="166">
        <f t="shared" si="1636"/>
        <v>0</v>
      </c>
      <c r="AE504" s="183">
        <f t="shared" si="1636"/>
        <v>0</v>
      </c>
      <c r="AF504" s="183">
        <f t="shared" si="1636"/>
        <v>0</v>
      </c>
      <c r="AG504" s="183">
        <f t="shared" si="1636"/>
        <v>0</v>
      </c>
      <c r="AH504" s="183">
        <f t="shared" si="1636"/>
        <v>0</v>
      </c>
    </row>
    <row r="505" spans="1:34" s="18" customFormat="1" ht="33" hidden="1" x14ac:dyDescent="0.25">
      <c r="A505" s="61" t="s">
        <v>32</v>
      </c>
      <c r="B505" s="59">
        <f>B504</f>
        <v>912</v>
      </c>
      <c r="C505" s="59" t="s">
        <v>77</v>
      </c>
      <c r="D505" s="59" t="s">
        <v>13</v>
      </c>
      <c r="E505" s="118" t="s">
        <v>342</v>
      </c>
      <c r="F505" s="59" t="s">
        <v>33</v>
      </c>
      <c r="G505" s="183">
        <f t="shared" ref="G505:J505" si="1637">G506+G507</f>
        <v>0</v>
      </c>
      <c r="H505" s="183">
        <f t="shared" si="1637"/>
        <v>0</v>
      </c>
      <c r="I505" s="183">
        <f t="shared" si="1637"/>
        <v>0</v>
      </c>
      <c r="J505" s="183">
        <f t="shared" si="1637"/>
        <v>0</v>
      </c>
      <c r="K505" s="183">
        <f t="shared" ref="K505:R505" si="1638">K506+K507</f>
        <v>0</v>
      </c>
      <c r="L505" s="183">
        <f t="shared" si="1638"/>
        <v>0</v>
      </c>
      <c r="M505" s="183">
        <f t="shared" si="1638"/>
        <v>0</v>
      </c>
      <c r="N505" s="183">
        <f t="shared" si="1638"/>
        <v>0</v>
      </c>
      <c r="O505" s="183">
        <f t="shared" si="1638"/>
        <v>0</v>
      </c>
      <c r="P505" s="183">
        <f t="shared" si="1638"/>
        <v>0</v>
      </c>
      <c r="Q505" s="183">
        <f t="shared" si="1638"/>
        <v>0</v>
      </c>
      <c r="R505" s="183">
        <f t="shared" si="1638"/>
        <v>0</v>
      </c>
      <c r="S505" s="166">
        <f t="shared" ref="S505:Z505" si="1639">S506+S507</f>
        <v>0</v>
      </c>
      <c r="T505" s="166">
        <f t="shared" si="1639"/>
        <v>0</v>
      </c>
      <c r="U505" s="166">
        <f t="shared" si="1639"/>
        <v>0</v>
      </c>
      <c r="V505" s="166">
        <f t="shared" si="1639"/>
        <v>0</v>
      </c>
      <c r="W505" s="183">
        <f t="shared" si="1639"/>
        <v>0</v>
      </c>
      <c r="X505" s="183">
        <f t="shared" si="1639"/>
        <v>0</v>
      </c>
      <c r="Y505" s="183">
        <f t="shared" si="1639"/>
        <v>0</v>
      </c>
      <c r="Z505" s="183">
        <f t="shared" si="1639"/>
        <v>0</v>
      </c>
      <c r="AA505" s="166">
        <f t="shared" ref="AA505:AH505" si="1640">AA506+AA507</f>
        <v>0</v>
      </c>
      <c r="AB505" s="166">
        <f t="shared" si="1640"/>
        <v>0</v>
      </c>
      <c r="AC505" s="166">
        <f t="shared" si="1640"/>
        <v>0</v>
      </c>
      <c r="AD505" s="166">
        <f t="shared" si="1640"/>
        <v>0</v>
      </c>
      <c r="AE505" s="183">
        <f t="shared" si="1640"/>
        <v>0</v>
      </c>
      <c r="AF505" s="183">
        <f t="shared" si="1640"/>
        <v>0</v>
      </c>
      <c r="AG505" s="183">
        <f t="shared" si="1640"/>
        <v>0</v>
      </c>
      <c r="AH505" s="183">
        <f t="shared" si="1640"/>
        <v>0</v>
      </c>
    </row>
    <row r="506" spans="1:34" s="18" customFormat="1" hidden="1" x14ac:dyDescent="0.25">
      <c r="A506" s="61" t="s">
        <v>46</v>
      </c>
      <c r="B506" s="59">
        <f>B505</f>
        <v>912</v>
      </c>
      <c r="C506" s="59" t="s">
        <v>77</v>
      </c>
      <c r="D506" s="59" t="s">
        <v>13</v>
      </c>
      <c r="E506" s="118" t="s">
        <v>342</v>
      </c>
      <c r="F506" s="60">
        <v>610</v>
      </c>
      <c r="G506" s="60"/>
      <c r="H506" s="60"/>
      <c r="I506" s="60"/>
      <c r="J506" s="60"/>
      <c r="K506" s="60"/>
      <c r="L506" s="60"/>
      <c r="M506" s="60"/>
      <c r="N506" s="60"/>
      <c r="O506" s="60">
        <f t="shared" ref="O506:O507" si="1641">G506+K506</f>
        <v>0</v>
      </c>
      <c r="P506" s="60">
        <f t="shared" ref="P506:P507" si="1642">H506+L506</f>
        <v>0</v>
      </c>
      <c r="Q506" s="60">
        <f t="shared" ref="Q506:Q507" si="1643">I506+M506</f>
        <v>0</v>
      </c>
      <c r="R506" s="60">
        <f t="shared" ref="R506:R507" si="1644">J506+N506</f>
        <v>0</v>
      </c>
      <c r="S506" s="150"/>
      <c r="T506" s="150"/>
      <c r="U506" s="150"/>
      <c r="V506" s="150"/>
      <c r="W506" s="60">
        <f t="shared" ref="W506:W507" si="1645">O506+S506</f>
        <v>0</v>
      </c>
      <c r="X506" s="60">
        <f t="shared" ref="X506:X507" si="1646">P506+T506</f>
        <v>0</v>
      </c>
      <c r="Y506" s="60">
        <f t="shared" ref="Y506:Y507" si="1647">Q506+U506</f>
        <v>0</v>
      </c>
      <c r="Z506" s="60">
        <f t="shared" ref="Z506:Z507" si="1648">R506+V506</f>
        <v>0</v>
      </c>
      <c r="AA506" s="150"/>
      <c r="AB506" s="150"/>
      <c r="AC506" s="150"/>
      <c r="AD506" s="150"/>
      <c r="AE506" s="60">
        <f t="shared" ref="AE506:AE507" si="1649">W506+AA506</f>
        <v>0</v>
      </c>
      <c r="AF506" s="60">
        <f t="shared" ref="AF506:AF507" si="1650">X506+AB506</f>
        <v>0</v>
      </c>
      <c r="AG506" s="60">
        <f t="shared" ref="AG506:AG507" si="1651">Y506+AC506</f>
        <v>0</v>
      </c>
      <c r="AH506" s="60">
        <f t="shared" ref="AH506:AH507" si="1652">Z506+AD506</f>
        <v>0</v>
      </c>
    </row>
    <row r="507" spans="1:34" s="18" customFormat="1" hidden="1" x14ac:dyDescent="0.25">
      <c r="A507" s="61" t="s">
        <v>94</v>
      </c>
      <c r="B507" s="59">
        <f>B506</f>
        <v>912</v>
      </c>
      <c r="C507" s="59" t="s">
        <v>77</v>
      </c>
      <c r="D507" s="59" t="s">
        <v>13</v>
      </c>
      <c r="E507" s="118" t="s">
        <v>342</v>
      </c>
      <c r="F507" s="60">
        <v>620</v>
      </c>
      <c r="G507" s="60"/>
      <c r="H507" s="60"/>
      <c r="I507" s="60"/>
      <c r="J507" s="60"/>
      <c r="K507" s="60"/>
      <c r="L507" s="60"/>
      <c r="M507" s="60"/>
      <c r="N507" s="60"/>
      <c r="O507" s="60">
        <f t="shared" si="1641"/>
        <v>0</v>
      </c>
      <c r="P507" s="60">
        <f t="shared" si="1642"/>
        <v>0</v>
      </c>
      <c r="Q507" s="60">
        <f t="shared" si="1643"/>
        <v>0</v>
      </c>
      <c r="R507" s="60">
        <f t="shared" si="1644"/>
        <v>0</v>
      </c>
      <c r="S507" s="150"/>
      <c r="T507" s="150"/>
      <c r="U507" s="150"/>
      <c r="V507" s="150"/>
      <c r="W507" s="60">
        <f t="shared" si="1645"/>
        <v>0</v>
      </c>
      <c r="X507" s="60">
        <f t="shared" si="1646"/>
        <v>0</v>
      </c>
      <c r="Y507" s="60">
        <f t="shared" si="1647"/>
        <v>0</v>
      </c>
      <c r="Z507" s="60">
        <f t="shared" si="1648"/>
        <v>0</v>
      </c>
      <c r="AA507" s="150"/>
      <c r="AB507" s="150"/>
      <c r="AC507" s="150"/>
      <c r="AD507" s="150"/>
      <c r="AE507" s="60">
        <f t="shared" si="1649"/>
        <v>0</v>
      </c>
      <c r="AF507" s="60">
        <f t="shared" si="1650"/>
        <v>0</v>
      </c>
      <c r="AG507" s="60">
        <f t="shared" si="1651"/>
        <v>0</v>
      </c>
      <c r="AH507" s="60">
        <f t="shared" si="1652"/>
        <v>0</v>
      </c>
    </row>
    <row r="508" spans="1:34" s="18" customFormat="1" hidden="1" x14ac:dyDescent="0.25">
      <c r="A508" s="61" t="s">
        <v>101</v>
      </c>
      <c r="B508" s="59">
        <f>B506</f>
        <v>912</v>
      </c>
      <c r="C508" s="59" t="s">
        <v>77</v>
      </c>
      <c r="D508" s="59" t="s">
        <v>13</v>
      </c>
      <c r="E508" s="118" t="s">
        <v>343</v>
      </c>
      <c r="F508" s="59"/>
      <c r="G508" s="183">
        <f t="shared" ref="G508:V509" si="1653">G509</f>
        <v>0</v>
      </c>
      <c r="H508" s="183">
        <f t="shared" si="1653"/>
        <v>0</v>
      </c>
      <c r="I508" s="183">
        <f t="shared" si="1653"/>
        <v>0</v>
      </c>
      <c r="J508" s="183">
        <f t="shared" si="1653"/>
        <v>0</v>
      </c>
      <c r="K508" s="183">
        <f t="shared" si="1653"/>
        <v>0</v>
      </c>
      <c r="L508" s="183">
        <f t="shared" si="1653"/>
        <v>0</v>
      </c>
      <c r="M508" s="183">
        <f t="shared" si="1653"/>
        <v>0</v>
      </c>
      <c r="N508" s="183">
        <f t="shared" si="1653"/>
        <v>0</v>
      </c>
      <c r="O508" s="183">
        <f t="shared" si="1653"/>
        <v>0</v>
      </c>
      <c r="P508" s="183">
        <f t="shared" si="1653"/>
        <v>0</v>
      </c>
      <c r="Q508" s="183">
        <f t="shared" si="1653"/>
        <v>0</v>
      </c>
      <c r="R508" s="183">
        <f t="shared" si="1653"/>
        <v>0</v>
      </c>
      <c r="S508" s="166">
        <f t="shared" si="1653"/>
        <v>0</v>
      </c>
      <c r="T508" s="166">
        <f t="shared" si="1653"/>
        <v>0</v>
      </c>
      <c r="U508" s="166">
        <f t="shared" si="1653"/>
        <v>0</v>
      </c>
      <c r="V508" s="166">
        <f t="shared" si="1653"/>
        <v>0</v>
      </c>
      <c r="W508" s="183">
        <f t="shared" ref="S508:AH509" si="1654">W509</f>
        <v>0</v>
      </c>
      <c r="X508" s="183">
        <f t="shared" si="1654"/>
        <v>0</v>
      </c>
      <c r="Y508" s="183">
        <f t="shared" si="1654"/>
        <v>0</v>
      </c>
      <c r="Z508" s="183">
        <f t="shared" si="1654"/>
        <v>0</v>
      </c>
      <c r="AA508" s="166">
        <f t="shared" si="1654"/>
        <v>0</v>
      </c>
      <c r="AB508" s="166">
        <f t="shared" si="1654"/>
        <v>0</v>
      </c>
      <c r="AC508" s="166">
        <f t="shared" si="1654"/>
        <v>0</v>
      </c>
      <c r="AD508" s="166">
        <f t="shared" si="1654"/>
        <v>0</v>
      </c>
      <c r="AE508" s="183">
        <f t="shared" si="1654"/>
        <v>0</v>
      </c>
      <c r="AF508" s="183">
        <f t="shared" si="1654"/>
        <v>0</v>
      </c>
      <c r="AG508" s="183">
        <f t="shared" si="1654"/>
        <v>0</v>
      </c>
      <c r="AH508" s="183">
        <f t="shared" si="1654"/>
        <v>0</v>
      </c>
    </row>
    <row r="509" spans="1:34" s="18" customFormat="1" ht="33" hidden="1" x14ac:dyDescent="0.25">
      <c r="A509" s="61" t="s">
        <v>32</v>
      </c>
      <c r="B509" s="59">
        <f t="shared" ref="B509:B514" si="1655">B508</f>
        <v>912</v>
      </c>
      <c r="C509" s="59" t="s">
        <v>77</v>
      </c>
      <c r="D509" s="59" t="s">
        <v>13</v>
      </c>
      <c r="E509" s="118" t="s">
        <v>343</v>
      </c>
      <c r="F509" s="59" t="s">
        <v>33</v>
      </c>
      <c r="G509" s="183">
        <f t="shared" si="1653"/>
        <v>0</v>
      </c>
      <c r="H509" s="183">
        <f t="shared" si="1653"/>
        <v>0</v>
      </c>
      <c r="I509" s="183">
        <f t="shared" si="1653"/>
        <v>0</v>
      </c>
      <c r="J509" s="183">
        <f t="shared" si="1653"/>
        <v>0</v>
      </c>
      <c r="K509" s="183">
        <f t="shared" si="1653"/>
        <v>0</v>
      </c>
      <c r="L509" s="183">
        <f t="shared" si="1653"/>
        <v>0</v>
      </c>
      <c r="M509" s="183">
        <f t="shared" si="1653"/>
        <v>0</v>
      </c>
      <c r="N509" s="183">
        <f t="shared" si="1653"/>
        <v>0</v>
      </c>
      <c r="O509" s="183">
        <f t="shared" si="1653"/>
        <v>0</v>
      </c>
      <c r="P509" s="183">
        <f t="shared" si="1653"/>
        <v>0</v>
      </c>
      <c r="Q509" s="183">
        <f t="shared" si="1653"/>
        <v>0</v>
      </c>
      <c r="R509" s="183">
        <f t="shared" si="1653"/>
        <v>0</v>
      </c>
      <c r="S509" s="166">
        <f t="shared" si="1654"/>
        <v>0</v>
      </c>
      <c r="T509" s="166">
        <f t="shared" si="1654"/>
        <v>0</v>
      </c>
      <c r="U509" s="166">
        <f t="shared" si="1654"/>
        <v>0</v>
      </c>
      <c r="V509" s="166">
        <f t="shared" si="1654"/>
        <v>0</v>
      </c>
      <c r="W509" s="183">
        <f t="shared" si="1654"/>
        <v>0</v>
      </c>
      <c r="X509" s="183">
        <f t="shared" si="1654"/>
        <v>0</v>
      </c>
      <c r="Y509" s="183">
        <f t="shared" si="1654"/>
        <v>0</v>
      </c>
      <c r="Z509" s="183">
        <f t="shared" si="1654"/>
        <v>0</v>
      </c>
      <c r="AA509" s="166">
        <f t="shared" si="1654"/>
        <v>0</v>
      </c>
      <c r="AB509" s="166">
        <f t="shared" si="1654"/>
        <v>0</v>
      </c>
      <c r="AC509" s="166">
        <f t="shared" si="1654"/>
        <v>0</v>
      </c>
      <c r="AD509" s="166">
        <f t="shared" si="1654"/>
        <v>0</v>
      </c>
      <c r="AE509" s="183">
        <f t="shared" si="1654"/>
        <v>0</v>
      </c>
      <c r="AF509" s="183">
        <f t="shared" si="1654"/>
        <v>0</v>
      </c>
      <c r="AG509" s="183">
        <f t="shared" si="1654"/>
        <v>0</v>
      </c>
      <c r="AH509" s="183">
        <f t="shared" si="1654"/>
        <v>0</v>
      </c>
    </row>
    <row r="510" spans="1:34" s="18" customFormat="1" hidden="1" x14ac:dyDescent="0.25">
      <c r="A510" s="61" t="s">
        <v>46</v>
      </c>
      <c r="B510" s="59">
        <f t="shared" si="1655"/>
        <v>912</v>
      </c>
      <c r="C510" s="59" t="s">
        <v>77</v>
      </c>
      <c r="D510" s="59" t="s">
        <v>13</v>
      </c>
      <c r="E510" s="118" t="s">
        <v>343</v>
      </c>
      <c r="F510" s="60">
        <v>610</v>
      </c>
      <c r="G510" s="60"/>
      <c r="H510" s="60"/>
      <c r="I510" s="60"/>
      <c r="J510" s="60"/>
      <c r="K510" s="60"/>
      <c r="L510" s="60"/>
      <c r="M510" s="60"/>
      <c r="N510" s="60"/>
      <c r="O510" s="60">
        <f>G510+K510</f>
        <v>0</v>
      </c>
      <c r="P510" s="60">
        <f t="shared" ref="P510" si="1656">H510+L510</f>
        <v>0</v>
      </c>
      <c r="Q510" s="60">
        <f t="shared" ref="Q510" si="1657">I510+M510</f>
        <v>0</v>
      </c>
      <c r="R510" s="60">
        <f t="shared" ref="R510" si="1658">J510+N510</f>
        <v>0</v>
      </c>
      <c r="S510" s="150"/>
      <c r="T510" s="150"/>
      <c r="U510" s="150"/>
      <c r="V510" s="150"/>
      <c r="W510" s="60">
        <f>O510+S510</f>
        <v>0</v>
      </c>
      <c r="X510" s="60">
        <f t="shared" ref="X510" si="1659">P510+T510</f>
        <v>0</v>
      </c>
      <c r="Y510" s="60">
        <f t="shared" ref="Y510" si="1660">Q510+U510</f>
        <v>0</v>
      </c>
      <c r="Z510" s="60">
        <f t="shared" ref="Z510" si="1661">R510+V510</f>
        <v>0</v>
      </c>
      <c r="AA510" s="150"/>
      <c r="AB510" s="150"/>
      <c r="AC510" s="150"/>
      <c r="AD510" s="150"/>
      <c r="AE510" s="60">
        <f>W510+AA510</f>
        <v>0</v>
      </c>
      <c r="AF510" s="60">
        <f t="shared" ref="AF510" si="1662">X510+AB510</f>
        <v>0</v>
      </c>
      <c r="AG510" s="60">
        <f t="shared" ref="AG510" si="1663">Y510+AC510</f>
        <v>0</v>
      </c>
      <c r="AH510" s="60">
        <f t="shared" ref="AH510" si="1664">Z510+AD510</f>
        <v>0</v>
      </c>
    </row>
    <row r="511" spans="1:34" s="18" customFormat="1" hidden="1" x14ac:dyDescent="0.25">
      <c r="A511" s="61" t="s">
        <v>102</v>
      </c>
      <c r="B511" s="59">
        <f t="shared" si="1655"/>
        <v>912</v>
      </c>
      <c r="C511" s="59" t="s">
        <v>77</v>
      </c>
      <c r="D511" s="59" t="s">
        <v>13</v>
      </c>
      <c r="E511" s="118" t="s">
        <v>344</v>
      </c>
      <c r="F511" s="59"/>
      <c r="G511" s="183">
        <f t="shared" ref="G511:AH511" si="1665">G512</f>
        <v>0</v>
      </c>
      <c r="H511" s="183">
        <f t="shared" si="1665"/>
        <v>0</v>
      </c>
      <c r="I511" s="183">
        <f t="shared" si="1665"/>
        <v>0</v>
      </c>
      <c r="J511" s="183">
        <f t="shared" si="1665"/>
        <v>0</v>
      </c>
      <c r="K511" s="183">
        <f t="shared" si="1665"/>
        <v>0</v>
      </c>
      <c r="L511" s="183">
        <f t="shared" si="1665"/>
        <v>0</v>
      </c>
      <c r="M511" s="183">
        <f t="shared" si="1665"/>
        <v>0</v>
      </c>
      <c r="N511" s="183">
        <f t="shared" si="1665"/>
        <v>0</v>
      </c>
      <c r="O511" s="183">
        <f t="shared" si="1665"/>
        <v>0</v>
      </c>
      <c r="P511" s="183">
        <f t="shared" si="1665"/>
        <v>0</v>
      </c>
      <c r="Q511" s="183">
        <f t="shared" si="1665"/>
        <v>0</v>
      </c>
      <c r="R511" s="183">
        <f t="shared" si="1665"/>
        <v>0</v>
      </c>
      <c r="S511" s="166">
        <f t="shared" si="1665"/>
        <v>0</v>
      </c>
      <c r="T511" s="166">
        <f t="shared" si="1665"/>
        <v>0</v>
      </c>
      <c r="U511" s="166">
        <f t="shared" si="1665"/>
        <v>0</v>
      </c>
      <c r="V511" s="166">
        <f t="shared" si="1665"/>
        <v>0</v>
      </c>
      <c r="W511" s="183">
        <f t="shared" si="1665"/>
        <v>0</v>
      </c>
      <c r="X511" s="183">
        <f t="shared" si="1665"/>
        <v>0</v>
      </c>
      <c r="Y511" s="183">
        <f t="shared" si="1665"/>
        <v>0</v>
      </c>
      <c r="Z511" s="183">
        <f t="shared" si="1665"/>
        <v>0</v>
      </c>
      <c r="AA511" s="166">
        <f t="shared" si="1665"/>
        <v>0</v>
      </c>
      <c r="AB511" s="166">
        <f t="shared" si="1665"/>
        <v>0</v>
      </c>
      <c r="AC511" s="166">
        <f t="shared" si="1665"/>
        <v>0</v>
      </c>
      <c r="AD511" s="166">
        <f t="shared" si="1665"/>
        <v>0</v>
      </c>
      <c r="AE511" s="183">
        <f t="shared" si="1665"/>
        <v>0</v>
      </c>
      <c r="AF511" s="183">
        <f t="shared" si="1665"/>
        <v>0</v>
      </c>
      <c r="AG511" s="183">
        <f t="shared" si="1665"/>
        <v>0</v>
      </c>
      <c r="AH511" s="183">
        <f t="shared" si="1665"/>
        <v>0</v>
      </c>
    </row>
    <row r="512" spans="1:34" s="18" customFormat="1" ht="33" hidden="1" x14ac:dyDescent="0.25">
      <c r="A512" s="61" t="s">
        <v>32</v>
      </c>
      <c r="B512" s="59">
        <f t="shared" si="1655"/>
        <v>912</v>
      </c>
      <c r="C512" s="59" t="s">
        <v>77</v>
      </c>
      <c r="D512" s="59" t="s">
        <v>13</v>
      </c>
      <c r="E512" s="118" t="s">
        <v>344</v>
      </c>
      <c r="F512" s="59" t="s">
        <v>33</v>
      </c>
      <c r="G512" s="183">
        <f t="shared" ref="G512:J512" si="1666">G513+G514</f>
        <v>0</v>
      </c>
      <c r="H512" s="183">
        <f t="shared" si="1666"/>
        <v>0</v>
      </c>
      <c r="I512" s="183">
        <f t="shared" si="1666"/>
        <v>0</v>
      </c>
      <c r="J512" s="183">
        <f t="shared" si="1666"/>
        <v>0</v>
      </c>
      <c r="K512" s="183">
        <f t="shared" ref="K512:R512" si="1667">K513+K514</f>
        <v>0</v>
      </c>
      <c r="L512" s="183">
        <f t="shared" si="1667"/>
        <v>0</v>
      </c>
      <c r="M512" s="183">
        <f t="shared" si="1667"/>
        <v>0</v>
      </c>
      <c r="N512" s="183">
        <f t="shared" si="1667"/>
        <v>0</v>
      </c>
      <c r="O512" s="183">
        <f t="shared" si="1667"/>
        <v>0</v>
      </c>
      <c r="P512" s="183">
        <f t="shared" si="1667"/>
        <v>0</v>
      </c>
      <c r="Q512" s="183">
        <f t="shared" si="1667"/>
        <v>0</v>
      </c>
      <c r="R512" s="183">
        <f t="shared" si="1667"/>
        <v>0</v>
      </c>
      <c r="S512" s="166">
        <f t="shared" ref="S512:Z512" si="1668">S513+S514</f>
        <v>0</v>
      </c>
      <c r="T512" s="166">
        <f t="shared" si="1668"/>
        <v>0</v>
      </c>
      <c r="U512" s="166">
        <f t="shared" si="1668"/>
        <v>0</v>
      </c>
      <c r="V512" s="166">
        <f t="shared" si="1668"/>
        <v>0</v>
      </c>
      <c r="W512" s="183">
        <f t="shared" si="1668"/>
        <v>0</v>
      </c>
      <c r="X512" s="183">
        <f t="shared" si="1668"/>
        <v>0</v>
      </c>
      <c r="Y512" s="183">
        <f t="shared" si="1668"/>
        <v>0</v>
      </c>
      <c r="Z512" s="183">
        <f t="shared" si="1668"/>
        <v>0</v>
      </c>
      <c r="AA512" s="166">
        <f t="shared" ref="AA512:AH512" si="1669">AA513+AA514</f>
        <v>0</v>
      </c>
      <c r="AB512" s="166">
        <f t="shared" si="1669"/>
        <v>0</v>
      </c>
      <c r="AC512" s="166">
        <f t="shared" si="1669"/>
        <v>0</v>
      </c>
      <c r="AD512" s="166">
        <f t="shared" si="1669"/>
        <v>0</v>
      </c>
      <c r="AE512" s="183">
        <f t="shared" si="1669"/>
        <v>0</v>
      </c>
      <c r="AF512" s="183">
        <f t="shared" si="1669"/>
        <v>0</v>
      </c>
      <c r="AG512" s="183">
        <f t="shared" si="1669"/>
        <v>0</v>
      </c>
      <c r="AH512" s="183">
        <f t="shared" si="1669"/>
        <v>0</v>
      </c>
    </row>
    <row r="513" spans="1:34" s="18" customFormat="1" hidden="1" x14ac:dyDescent="0.25">
      <c r="A513" s="61" t="s">
        <v>46</v>
      </c>
      <c r="B513" s="59">
        <f t="shared" si="1655"/>
        <v>912</v>
      </c>
      <c r="C513" s="59" t="s">
        <v>77</v>
      </c>
      <c r="D513" s="59" t="s">
        <v>13</v>
      </c>
      <c r="E513" s="118" t="s">
        <v>344</v>
      </c>
      <c r="F513" s="60">
        <v>610</v>
      </c>
      <c r="G513" s="60"/>
      <c r="H513" s="60"/>
      <c r="I513" s="60"/>
      <c r="J513" s="60"/>
      <c r="K513" s="60"/>
      <c r="L513" s="60"/>
      <c r="M513" s="60"/>
      <c r="N513" s="60"/>
      <c r="O513" s="60">
        <f t="shared" ref="O513:O514" si="1670">G513+K513</f>
        <v>0</v>
      </c>
      <c r="P513" s="60">
        <f t="shared" ref="P513:P514" si="1671">H513+L513</f>
        <v>0</v>
      </c>
      <c r="Q513" s="60">
        <f t="shared" ref="Q513:Q514" si="1672">I513+M513</f>
        <v>0</v>
      </c>
      <c r="R513" s="60">
        <f t="shared" ref="R513:R514" si="1673">J513+N513</f>
        <v>0</v>
      </c>
      <c r="S513" s="150"/>
      <c r="T513" s="150"/>
      <c r="U513" s="150"/>
      <c r="V513" s="150"/>
      <c r="W513" s="60">
        <f t="shared" ref="W513:W514" si="1674">O513+S513</f>
        <v>0</v>
      </c>
      <c r="X513" s="60">
        <f t="shared" ref="X513:X514" si="1675">P513+T513</f>
        <v>0</v>
      </c>
      <c r="Y513" s="60">
        <f t="shared" ref="Y513:Y514" si="1676">Q513+U513</f>
        <v>0</v>
      </c>
      <c r="Z513" s="60">
        <f t="shared" ref="Z513:Z514" si="1677">R513+V513</f>
        <v>0</v>
      </c>
      <c r="AA513" s="150"/>
      <c r="AB513" s="150"/>
      <c r="AC513" s="150"/>
      <c r="AD513" s="150"/>
      <c r="AE513" s="60">
        <f t="shared" ref="AE513:AE514" si="1678">W513+AA513</f>
        <v>0</v>
      </c>
      <c r="AF513" s="60">
        <f t="shared" ref="AF513:AF514" si="1679">X513+AB513</f>
        <v>0</v>
      </c>
      <c r="AG513" s="60">
        <f t="shared" ref="AG513:AG514" si="1680">Y513+AC513</f>
        <v>0</v>
      </c>
      <c r="AH513" s="60">
        <f t="shared" ref="AH513:AH514" si="1681">Z513+AD513</f>
        <v>0</v>
      </c>
    </row>
    <row r="514" spans="1:34" s="18" customFormat="1" hidden="1" x14ac:dyDescent="0.25">
      <c r="A514" s="61" t="s">
        <v>94</v>
      </c>
      <c r="B514" s="59">
        <f t="shared" si="1655"/>
        <v>912</v>
      </c>
      <c r="C514" s="59" t="s">
        <v>77</v>
      </c>
      <c r="D514" s="59" t="s">
        <v>13</v>
      </c>
      <c r="E514" s="118" t="s">
        <v>344</v>
      </c>
      <c r="F514" s="60">
        <v>620</v>
      </c>
      <c r="G514" s="60"/>
      <c r="H514" s="60"/>
      <c r="I514" s="60"/>
      <c r="J514" s="60"/>
      <c r="K514" s="60"/>
      <c r="L514" s="60"/>
      <c r="M514" s="60"/>
      <c r="N514" s="60"/>
      <c r="O514" s="60">
        <f t="shared" si="1670"/>
        <v>0</v>
      </c>
      <c r="P514" s="60">
        <f t="shared" si="1671"/>
        <v>0</v>
      </c>
      <c r="Q514" s="60">
        <f t="shared" si="1672"/>
        <v>0</v>
      </c>
      <c r="R514" s="60">
        <f t="shared" si="1673"/>
        <v>0</v>
      </c>
      <c r="S514" s="150"/>
      <c r="T514" s="150"/>
      <c r="U514" s="150"/>
      <c r="V514" s="150"/>
      <c r="W514" s="60">
        <f t="shared" si="1674"/>
        <v>0</v>
      </c>
      <c r="X514" s="60">
        <f t="shared" si="1675"/>
        <v>0</v>
      </c>
      <c r="Y514" s="60">
        <f t="shared" si="1676"/>
        <v>0</v>
      </c>
      <c r="Z514" s="60">
        <f t="shared" si="1677"/>
        <v>0</v>
      </c>
      <c r="AA514" s="150"/>
      <c r="AB514" s="150"/>
      <c r="AC514" s="150"/>
      <c r="AD514" s="150"/>
      <c r="AE514" s="60">
        <f t="shared" si="1678"/>
        <v>0</v>
      </c>
      <c r="AF514" s="60">
        <f t="shared" si="1679"/>
        <v>0</v>
      </c>
      <c r="AG514" s="60">
        <f t="shared" si="1680"/>
        <v>0</v>
      </c>
      <c r="AH514" s="60">
        <f t="shared" si="1681"/>
        <v>0</v>
      </c>
    </row>
    <row r="515" spans="1:34" s="18" customFormat="1" ht="33" hidden="1" x14ac:dyDescent="0.25">
      <c r="A515" s="61" t="s">
        <v>103</v>
      </c>
      <c r="B515" s="59">
        <f>B513</f>
        <v>912</v>
      </c>
      <c r="C515" s="59" t="s">
        <v>77</v>
      </c>
      <c r="D515" s="59" t="s">
        <v>13</v>
      </c>
      <c r="E515" s="118" t="s">
        <v>345</v>
      </c>
      <c r="F515" s="59"/>
      <c r="G515" s="183">
        <f t="shared" ref="G515:AH515" si="1682">G516</f>
        <v>0</v>
      </c>
      <c r="H515" s="183">
        <f t="shared" si="1682"/>
        <v>0</v>
      </c>
      <c r="I515" s="183">
        <f t="shared" si="1682"/>
        <v>0</v>
      </c>
      <c r="J515" s="183">
        <f t="shared" si="1682"/>
        <v>0</v>
      </c>
      <c r="K515" s="183">
        <f t="shared" si="1682"/>
        <v>0</v>
      </c>
      <c r="L515" s="183">
        <f t="shared" si="1682"/>
        <v>0</v>
      </c>
      <c r="M515" s="183">
        <f t="shared" si="1682"/>
        <v>0</v>
      </c>
      <c r="N515" s="183">
        <f t="shared" si="1682"/>
        <v>0</v>
      </c>
      <c r="O515" s="183">
        <f t="shared" si="1682"/>
        <v>0</v>
      </c>
      <c r="P515" s="183">
        <f t="shared" si="1682"/>
        <v>0</v>
      </c>
      <c r="Q515" s="183">
        <f t="shared" si="1682"/>
        <v>0</v>
      </c>
      <c r="R515" s="183">
        <f t="shared" si="1682"/>
        <v>0</v>
      </c>
      <c r="S515" s="166">
        <f t="shared" si="1682"/>
        <v>0</v>
      </c>
      <c r="T515" s="166">
        <f t="shared" si="1682"/>
        <v>0</v>
      </c>
      <c r="U515" s="166">
        <f t="shared" si="1682"/>
        <v>0</v>
      </c>
      <c r="V515" s="166">
        <f t="shared" si="1682"/>
        <v>0</v>
      </c>
      <c r="W515" s="183">
        <f t="shared" si="1682"/>
        <v>0</v>
      </c>
      <c r="X515" s="183">
        <f t="shared" si="1682"/>
        <v>0</v>
      </c>
      <c r="Y515" s="183">
        <f t="shared" si="1682"/>
        <v>0</v>
      </c>
      <c r="Z515" s="183">
        <f t="shared" si="1682"/>
        <v>0</v>
      </c>
      <c r="AA515" s="166">
        <f t="shared" si="1682"/>
        <v>0</v>
      </c>
      <c r="AB515" s="166">
        <f t="shared" si="1682"/>
        <v>0</v>
      </c>
      <c r="AC515" s="166">
        <f t="shared" si="1682"/>
        <v>0</v>
      </c>
      <c r="AD515" s="166">
        <f t="shared" si="1682"/>
        <v>0</v>
      </c>
      <c r="AE515" s="183">
        <f t="shared" si="1682"/>
        <v>0</v>
      </c>
      <c r="AF515" s="183">
        <f t="shared" si="1682"/>
        <v>0</v>
      </c>
      <c r="AG515" s="183">
        <f t="shared" si="1682"/>
        <v>0</v>
      </c>
      <c r="AH515" s="183">
        <f t="shared" si="1682"/>
        <v>0</v>
      </c>
    </row>
    <row r="516" spans="1:34" s="18" customFormat="1" ht="33" hidden="1" x14ac:dyDescent="0.25">
      <c r="A516" s="61" t="s">
        <v>32</v>
      </c>
      <c r="B516" s="59">
        <f>B515</f>
        <v>912</v>
      </c>
      <c r="C516" s="59" t="s">
        <v>77</v>
      </c>
      <c r="D516" s="59" t="s">
        <v>13</v>
      </c>
      <c r="E516" s="118" t="s">
        <v>345</v>
      </c>
      <c r="F516" s="59" t="s">
        <v>33</v>
      </c>
      <c r="G516" s="183">
        <f t="shared" ref="G516:J516" si="1683">G517+G518</f>
        <v>0</v>
      </c>
      <c r="H516" s="183">
        <f t="shared" si="1683"/>
        <v>0</v>
      </c>
      <c r="I516" s="183">
        <f t="shared" si="1683"/>
        <v>0</v>
      </c>
      <c r="J516" s="183">
        <f t="shared" si="1683"/>
        <v>0</v>
      </c>
      <c r="K516" s="183">
        <f t="shared" ref="K516:R516" si="1684">K517+K518</f>
        <v>0</v>
      </c>
      <c r="L516" s="183">
        <f t="shared" si="1684"/>
        <v>0</v>
      </c>
      <c r="M516" s="183">
        <f t="shared" si="1684"/>
        <v>0</v>
      </c>
      <c r="N516" s="183">
        <f t="shared" si="1684"/>
        <v>0</v>
      </c>
      <c r="O516" s="183">
        <f t="shared" si="1684"/>
        <v>0</v>
      </c>
      <c r="P516" s="183">
        <f t="shared" si="1684"/>
        <v>0</v>
      </c>
      <c r="Q516" s="183">
        <f t="shared" si="1684"/>
        <v>0</v>
      </c>
      <c r="R516" s="183">
        <f t="shared" si="1684"/>
        <v>0</v>
      </c>
      <c r="S516" s="166">
        <f t="shared" ref="S516:Z516" si="1685">S517+S518</f>
        <v>0</v>
      </c>
      <c r="T516" s="166">
        <f t="shared" si="1685"/>
        <v>0</v>
      </c>
      <c r="U516" s="166">
        <f t="shared" si="1685"/>
        <v>0</v>
      </c>
      <c r="V516" s="166">
        <f t="shared" si="1685"/>
        <v>0</v>
      </c>
      <c r="W516" s="183">
        <f t="shared" si="1685"/>
        <v>0</v>
      </c>
      <c r="X516" s="183">
        <f t="shared" si="1685"/>
        <v>0</v>
      </c>
      <c r="Y516" s="183">
        <f t="shared" si="1685"/>
        <v>0</v>
      </c>
      <c r="Z516" s="183">
        <f t="shared" si="1685"/>
        <v>0</v>
      </c>
      <c r="AA516" s="166">
        <f t="shared" ref="AA516:AH516" si="1686">AA517+AA518</f>
        <v>0</v>
      </c>
      <c r="AB516" s="166">
        <f t="shared" si="1686"/>
        <v>0</v>
      </c>
      <c r="AC516" s="166">
        <f t="shared" si="1686"/>
        <v>0</v>
      </c>
      <c r="AD516" s="166">
        <f t="shared" si="1686"/>
        <v>0</v>
      </c>
      <c r="AE516" s="183">
        <f t="shared" si="1686"/>
        <v>0</v>
      </c>
      <c r="AF516" s="183">
        <f t="shared" si="1686"/>
        <v>0</v>
      </c>
      <c r="AG516" s="183">
        <f t="shared" si="1686"/>
        <v>0</v>
      </c>
      <c r="AH516" s="183">
        <f t="shared" si="1686"/>
        <v>0</v>
      </c>
    </row>
    <row r="517" spans="1:34" s="18" customFormat="1" hidden="1" x14ac:dyDescent="0.25">
      <c r="A517" s="61" t="s">
        <v>46</v>
      </c>
      <c r="B517" s="59">
        <f>B516</f>
        <v>912</v>
      </c>
      <c r="C517" s="59" t="s">
        <v>77</v>
      </c>
      <c r="D517" s="59" t="s">
        <v>13</v>
      </c>
      <c r="E517" s="118" t="s">
        <v>345</v>
      </c>
      <c r="F517" s="60">
        <v>610</v>
      </c>
      <c r="G517" s="60"/>
      <c r="H517" s="60"/>
      <c r="I517" s="60"/>
      <c r="J517" s="60"/>
      <c r="K517" s="60"/>
      <c r="L517" s="60"/>
      <c r="M517" s="60"/>
      <c r="N517" s="60"/>
      <c r="O517" s="60">
        <f t="shared" ref="O517:O518" si="1687">G517+K517</f>
        <v>0</v>
      </c>
      <c r="P517" s="60">
        <f t="shared" ref="P517:P518" si="1688">H517+L517</f>
        <v>0</v>
      </c>
      <c r="Q517" s="60">
        <f t="shared" ref="Q517:Q518" si="1689">I517+M517</f>
        <v>0</v>
      </c>
      <c r="R517" s="60">
        <f t="shared" ref="R517:R518" si="1690">J517+N517</f>
        <v>0</v>
      </c>
      <c r="S517" s="150"/>
      <c r="T517" s="150"/>
      <c r="U517" s="150"/>
      <c r="V517" s="150"/>
      <c r="W517" s="60">
        <f t="shared" ref="W517:W518" si="1691">O517+S517</f>
        <v>0</v>
      </c>
      <c r="X517" s="60">
        <f t="shared" ref="X517:X518" si="1692">P517+T517</f>
        <v>0</v>
      </c>
      <c r="Y517" s="60">
        <f t="shared" ref="Y517:Y518" si="1693">Q517+U517</f>
        <v>0</v>
      </c>
      <c r="Z517" s="60">
        <f t="shared" ref="Z517:Z518" si="1694">R517+V517</f>
        <v>0</v>
      </c>
      <c r="AA517" s="150"/>
      <c r="AB517" s="150"/>
      <c r="AC517" s="150"/>
      <c r="AD517" s="150"/>
      <c r="AE517" s="60">
        <f t="shared" ref="AE517:AE518" si="1695">W517+AA517</f>
        <v>0</v>
      </c>
      <c r="AF517" s="60">
        <f t="shared" ref="AF517:AF518" si="1696">X517+AB517</f>
        <v>0</v>
      </c>
      <c r="AG517" s="60">
        <f t="shared" ref="AG517:AG518" si="1697">Y517+AC517</f>
        <v>0</v>
      </c>
      <c r="AH517" s="60">
        <f t="shared" ref="AH517:AH518" si="1698">Z517+AD517</f>
        <v>0</v>
      </c>
    </row>
    <row r="518" spans="1:34" s="18" customFormat="1" hidden="1" x14ac:dyDescent="0.25">
      <c r="A518" s="61" t="s">
        <v>94</v>
      </c>
      <c r="B518" s="59">
        <f>B517</f>
        <v>912</v>
      </c>
      <c r="C518" s="59" t="s">
        <v>77</v>
      </c>
      <c r="D518" s="59" t="s">
        <v>13</v>
      </c>
      <c r="E518" s="118" t="s">
        <v>345</v>
      </c>
      <c r="F518" s="60">
        <v>620</v>
      </c>
      <c r="G518" s="60"/>
      <c r="H518" s="60"/>
      <c r="I518" s="60"/>
      <c r="J518" s="60"/>
      <c r="K518" s="60"/>
      <c r="L518" s="60"/>
      <c r="M518" s="60"/>
      <c r="N518" s="60"/>
      <c r="O518" s="60">
        <f t="shared" si="1687"/>
        <v>0</v>
      </c>
      <c r="P518" s="60">
        <f t="shared" si="1688"/>
        <v>0</v>
      </c>
      <c r="Q518" s="60">
        <f t="shared" si="1689"/>
        <v>0</v>
      </c>
      <c r="R518" s="60">
        <f t="shared" si="1690"/>
        <v>0</v>
      </c>
      <c r="S518" s="150"/>
      <c r="T518" s="150"/>
      <c r="U518" s="150"/>
      <c r="V518" s="150"/>
      <c r="W518" s="60">
        <f t="shared" si="1691"/>
        <v>0</v>
      </c>
      <c r="X518" s="60">
        <f t="shared" si="1692"/>
        <v>0</v>
      </c>
      <c r="Y518" s="60">
        <f t="shared" si="1693"/>
        <v>0</v>
      </c>
      <c r="Z518" s="60">
        <f t="shared" si="1694"/>
        <v>0</v>
      </c>
      <c r="AA518" s="150"/>
      <c r="AB518" s="150"/>
      <c r="AC518" s="150"/>
      <c r="AD518" s="150"/>
      <c r="AE518" s="60">
        <f t="shared" si="1695"/>
        <v>0</v>
      </c>
      <c r="AF518" s="60">
        <f t="shared" si="1696"/>
        <v>0</v>
      </c>
      <c r="AG518" s="60">
        <f t="shared" si="1697"/>
        <v>0</v>
      </c>
      <c r="AH518" s="60">
        <f t="shared" si="1698"/>
        <v>0</v>
      </c>
    </row>
    <row r="519" spans="1:34" s="18" customFormat="1" hidden="1" x14ac:dyDescent="0.25">
      <c r="A519" s="61" t="s">
        <v>15</v>
      </c>
      <c r="B519" s="59">
        <f>B517</f>
        <v>912</v>
      </c>
      <c r="C519" s="59" t="s">
        <v>77</v>
      </c>
      <c r="D519" s="59" t="s">
        <v>13</v>
      </c>
      <c r="E519" s="118" t="s">
        <v>339</v>
      </c>
      <c r="F519" s="59"/>
      <c r="G519" s="183">
        <f t="shared" ref="G519:J519" si="1699">G520+G523+G527+G530+G534</f>
        <v>0</v>
      </c>
      <c r="H519" s="183">
        <f t="shared" si="1699"/>
        <v>0</v>
      </c>
      <c r="I519" s="183">
        <f t="shared" si="1699"/>
        <v>0</v>
      </c>
      <c r="J519" s="183">
        <f t="shared" si="1699"/>
        <v>0</v>
      </c>
      <c r="K519" s="183">
        <f t="shared" ref="K519:R519" si="1700">K520+K523+K527+K530+K534</f>
        <v>0</v>
      </c>
      <c r="L519" s="183">
        <f t="shared" si="1700"/>
        <v>0</v>
      </c>
      <c r="M519" s="183">
        <f t="shared" si="1700"/>
        <v>0</v>
      </c>
      <c r="N519" s="183">
        <f t="shared" si="1700"/>
        <v>0</v>
      </c>
      <c r="O519" s="183">
        <f t="shared" si="1700"/>
        <v>0</v>
      </c>
      <c r="P519" s="183">
        <f t="shared" si="1700"/>
        <v>0</v>
      </c>
      <c r="Q519" s="183">
        <f t="shared" si="1700"/>
        <v>0</v>
      </c>
      <c r="R519" s="183">
        <f t="shared" si="1700"/>
        <v>0</v>
      </c>
      <c r="S519" s="166">
        <f t="shared" ref="S519:Z519" si="1701">S520+S523+S527+S530+S534</f>
        <v>0</v>
      </c>
      <c r="T519" s="166">
        <f t="shared" si="1701"/>
        <v>0</v>
      </c>
      <c r="U519" s="166">
        <f t="shared" si="1701"/>
        <v>0</v>
      </c>
      <c r="V519" s="166">
        <f t="shared" si="1701"/>
        <v>0</v>
      </c>
      <c r="W519" s="183">
        <f t="shared" si="1701"/>
        <v>0</v>
      </c>
      <c r="X519" s="183">
        <f t="shared" si="1701"/>
        <v>0</v>
      </c>
      <c r="Y519" s="183">
        <f t="shared" si="1701"/>
        <v>0</v>
      </c>
      <c r="Z519" s="183">
        <f t="shared" si="1701"/>
        <v>0</v>
      </c>
      <c r="AA519" s="166">
        <f t="shared" ref="AA519:AH519" si="1702">AA520+AA523+AA527+AA530+AA534</f>
        <v>0</v>
      </c>
      <c r="AB519" s="166">
        <f t="shared" si="1702"/>
        <v>0</v>
      </c>
      <c r="AC519" s="166">
        <f t="shared" si="1702"/>
        <v>0</v>
      </c>
      <c r="AD519" s="166">
        <f t="shared" si="1702"/>
        <v>0</v>
      </c>
      <c r="AE519" s="183">
        <f t="shared" si="1702"/>
        <v>0</v>
      </c>
      <c r="AF519" s="183">
        <f t="shared" si="1702"/>
        <v>0</v>
      </c>
      <c r="AG519" s="183">
        <f t="shared" si="1702"/>
        <v>0</v>
      </c>
      <c r="AH519" s="183">
        <f t="shared" si="1702"/>
        <v>0</v>
      </c>
    </row>
    <row r="520" spans="1:34" s="18" customFormat="1" hidden="1" x14ac:dyDescent="0.25">
      <c r="A520" s="61" t="s">
        <v>279</v>
      </c>
      <c r="B520" s="124">
        <f>B518</f>
        <v>912</v>
      </c>
      <c r="C520" s="59" t="s">
        <v>77</v>
      </c>
      <c r="D520" s="59" t="s">
        <v>13</v>
      </c>
      <c r="E520" s="59" t="s">
        <v>346</v>
      </c>
      <c r="F520" s="59"/>
      <c r="G520" s="183">
        <f t="shared" ref="G520:V521" si="1703">G521</f>
        <v>0</v>
      </c>
      <c r="H520" s="183">
        <f t="shared" si="1703"/>
        <v>0</v>
      </c>
      <c r="I520" s="183">
        <f t="shared" si="1703"/>
        <v>0</v>
      </c>
      <c r="J520" s="183">
        <f t="shared" si="1703"/>
        <v>0</v>
      </c>
      <c r="K520" s="183">
        <f t="shared" si="1703"/>
        <v>0</v>
      </c>
      <c r="L520" s="183">
        <f t="shared" si="1703"/>
        <v>0</v>
      </c>
      <c r="M520" s="183">
        <f t="shared" si="1703"/>
        <v>0</v>
      </c>
      <c r="N520" s="183">
        <f t="shared" si="1703"/>
        <v>0</v>
      </c>
      <c r="O520" s="183">
        <f t="shared" si="1703"/>
        <v>0</v>
      </c>
      <c r="P520" s="183">
        <f t="shared" si="1703"/>
        <v>0</v>
      </c>
      <c r="Q520" s="183">
        <f t="shared" si="1703"/>
        <v>0</v>
      </c>
      <c r="R520" s="183">
        <f t="shared" si="1703"/>
        <v>0</v>
      </c>
      <c r="S520" s="166">
        <f t="shared" si="1703"/>
        <v>0</v>
      </c>
      <c r="T520" s="166">
        <f t="shared" si="1703"/>
        <v>0</v>
      </c>
      <c r="U520" s="166">
        <f t="shared" si="1703"/>
        <v>0</v>
      </c>
      <c r="V520" s="166">
        <f t="shared" si="1703"/>
        <v>0</v>
      </c>
      <c r="W520" s="183">
        <f t="shared" ref="S520:AH521" si="1704">W521</f>
        <v>0</v>
      </c>
      <c r="X520" s="183">
        <f t="shared" si="1704"/>
        <v>0</v>
      </c>
      <c r="Y520" s="183">
        <f t="shared" si="1704"/>
        <v>0</v>
      </c>
      <c r="Z520" s="183">
        <f t="shared" si="1704"/>
        <v>0</v>
      </c>
      <c r="AA520" s="166">
        <f t="shared" si="1704"/>
        <v>0</v>
      </c>
      <c r="AB520" s="166">
        <f t="shared" si="1704"/>
        <v>0</v>
      </c>
      <c r="AC520" s="166">
        <f t="shared" si="1704"/>
        <v>0</v>
      </c>
      <c r="AD520" s="166">
        <f t="shared" si="1704"/>
        <v>0</v>
      </c>
      <c r="AE520" s="183">
        <f t="shared" si="1704"/>
        <v>0</v>
      </c>
      <c r="AF520" s="183">
        <f t="shared" si="1704"/>
        <v>0</v>
      </c>
      <c r="AG520" s="183">
        <f t="shared" si="1704"/>
        <v>0</v>
      </c>
      <c r="AH520" s="183">
        <f t="shared" si="1704"/>
        <v>0</v>
      </c>
    </row>
    <row r="521" spans="1:34" s="18" customFormat="1" ht="33" hidden="1" x14ac:dyDescent="0.25">
      <c r="A521" s="61" t="s">
        <v>32</v>
      </c>
      <c r="B521" s="124">
        <f>B520</f>
        <v>912</v>
      </c>
      <c r="C521" s="59" t="s">
        <v>77</v>
      </c>
      <c r="D521" s="59" t="s">
        <v>13</v>
      </c>
      <c r="E521" s="59" t="s">
        <v>346</v>
      </c>
      <c r="F521" s="59" t="s">
        <v>33</v>
      </c>
      <c r="G521" s="183">
        <f t="shared" si="1703"/>
        <v>0</v>
      </c>
      <c r="H521" s="183">
        <f t="shared" si="1703"/>
        <v>0</v>
      </c>
      <c r="I521" s="183">
        <f t="shared" si="1703"/>
        <v>0</v>
      </c>
      <c r="J521" s="183">
        <f t="shared" si="1703"/>
        <v>0</v>
      </c>
      <c r="K521" s="183">
        <f t="shared" si="1703"/>
        <v>0</v>
      </c>
      <c r="L521" s="183">
        <f t="shared" si="1703"/>
        <v>0</v>
      </c>
      <c r="M521" s="183">
        <f t="shared" si="1703"/>
        <v>0</v>
      </c>
      <c r="N521" s="183">
        <f t="shared" si="1703"/>
        <v>0</v>
      </c>
      <c r="O521" s="183">
        <f t="shared" si="1703"/>
        <v>0</v>
      </c>
      <c r="P521" s="183">
        <f t="shared" si="1703"/>
        <v>0</v>
      </c>
      <c r="Q521" s="183">
        <f t="shared" si="1703"/>
        <v>0</v>
      </c>
      <c r="R521" s="183">
        <f t="shared" si="1703"/>
        <v>0</v>
      </c>
      <c r="S521" s="166">
        <f t="shared" si="1704"/>
        <v>0</v>
      </c>
      <c r="T521" s="166">
        <f t="shared" si="1704"/>
        <v>0</v>
      </c>
      <c r="U521" s="166">
        <f t="shared" si="1704"/>
        <v>0</v>
      </c>
      <c r="V521" s="166">
        <f t="shared" si="1704"/>
        <v>0</v>
      </c>
      <c r="W521" s="183">
        <f t="shared" si="1704"/>
        <v>0</v>
      </c>
      <c r="X521" s="183">
        <f t="shared" si="1704"/>
        <v>0</v>
      </c>
      <c r="Y521" s="183">
        <f t="shared" si="1704"/>
        <v>0</v>
      </c>
      <c r="Z521" s="183">
        <f t="shared" si="1704"/>
        <v>0</v>
      </c>
      <c r="AA521" s="166">
        <f t="shared" si="1704"/>
        <v>0</v>
      </c>
      <c r="AB521" s="166">
        <f t="shared" si="1704"/>
        <v>0</v>
      </c>
      <c r="AC521" s="166">
        <f t="shared" si="1704"/>
        <v>0</v>
      </c>
      <c r="AD521" s="166">
        <f t="shared" si="1704"/>
        <v>0</v>
      </c>
      <c r="AE521" s="183">
        <f t="shared" si="1704"/>
        <v>0</v>
      </c>
      <c r="AF521" s="183">
        <f t="shared" si="1704"/>
        <v>0</v>
      </c>
      <c r="AG521" s="183">
        <f t="shared" si="1704"/>
        <v>0</v>
      </c>
      <c r="AH521" s="183">
        <f t="shared" si="1704"/>
        <v>0</v>
      </c>
    </row>
    <row r="522" spans="1:34" s="18" customFormat="1" hidden="1" x14ac:dyDescent="0.25">
      <c r="A522" s="61" t="s">
        <v>94</v>
      </c>
      <c r="B522" s="124">
        <v>912</v>
      </c>
      <c r="C522" s="59" t="s">
        <v>77</v>
      </c>
      <c r="D522" s="59" t="s">
        <v>13</v>
      </c>
      <c r="E522" s="59" t="s">
        <v>346</v>
      </c>
      <c r="F522" s="59" t="s">
        <v>95</v>
      </c>
      <c r="G522" s="60"/>
      <c r="H522" s="60"/>
      <c r="I522" s="60"/>
      <c r="J522" s="60"/>
      <c r="K522" s="60"/>
      <c r="L522" s="60"/>
      <c r="M522" s="60"/>
      <c r="N522" s="60"/>
      <c r="O522" s="60">
        <f>G522+K522</f>
        <v>0</v>
      </c>
      <c r="P522" s="60">
        <f t="shared" ref="P522" si="1705">H522+L522</f>
        <v>0</v>
      </c>
      <c r="Q522" s="60">
        <f t="shared" ref="Q522" si="1706">I522+M522</f>
        <v>0</v>
      </c>
      <c r="R522" s="60">
        <f t="shared" ref="R522" si="1707">J522+N522</f>
        <v>0</v>
      </c>
      <c r="S522" s="150"/>
      <c r="T522" s="150"/>
      <c r="U522" s="150"/>
      <c r="V522" s="150"/>
      <c r="W522" s="60">
        <f>O522+S522</f>
        <v>0</v>
      </c>
      <c r="X522" s="60">
        <f t="shared" ref="X522" si="1708">P522+T522</f>
        <v>0</v>
      </c>
      <c r="Y522" s="60">
        <f t="shared" ref="Y522" si="1709">Q522+U522</f>
        <v>0</v>
      </c>
      <c r="Z522" s="60">
        <f t="shared" ref="Z522" si="1710">R522+V522</f>
        <v>0</v>
      </c>
      <c r="AA522" s="150"/>
      <c r="AB522" s="150"/>
      <c r="AC522" s="150"/>
      <c r="AD522" s="150"/>
      <c r="AE522" s="60">
        <f>W522+AA522</f>
        <v>0</v>
      </c>
      <c r="AF522" s="60">
        <f t="shared" ref="AF522" si="1711">X522+AB522</f>
        <v>0</v>
      </c>
      <c r="AG522" s="60">
        <f t="shared" ref="AG522" si="1712">Y522+AC522</f>
        <v>0</v>
      </c>
      <c r="AH522" s="60">
        <f t="shared" ref="AH522" si="1713">Z522+AD522</f>
        <v>0</v>
      </c>
    </row>
    <row r="523" spans="1:34" s="18" customFormat="1" hidden="1" x14ac:dyDescent="0.25">
      <c r="A523" s="61" t="s">
        <v>100</v>
      </c>
      <c r="B523" s="59">
        <f>B519</f>
        <v>912</v>
      </c>
      <c r="C523" s="59" t="s">
        <v>77</v>
      </c>
      <c r="D523" s="59" t="s">
        <v>13</v>
      </c>
      <c r="E523" s="118" t="s">
        <v>347</v>
      </c>
      <c r="F523" s="59"/>
      <c r="G523" s="183">
        <f t="shared" ref="G523:AH523" si="1714">G524</f>
        <v>0</v>
      </c>
      <c r="H523" s="183">
        <f t="shared" si="1714"/>
        <v>0</v>
      </c>
      <c r="I523" s="183">
        <f t="shared" si="1714"/>
        <v>0</v>
      </c>
      <c r="J523" s="183">
        <f t="shared" si="1714"/>
        <v>0</v>
      </c>
      <c r="K523" s="183">
        <f t="shared" si="1714"/>
        <v>0</v>
      </c>
      <c r="L523" s="183">
        <f t="shared" si="1714"/>
        <v>0</v>
      </c>
      <c r="M523" s="183">
        <f t="shared" si="1714"/>
        <v>0</v>
      </c>
      <c r="N523" s="183">
        <f t="shared" si="1714"/>
        <v>0</v>
      </c>
      <c r="O523" s="183">
        <f t="shared" si="1714"/>
        <v>0</v>
      </c>
      <c r="P523" s="183">
        <f t="shared" si="1714"/>
        <v>0</v>
      </c>
      <c r="Q523" s="183">
        <f t="shared" si="1714"/>
        <v>0</v>
      </c>
      <c r="R523" s="183">
        <f t="shared" si="1714"/>
        <v>0</v>
      </c>
      <c r="S523" s="166">
        <f t="shared" si="1714"/>
        <v>0</v>
      </c>
      <c r="T523" s="166">
        <f t="shared" si="1714"/>
        <v>0</v>
      </c>
      <c r="U523" s="166">
        <f t="shared" si="1714"/>
        <v>0</v>
      </c>
      <c r="V523" s="166">
        <f t="shared" si="1714"/>
        <v>0</v>
      </c>
      <c r="W523" s="183">
        <f t="shared" si="1714"/>
        <v>0</v>
      </c>
      <c r="X523" s="183">
        <f t="shared" si="1714"/>
        <v>0</v>
      </c>
      <c r="Y523" s="183">
        <f t="shared" si="1714"/>
        <v>0</v>
      </c>
      <c r="Z523" s="183">
        <f t="shared" si="1714"/>
        <v>0</v>
      </c>
      <c r="AA523" s="166">
        <f t="shared" si="1714"/>
        <v>0</v>
      </c>
      <c r="AB523" s="166">
        <f t="shared" si="1714"/>
        <v>0</v>
      </c>
      <c r="AC523" s="166">
        <f t="shared" si="1714"/>
        <v>0</v>
      </c>
      <c r="AD523" s="166">
        <f t="shared" si="1714"/>
        <v>0</v>
      </c>
      <c r="AE523" s="183">
        <f t="shared" si="1714"/>
        <v>0</v>
      </c>
      <c r="AF523" s="183">
        <f t="shared" si="1714"/>
        <v>0</v>
      </c>
      <c r="AG523" s="183">
        <f t="shared" si="1714"/>
        <v>0</v>
      </c>
      <c r="AH523" s="183">
        <f t="shared" si="1714"/>
        <v>0</v>
      </c>
    </row>
    <row r="524" spans="1:34" s="18" customFormat="1" ht="33" hidden="1" x14ac:dyDescent="0.25">
      <c r="A524" s="61" t="s">
        <v>32</v>
      </c>
      <c r="B524" s="59">
        <f>B523</f>
        <v>912</v>
      </c>
      <c r="C524" s="59" t="s">
        <v>77</v>
      </c>
      <c r="D524" s="59" t="s">
        <v>13</v>
      </c>
      <c r="E524" s="118" t="s">
        <v>347</v>
      </c>
      <c r="F524" s="59" t="s">
        <v>33</v>
      </c>
      <c r="G524" s="183">
        <f t="shared" ref="G524:J524" si="1715">G525+G526</f>
        <v>0</v>
      </c>
      <c r="H524" s="183">
        <f t="shared" si="1715"/>
        <v>0</v>
      </c>
      <c r="I524" s="183">
        <f t="shared" si="1715"/>
        <v>0</v>
      </c>
      <c r="J524" s="183">
        <f t="shared" si="1715"/>
        <v>0</v>
      </c>
      <c r="K524" s="183">
        <f t="shared" ref="K524:R524" si="1716">K525+K526</f>
        <v>0</v>
      </c>
      <c r="L524" s="183">
        <f t="shared" si="1716"/>
        <v>0</v>
      </c>
      <c r="M524" s="183">
        <f t="shared" si="1716"/>
        <v>0</v>
      </c>
      <c r="N524" s="183">
        <f t="shared" si="1716"/>
        <v>0</v>
      </c>
      <c r="O524" s="183">
        <f t="shared" si="1716"/>
        <v>0</v>
      </c>
      <c r="P524" s="183">
        <f t="shared" si="1716"/>
        <v>0</v>
      </c>
      <c r="Q524" s="183">
        <f t="shared" si="1716"/>
        <v>0</v>
      </c>
      <c r="R524" s="183">
        <f t="shared" si="1716"/>
        <v>0</v>
      </c>
      <c r="S524" s="166">
        <f t="shared" ref="S524:Z524" si="1717">S525+S526</f>
        <v>0</v>
      </c>
      <c r="T524" s="166">
        <f t="shared" si="1717"/>
        <v>0</v>
      </c>
      <c r="U524" s="166">
        <f t="shared" si="1717"/>
        <v>0</v>
      </c>
      <c r="V524" s="166">
        <f t="shared" si="1717"/>
        <v>0</v>
      </c>
      <c r="W524" s="183">
        <f t="shared" si="1717"/>
        <v>0</v>
      </c>
      <c r="X524" s="183">
        <f t="shared" si="1717"/>
        <v>0</v>
      </c>
      <c r="Y524" s="183">
        <f t="shared" si="1717"/>
        <v>0</v>
      </c>
      <c r="Z524" s="183">
        <f t="shared" si="1717"/>
        <v>0</v>
      </c>
      <c r="AA524" s="166">
        <f t="shared" ref="AA524:AH524" si="1718">AA525+AA526</f>
        <v>0</v>
      </c>
      <c r="AB524" s="166">
        <f t="shared" si="1718"/>
        <v>0</v>
      </c>
      <c r="AC524" s="166">
        <f t="shared" si="1718"/>
        <v>0</v>
      </c>
      <c r="AD524" s="166">
        <f t="shared" si="1718"/>
        <v>0</v>
      </c>
      <c r="AE524" s="183">
        <f t="shared" si="1718"/>
        <v>0</v>
      </c>
      <c r="AF524" s="183">
        <f t="shared" si="1718"/>
        <v>0</v>
      </c>
      <c r="AG524" s="183">
        <f t="shared" si="1718"/>
        <v>0</v>
      </c>
      <c r="AH524" s="183">
        <f t="shared" si="1718"/>
        <v>0</v>
      </c>
    </row>
    <row r="525" spans="1:34" s="18" customFormat="1" hidden="1" x14ac:dyDescent="0.25">
      <c r="A525" s="61" t="s">
        <v>46</v>
      </c>
      <c r="B525" s="59">
        <f>B524</f>
        <v>912</v>
      </c>
      <c r="C525" s="59" t="s">
        <v>77</v>
      </c>
      <c r="D525" s="59" t="s">
        <v>13</v>
      </c>
      <c r="E525" s="118" t="s">
        <v>347</v>
      </c>
      <c r="F525" s="60">
        <v>610</v>
      </c>
      <c r="G525" s="60"/>
      <c r="H525" s="60"/>
      <c r="I525" s="60"/>
      <c r="J525" s="60"/>
      <c r="K525" s="60"/>
      <c r="L525" s="60"/>
      <c r="M525" s="60"/>
      <c r="N525" s="60"/>
      <c r="O525" s="60">
        <f t="shared" ref="O525:O526" si="1719">G525+K525</f>
        <v>0</v>
      </c>
      <c r="P525" s="60">
        <f t="shared" ref="P525:P526" si="1720">H525+L525</f>
        <v>0</v>
      </c>
      <c r="Q525" s="60">
        <f t="shared" ref="Q525:Q526" si="1721">I525+M525</f>
        <v>0</v>
      </c>
      <c r="R525" s="60">
        <f t="shared" ref="R525:R526" si="1722">J525+N525</f>
        <v>0</v>
      </c>
      <c r="S525" s="150"/>
      <c r="T525" s="150"/>
      <c r="U525" s="150"/>
      <c r="V525" s="150"/>
      <c r="W525" s="60">
        <f t="shared" ref="W525:W526" si="1723">O525+S525</f>
        <v>0</v>
      </c>
      <c r="X525" s="60">
        <f t="shared" ref="X525:X526" si="1724">P525+T525</f>
        <v>0</v>
      </c>
      <c r="Y525" s="60">
        <f t="shared" ref="Y525:Y526" si="1725">Q525+U525</f>
        <v>0</v>
      </c>
      <c r="Z525" s="60">
        <f t="shared" ref="Z525:Z526" si="1726">R525+V525</f>
        <v>0</v>
      </c>
      <c r="AA525" s="150"/>
      <c r="AB525" s="150"/>
      <c r="AC525" s="150"/>
      <c r="AD525" s="150"/>
      <c r="AE525" s="60">
        <f t="shared" ref="AE525:AE526" si="1727">W525+AA525</f>
        <v>0</v>
      </c>
      <c r="AF525" s="60">
        <f t="shared" ref="AF525:AF526" si="1728">X525+AB525</f>
        <v>0</v>
      </c>
      <c r="AG525" s="60">
        <f t="shared" ref="AG525:AG526" si="1729">Y525+AC525</f>
        <v>0</v>
      </c>
      <c r="AH525" s="60">
        <f t="shared" ref="AH525:AH526" si="1730">Z525+AD525</f>
        <v>0</v>
      </c>
    </row>
    <row r="526" spans="1:34" s="18" customFormat="1" hidden="1" x14ac:dyDescent="0.25">
      <c r="A526" s="61" t="s">
        <v>94</v>
      </c>
      <c r="B526" s="59">
        <f>B525</f>
        <v>912</v>
      </c>
      <c r="C526" s="59" t="s">
        <v>77</v>
      </c>
      <c r="D526" s="59" t="s">
        <v>13</v>
      </c>
      <c r="E526" s="118" t="s">
        <v>347</v>
      </c>
      <c r="F526" s="60">
        <v>620</v>
      </c>
      <c r="G526" s="60"/>
      <c r="H526" s="60"/>
      <c r="I526" s="60"/>
      <c r="J526" s="60"/>
      <c r="K526" s="60"/>
      <c r="L526" s="60"/>
      <c r="M526" s="60"/>
      <c r="N526" s="60"/>
      <c r="O526" s="60">
        <f t="shared" si="1719"/>
        <v>0</v>
      </c>
      <c r="P526" s="60">
        <f t="shared" si="1720"/>
        <v>0</v>
      </c>
      <c r="Q526" s="60">
        <f t="shared" si="1721"/>
        <v>0</v>
      </c>
      <c r="R526" s="60">
        <f t="shared" si="1722"/>
        <v>0</v>
      </c>
      <c r="S526" s="150"/>
      <c r="T526" s="150"/>
      <c r="U526" s="150"/>
      <c r="V526" s="150"/>
      <c r="W526" s="60">
        <f t="shared" si="1723"/>
        <v>0</v>
      </c>
      <c r="X526" s="60">
        <f t="shared" si="1724"/>
        <v>0</v>
      </c>
      <c r="Y526" s="60">
        <f t="shared" si="1725"/>
        <v>0</v>
      </c>
      <c r="Z526" s="60">
        <f t="shared" si="1726"/>
        <v>0</v>
      </c>
      <c r="AA526" s="150"/>
      <c r="AB526" s="150"/>
      <c r="AC526" s="150"/>
      <c r="AD526" s="150"/>
      <c r="AE526" s="60">
        <f t="shared" si="1727"/>
        <v>0</v>
      </c>
      <c r="AF526" s="60">
        <f t="shared" si="1728"/>
        <v>0</v>
      </c>
      <c r="AG526" s="60">
        <f t="shared" si="1729"/>
        <v>0</v>
      </c>
      <c r="AH526" s="60">
        <f t="shared" si="1730"/>
        <v>0</v>
      </c>
    </row>
    <row r="527" spans="1:34" s="18" customFormat="1" hidden="1" x14ac:dyDescent="0.25">
      <c r="A527" s="61" t="s">
        <v>101</v>
      </c>
      <c r="B527" s="59">
        <f>B525</f>
        <v>912</v>
      </c>
      <c r="C527" s="59" t="s">
        <v>77</v>
      </c>
      <c r="D527" s="59" t="s">
        <v>13</v>
      </c>
      <c r="E527" s="118" t="s">
        <v>348</v>
      </c>
      <c r="F527" s="59"/>
      <c r="G527" s="183">
        <f t="shared" ref="G527:V528" si="1731">G528</f>
        <v>0</v>
      </c>
      <c r="H527" s="183">
        <f t="shared" si="1731"/>
        <v>0</v>
      </c>
      <c r="I527" s="183">
        <f t="shared" si="1731"/>
        <v>0</v>
      </c>
      <c r="J527" s="183">
        <f t="shared" si="1731"/>
        <v>0</v>
      </c>
      <c r="K527" s="183">
        <f t="shared" si="1731"/>
        <v>0</v>
      </c>
      <c r="L527" s="183">
        <f t="shared" si="1731"/>
        <v>0</v>
      </c>
      <c r="M527" s="183">
        <f t="shared" si="1731"/>
        <v>0</v>
      </c>
      <c r="N527" s="183">
        <f t="shared" si="1731"/>
        <v>0</v>
      </c>
      <c r="O527" s="183">
        <f t="shared" si="1731"/>
        <v>0</v>
      </c>
      <c r="P527" s="183">
        <f t="shared" si="1731"/>
        <v>0</v>
      </c>
      <c r="Q527" s="183">
        <f t="shared" si="1731"/>
        <v>0</v>
      </c>
      <c r="R527" s="183">
        <f t="shared" si="1731"/>
        <v>0</v>
      </c>
      <c r="S527" s="166">
        <f t="shared" si="1731"/>
        <v>0</v>
      </c>
      <c r="T527" s="166">
        <f t="shared" si="1731"/>
        <v>0</v>
      </c>
      <c r="U527" s="166">
        <f t="shared" si="1731"/>
        <v>0</v>
      </c>
      <c r="V527" s="166">
        <f t="shared" si="1731"/>
        <v>0</v>
      </c>
      <c r="W527" s="183">
        <f t="shared" ref="S527:AH528" si="1732">W528</f>
        <v>0</v>
      </c>
      <c r="X527" s="183">
        <f t="shared" si="1732"/>
        <v>0</v>
      </c>
      <c r="Y527" s="183">
        <f t="shared" si="1732"/>
        <v>0</v>
      </c>
      <c r="Z527" s="183">
        <f t="shared" si="1732"/>
        <v>0</v>
      </c>
      <c r="AA527" s="166">
        <f t="shared" si="1732"/>
        <v>0</v>
      </c>
      <c r="AB527" s="166">
        <f t="shared" si="1732"/>
        <v>0</v>
      </c>
      <c r="AC527" s="166">
        <f t="shared" si="1732"/>
        <v>0</v>
      </c>
      <c r="AD527" s="166">
        <f t="shared" si="1732"/>
        <v>0</v>
      </c>
      <c r="AE527" s="183">
        <f t="shared" si="1732"/>
        <v>0</v>
      </c>
      <c r="AF527" s="183">
        <f t="shared" si="1732"/>
        <v>0</v>
      </c>
      <c r="AG527" s="183">
        <f t="shared" si="1732"/>
        <v>0</v>
      </c>
      <c r="AH527" s="183">
        <f t="shared" si="1732"/>
        <v>0</v>
      </c>
    </row>
    <row r="528" spans="1:34" s="18" customFormat="1" ht="33" hidden="1" x14ac:dyDescent="0.25">
      <c r="A528" s="61" t="s">
        <v>32</v>
      </c>
      <c r="B528" s="59">
        <f t="shared" ref="B528:B545" si="1733">B527</f>
        <v>912</v>
      </c>
      <c r="C528" s="59" t="s">
        <v>77</v>
      </c>
      <c r="D528" s="59" t="s">
        <v>13</v>
      </c>
      <c r="E528" s="118" t="s">
        <v>348</v>
      </c>
      <c r="F528" s="59" t="s">
        <v>33</v>
      </c>
      <c r="G528" s="183">
        <f t="shared" si="1731"/>
        <v>0</v>
      </c>
      <c r="H528" s="183">
        <f t="shared" si="1731"/>
        <v>0</v>
      </c>
      <c r="I528" s="183">
        <f t="shared" si="1731"/>
        <v>0</v>
      </c>
      <c r="J528" s="183">
        <f t="shared" si="1731"/>
        <v>0</v>
      </c>
      <c r="K528" s="183">
        <f t="shared" si="1731"/>
        <v>0</v>
      </c>
      <c r="L528" s="183">
        <f t="shared" si="1731"/>
        <v>0</v>
      </c>
      <c r="M528" s="183">
        <f t="shared" si="1731"/>
        <v>0</v>
      </c>
      <c r="N528" s="183">
        <f t="shared" si="1731"/>
        <v>0</v>
      </c>
      <c r="O528" s="183">
        <f t="shared" si="1731"/>
        <v>0</v>
      </c>
      <c r="P528" s="183">
        <f t="shared" si="1731"/>
        <v>0</v>
      </c>
      <c r="Q528" s="183">
        <f t="shared" si="1731"/>
        <v>0</v>
      </c>
      <c r="R528" s="183">
        <f t="shared" si="1731"/>
        <v>0</v>
      </c>
      <c r="S528" s="166">
        <f t="shared" si="1732"/>
        <v>0</v>
      </c>
      <c r="T528" s="166">
        <f t="shared" si="1732"/>
        <v>0</v>
      </c>
      <c r="U528" s="166">
        <f t="shared" si="1732"/>
        <v>0</v>
      </c>
      <c r="V528" s="166">
        <f t="shared" si="1732"/>
        <v>0</v>
      </c>
      <c r="W528" s="183">
        <f t="shared" si="1732"/>
        <v>0</v>
      </c>
      <c r="X528" s="183">
        <f t="shared" si="1732"/>
        <v>0</v>
      </c>
      <c r="Y528" s="183">
        <f t="shared" si="1732"/>
        <v>0</v>
      </c>
      <c r="Z528" s="183">
        <f t="shared" si="1732"/>
        <v>0</v>
      </c>
      <c r="AA528" s="166">
        <f t="shared" si="1732"/>
        <v>0</v>
      </c>
      <c r="AB528" s="166">
        <f t="shared" si="1732"/>
        <v>0</v>
      </c>
      <c r="AC528" s="166">
        <f t="shared" si="1732"/>
        <v>0</v>
      </c>
      <c r="AD528" s="166">
        <f t="shared" si="1732"/>
        <v>0</v>
      </c>
      <c r="AE528" s="183">
        <f t="shared" si="1732"/>
        <v>0</v>
      </c>
      <c r="AF528" s="183">
        <f t="shared" si="1732"/>
        <v>0</v>
      </c>
      <c r="AG528" s="183">
        <f t="shared" si="1732"/>
        <v>0</v>
      </c>
      <c r="AH528" s="183">
        <f t="shared" si="1732"/>
        <v>0</v>
      </c>
    </row>
    <row r="529" spans="1:34" s="18" customFormat="1" hidden="1" x14ac:dyDescent="0.25">
      <c r="A529" s="61" t="s">
        <v>46</v>
      </c>
      <c r="B529" s="59">
        <f t="shared" si="1733"/>
        <v>912</v>
      </c>
      <c r="C529" s="59" t="s">
        <v>77</v>
      </c>
      <c r="D529" s="59" t="s">
        <v>13</v>
      </c>
      <c r="E529" s="118" t="s">
        <v>348</v>
      </c>
      <c r="F529" s="60">
        <v>610</v>
      </c>
      <c r="G529" s="60"/>
      <c r="H529" s="60"/>
      <c r="I529" s="60"/>
      <c r="J529" s="60"/>
      <c r="K529" s="60"/>
      <c r="L529" s="60"/>
      <c r="M529" s="60"/>
      <c r="N529" s="60"/>
      <c r="O529" s="60">
        <f>G529+K529</f>
        <v>0</v>
      </c>
      <c r="P529" s="60">
        <f t="shared" ref="P529" si="1734">H529+L529</f>
        <v>0</v>
      </c>
      <c r="Q529" s="60">
        <f t="shared" ref="Q529" si="1735">I529+M529</f>
        <v>0</v>
      </c>
      <c r="R529" s="60">
        <f t="shared" ref="R529" si="1736">J529+N529</f>
        <v>0</v>
      </c>
      <c r="S529" s="150"/>
      <c r="T529" s="150"/>
      <c r="U529" s="150"/>
      <c r="V529" s="150"/>
      <c r="W529" s="60">
        <f>O529+S529</f>
        <v>0</v>
      </c>
      <c r="X529" s="60">
        <f t="shared" ref="X529" si="1737">P529+T529</f>
        <v>0</v>
      </c>
      <c r="Y529" s="60">
        <f t="shared" ref="Y529" si="1738">Q529+U529</f>
        <v>0</v>
      </c>
      <c r="Z529" s="60">
        <f t="shared" ref="Z529" si="1739">R529+V529</f>
        <v>0</v>
      </c>
      <c r="AA529" s="150"/>
      <c r="AB529" s="150"/>
      <c r="AC529" s="150"/>
      <c r="AD529" s="150"/>
      <c r="AE529" s="60">
        <f>W529+AA529</f>
        <v>0</v>
      </c>
      <c r="AF529" s="60">
        <f t="shared" ref="AF529" si="1740">X529+AB529</f>
        <v>0</v>
      </c>
      <c r="AG529" s="60">
        <f t="shared" ref="AG529" si="1741">Y529+AC529</f>
        <v>0</v>
      </c>
      <c r="AH529" s="60">
        <f t="shared" ref="AH529" si="1742">Z529+AD529</f>
        <v>0</v>
      </c>
    </row>
    <row r="530" spans="1:34" s="18" customFormat="1" hidden="1" x14ac:dyDescent="0.25">
      <c r="A530" s="61" t="s">
        <v>102</v>
      </c>
      <c r="B530" s="59">
        <f t="shared" si="1733"/>
        <v>912</v>
      </c>
      <c r="C530" s="59" t="s">
        <v>77</v>
      </c>
      <c r="D530" s="59" t="s">
        <v>13</v>
      </c>
      <c r="E530" s="118" t="s">
        <v>349</v>
      </c>
      <c r="F530" s="59"/>
      <c r="G530" s="183">
        <f>G531</f>
        <v>0</v>
      </c>
      <c r="H530" s="183">
        <f t="shared" ref="H530:AH530" si="1743">H531</f>
        <v>0</v>
      </c>
      <c r="I530" s="183">
        <f t="shared" si="1743"/>
        <v>0</v>
      </c>
      <c r="J530" s="183">
        <f t="shared" si="1743"/>
        <v>0</v>
      </c>
      <c r="K530" s="183">
        <f t="shared" si="1743"/>
        <v>0</v>
      </c>
      <c r="L530" s="183">
        <f t="shared" si="1743"/>
        <v>0</v>
      </c>
      <c r="M530" s="183">
        <f t="shared" si="1743"/>
        <v>0</v>
      </c>
      <c r="N530" s="183">
        <f t="shared" si="1743"/>
        <v>0</v>
      </c>
      <c r="O530" s="183">
        <f t="shared" si="1743"/>
        <v>0</v>
      </c>
      <c r="P530" s="183">
        <f t="shared" si="1743"/>
        <v>0</v>
      </c>
      <c r="Q530" s="183">
        <f t="shared" si="1743"/>
        <v>0</v>
      </c>
      <c r="R530" s="183">
        <f t="shared" si="1743"/>
        <v>0</v>
      </c>
      <c r="S530" s="166">
        <f t="shared" si="1743"/>
        <v>0</v>
      </c>
      <c r="T530" s="166">
        <f t="shared" si="1743"/>
        <v>0</v>
      </c>
      <c r="U530" s="166">
        <f t="shared" si="1743"/>
        <v>0</v>
      </c>
      <c r="V530" s="166">
        <f t="shared" si="1743"/>
        <v>0</v>
      </c>
      <c r="W530" s="183">
        <f t="shared" si="1743"/>
        <v>0</v>
      </c>
      <c r="X530" s="183">
        <f t="shared" si="1743"/>
        <v>0</v>
      </c>
      <c r="Y530" s="183">
        <f t="shared" si="1743"/>
        <v>0</v>
      </c>
      <c r="Z530" s="183">
        <f t="shared" si="1743"/>
        <v>0</v>
      </c>
      <c r="AA530" s="166">
        <f t="shared" si="1743"/>
        <v>0</v>
      </c>
      <c r="AB530" s="166">
        <f t="shared" si="1743"/>
        <v>0</v>
      </c>
      <c r="AC530" s="166">
        <f t="shared" si="1743"/>
        <v>0</v>
      </c>
      <c r="AD530" s="166">
        <f t="shared" si="1743"/>
        <v>0</v>
      </c>
      <c r="AE530" s="183">
        <f t="shared" si="1743"/>
        <v>0</v>
      </c>
      <c r="AF530" s="183">
        <f t="shared" si="1743"/>
        <v>0</v>
      </c>
      <c r="AG530" s="183">
        <f t="shared" si="1743"/>
        <v>0</v>
      </c>
      <c r="AH530" s="183">
        <f t="shared" si="1743"/>
        <v>0</v>
      </c>
    </row>
    <row r="531" spans="1:34" s="18" customFormat="1" ht="33" hidden="1" x14ac:dyDescent="0.25">
      <c r="A531" s="61" t="s">
        <v>32</v>
      </c>
      <c r="B531" s="59">
        <f t="shared" si="1733"/>
        <v>912</v>
      </c>
      <c r="C531" s="59" t="s">
        <v>77</v>
      </c>
      <c r="D531" s="59" t="s">
        <v>13</v>
      </c>
      <c r="E531" s="118" t="s">
        <v>349</v>
      </c>
      <c r="F531" s="59" t="s">
        <v>33</v>
      </c>
      <c r="G531" s="183">
        <f>G532+G533</f>
        <v>0</v>
      </c>
      <c r="H531" s="183">
        <f t="shared" ref="H531:K531" si="1744">H532+H533</f>
        <v>0</v>
      </c>
      <c r="I531" s="183">
        <f t="shared" si="1744"/>
        <v>0</v>
      </c>
      <c r="J531" s="183">
        <f t="shared" si="1744"/>
        <v>0</v>
      </c>
      <c r="K531" s="183">
        <f t="shared" si="1744"/>
        <v>0</v>
      </c>
      <c r="L531" s="183">
        <f t="shared" ref="L531:S531" si="1745">L532+L533</f>
        <v>0</v>
      </c>
      <c r="M531" s="183">
        <f t="shared" si="1745"/>
        <v>0</v>
      </c>
      <c r="N531" s="183">
        <f t="shared" si="1745"/>
        <v>0</v>
      </c>
      <c r="O531" s="183">
        <f t="shared" si="1745"/>
        <v>0</v>
      </c>
      <c r="P531" s="183">
        <f t="shared" si="1745"/>
        <v>0</v>
      </c>
      <c r="Q531" s="183">
        <f t="shared" si="1745"/>
        <v>0</v>
      </c>
      <c r="R531" s="183">
        <f t="shared" si="1745"/>
        <v>0</v>
      </c>
      <c r="S531" s="166">
        <f t="shared" si="1745"/>
        <v>0</v>
      </c>
      <c r="T531" s="166">
        <f t="shared" ref="T531:AA531" si="1746">T532+T533</f>
        <v>0</v>
      </c>
      <c r="U531" s="166">
        <f t="shared" si="1746"/>
        <v>0</v>
      </c>
      <c r="V531" s="166">
        <f t="shared" si="1746"/>
        <v>0</v>
      </c>
      <c r="W531" s="183">
        <f t="shared" si="1746"/>
        <v>0</v>
      </c>
      <c r="X531" s="183">
        <f t="shared" si="1746"/>
        <v>0</v>
      </c>
      <c r="Y531" s="183">
        <f t="shared" si="1746"/>
        <v>0</v>
      </c>
      <c r="Z531" s="183">
        <f t="shared" si="1746"/>
        <v>0</v>
      </c>
      <c r="AA531" s="166">
        <f t="shared" si="1746"/>
        <v>0</v>
      </c>
      <c r="AB531" s="166">
        <f t="shared" ref="AB531:AH531" si="1747">AB532+AB533</f>
        <v>0</v>
      </c>
      <c r="AC531" s="166">
        <f t="shared" si="1747"/>
        <v>0</v>
      </c>
      <c r="AD531" s="166">
        <f t="shared" si="1747"/>
        <v>0</v>
      </c>
      <c r="AE531" s="183">
        <f t="shared" si="1747"/>
        <v>0</v>
      </c>
      <c r="AF531" s="183">
        <f t="shared" si="1747"/>
        <v>0</v>
      </c>
      <c r="AG531" s="183">
        <f t="shared" si="1747"/>
        <v>0</v>
      </c>
      <c r="AH531" s="183">
        <f t="shared" si="1747"/>
        <v>0</v>
      </c>
    </row>
    <row r="532" spans="1:34" s="18" customFormat="1" hidden="1" x14ac:dyDescent="0.25">
      <c r="A532" s="61" t="s">
        <v>46</v>
      </c>
      <c r="B532" s="59">
        <f t="shared" si="1733"/>
        <v>912</v>
      </c>
      <c r="C532" s="59" t="s">
        <v>77</v>
      </c>
      <c r="D532" s="59" t="s">
        <v>13</v>
      </c>
      <c r="E532" s="118" t="s">
        <v>349</v>
      </c>
      <c r="F532" s="60">
        <v>610</v>
      </c>
      <c r="G532" s="60"/>
      <c r="H532" s="60"/>
      <c r="I532" s="60"/>
      <c r="J532" s="60"/>
      <c r="K532" s="60"/>
      <c r="L532" s="60"/>
      <c r="M532" s="60"/>
      <c r="N532" s="60"/>
      <c r="O532" s="60">
        <f t="shared" ref="O532:O533" si="1748">G532+K532</f>
        <v>0</v>
      </c>
      <c r="P532" s="60">
        <f t="shared" ref="P532:P533" si="1749">H532+L532</f>
        <v>0</v>
      </c>
      <c r="Q532" s="60">
        <f t="shared" ref="Q532:Q533" si="1750">I532+M532</f>
        <v>0</v>
      </c>
      <c r="R532" s="60">
        <f t="shared" ref="R532:R533" si="1751">J532+N532</f>
        <v>0</v>
      </c>
      <c r="S532" s="150"/>
      <c r="T532" s="150"/>
      <c r="U532" s="150"/>
      <c r="V532" s="150"/>
      <c r="W532" s="60">
        <f t="shared" ref="W532:W533" si="1752">O532+S532</f>
        <v>0</v>
      </c>
      <c r="X532" s="60">
        <f t="shared" ref="X532:X533" si="1753">P532+T532</f>
        <v>0</v>
      </c>
      <c r="Y532" s="60">
        <f t="shared" ref="Y532:Y533" si="1754">Q532+U532</f>
        <v>0</v>
      </c>
      <c r="Z532" s="60">
        <f t="shared" ref="Z532:Z533" si="1755">R532+V532</f>
        <v>0</v>
      </c>
      <c r="AA532" s="150"/>
      <c r="AB532" s="150"/>
      <c r="AC532" s="150"/>
      <c r="AD532" s="150"/>
      <c r="AE532" s="60">
        <f t="shared" ref="AE532:AE533" si="1756">W532+AA532</f>
        <v>0</v>
      </c>
      <c r="AF532" s="60">
        <f t="shared" ref="AF532:AF533" si="1757">X532+AB532</f>
        <v>0</v>
      </c>
      <c r="AG532" s="60">
        <f t="shared" ref="AG532:AG533" si="1758">Y532+AC532</f>
        <v>0</v>
      </c>
      <c r="AH532" s="60">
        <f t="shared" ref="AH532:AH533" si="1759">Z532+AD532</f>
        <v>0</v>
      </c>
    </row>
    <row r="533" spans="1:34" s="18" customFormat="1" hidden="1" x14ac:dyDescent="0.25">
      <c r="A533" s="61" t="s">
        <v>94</v>
      </c>
      <c r="B533" s="59">
        <f t="shared" si="1733"/>
        <v>912</v>
      </c>
      <c r="C533" s="59" t="s">
        <v>77</v>
      </c>
      <c r="D533" s="59" t="s">
        <v>13</v>
      </c>
      <c r="E533" s="118" t="s">
        <v>349</v>
      </c>
      <c r="F533" s="60">
        <v>620</v>
      </c>
      <c r="G533" s="60"/>
      <c r="H533" s="60"/>
      <c r="I533" s="60"/>
      <c r="J533" s="60"/>
      <c r="K533" s="60"/>
      <c r="L533" s="60"/>
      <c r="M533" s="60"/>
      <c r="N533" s="60"/>
      <c r="O533" s="60">
        <f t="shared" si="1748"/>
        <v>0</v>
      </c>
      <c r="P533" s="60">
        <f t="shared" si="1749"/>
        <v>0</v>
      </c>
      <c r="Q533" s="60">
        <f t="shared" si="1750"/>
        <v>0</v>
      </c>
      <c r="R533" s="60">
        <f t="shared" si="1751"/>
        <v>0</v>
      </c>
      <c r="S533" s="150"/>
      <c r="T533" s="150"/>
      <c r="U533" s="150"/>
      <c r="V533" s="150"/>
      <c r="W533" s="60">
        <f t="shared" si="1752"/>
        <v>0</v>
      </c>
      <c r="X533" s="60">
        <f t="shared" si="1753"/>
        <v>0</v>
      </c>
      <c r="Y533" s="60">
        <f t="shared" si="1754"/>
        <v>0</v>
      </c>
      <c r="Z533" s="60">
        <f t="shared" si="1755"/>
        <v>0</v>
      </c>
      <c r="AA533" s="150"/>
      <c r="AB533" s="150"/>
      <c r="AC533" s="150"/>
      <c r="AD533" s="150"/>
      <c r="AE533" s="60">
        <f t="shared" si="1756"/>
        <v>0</v>
      </c>
      <c r="AF533" s="60">
        <f t="shared" si="1757"/>
        <v>0</v>
      </c>
      <c r="AG533" s="60">
        <f t="shared" si="1758"/>
        <v>0</v>
      </c>
      <c r="AH533" s="60">
        <f t="shared" si="1759"/>
        <v>0</v>
      </c>
    </row>
    <row r="534" spans="1:34" s="18" customFormat="1" ht="33" hidden="1" x14ac:dyDescent="0.25">
      <c r="A534" s="61" t="s">
        <v>103</v>
      </c>
      <c r="B534" s="59">
        <f>B532</f>
        <v>912</v>
      </c>
      <c r="C534" s="59" t="s">
        <v>77</v>
      </c>
      <c r="D534" s="59" t="s">
        <v>13</v>
      </c>
      <c r="E534" s="118" t="s">
        <v>350</v>
      </c>
      <c r="F534" s="59"/>
      <c r="G534" s="183">
        <f t="shared" ref="G534:AH534" si="1760">G535</f>
        <v>0</v>
      </c>
      <c r="H534" s="183">
        <f t="shared" si="1760"/>
        <v>0</v>
      </c>
      <c r="I534" s="183">
        <f t="shared" si="1760"/>
        <v>0</v>
      </c>
      <c r="J534" s="183">
        <f t="shared" si="1760"/>
        <v>0</v>
      </c>
      <c r="K534" s="183">
        <f t="shared" si="1760"/>
        <v>0</v>
      </c>
      <c r="L534" s="183">
        <f t="shared" si="1760"/>
        <v>0</v>
      </c>
      <c r="M534" s="183">
        <f t="shared" si="1760"/>
        <v>0</v>
      </c>
      <c r="N534" s="183">
        <f t="shared" si="1760"/>
        <v>0</v>
      </c>
      <c r="O534" s="183">
        <f t="shared" si="1760"/>
        <v>0</v>
      </c>
      <c r="P534" s="183">
        <f t="shared" si="1760"/>
        <v>0</v>
      </c>
      <c r="Q534" s="183">
        <f t="shared" si="1760"/>
        <v>0</v>
      </c>
      <c r="R534" s="183">
        <f t="shared" si="1760"/>
        <v>0</v>
      </c>
      <c r="S534" s="166">
        <f t="shared" si="1760"/>
        <v>0</v>
      </c>
      <c r="T534" s="166">
        <f t="shared" si="1760"/>
        <v>0</v>
      </c>
      <c r="U534" s="166">
        <f t="shared" si="1760"/>
        <v>0</v>
      </c>
      <c r="V534" s="166">
        <f t="shared" si="1760"/>
        <v>0</v>
      </c>
      <c r="W534" s="183">
        <f t="shared" si="1760"/>
        <v>0</v>
      </c>
      <c r="X534" s="183">
        <f t="shared" si="1760"/>
        <v>0</v>
      </c>
      <c r="Y534" s="183">
        <f t="shared" si="1760"/>
        <v>0</v>
      </c>
      <c r="Z534" s="183">
        <f t="shared" si="1760"/>
        <v>0</v>
      </c>
      <c r="AA534" s="166">
        <f t="shared" si="1760"/>
        <v>0</v>
      </c>
      <c r="AB534" s="166">
        <f t="shared" si="1760"/>
        <v>0</v>
      </c>
      <c r="AC534" s="166">
        <f t="shared" si="1760"/>
        <v>0</v>
      </c>
      <c r="AD534" s="166">
        <f t="shared" si="1760"/>
        <v>0</v>
      </c>
      <c r="AE534" s="183">
        <f t="shared" si="1760"/>
        <v>0</v>
      </c>
      <c r="AF534" s="183">
        <f t="shared" si="1760"/>
        <v>0</v>
      </c>
      <c r="AG534" s="183">
        <f t="shared" si="1760"/>
        <v>0</v>
      </c>
      <c r="AH534" s="183">
        <f t="shared" si="1760"/>
        <v>0</v>
      </c>
    </row>
    <row r="535" spans="1:34" s="18" customFormat="1" ht="33" hidden="1" x14ac:dyDescent="0.25">
      <c r="A535" s="61" t="s">
        <v>32</v>
      </c>
      <c r="B535" s="59">
        <f t="shared" si="1733"/>
        <v>912</v>
      </c>
      <c r="C535" s="59" t="s">
        <v>77</v>
      </c>
      <c r="D535" s="59" t="s">
        <v>13</v>
      </c>
      <c r="E535" s="118" t="s">
        <v>350</v>
      </c>
      <c r="F535" s="59" t="s">
        <v>33</v>
      </c>
      <c r="G535" s="183">
        <f t="shared" ref="G535:J535" si="1761">G536+G537</f>
        <v>0</v>
      </c>
      <c r="H535" s="183">
        <f t="shared" si="1761"/>
        <v>0</v>
      </c>
      <c r="I535" s="183">
        <f t="shared" si="1761"/>
        <v>0</v>
      </c>
      <c r="J535" s="183">
        <f t="shared" si="1761"/>
        <v>0</v>
      </c>
      <c r="K535" s="183">
        <f t="shared" ref="K535:R535" si="1762">K536+K537</f>
        <v>0</v>
      </c>
      <c r="L535" s="183">
        <f t="shared" si="1762"/>
        <v>0</v>
      </c>
      <c r="M535" s="183">
        <f t="shared" si="1762"/>
        <v>0</v>
      </c>
      <c r="N535" s="183">
        <f t="shared" si="1762"/>
        <v>0</v>
      </c>
      <c r="O535" s="183">
        <f t="shared" si="1762"/>
        <v>0</v>
      </c>
      <c r="P535" s="183">
        <f t="shared" si="1762"/>
        <v>0</v>
      </c>
      <c r="Q535" s="183">
        <f t="shared" si="1762"/>
        <v>0</v>
      </c>
      <c r="R535" s="183">
        <f t="shared" si="1762"/>
        <v>0</v>
      </c>
      <c r="S535" s="166">
        <f t="shared" ref="S535:Z535" si="1763">S536+S537</f>
        <v>0</v>
      </c>
      <c r="T535" s="166">
        <f t="shared" si="1763"/>
        <v>0</v>
      </c>
      <c r="U535" s="166">
        <f t="shared" si="1763"/>
        <v>0</v>
      </c>
      <c r="V535" s="166">
        <f t="shared" si="1763"/>
        <v>0</v>
      </c>
      <c r="W535" s="183">
        <f t="shared" si="1763"/>
        <v>0</v>
      </c>
      <c r="X535" s="183">
        <f t="shared" si="1763"/>
        <v>0</v>
      </c>
      <c r="Y535" s="183">
        <f t="shared" si="1763"/>
        <v>0</v>
      </c>
      <c r="Z535" s="183">
        <f t="shared" si="1763"/>
        <v>0</v>
      </c>
      <c r="AA535" s="166">
        <f t="shared" ref="AA535:AH535" si="1764">AA536+AA537</f>
        <v>0</v>
      </c>
      <c r="AB535" s="166">
        <f t="shared" si="1764"/>
        <v>0</v>
      </c>
      <c r="AC535" s="166">
        <f t="shared" si="1764"/>
        <v>0</v>
      </c>
      <c r="AD535" s="166">
        <f t="shared" si="1764"/>
        <v>0</v>
      </c>
      <c r="AE535" s="183">
        <f t="shared" si="1764"/>
        <v>0</v>
      </c>
      <c r="AF535" s="183">
        <f t="shared" si="1764"/>
        <v>0</v>
      </c>
      <c r="AG535" s="183">
        <f t="shared" si="1764"/>
        <v>0</v>
      </c>
      <c r="AH535" s="183">
        <f t="shared" si="1764"/>
        <v>0</v>
      </c>
    </row>
    <row r="536" spans="1:34" s="18" customFormat="1" hidden="1" x14ac:dyDescent="0.25">
      <c r="A536" s="61" t="s">
        <v>46</v>
      </c>
      <c r="B536" s="59">
        <f t="shared" si="1733"/>
        <v>912</v>
      </c>
      <c r="C536" s="59" t="s">
        <v>77</v>
      </c>
      <c r="D536" s="59" t="s">
        <v>13</v>
      </c>
      <c r="E536" s="118" t="s">
        <v>350</v>
      </c>
      <c r="F536" s="60">
        <v>610</v>
      </c>
      <c r="G536" s="60"/>
      <c r="H536" s="60"/>
      <c r="I536" s="60"/>
      <c r="J536" s="60"/>
      <c r="K536" s="60"/>
      <c r="L536" s="60"/>
      <c r="M536" s="60"/>
      <c r="N536" s="60"/>
      <c r="O536" s="60">
        <f t="shared" ref="O536:O537" si="1765">G536+K536</f>
        <v>0</v>
      </c>
      <c r="P536" s="60">
        <f t="shared" ref="P536:P537" si="1766">H536+L536</f>
        <v>0</v>
      </c>
      <c r="Q536" s="60">
        <f t="shared" ref="Q536:Q537" si="1767">I536+M536</f>
        <v>0</v>
      </c>
      <c r="R536" s="60">
        <f t="shared" ref="R536:R537" si="1768">J536+N536</f>
        <v>0</v>
      </c>
      <c r="S536" s="150"/>
      <c r="T536" s="150"/>
      <c r="U536" s="150"/>
      <c r="V536" s="150"/>
      <c r="W536" s="60">
        <f t="shared" ref="W536:W537" si="1769">O536+S536</f>
        <v>0</v>
      </c>
      <c r="X536" s="60">
        <f t="shared" ref="X536:X537" si="1770">P536+T536</f>
        <v>0</v>
      </c>
      <c r="Y536" s="60">
        <f t="shared" ref="Y536:Y537" si="1771">Q536+U536</f>
        <v>0</v>
      </c>
      <c r="Z536" s="60">
        <f t="shared" ref="Z536:Z537" si="1772">R536+V536</f>
        <v>0</v>
      </c>
      <c r="AA536" s="150"/>
      <c r="AB536" s="150"/>
      <c r="AC536" s="150"/>
      <c r="AD536" s="150"/>
      <c r="AE536" s="60">
        <f t="shared" ref="AE536:AE537" si="1773">W536+AA536</f>
        <v>0</v>
      </c>
      <c r="AF536" s="60">
        <f t="shared" ref="AF536:AF537" si="1774">X536+AB536</f>
        <v>0</v>
      </c>
      <c r="AG536" s="60">
        <f t="shared" ref="AG536:AG537" si="1775">Y536+AC536</f>
        <v>0</v>
      </c>
      <c r="AH536" s="60">
        <f t="shared" ref="AH536:AH537" si="1776">Z536+AD536</f>
        <v>0</v>
      </c>
    </row>
    <row r="537" spans="1:34" s="18" customFormat="1" hidden="1" x14ac:dyDescent="0.25">
      <c r="A537" s="61" t="s">
        <v>94</v>
      </c>
      <c r="B537" s="59">
        <f t="shared" si="1733"/>
        <v>912</v>
      </c>
      <c r="C537" s="59" t="s">
        <v>77</v>
      </c>
      <c r="D537" s="59" t="s">
        <v>13</v>
      </c>
      <c r="E537" s="118" t="s">
        <v>350</v>
      </c>
      <c r="F537" s="60">
        <v>620</v>
      </c>
      <c r="G537" s="60"/>
      <c r="H537" s="60"/>
      <c r="I537" s="60"/>
      <c r="J537" s="60"/>
      <c r="K537" s="60"/>
      <c r="L537" s="60"/>
      <c r="M537" s="60"/>
      <c r="N537" s="60"/>
      <c r="O537" s="60">
        <f t="shared" si="1765"/>
        <v>0</v>
      </c>
      <c r="P537" s="60">
        <f t="shared" si="1766"/>
        <v>0</v>
      </c>
      <c r="Q537" s="60">
        <f t="shared" si="1767"/>
        <v>0</v>
      </c>
      <c r="R537" s="60">
        <f t="shared" si="1768"/>
        <v>0</v>
      </c>
      <c r="S537" s="150"/>
      <c r="T537" s="150"/>
      <c r="U537" s="150"/>
      <c r="V537" s="150"/>
      <c r="W537" s="60">
        <f t="shared" si="1769"/>
        <v>0</v>
      </c>
      <c r="X537" s="60">
        <f t="shared" si="1770"/>
        <v>0</v>
      </c>
      <c r="Y537" s="60">
        <f t="shared" si="1771"/>
        <v>0</v>
      </c>
      <c r="Z537" s="60">
        <f t="shared" si="1772"/>
        <v>0</v>
      </c>
      <c r="AA537" s="150"/>
      <c r="AB537" s="150"/>
      <c r="AC537" s="150"/>
      <c r="AD537" s="150"/>
      <c r="AE537" s="60">
        <f t="shared" si="1773"/>
        <v>0</v>
      </c>
      <c r="AF537" s="60">
        <f t="shared" si="1774"/>
        <v>0</v>
      </c>
      <c r="AG537" s="60">
        <f t="shared" si="1775"/>
        <v>0</v>
      </c>
      <c r="AH537" s="60">
        <f t="shared" si="1776"/>
        <v>0</v>
      </c>
    </row>
    <row r="538" spans="1:34" s="18" customFormat="1" ht="33" hidden="1" x14ac:dyDescent="0.25">
      <c r="A538" s="142" t="s">
        <v>417</v>
      </c>
      <c r="B538" s="59">
        <f t="shared" si="1733"/>
        <v>912</v>
      </c>
      <c r="C538" s="59" t="s">
        <v>77</v>
      </c>
      <c r="D538" s="59" t="s">
        <v>13</v>
      </c>
      <c r="E538" s="59" t="s">
        <v>418</v>
      </c>
      <c r="F538" s="60"/>
      <c r="G538" s="60">
        <f>G539</f>
        <v>0</v>
      </c>
      <c r="H538" s="60">
        <f t="shared" ref="H538:AH538" si="1777">H539</f>
        <v>0</v>
      </c>
      <c r="I538" s="60">
        <f t="shared" si="1777"/>
        <v>0</v>
      </c>
      <c r="J538" s="60">
        <f t="shared" si="1777"/>
        <v>0</v>
      </c>
      <c r="K538" s="60">
        <f t="shared" si="1777"/>
        <v>0</v>
      </c>
      <c r="L538" s="60">
        <f t="shared" si="1777"/>
        <v>0</v>
      </c>
      <c r="M538" s="60">
        <f t="shared" si="1777"/>
        <v>0</v>
      </c>
      <c r="N538" s="60">
        <f t="shared" si="1777"/>
        <v>0</v>
      </c>
      <c r="O538" s="60">
        <f t="shared" si="1777"/>
        <v>0</v>
      </c>
      <c r="P538" s="60">
        <f t="shared" si="1777"/>
        <v>0</v>
      </c>
      <c r="Q538" s="60">
        <f t="shared" si="1777"/>
        <v>0</v>
      </c>
      <c r="R538" s="60">
        <f t="shared" si="1777"/>
        <v>0</v>
      </c>
      <c r="S538" s="150">
        <f t="shared" si="1777"/>
        <v>0</v>
      </c>
      <c r="T538" s="150">
        <f t="shared" si="1777"/>
        <v>0</v>
      </c>
      <c r="U538" s="150">
        <f t="shared" si="1777"/>
        <v>0</v>
      </c>
      <c r="V538" s="150">
        <f t="shared" si="1777"/>
        <v>0</v>
      </c>
      <c r="W538" s="60">
        <f t="shared" si="1777"/>
        <v>0</v>
      </c>
      <c r="X538" s="60">
        <f t="shared" si="1777"/>
        <v>0</v>
      </c>
      <c r="Y538" s="60">
        <f t="shared" si="1777"/>
        <v>0</v>
      </c>
      <c r="Z538" s="60">
        <f t="shared" si="1777"/>
        <v>0</v>
      </c>
      <c r="AA538" s="150">
        <f t="shared" si="1777"/>
        <v>0</v>
      </c>
      <c r="AB538" s="150">
        <f t="shared" si="1777"/>
        <v>0</v>
      </c>
      <c r="AC538" s="150">
        <f t="shared" si="1777"/>
        <v>0</v>
      </c>
      <c r="AD538" s="150">
        <f t="shared" si="1777"/>
        <v>0</v>
      </c>
      <c r="AE538" s="60">
        <f t="shared" si="1777"/>
        <v>0</v>
      </c>
      <c r="AF538" s="60">
        <f t="shared" si="1777"/>
        <v>0</v>
      </c>
      <c r="AG538" s="60">
        <f t="shared" si="1777"/>
        <v>0</v>
      </c>
      <c r="AH538" s="60">
        <f t="shared" si="1777"/>
        <v>0</v>
      </c>
    </row>
    <row r="539" spans="1:34" s="18" customFormat="1" ht="33" hidden="1" x14ac:dyDescent="0.25">
      <c r="A539" s="184" t="s">
        <v>32</v>
      </c>
      <c r="B539" s="59">
        <f t="shared" si="1733"/>
        <v>912</v>
      </c>
      <c r="C539" s="59" t="s">
        <v>77</v>
      </c>
      <c r="D539" s="59" t="s">
        <v>13</v>
      </c>
      <c r="E539" s="59" t="s">
        <v>418</v>
      </c>
      <c r="F539" s="59" t="s">
        <v>33</v>
      </c>
      <c r="G539" s="60">
        <f>G540+G541</f>
        <v>0</v>
      </c>
      <c r="H539" s="60">
        <f t="shared" ref="H539:K539" si="1778">H540+H541</f>
        <v>0</v>
      </c>
      <c r="I539" s="60">
        <f t="shared" si="1778"/>
        <v>0</v>
      </c>
      <c r="J539" s="60">
        <f t="shared" si="1778"/>
        <v>0</v>
      </c>
      <c r="K539" s="60">
        <f t="shared" si="1778"/>
        <v>0</v>
      </c>
      <c r="L539" s="60">
        <f t="shared" ref="L539:S539" si="1779">L540+L541</f>
        <v>0</v>
      </c>
      <c r="M539" s="60">
        <f t="shared" si="1779"/>
        <v>0</v>
      </c>
      <c r="N539" s="60">
        <f t="shared" si="1779"/>
        <v>0</v>
      </c>
      <c r="O539" s="60">
        <f t="shared" si="1779"/>
        <v>0</v>
      </c>
      <c r="P539" s="60">
        <f t="shared" si="1779"/>
        <v>0</v>
      </c>
      <c r="Q539" s="60">
        <f t="shared" si="1779"/>
        <v>0</v>
      </c>
      <c r="R539" s="60">
        <f t="shared" si="1779"/>
        <v>0</v>
      </c>
      <c r="S539" s="150">
        <f t="shared" si="1779"/>
        <v>0</v>
      </c>
      <c r="T539" s="150">
        <f t="shared" ref="T539:AA539" si="1780">T540+T541</f>
        <v>0</v>
      </c>
      <c r="U539" s="150">
        <f t="shared" si="1780"/>
        <v>0</v>
      </c>
      <c r="V539" s="150">
        <f t="shared" si="1780"/>
        <v>0</v>
      </c>
      <c r="W539" s="60">
        <f t="shared" si="1780"/>
        <v>0</v>
      </c>
      <c r="X539" s="60">
        <f t="shared" si="1780"/>
        <v>0</v>
      </c>
      <c r="Y539" s="60">
        <f t="shared" si="1780"/>
        <v>0</v>
      </c>
      <c r="Z539" s="60">
        <f t="shared" si="1780"/>
        <v>0</v>
      </c>
      <c r="AA539" s="150">
        <f t="shared" si="1780"/>
        <v>0</v>
      </c>
      <c r="AB539" s="150">
        <f t="shared" ref="AB539:AH539" si="1781">AB540+AB541</f>
        <v>0</v>
      </c>
      <c r="AC539" s="150">
        <f t="shared" si="1781"/>
        <v>0</v>
      </c>
      <c r="AD539" s="150">
        <f t="shared" si="1781"/>
        <v>0</v>
      </c>
      <c r="AE539" s="60">
        <f t="shared" si="1781"/>
        <v>0</v>
      </c>
      <c r="AF539" s="60">
        <f t="shared" si="1781"/>
        <v>0</v>
      </c>
      <c r="AG539" s="60">
        <f t="shared" si="1781"/>
        <v>0</v>
      </c>
      <c r="AH539" s="60">
        <f t="shared" si="1781"/>
        <v>0</v>
      </c>
    </row>
    <row r="540" spans="1:34" s="18" customFormat="1" hidden="1" x14ac:dyDescent="0.25">
      <c r="A540" s="131" t="s">
        <v>46</v>
      </c>
      <c r="B540" s="59">
        <f t="shared" si="1733"/>
        <v>912</v>
      </c>
      <c r="C540" s="59" t="s">
        <v>77</v>
      </c>
      <c r="D540" s="59" t="s">
        <v>13</v>
      </c>
      <c r="E540" s="59" t="s">
        <v>418</v>
      </c>
      <c r="F540" s="59" t="s">
        <v>52</v>
      </c>
      <c r="G540" s="60"/>
      <c r="H540" s="60"/>
      <c r="I540" s="60"/>
      <c r="J540" s="60"/>
      <c r="K540" s="60"/>
      <c r="L540" s="60"/>
      <c r="M540" s="60"/>
      <c r="N540" s="60"/>
      <c r="O540" s="60">
        <f t="shared" ref="O540:O541" si="1782">G540+K540</f>
        <v>0</v>
      </c>
      <c r="P540" s="60">
        <f t="shared" ref="P540:P541" si="1783">H540+L540</f>
        <v>0</v>
      </c>
      <c r="Q540" s="60">
        <f t="shared" ref="Q540:Q541" si="1784">I540+M540</f>
        <v>0</v>
      </c>
      <c r="R540" s="60">
        <f t="shared" ref="R540:R541" si="1785">J540+N540</f>
        <v>0</v>
      </c>
      <c r="S540" s="150"/>
      <c r="T540" s="150"/>
      <c r="U540" s="150"/>
      <c r="V540" s="150"/>
      <c r="W540" s="60">
        <f t="shared" ref="W540:W541" si="1786">O540+S540</f>
        <v>0</v>
      </c>
      <c r="X540" s="60">
        <f t="shared" ref="X540:X541" si="1787">P540+T540</f>
        <v>0</v>
      </c>
      <c r="Y540" s="60">
        <f t="shared" ref="Y540:Y541" si="1788">Q540+U540</f>
        <v>0</v>
      </c>
      <c r="Z540" s="60">
        <f t="shared" ref="Z540:Z541" si="1789">R540+V540</f>
        <v>0</v>
      </c>
      <c r="AA540" s="150"/>
      <c r="AB540" s="150"/>
      <c r="AC540" s="150"/>
      <c r="AD540" s="150"/>
      <c r="AE540" s="60">
        <f t="shared" ref="AE540:AE541" si="1790">W540+AA540</f>
        <v>0</v>
      </c>
      <c r="AF540" s="60">
        <f t="shared" ref="AF540:AF541" si="1791">X540+AB540</f>
        <v>0</v>
      </c>
      <c r="AG540" s="60">
        <f t="shared" ref="AG540:AG541" si="1792">Y540+AC540</f>
        <v>0</v>
      </c>
      <c r="AH540" s="60">
        <f t="shared" ref="AH540:AH541" si="1793">Z540+AD540</f>
        <v>0</v>
      </c>
    </row>
    <row r="541" spans="1:34" s="18" customFormat="1" hidden="1" x14ac:dyDescent="0.25">
      <c r="A541" s="131" t="s">
        <v>94</v>
      </c>
      <c r="B541" s="59">
        <f t="shared" si="1733"/>
        <v>912</v>
      </c>
      <c r="C541" s="59" t="s">
        <v>77</v>
      </c>
      <c r="D541" s="59" t="s">
        <v>13</v>
      </c>
      <c r="E541" s="59" t="s">
        <v>418</v>
      </c>
      <c r="F541" s="59" t="s">
        <v>95</v>
      </c>
      <c r="G541" s="60"/>
      <c r="H541" s="60"/>
      <c r="I541" s="60"/>
      <c r="J541" s="60"/>
      <c r="K541" s="60"/>
      <c r="L541" s="60"/>
      <c r="M541" s="60"/>
      <c r="N541" s="60"/>
      <c r="O541" s="60">
        <f t="shared" si="1782"/>
        <v>0</v>
      </c>
      <c r="P541" s="60">
        <f t="shared" si="1783"/>
        <v>0</v>
      </c>
      <c r="Q541" s="60">
        <f t="shared" si="1784"/>
        <v>0</v>
      </c>
      <c r="R541" s="60">
        <f t="shared" si="1785"/>
        <v>0</v>
      </c>
      <c r="S541" s="150"/>
      <c r="T541" s="150"/>
      <c r="U541" s="150"/>
      <c r="V541" s="150"/>
      <c r="W541" s="60">
        <f t="shared" si="1786"/>
        <v>0</v>
      </c>
      <c r="X541" s="60">
        <f t="shared" si="1787"/>
        <v>0</v>
      </c>
      <c r="Y541" s="60">
        <f t="shared" si="1788"/>
        <v>0</v>
      </c>
      <c r="Z541" s="60">
        <f t="shared" si="1789"/>
        <v>0</v>
      </c>
      <c r="AA541" s="150"/>
      <c r="AB541" s="150"/>
      <c r="AC541" s="150"/>
      <c r="AD541" s="150"/>
      <c r="AE541" s="60">
        <f t="shared" si="1790"/>
        <v>0</v>
      </c>
      <c r="AF541" s="60">
        <f t="shared" si="1791"/>
        <v>0</v>
      </c>
      <c r="AG541" s="60">
        <f t="shared" si="1792"/>
        <v>0</v>
      </c>
      <c r="AH541" s="60">
        <f t="shared" si="1793"/>
        <v>0</v>
      </c>
    </row>
    <row r="542" spans="1:34" s="18" customFormat="1" ht="66" hidden="1" x14ac:dyDescent="0.25">
      <c r="A542" s="142" t="s">
        <v>682</v>
      </c>
      <c r="B542" s="59">
        <f t="shared" si="1733"/>
        <v>912</v>
      </c>
      <c r="C542" s="59" t="s">
        <v>77</v>
      </c>
      <c r="D542" s="59" t="s">
        <v>13</v>
      </c>
      <c r="E542" s="59" t="s">
        <v>681</v>
      </c>
      <c r="F542" s="60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  <c r="S542" s="150"/>
      <c r="T542" s="150"/>
      <c r="U542" s="150"/>
      <c r="V542" s="150"/>
      <c r="W542" s="60"/>
      <c r="X542" s="60"/>
      <c r="Y542" s="60"/>
      <c r="Z542" s="60"/>
      <c r="AA542" s="150"/>
      <c r="AB542" s="150"/>
      <c r="AC542" s="150"/>
      <c r="AD542" s="150"/>
      <c r="AE542" s="60"/>
      <c r="AF542" s="60"/>
      <c r="AG542" s="60"/>
      <c r="AH542" s="60"/>
    </row>
    <row r="543" spans="1:34" s="18" customFormat="1" ht="33" hidden="1" x14ac:dyDescent="0.25">
      <c r="A543" s="184" t="s">
        <v>32</v>
      </c>
      <c r="B543" s="59">
        <f t="shared" si="1733"/>
        <v>912</v>
      </c>
      <c r="C543" s="59" t="s">
        <v>77</v>
      </c>
      <c r="D543" s="59" t="s">
        <v>13</v>
      </c>
      <c r="E543" s="59" t="s">
        <v>681</v>
      </c>
      <c r="F543" s="59" t="s">
        <v>33</v>
      </c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  <c r="S543" s="150"/>
      <c r="T543" s="150"/>
      <c r="U543" s="150"/>
      <c r="V543" s="150"/>
      <c r="W543" s="60"/>
      <c r="X543" s="60"/>
      <c r="Y543" s="60"/>
      <c r="Z543" s="60"/>
      <c r="AA543" s="150"/>
      <c r="AB543" s="150"/>
      <c r="AC543" s="150"/>
      <c r="AD543" s="150"/>
      <c r="AE543" s="60"/>
      <c r="AF543" s="60"/>
      <c r="AG543" s="60"/>
      <c r="AH543" s="60"/>
    </row>
    <row r="544" spans="1:34" s="18" customFormat="1" hidden="1" x14ac:dyDescent="0.25">
      <c r="A544" s="131" t="s">
        <v>46</v>
      </c>
      <c r="B544" s="59">
        <f t="shared" si="1733"/>
        <v>912</v>
      </c>
      <c r="C544" s="59" t="s">
        <v>77</v>
      </c>
      <c r="D544" s="59" t="s">
        <v>13</v>
      </c>
      <c r="E544" s="59" t="s">
        <v>681</v>
      </c>
      <c r="F544" s="59" t="s">
        <v>52</v>
      </c>
      <c r="G544" s="60"/>
      <c r="H544" s="60"/>
      <c r="I544" s="60"/>
      <c r="J544" s="60"/>
      <c r="K544" s="60"/>
      <c r="L544" s="60"/>
      <c r="M544" s="60"/>
      <c r="N544" s="60"/>
      <c r="O544" s="60">
        <f t="shared" ref="O544:O545" si="1794">G544+K544</f>
        <v>0</v>
      </c>
      <c r="P544" s="60">
        <f t="shared" ref="P544:P545" si="1795">H544+L544</f>
        <v>0</v>
      </c>
      <c r="Q544" s="60">
        <f t="shared" ref="Q544:Q545" si="1796">I544+M544</f>
        <v>0</v>
      </c>
      <c r="R544" s="60">
        <f t="shared" ref="R544:R545" si="1797">J544+N544</f>
        <v>0</v>
      </c>
      <c r="S544" s="150"/>
      <c r="T544" s="150"/>
      <c r="U544" s="150"/>
      <c r="V544" s="150"/>
      <c r="W544" s="60">
        <f t="shared" ref="W544:W545" si="1798">O544+S544</f>
        <v>0</v>
      </c>
      <c r="X544" s="60">
        <f t="shared" ref="X544:X545" si="1799">P544+T544</f>
        <v>0</v>
      </c>
      <c r="Y544" s="60">
        <f t="shared" ref="Y544:Y545" si="1800">Q544+U544</f>
        <v>0</v>
      </c>
      <c r="Z544" s="60">
        <f t="shared" ref="Z544:Z545" si="1801">R544+V544</f>
        <v>0</v>
      </c>
      <c r="AA544" s="150"/>
      <c r="AB544" s="150"/>
      <c r="AC544" s="150"/>
      <c r="AD544" s="150"/>
      <c r="AE544" s="60">
        <f t="shared" ref="AE544:AE545" si="1802">W544+AA544</f>
        <v>0</v>
      </c>
      <c r="AF544" s="60">
        <f t="shared" ref="AF544:AF545" si="1803">X544+AB544</f>
        <v>0</v>
      </c>
      <c r="AG544" s="60">
        <f t="shared" ref="AG544:AG545" si="1804">Y544+AC544</f>
        <v>0</v>
      </c>
      <c r="AH544" s="60">
        <f t="shared" ref="AH544:AH545" si="1805">Z544+AD544</f>
        <v>0</v>
      </c>
    </row>
    <row r="545" spans="1:34" s="18" customFormat="1" hidden="1" x14ac:dyDescent="0.25">
      <c r="A545" s="131" t="s">
        <v>94</v>
      </c>
      <c r="B545" s="59">
        <f t="shared" si="1733"/>
        <v>912</v>
      </c>
      <c r="C545" s="59" t="s">
        <v>77</v>
      </c>
      <c r="D545" s="59" t="s">
        <v>13</v>
      </c>
      <c r="E545" s="59" t="s">
        <v>681</v>
      </c>
      <c r="F545" s="59" t="s">
        <v>95</v>
      </c>
      <c r="G545" s="60"/>
      <c r="H545" s="60"/>
      <c r="I545" s="60"/>
      <c r="J545" s="60"/>
      <c r="K545" s="60"/>
      <c r="L545" s="60"/>
      <c r="M545" s="60"/>
      <c r="N545" s="60"/>
      <c r="O545" s="60">
        <f t="shared" si="1794"/>
        <v>0</v>
      </c>
      <c r="P545" s="60">
        <f t="shared" si="1795"/>
        <v>0</v>
      </c>
      <c r="Q545" s="60">
        <f t="shared" si="1796"/>
        <v>0</v>
      </c>
      <c r="R545" s="60">
        <f t="shared" si="1797"/>
        <v>0</v>
      </c>
      <c r="S545" s="150"/>
      <c r="T545" s="150"/>
      <c r="U545" s="150"/>
      <c r="V545" s="150"/>
      <c r="W545" s="60">
        <f t="shared" si="1798"/>
        <v>0</v>
      </c>
      <c r="X545" s="60">
        <f t="shared" si="1799"/>
        <v>0</v>
      </c>
      <c r="Y545" s="60">
        <f t="shared" si="1800"/>
        <v>0</v>
      </c>
      <c r="Z545" s="60">
        <f t="shared" si="1801"/>
        <v>0</v>
      </c>
      <c r="AA545" s="150"/>
      <c r="AB545" s="150"/>
      <c r="AC545" s="150"/>
      <c r="AD545" s="150"/>
      <c r="AE545" s="60">
        <f t="shared" si="1802"/>
        <v>0</v>
      </c>
      <c r="AF545" s="60">
        <f t="shared" si="1803"/>
        <v>0</v>
      </c>
      <c r="AG545" s="60">
        <f t="shared" si="1804"/>
        <v>0</v>
      </c>
      <c r="AH545" s="60">
        <f t="shared" si="1805"/>
        <v>0</v>
      </c>
    </row>
    <row r="546" spans="1:34" s="18" customFormat="1" hidden="1" x14ac:dyDescent="0.25">
      <c r="A546" s="131" t="s">
        <v>698</v>
      </c>
      <c r="B546" s="59">
        <f>B542</f>
        <v>912</v>
      </c>
      <c r="C546" s="59" t="s">
        <v>77</v>
      </c>
      <c r="D546" s="59" t="s">
        <v>13</v>
      </c>
      <c r="E546" s="59" t="s">
        <v>699</v>
      </c>
      <c r="F546" s="59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  <c r="S546" s="150"/>
      <c r="T546" s="150"/>
      <c r="U546" s="150"/>
      <c r="V546" s="150"/>
      <c r="W546" s="60"/>
      <c r="X546" s="60"/>
      <c r="Y546" s="60"/>
      <c r="Z546" s="60"/>
      <c r="AA546" s="150"/>
      <c r="AB546" s="150"/>
      <c r="AC546" s="150"/>
      <c r="AD546" s="150"/>
      <c r="AE546" s="60"/>
      <c r="AF546" s="60"/>
      <c r="AG546" s="60"/>
      <c r="AH546" s="60"/>
    </row>
    <row r="547" spans="1:34" s="18" customFormat="1" ht="33" hidden="1" x14ac:dyDescent="0.25">
      <c r="A547" s="184" t="s">
        <v>32</v>
      </c>
      <c r="B547" s="59">
        <f>B546</f>
        <v>912</v>
      </c>
      <c r="C547" s="59" t="s">
        <v>77</v>
      </c>
      <c r="D547" s="59" t="s">
        <v>13</v>
      </c>
      <c r="E547" s="59" t="s">
        <v>699</v>
      </c>
      <c r="F547" s="59" t="s">
        <v>33</v>
      </c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150"/>
      <c r="T547" s="150"/>
      <c r="U547" s="150"/>
      <c r="V547" s="150"/>
      <c r="W547" s="60"/>
      <c r="X547" s="60"/>
      <c r="Y547" s="60"/>
      <c r="Z547" s="60"/>
      <c r="AA547" s="150"/>
      <c r="AB547" s="150"/>
      <c r="AC547" s="150"/>
      <c r="AD547" s="150"/>
      <c r="AE547" s="60"/>
      <c r="AF547" s="60"/>
      <c r="AG547" s="60"/>
      <c r="AH547" s="60"/>
    </row>
    <row r="548" spans="1:34" s="18" customFormat="1" hidden="1" x14ac:dyDescent="0.25">
      <c r="A548" s="131" t="s">
        <v>46</v>
      </c>
      <c r="B548" s="59">
        <f>B547</f>
        <v>912</v>
      </c>
      <c r="C548" s="59" t="s">
        <v>77</v>
      </c>
      <c r="D548" s="59" t="s">
        <v>13</v>
      </c>
      <c r="E548" s="59" t="s">
        <v>699</v>
      </c>
      <c r="F548" s="59" t="s">
        <v>52</v>
      </c>
      <c r="G548" s="60"/>
      <c r="H548" s="60"/>
      <c r="I548" s="60"/>
      <c r="J548" s="60"/>
      <c r="K548" s="60"/>
      <c r="L548" s="60"/>
      <c r="M548" s="60"/>
      <c r="N548" s="60"/>
      <c r="O548" s="60">
        <f>G548+K548</f>
        <v>0</v>
      </c>
      <c r="P548" s="60">
        <f t="shared" ref="P548" si="1806">H548+L548</f>
        <v>0</v>
      </c>
      <c r="Q548" s="60">
        <f t="shared" ref="Q548" si="1807">I548+M548</f>
        <v>0</v>
      </c>
      <c r="R548" s="60">
        <f t="shared" ref="R548" si="1808">J548+N548</f>
        <v>0</v>
      </c>
      <c r="S548" s="150"/>
      <c r="T548" s="150"/>
      <c r="U548" s="150"/>
      <c r="V548" s="150"/>
      <c r="W548" s="60">
        <f>O548+S548</f>
        <v>0</v>
      </c>
      <c r="X548" s="60">
        <f t="shared" ref="X548" si="1809">P548+T548</f>
        <v>0</v>
      </c>
      <c r="Y548" s="60">
        <f t="shared" ref="Y548" si="1810">Q548+U548</f>
        <v>0</v>
      </c>
      <c r="Z548" s="60">
        <f t="shared" ref="Z548" si="1811">R548+V548</f>
        <v>0</v>
      </c>
      <c r="AA548" s="150"/>
      <c r="AB548" s="150"/>
      <c r="AC548" s="150"/>
      <c r="AD548" s="150"/>
      <c r="AE548" s="60">
        <f>W548+AA548</f>
        <v>0</v>
      </c>
      <c r="AF548" s="60">
        <f t="shared" ref="AF548" si="1812">X548+AB548</f>
        <v>0</v>
      </c>
      <c r="AG548" s="60">
        <f t="shared" ref="AG548" si="1813">Y548+AC548</f>
        <v>0</v>
      </c>
      <c r="AH548" s="60">
        <f t="shared" ref="AH548" si="1814">Z548+AD548</f>
        <v>0</v>
      </c>
    </row>
    <row r="549" spans="1:34" s="19" customFormat="1" hidden="1" x14ac:dyDescent="0.25">
      <c r="A549" s="44" t="s">
        <v>17</v>
      </c>
      <c r="B549" s="10">
        <f>B541</f>
        <v>912</v>
      </c>
      <c r="C549" s="10" t="s">
        <v>77</v>
      </c>
      <c r="D549" s="10" t="s">
        <v>13</v>
      </c>
      <c r="E549" s="6" t="s">
        <v>55</v>
      </c>
      <c r="F549" s="10"/>
      <c r="G549" s="35">
        <f>G550+G569+G588+G592</f>
        <v>540326</v>
      </c>
      <c r="H549" s="35">
        <f t="shared" ref="H549:K549" si="1815">H550+H569+H588+H592</f>
        <v>0</v>
      </c>
      <c r="I549" s="35">
        <f t="shared" si="1815"/>
        <v>545727</v>
      </c>
      <c r="J549" s="35">
        <f t="shared" si="1815"/>
        <v>0</v>
      </c>
      <c r="K549" s="166">
        <f t="shared" si="1815"/>
        <v>8483</v>
      </c>
      <c r="L549" s="166">
        <f t="shared" ref="L549:S549" si="1816">L550+L569+L588+L592</f>
        <v>8445</v>
      </c>
      <c r="M549" s="166">
        <f t="shared" si="1816"/>
        <v>8752</v>
      </c>
      <c r="N549" s="166">
        <f t="shared" si="1816"/>
        <v>8438</v>
      </c>
      <c r="O549" s="35">
        <f t="shared" si="1816"/>
        <v>548809</v>
      </c>
      <c r="P549" s="35">
        <f t="shared" si="1816"/>
        <v>8445</v>
      </c>
      <c r="Q549" s="35">
        <f t="shared" si="1816"/>
        <v>554479</v>
      </c>
      <c r="R549" s="35">
        <f t="shared" si="1816"/>
        <v>8438</v>
      </c>
      <c r="S549" s="166">
        <f t="shared" si="1816"/>
        <v>0</v>
      </c>
      <c r="T549" s="166">
        <f t="shared" ref="T549:AA549" si="1817">T550+T569+T588+T592</f>
        <v>0</v>
      </c>
      <c r="U549" s="166">
        <f t="shared" si="1817"/>
        <v>0</v>
      </c>
      <c r="V549" s="166">
        <f t="shared" si="1817"/>
        <v>0</v>
      </c>
      <c r="W549" s="35">
        <f t="shared" si="1817"/>
        <v>548809</v>
      </c>
      <c r="X549" s="35">
        <f t="shared" si="1817"/>
        <v>8445</v>
      </c>
      <c r="Y549" s="35">
        <f t="shared" si="1817"/>
        <v>554479</v>
      </c>
      <c r="Z549" s="35">
        <f t="shared" si="1817"/>
        <v>8438</v>
      </c>
      <c r="AA549" s="166">
        <f t="shared" si="1817"/>
        <v>0</v>
      </c>
      <c r="AB549" s="166">
        <f t="shared" ref="AB549:AH549" si="1818">AB550+AB569+AB588+AB592</f>
        <v>0</v>
      </c>
      <c r="AC549" s="166">
        <f t="shared" si="1818"/>
        <v>0</v>
      </c>
      <c r="AD549" s="166">
        <f t="shared" si="1818"/>
        <v>0</v>
      </c>
      <c r="AE549" s="35">
        <f t="shared" si="1818"/>
        <v>548809</v>
      </c>
      <c r="AF549" s="35">
        <f t="shared" si="1818"/>
        <v>8445</v>
      </c>
      <c r="AG549" s="35">
        <f t="shared" si="1818"/>
        <v>554479</v>
      </c>
      <c r="AH549" s="35">
        <f t="shared" si="1818"/>
        <v>8438</v>
      </c>
    </row>
    <row r="550" spans="1:34" s="19" customFormat="1" ht="33" hidden="1" x14ac:dyDescent="0.25">
      <c r="A550" s="94" t="s">
        <v>336</v>
      </c>
      <c r="B550" s="10">
        <f>B549</f>
        <v>912</v>
      </c>
      <c r="C550" s="10" t="s">
        <v>77</v>
      </c>
      <c r="D550" s="10" t="s">
        <v>13</v>
      </c>
      <c r="E550" s="13" t="s">
        <v>63</v>
      </c>
      <c r="F550" s="10"/>
      <c r="G550" s="35">
        <f t="shared" ref="G550:J550" si="1819">G551+G554+G558+G561+G565</f>
        <v>534448</v>
      </c>
      <c r="H550" s="35">
        <f t="shared" si="1819"/>
        <v>0</v>
      </c>
      <c r="I550" s="35">
        <f t="shared" si="1819"/>
        <v>534448</v>
      </c>
      <c r="J550" s="35">
        <f t="shared" si="1819"/>
        <v>0</v>
      </c>
      <c r="K550" s="166">
        <f t="shared" ref="K550:R550" si="1820">K551+K554+K558+K561+K565</f>
        <v>0</v>
      </c>
      <c r="L550" s="166">
        <f t="shared" si="1820"/>
        <v>0</v>
      </c>
      <c r="M550" s="166">
        <f t="shared" si="1820"/>
        <v>0</v>
      </c>
      <c r="N550" s="166">
        <f t="shared" si="1820"/>
        <v>0</v>
      </c>
      <c r="O550" s="35">
        <f t="shared" si="1820"/>
        <v>534448</v>
      </c>
      <c r="P550" s="35">
        <f t="shared" si="1820"/>
        <v>0</v>
      </c>
      <c r="Q550" s="35">
        <f t="shared" si="1820"/>
        <v>534448</v>
      </c>
      <c r="R550" s="35">
        <f t="shared" si="1820"/>
        <v>0</v>
      </c>
      <c r="S550" s="166">
        <f t="shared" ref="S550:Z550" si="1821">S551+S554+S558+S561+S565</f>
        <v>0</v>
      </c>
      <c r="T550" s="166">
        <f t="shared" si="1821"/>
        <v>0</v>
      </c>
      <c r="U550" s="166">
        <f t="shared" si="1821"/>
        <v>0</v>
      </c>
      <c r="V550" s="166">
        <f t="shared" si="1821"/>
        <v>0</v>
      </c>
      <c r="W550" s="35">
        <f t="shared" si="1821"/>
        <v>534448</v>
      </c>
      <c r="X550" s="35">
        <f t="shared" si="1821"/>
        <v>0</v>
      </c>
      <c r="Y550" s="35">
        <f t="shared" si="1821"/>
        <v>534448</v>
      </c>
      <c r="Z550" s="35">
        <f t="shared" si="1821"/>
        <v>0</v>
      </c>
      <c r="AA550" s="166">
        <f t="shared" ref="AA550:AH550" si="1822">AA551+AA554+AA558+AA561+AA565</f>
        <v>0</v>
      </c>
      <c r="AB550" s="166">
        <f t="shared" si="1822"/>
        <v>0</v>
      </c>
      <c r="AC550" s="166">
        <f t="shared" si="1822"/>
        <v>0</v>
      </c>
      <c r="AD550" s="166">
        <f t="shared" si="1822"/>
        <v>0</v>
      </c>
      <c r="AE550" s="35">
        <f t="shared" si="1822"/>
        <v>534448</v>
      </c>
      <c r="AF550" s="35">
        <f t="shared" si="1822"/>
        <v>0</v>
      </c>
      <c r="AG550" s="35">
        <f t="shared" si="1822"/>
        <v>534448</v>
      </c>
      <c r="AH550" s="35">
        <f t="shared" si="1822"/>
        <v>0</v>
      </c>
    </row>
    <row r="551" spans="1:34" s="19" customFormat="1" hidden="1" x14ac:dyDescent="0.25">
      <c r="A551" s="45" t="s">
        <v>279</v>
      </c>
      <c r="B551" s="12">
        <f>B549</f>
        <v>912</v>
      </c>
      <c r="C551" s="10" t="s">
        <v>77</v>
      </c>
      <c r="D551" s="10" t="s">
        <v>13</v>
      </c>
      <c r="E551" s="10" t="s">
        <v>604</v>
      </c>
      <c r="F551" s="10"/>
      <c r="G551" s="35">
        <f t="shared" ref="G551:V552" si="1823">G552</f>
        <v>33585</v>
      </c>
      <c r="H551" s="35">
        <f t="shared" si="1823"/>
        <v>0</v>
      </c>
      <c r="I551" s="35">
        <f t="shared" si="1823"/>
        <v>33585</v>
      </c>
      <c r="J551" s="35">
        <f t="shared" si="1823"/>
        <v>0</v>
      </c>
      <c r="K551" s="166">
        <f t="shared" si="1823"/>
        <v>0</v>
      </c>
      <c r="L551" s="166">
        <f t="shared" si="1823"/>
        <v>0</v>
      </c>
      <c r="M551" s="166">
        <f t="shared" si="1823"/>
        <v>0</v>
      </c>
      <c r="N551" s="166">
        <f t="shared" si="1823"/>
        <v>0</v>
      </c>
      <c r="O551" s="35">
        <f t="shared" si="1823"/>
        <v>33585</v>
      </c>
      <c r="P551" s="35">
        <f t="shared" si="1823"/>
        <v>0</v>
      </c>
      <c r="Q551" s="35">
        <f t="shared" si="1823"/>
        <v>33585</v>
      </c>
      <c r="R551" s="35">
        <f t="shared" si="1823"/>
        <v>0</v>
      </c>
      <c r="S551" s="166">
        <f t="shared" si="1823"/>
        <v>0</v>
      </c>
      <c r="T551" s="166">
        <f t="shared" si="1823"/>
        <v>0</v>
      </c>
      <c r="U551" s="166">
        <f t="shared" si="1823"/>
        <v>0</v>
      </c>
      <c r="V551" s="166">
        <f t="shared" si="1823"/>
        <v>0</v>
      </c>
      <c r="W551" s="35">
        <f t="shared" ref="S551:AH552" si="1824">W552</f>
        <v>33585</v>
      </c>
      <c r="X551" s="35">
        <f t="shared" si="1824"/>
        <v>0</v>
      </c>
      <c r="Y551" s="35">
        <f t="shared" si="1824"/>
        <v>33585</v>
      </c>
      <c r="Z551" s="35">
        <f t="shared" si="1824"/>
        <v>0</v>
      </c>
      <c r="AA551" s="166">
        <f t="shared" si="1824"/>
        <v>0</v>
      </c>
      <c r="AB551" s="166">
        <f t="shared" si="1824"/>
        <v>0</v>
      </c>
      <c r="AC551" s="166">
        <f t="shared" si="1824"/>
        <v>0</v>
      </c>
      <c r="AD551" s="166">
        <f t="shared" si="1824"/>
        <v>0</v>
      </c>
      <c r="AE551" s="35">
        <f t="shared" si="1824"/>
        <v>33585</v>
      </c>
      <c r="AF551" s="35">
        <f t="shared" si="1824"/>
        <v>0</v>
      </c>
      <c r="AG551" s="35">
        <f t="shared" si="1824"/>
        <v>33585</v>
      </c>
      <c r="AH551" s="35">
        <f t="shared" si="1824"/>
        <v>0</v>
      </c>
    </row>
    <row r="552" spans="1:34" s="19" customFormat="1" ht="33" hidden="1" x14ac:dyDescent="0.25">
      <c r="A552" s="8" t="s">
        <v>32</v>
      </c>
      <c r="B552" s="12">
        <f>B550</f>
        <v>912</v>
      </c>
      <c r="C552" s="10" t="s">
        <v>77</v>
      </c>
      <c r="D552" s="10" t="s">
        <v>13</v>
      </c>
      <c r="E552" s="10" t="s">
        <v>604</v>
      </c>
      <c r="F552" s="10" t="s">
        <v>33</v>
      </c>
      <c r="G552" s="35">
        <f t="shared" si="1823"/>
        <v>33585</v>
      </c>
      <c r="H552" s="35">
        <f t="shared" si="1823"/>
        <v>0</v>
      </c>
      <c r="I552" s="35">
        <f t="shared" si="1823"/>
        <v>33585</v>
      </c>
      <c r="J552" s="35">
        <f t="shared" si="1823"/>
        <v>0</v>
      </c>
      <c r="K552" s="166">
        <f t="shared" si="1823"/>
        <v>0</v>
      </c>
      <c r="L552" s="166">
        <f t="shared" si="1823"/>
        <v>0</v>
      </c>
      <c r="M552" s="166">
        <f t="shared" si="1823"/>
        <v>0</v>
      </c>
      <c r="N552" s="166">
        <f t="shared" si="1823"/>
        <v>0</v>
      </c>
      <c r="O552" s="35">
        <f t="shared" si="1823"/>
        <v>33585</v>
      </c>
      <c r="P552" s="35">
        <f t="shared" si="1823"/>
        <v>0</v>
      </c>
      <c r="Q552" s="35">
        <f t="shared" si="1823"/>
        <v>33585</v>
      </c>
      <c r="R552" s="35">
        <f t="shared" si="1823"/>
        <v>0</v>
      </c>
      <c r="S552" s="166">
        <f t="shared" si="1824"/>
        <v>0</v>
      </c>
      <c r="T552" s="166">
        <f t="shared" si="1824"/>
        <v>0</v>
      </c>
      <c r="U552" s="166">
        <f t="shared" si="1824"/>
        <v>0</v>
      </c>
      <c r="V552" s="166">
        <f t="shared" si="1824"/>
        <v>0</v>
      </c>
      <c r="W552" s="35">
        <f t="shared" si="1824"/>
        <v>33585</v>
      </c>
      <c r="X552" s="35">
        <f t="shared" si="1824"/>
        <v>0</v>
      </c>
      <c r="Y552" s="35">
        <f t="shared" si="1824"/>
        <v>33585</v>
      </c>
      <c r="Z552" s="35">
        <f t="shared" si="1824"/>
        <v>0</v>
      </c>
      <c r="AA552" s="166">
        <f t="shared" si="1824"/>
        <v>0</v>
      </c>
      <c r="AB552" s="166">
        <f t="shared" si="1824"/>
        <v>0</v>
      </c>
      <c r="AC552" s="166">
        <f t="shared" si="1824"/>
        <v>0</v>
      </c>
      <c r="AD552" s="166">
        <f t="shared" si="1824"/>
        <v>0</v>
      </c>
      <c r="AE552" s="35">
        <f t="shared" si="1824"/>
        <v>33585</v>
      </c>
      <c r="AF552" s="35">
        <f t="shared" si="1824"/>
        <v>0</v>
      </c>
      <c r="AG552" s="35">
        <f t="shared" si="1824"/>
        <v>33585</v>
      </c>
      <c r="AH552" s="35">
        <f t="shared" si="1824"/>
        <v>0</v>
      </c>
    </row>
    <row r="553" spans="1:34" s="19" customFormat="1" hidden="1" x14ac:dyDescent="0.25">
      <c r="A553" s="8" t="s">
        <v>94</v>
      </c>
      <c r="B553" s="12">
        <f>B552</f>
        <v>912</v>
      </c>
      <c r="C553" s="10" t="s">
        <v>77</v>
      </c>
      <c r="D553" s="10" t="s">
        <v>13</v>
      </c>
      <c r="E553" s="10" t="s">
        <v>604</v>
      </c>
      <c r="F553" s="10" t="s">
        <v>95</v>
      </c>
      <c r="G553" s="6">
        <v>33585</v>
      </c>
      <c r="H553" s="6"/>
      <c r="I553" s="6">
        <v>33585</v>
      </c>
      <c r="J553" s="6"/>
      <c r="K553" s="150"/>
      <c r="L553" s="150"/>
      <c r="M553" s="150"/>
      <c r="N553" s="150"/>
      <c r="O553" s="6">
        <f>G553+K553</f>
        <v>33585</v>
      </c>
      <c r="P553" s="6">
        <f t="shared" ref="P553" si="1825">H553+L553</f>
        <v>0</v>
      </c>
      <c r="Q553" s="6">
        <f t="shared" ref="Q553" si="1826">I553+M553</f>
        <v>33585</v>
      </c>
      <c r="R553" s="6">
        <f t="shared" ref="R553" si="1827">J553+N553</f>
        <v>0</v>
      </c>
      <c r="S553" s="150"/>
      <c r="T553" s="150"/>
      <c r="U553" s="150"/>
      <c r="V553" s="150"/>
      <c r="W553" s="6">
        <f>O553+S553</f>
        <v>33585</v>
      </c>
      <c r="X553" s="6">
        <f t="shared" ref="X553" si="1828">P553+T553</f>
        <v>0</v>
      </c>
      <c r="Y553" s="6">
        <f t="shared" ref="Y553" si="1829">Q553+U553</f>
        <v>33585</v>
      </c>
      <c r="Z553" s="6">
        <f t="shared" ref="Z553" si="1830">R553+V553</f>
        <v>0</v>
      </c>
      <c r="AA553" s="150"/>
      <c r="AB553" s="150"/>
      <c r="AC553" s="150"/>
      <c r="AD553" s="150"/>
      <c r="AE553" s="6">
        <f>W553+AA553</f>
        <v>33585</v>
      </c>
      <c r="AF553" s="6">
        <f t="shared" ref="AF553" si="1831">X553+AB553</f>
        <v>0</v>
      </c>
      <c r="AG553" s="6">
        <f t="shared" ref="AG553" si="1832">Y553+AC553</f>
        <v>33585</v>
      </c>
      <c r="AH553" s="6">
        <f t="shared" ref="AH553" si="1833">Z553+AD553</f>
        <v>0</v>
      </c>
    </row>
    <row r="554" spans="1:34" s="19" customFormat="1" hidden="1" x14ac:dyDescent="0.25">
      <c r="A554" s="8" t="s">
        <v>100</v>
      </c>
      <c r="B554" s="10">
        <f>B550</f>
        <v>912</v>
      </c>
      <c r="C554" s="10" t="s">
        <v>77</v>
      </c>
      <c r="D554" s="10" t="s">
        <v>13</v>
      </c>
      <c r="E554" s="13" t="s">
        <v>613</v>
      </c>
      <c r="F554" s="10"/>
      <c r="G554" s="35">
        <f t="shared" ref="G554:AH554" si="1834">G555</f>
        <v>99507</v>
      </c>
      <c r="H554" s="35">
        <f t="shared" si="1834"/>
        <v>0</v>
      </c>
      <c r="I554" s="35">
        <f t="shared" si="1834"/>
        <v>99507</v>
      </c>
      <c r="J554" s="35">
        <f t="shared" si="1834"/>
        <v>0</v>
      </c>
      <c r="K554" s="166">
        <f t="shared" si="1834"/>
        <v>0</v>
      </c>
      <c r="L554" s="166">
        <f t="shared" si="1834"/>
        <v>0</v>
      </c>
      <c r="M554" s="166">
        <f t="shared" si="1834"/>
        <v>0</v>
      </c>
      <c r="N554" s="166">
        <f t="shared" si="1834"/>
        <v>0</v>
      </c>
      <c r="O554" s="35">
        <f t="shared" si="1834"/>
        <v>99507</v>
      </c>
      <c r="P554" s="35">
        <f t="shared" si="1834"/>
        <v>0</v>
      </c>
      <c r="Q554" s="35">
        <f t="shared" si="1834"/>
        <v>99507</v>
      </c>
      <c r="R554" s="35">
        <f t="shared" si="1834"/>
        <v>0</v>
      </c>
      <c r="S554" s="166">
        <f t="shared" si="1834"/>
        <v>0</v>
      </c>
      <c r="T554" s="166">
        <f t="shared" si="1834"/>
        <v>0</v>
      </c>
      <c r="U554" s="166">
        <f t="shared" si="1834"/>
        <v>0</v>
      </c>
      <c r="V554" s="166">
        <f t="shared" si="1834"/>
        <v>0</v>
      </c>
      <c r="W554" s="35">
        <f t="shared" si="1834"/>
        <v>99507</v>
      </c>
      <c r="X554" s="35">
        <f t="shared" si="1834"/>
        <v>0</v>
      </c>
      <c r="Y554" s="35">
        <f t="shared" si="1834"/>
        <v>99507</v>
      </c>
      <c r="Z554" s="35">
        <f t="shared" si="1834"/>
        <v>0</v>
      </c>
      <c r="AA554" s="166">
        <f t="shared" si="1834"/>
        <v>0</v>
      </c>
      <c r="AB554" s="166">
        <f t="shared" si="1834"/>
        <v>0</v>
      </c>
      <c r="AC554" s="166">
        <f t="shared" si="1834"/>
        <v>0</v>
      </c>
      <c r="AD554" s="166">
        <f t="shared" si="1834"/>
        <v>0</v>
      </c>
      <c r="AE554" s="35">
        <f t="shared" si="1834"/>
        <v>99507</v>
      </c>
      <c r="AF554" s="35">
        <f t="shared" si="1834"/>
        <v>0</v>
      </c>
      <c r="AG554" s="35">
        <f t="shared" si="1834"/>
        <v>99507</v>
      </c>
      <c r="AH554" s="35">
        <f t="shared" si="1834"/>
        <v>0</v>
      </c>
    </row>
    <row r="555" spans="1:34" s="19" customFormat="1" ht="33" hidden="1" x14ac:dyDescent="0.25">
      <c r="A555" s="8" t="s">
        <v>32</v>
      </c>
      <c r="B555" s="10">
        <f>B554</f>
        <v>912</v>
      </c>
      <c r="C555" s="10" t="s">
        <v>77</v>
      </c>
      <c r="D555" s="10" t="s">
        <v>13</v>
      </c>
      <c r="E555" s="13" t="s">
        <v>613</v>
      </c>
      <c r="F555" s="10" t="s">
        <v>33</v>
      </c>
      <c r="G555" s="35">
        <f t="shared" ref="G555:J555" si="1835">G556+G557</f>
        <v>99507</v>
      </c>
      <c r="H555" s="35">
        <f t="shared" si="1835"/>
        <v>0</v>
      </c>
      <c r="I555" s="35">
        <f t="shared" si="1835"/>
        <v>99507</v>
      </c>
      <c r="J555" s="35">
        <f t="shared" si="1835"/>
        <v>0</v>
      </c>
      <c r="K555" s="166">
        <f t="shared" ref="K555:R555" si="1836">K556+K557</f>
        <v>0</v>
      </c>
      <c r="L555" s="166">
        <f t="shared" si="1836"/>
        <v>0</v>
      </c>
      <c r="M555" s="166">
        <f t="shared" si="1836"/>
        <v>0</v>
      </c>
      <c r="N555" s="166">
        <f t="shared" si="1836"/>
        <v>0</v>
      </c>
      <c r="O555" s="35">
        <f t="shared" si="1836"/>
        <v>99507</v>
      </c>
      <c r="P555" s="35">
        <f t="shared" si="1836"/>
        <v>0</v>
      </c>
      <c r="Q555" s="35">
        <f t="shared" si="1836"/>
        <v>99507</v>
      </c>
      <c r="R555" s="35">
        <f t="shared" si="1836"/>
        <v>0</v>
      </c>
      <c r="S555" s="166">
        <f t="shared" ref="S555:Z555" si="1837">S556+S557</f>
        <v>0</v>
      </c>
      <c r="T555" s="166">
        <f t="shared" si="1837"/>
        <v>0</v>
      </c>
      <c r="U555" s="166">
        <f t="shared" si="1837"/>
        <v>0</v>
      </c>
      <c r="V555" s="166">
        <f t="shared" si="1837"/>
        <v>0</v>
      </c>
      <c r="W555" s="35">
        <f t="shared" si="1837"/>
        <v>99507</v>
      </c>
      <c r="X555" s="35">
        <f t="shared" si="1837"/>
        <v>0</v>
      </c>
      <c r="Y555" s="35">
        <f t="shared" si="1837"/>
        <v>99507</v>
      </c>
      <c r="Z555" s="35">
        <f t="shared" si="1837"/>
        <v>0</v>
      </c>
      <c r="AA555" s="166">
        <f t="shared" ref="AA555:AH555" si="1838">AA556+AA557</f>
        <v>0</v>
      </c>
      <c r="AB555" s="166">
        <f t="shared" si="1838"/>
        <v>0</v>
      </c>
      <c r="AC555" s="166">
        <f t="shared" si="1838"/>
        <v>0</v>
      </c>
      <c r="AD555" s="166">
        <f t="shared" si="1838"/>
        <v>0</v>
      </c>
      <c r="AE555" s="35">
        <f t="shared" si="1838"/>
        <v>99507</v>
      </c>
      <c r="AF555" s="35">
        <f t="shared" si="1838"/>
        <v>0</v>
      </c>
      <c r="AG555" s="35">
        <f t="shared" si="1838"/>
        <v>99507</v>
      </c>
      <c r="AH555" s="35">
        <f t="shared" si="1838"/>
        <v>0</v>
      </c>
    </row>
    <row r="556" spans="1:34" s="19" customFormat="1" hidden="1" x14ac:dyDescent="0.25">
      <c r="A556" s="8" t="s">
        <v>46</v>
      </c>
      <c r="B556" s="10">
        <f>B555</f>
        <v>912</v>
      </c>
      <c r="C556" s="10" t="s">
        <v>77</v>
      </c>
      <c r="D556" s="10" t="s">
        <v>13</v>
      </c>
      <c r="E556" s="13" t="s">
        <v>613</v>
      </c>
      <c r="F556" s="6">
        <v>610</v>
      </c>
      <c r="G556" s="6">
        <v>23482</v>
      </c>
      <c r="H556" s="6"/>
      <c r="I556" s="6">
        <v>23482</v>
      </c>
      <c r="J556" s="6"/>
      <c r="K556" s="150"/>
      <c r="L556" s="150"/>
      <c r="M556" s="150"/>
      <c r="N556" s="150"/>
      <c r="O556" s="6">
        <f t="shared" ref="O556:O557" si="1839">G556+K556</f>
        <v>23482</v>
      </c>
      <c r="P556" s="6">
        <f t="shared" ref="P556:P557" si="1840">H556+L556</f>
        <v>0</v>
      </c>
      <c r="Q556" s="6">
        <f t="shared" ref="Q556:Q557" si="1841">I556+M556</f>
        <v>23482</v>
      </c>
      <c r="R556" s="6">
        <f t="shared" ref="R556:R557" si="1842">J556+N556</f>
        <v>0</v>
      </c>
      <c r="S556" s="150"/>
      <c r="T556" s="150"/>
      <c r="U556" s="150"/>
      <c r="V556" s="150"/>
      <c r="W556" s="6">
        <f t="shared" ref="W556:W557" si="1843">O556+S556</f>
        <v>23482</v>
      </c>
      <c r="X556" s="6">
        <f t="shared" ref="X556:X557" si="1844">P556+T556</f>
        <v>0</v>
      </c>
      <c r="Y556" s="6">
        <f t="shared" ref="Y556:Y557" si="1845">Q556+U556</f>
        <v>23482</v>
      </c>
      <c r="Z556" s="6">
        <f t="shared" ref="Z556:Z557" si="1846">R556+V556</f>
        <v>0</v>
      </c>
      <c r="AA556" s="150"/>
      <c r="AB556" s="150"/>
      <c r="AC556" s="150"/>
      <c r="AD556" s="150"/>
      <c r="AE556" s="6">
        <f t="shared" ref="AE556:AE557" si="1847">W556+AA556</f>
        <v>23482</v>
      </c>
      <c r="AF556" s="6">
        <f t="shared" ref="AF556:AF557" si="1848">X556+AB556</f>
        <v>0</v>
      </c>
      <c r="AG556" s="6">
        <f t="shared" ref="AG556:AG557" si="1849">Y556+AC556</f>
        <v>23482</v>
      </c>
      <c r="AH556" s="6">
        <f t="shared" ref="AH556:AH557" si="1850">Z556+AD556</f>
        <v>0</v>
      </c>
    </row>
    <row r="557" spans="1:34" s="19" customFormat="1" hidden="1" x14ac:dyDescent="0.25">
      <c r="A557" s="8" t="s">
        <v>94</v>
      </c>
      <c r="B557" s="10">
        <f>B556</f>
        <v>912</v>
      </c>
      <c r="C557" s="10" t="s">
        <v>77</v>
      </c>
      <c r="D557" s="10" t="s">
        <v>13</v>
      </c>
      <c r="E557" s="13" t="s">
        <v>613</v>
      </c>
      <c r="F557" s="6">
        <v>620</v>
      </c>
      <c r="G557" s="6">
        <v>76025</v>
      </c>
      <c r="H557" s="6"/>
      <c r="I557" s="6">
        <v>76025</v>
      </c>
      <c r="J557" s="6"/>
      <c r="K557" s="150"/>
      <c r="L557" s="150"/>
      <c r="M557" s="150"/>
      <c r="N557" s="150"/>
      <c r="O557" s="6">
        <f t="shared" si="1839"/>
        <v>76025</v>
      </c>
      <c r="P557" s="6">
        <f t="shared" si="1840"/>
        <v>0</v>
      </c>
      <c r="Q557" s="6">
        <f t="shared" si="1841"/>
        <v>76025</v>
      </c>
      <c r="R557" s="6">
        <f t="shared" si="1842"/>
        <v>0</v>
      </c>
      <c r="S557" s="150"/>
      <c r="T557" s="150"/>
      <c r="U557" s="150"/>
      <c r="V557" s="150"/>
      <c r="W557" s="6">
        <f t="shared" si="1843"/>
        <v>76025</v>
      </c>
      <c r="X557" s="6">
        <f t="shared" si="1844"/>
        <v>0</v>
      </c>
      <c r="Y557" s="6">
        <f t="shared" si="1845"/>
        <v>76025</v>
      </c>
      <c r="Z557" s="6">
        <f t="shared" si="1846"/>
        <v>0</v>
      </c>
      <c r="AA557" s="150"/>
      <c r="AB557" s="150"/>
      <c r="AC557" s="150"/>
      <c r="AD557" s="150"/>
      <c r="AE557" s="6">
        <f t="shared" si="1847"/>
        <v>76025</v>
      </c>
      <c r="AF557" s="6">
        <f t="shared" si="1848"/>
        <v>0</v>
      </c>
      <c r="AG557" s="6">
        <f t="shared" si="1849"/>
        <v>76025</v>
      </c>
      <c r="AH557" s="6">
        <f t="shared" si="1850"/>
        <v>0</v>
      </c>
    </row>
    <row r="558" spans="1:34" s="19" customFormat="1" hidden="1" x14ac:dyDescent="0.25">
      <c r="A558" s="8" t="s">
        <v>101</v>
      </c>
      <c r="B558" s="10">
        <f>B556</f>
        <v>912</v>
      </c>
      <c r="C558" s="10" t="s">
        <v>77</v>
      </c>
      <c r="D558" s="10" t="s">
        <v>13</v>
      </c>
      <c r="E558" s="13" t="s">
        <v>612</v>
      </c>
      <c r="F558" s="10"/>
      <c r="G558" s="35">
        <f t="shared" ref="G558:V559" si="1851">G559</f>
        <v>51216</v>
      </c>
      <c r="H558" s="35">
        <f t="shared" si="1851"/>
        <v>0</v>
      </c>
      <c r="I558" s="35">
        <f t="shared" si="1851"/>
        <v>51216</v>
      </c>
      <c r="J558" s="35">
        <f t="shared" si="1851"/>
        <v>0</v>
      </c>
      <c r="K558" s="166">
        <f t="shared" si="1851"/>
        <v>0</v>
      </c>
      <c r="L558" s="166">
        <f t="shared" si="1851"/>
        <v>0</v>
      </c>
      <c r="M558" s="166">
        <f t="shared" si="1851"/>
        <v>0</v>
      </c>
      <c r="N558" s="166">
        <f t="shared" si="1851"/>
        <v>0</v>
      </c>
      <c r="O558" s="35">
        <f t="shared" si="1851"/>
        <v>51216</v>
      </c>
      <c r="P558" s="35">
        <f t="shared" si="1851"/>
        <v>0</v>
      </c>
      <c r="Q558" s="35">
        <f t="shared" si="1851"/>
        <v>51216</v>
      </c>
      <c r="R558" s="35">
        <f t="shared" si="1851"/>
        <v>0</v>
      </c>
      <c r="S558" s="166">
        <f t="shared" si="1851"/>
        <v>0</v>
      </c>
      <c r="T558" s="166">
        <f t="shared" si="1851"/>
        <v>0</v>
      </c>
      <c r="U558" s="166">
        <f t="shared" si="1851"/>
        <v>0</v>
      </c>
      <c r="V558" s="166">
        <f t="shared" si="1851"/>
        <v>0</v>
      </c>
      <c r="W558" s="35">
        <f t="shared" ref="S558:AH559" si="1852">W559</f>
        <v>51216</v>
      </c>
      <c r="X558" s="35">
        <f t="shared" si="1852"/>
        <v>0</v>
      </c>
      <c r="Y558" s="35">
        <f t="shared" si="1852"/>
        <v>51216</v>
      </c>
      <c r="Z558" s="35">
        <f t="shared" si="1852"/>
        <v>0</v>
      </c>
      <c r="AA558" s="166">
        <f t="shared" si="1852"/>
        <v>0</v>
      </c>
      <c r="AB558" s="166">
        <f t="shared" si="1852"/>
        <v>0</v>
      </c>
      <c r="AC558" s="166">
        <f t="shared" si="1852"/>
        <v>0</v>
      </c>
      <c r="AD558" s="166">
        <f t="shared" si="1852"/>
        <v>0</v>
      </c>
      <c r="AE558" s="35">
        <f t="shared" si="1852"/>
        <v>51216</v>
      </c>
      <c r="AF558" s="35">
        <f t="shared" si="1852"/>
        <v>0</v>
      </c>
      <c r="AG558" s="35">
        <f t="shared" si="1852"/>
        <v>51216</v>
      </c>
      <c r="AH558" s="35">
        <f t="shared" si="1852"/>
        <v>0</v>
      </c>
    </row>
    <row r="559" spans="1:34" s="19" customFormat="1" ht="33" hidden="1" x14ac:dyDescent="0.25">
      <c r="A559" s="8" t="s">
        <v>32</v>
      </c>
      <c r="B559" s="10">
        <f t="shared" ref="B559:B564" si="1853">B558</f>
        <v>912</v>
      </c>
      <c r="C559" s="10" t="s">
        <v>77</v>
      </c>
      <c r="D559" s="10" t="s">
        <v>13</v>
      </c>
      <c r="E559" s="13" t="s">
        <v>612</v>
      </c>
      <c r="F559" s="10" t="s">
        <v>33</v>
      </c>
      <c r="G559" s="35">
        <f t="shared" si="1851"/>
        <v>51216</v>
      </c>
      <c r="H559" s="35">
        <f t="shared" si="1851"/>
        <v>0</v>
      </c>
      <c r="I559" s="35">
        <f t="shared" si="1851"/>
        <v>51216</v>
      </c>
      <c r="J559" s="35">
        <f t="shared" si="1851"/>
        <v>0</v>
      </c>
      <c r="K559" s="166">
        <f t="shared" si="1851"/>
        <v>0</v>
      </c>
      <c r="L559" s="166">
        <f t="shared" si="1851"/>
        <v>0</v>
      </c>
      <c r="M559" s="166">
        <f t="shared" si="1851"/>
        <v>0</v>
      </c>
      <c r="N559" s="166">
        <f t="shared" si="1851"/>
        <v>0</v>
      </c>
      <c r="O559" s="35">
        <f t="shared" si="1851"/>
        <v>51216</v>
      </c>
      <c r="P559" s="35">
        <f t="shared" si="1851"/>
        <v>0</v>
      </c>
      <c r="Q559" s="35">
        <f t="shared" si="1851"/>
        <v>51216</v>
      </c>
      <c r="R559" s="35">
        <f t="shared" si="1851"/>
        <v>0</v>
      </c>
      <c r="S559" s="166">
        <f t="shared" si="1852"/>
        <v>0</v>
      </c>
      <c r="T559" s="166">
        <f t="shared" si="1852"/>
        <v>0</v>
      </c>
      <c r="U559" s="166">
        <f t="shared" si="1852"/>
        <v>0</v>
      </c>
      <c r="V559" s="166">
        <f t="shared" si="1852"/>
        <v>0</v>
      </c>
      <c r="W559" s="35">
        <f t="shared" si="1852"/>
        <v>51216</v>
      </c>
      <c r="X559" s="35">
        <f t="shared" si="1852"/>
        <v>0</v>
      </c>
      <c r="Y559" s="35">
        <f t="shared" si="1852"/>
        <v>51216</v>
      </c>
      <c r="Z559" s="35">
        <f t="shared" si="1852"/>
        <v>0</v>
      </c>
      <c r="AA559" s="166">
        <f t="shared" si="1852"/>
        <v>0</v>
      </c>
      <c r="AB559" s="166">
        <f t="shared" si="1852"/>
        <v>0</v>
      </c>
      <c r="AC559" s="166">
        <f t="shared" si="1852"/>
        <v>0</v>
      </c>
      <c r="AD559" s="166">
        <f t="shared" si="1852"/>
        <v>0</v>
      </c>
      <c r="AE559" s="35">
        <f t="shared" si="1852"/>
        <v>51216</v>
      </c>
      <c r="AF559" s="35">
        <f t="shared" si="1852"/>
        <v>0</v>
      </c>
      <c r="AG559" s="35">
        <f t="shared" si="1852"/>
        <v>51216</v>
      </c>
      <c r="AH559" s="35">
        <f t="shared" si="1852"/>
        <v>0</v>
      </c>
    </row>
    <row r="560" spans="1:34" s="19" customFormat="1" hidden="1" x14ac:dyDescent="0.25">
      <c r="A560" s="8" t="s">
        <v>46</v>
      </c>
      <c r="B560" s="10">
        <f t="shared" si="1853"/>
        <v>912</v>
      </c>
      <c r="C560" s="10" t="s">
        <v>77</v>
      </c>
      <c r="D560" s="10" t="s">
        <v>13</v>
      </c>
      <c r="E560" s="13" t="s">
        <v>612</v>
      </c>
      <c r="F560" s="6">
        <v>610</v>
      </c>
      <c r="G560" s="6">
        <v>51216</v>
      </c>
      <c r="H560" s="6"/>
      <c r="I560" s="6">
        <v>51216</v>
      </c>
      <c r="J560" s="6"/>
      <c r="K560" s="150"/>
      <c r="L560" s="150"/>
      <c r="M560" s="150"/>
      <c r="N560" s="150"/>
      <c r="O560" s="6">
        <f>G560+K560</f>
        <v>51216</v>
      </c>
      <c r="P560" s="6">
        <f t="shared" ref="P560" si="1854">H560+L560</f>
        <v>0</v>
      </c>
      <c r="Q560" s="6">
        <f t="shared" ref="Q560" si="1855">I560+M560</f>
        <v>51216</v>
      </c>
      <c r="R560" s="6">
        <f t="shared" ref="R560" si="1856">J560+N560</f>
        <v>0</v>
      </c>
      <c r="S560" s="150"/>
      <c r="T560" s="150"/>
      <c r="U560" s="150"/>
      <c r="V560" s="150"/>
      <c r="W560" s="6">
        <f>O560+S560</f>
        <v>51216</v>
      </c>
      <c r="X560" s="6">
        <f t="shared" ref="X560" si="1857">P560+T560</f>
        <v>0</v>
      </c>
      <c r="Y560" s="6">
        <f t="shared" ref="Y560" si="1858">Q560+U560</f>
        <v>51216</v>
      </c>
      <c r="Z560" s="6">
        <f t="shared" ref="Z560" si="1859">R560+V560</f>
        <v>0</v>
      </c>
      <c r="AA560" s="150"/>
      <c r="AB560" s="150"/>
      <c r="AC560" s="150"/>
      <c r="AD560" s="150"/>
      <c r="AE560" s="6">
        <f>W560+AA560</f>
        <v>51216</v>
      </c>
      <c r="AF560" s="6">
        <f t="shared" ref="AF560" si="1860">X560+AB560</f>
        <v>0</v>
      </c>
      <c r="AG560" s="6">
        <f t="shared" ref="AG560" si="1861">Y560+AC560</f>
        <v>51216</v>
      </c>
      <c r="AH560" s="6">
        <f t="shared" ref="AH560" si="1862">Z560+AD560</f>
        <v>0</v>
      </c>
    </row>
    <row r="561" spans="1:34" s="19" customFormat="1" hidden="1" x14ac:dyDescent="0.25">
      <c r="A561" s="8" t="s">
        <v>102</v>
      </c>
      <c r="B561" s="10">
        <f t="shared" si="1853"/>
        <v>912</v>
      </c>
      <c r="C561" s="10" t="s">
        <v>77</v>
      </c>
      <c r="D561" s="10" t="s">
        <v>13</v>
      </c>
      <c r="E561" s="13" t="s">
        <v>611</v>
      </c>
      <c r="F561" s="10"/>
      <c r="G561" s="35">
        <f t="shared" ref="G561:AH561" si="1863">G562</f>
        <v>195129</v>
      </c>
      <c r="H561" s="35">
        <f t="shared" si="1863"/>
        <v>0</v>
      </c>
      <c r="I561" s="35">
        <f t="shared" si="1863"/>
        <v>195129</v>
      </c>
      <c r="J561" s="35">
        <f t="shared" si="1863"/>
        <v>0</v>
      </c>
      <c r="K561" s="166">
        <f t="shared" si="1863"/>
        <v>0</v>
      </c>
      <c r="L561" s="166">
        <f t="shared" si="1863"/>
        <v>0</v>
      </c>
      <c r="M561" s="166">
        <f t="shared" si="1863"/>
        <v>0</v>
      </c>
      <c r="N561" s="166">
        <f t="shared" si="1863"/>
        <v>0</v>
      </c>
      <c r="O561" s="35">
        <f t="shared" si="1863"/>
        <v>195129</v>
      </c>
      <c r="P561" s="35">
        <f t="shared" si="1863"/>
        <v>0</v>
      </c>
      <c r="Q561" s="35">
        <f t="shared" si="1863"/>
        <v>195129</v>
      </c>
      <c r="R561" s="35">
        <f t="shared" si="1863"/>
        <v>0</v>
      </c>
      <c r="S561" s="166">
        <f t="shared" si="1863"/>
        <v>0</v>
      </c>
      <c r="T561" s="166">
        <f t="shared" si="1863"/>
        <v>0</v>
      </c>
      <c r="U561" s="166">
        <f t="shared" si="1863"/>
        <v>0</v>
      </c>
      <c r="V561" s="166">
        <f t="shared" si="1863"/>
        <v>0</v>
      </c>
      <c r="W561" s="35">
        <f t="shared" si="1863"/>
        <v>195129</v>
      </c>
      <c r="X561" s="35">
        <f t="shared" si="1863"/>
        <v>0</v>
      </c>
      <c r="Y561" s="35">
        <f t="shared" si="1863"/>
        <v>195129</v>
      </c>
      <c r="Z561" s="35">
        <f t="shared" si="1863"/>
        <v>0</v>
      </c>
      <c r="AA561" s="166">
        <f t="shared" si="1863"/>
        <v>0</v>
      </c>
      <c r="AB561" s="166">
        <f t="shared" si="1863"/>
        <v>0</v>
      </c>
      <c r="AC561" s="166">
        <f t="shared" si="1863"/>
        <v>0</v>
      </c>
      <c r="AD561" s="166">
        <f t="shared" si="1863"/>
        <v>0</v>
      </c>
      <c r="AE561" s="35">
        <f t="shared" si="1863"/>
        <v>195129</v>
      </c>
      <c r="AF561" s="35">
        <f t="shared" si="1863"/>
        <v>0</v>
      </c>
      <c r="AG561" s="35">
        <f t="shared" si="1863"/>
        <v>195129</v>
      </c>
      <c r="AH561" s="35">
        <f t="shared" si="1863"/>
        <v>0</v>
      </c>
    </row>
    <row r="562" spans="1:34" s="19" customFormat="1" ht="33" hidden="1" x14ac:dyDescent="0.25">
      <c r="A562" s="8" t="s">
        <v>32</v>
      </c>
      <c r="B562" s="10">
        <f t="shared" si="1853"/>
        <v>912</v>
      </c>
      <c r="C562" s="10" t="s">
        <v>77</v>
      </c>
      <c r="D562" s="10" t="s">
        <v>13</v>
      </c>
      <c r="E562" s="13" t="s">
        <v>611</v>
      </c>
      <c r="F562" s="10" t="s">
        <v>33</v>
      </c>
      <c r="G562" s="35">
        <f t="shared" ref="G562:J562" si="1864">G563+G564</f>
        <v>195129</v>
      </c>
      <c r="H562" s="35">
        <f t="shared" si="1864"/>
        <v>0</v>
      </c>
      <c r="I562" s="35">
        <f t="shared" si="1864"/>
        <v>195129</v>
      </c>
      <c r="J562" s="35">
        <f t="shared" si="1864"/>
        <v>0</v>
      </c>
      <c r="K562" s="166">
        <f t="shared" ref="K562:R562" si="1865">K563+K564</f>
        <v>0</v>
      </c>
      <c r="L562" s="166">
        <f t="shared" si="1865"/>
        <v>0</v>
      </c>
      <c r="M562" s="166">
        <f t="shared" si="1865"/>
        <v>0</v>
      </c>
      <c r="N562" s="166">
        <f t="shared" si="1865"/>
        <v>0</v>
      </c>
      <c r="O562" s="35">
        <f t="shared" si="1865"/>
        <v>195129</v>
      </c>
      <c r="P562" s="35">
        <f t="shared" si="1865"/>
        <v>0</v>
      </c>
      <c r="Q562" s="35">
        <f t="shared" si="1865"/>
        <v>195129</v>
      </c>
      <c r="R562" s="35">
        <f t="shared" si="1865"/>
        <v>0</v>
      </c>
      <c r="S562" s="166">
        <f t="shared" ref="S562:Z562" si="1866">S563+S564</f>
        <v>0</v>
      </c>
      <c r="T562" s="166">
        <f t="shared" si="1866"/>
        <v>0</v>
      </c>
      <c r="U562" s="166">
        <f t="shared" si="1866"/>
        <v>0</v>
      </c>
      <c r="V562" s="166">
        <f t="shared" si="1866"/>
        <v>0</v>
      </c>
      <c r="W562" s="35">
        <f t="shared" si="1866"/>
        <v>195129</v>
      </c>
      <c r="X562" s="35">
        <f t="shared" si="1866"/>
        <v>0</v>
      </c>
      <c r="Y562" s="35">
        <f t="shared" si="1866"/>
        <v>195129</v>
      </c>
      <c r="Z562" s="35">
        <f t="shared" si="1866"/>
        <v>0</v>
      </c>
      <c r="AA562" s="166">
        <f t="shared" ref="AA562:AH562" si="1867">AA563+AA564</f>
        <v>0</v>
      </c>
      <c r="AB562" s="166">
        <f t="shared" si="1867"/>
        <v>0</v>
      </c>
      <c r="AC562" s="166">
        <f t="shared" si="1867"/>
        <v>0</v>
      </c>
      <c r="AD562" s="166">
        <f t="shared" si="1867"/>
        <v>0</v>
      </c>
      <c r="AE562" s="35">
        <f t="shared" si="1867"/>
        <v>195129</v>
      </c>
      <c r="AF562" s="35">
        <f t="shared" si="1867"/>
        <v>0</v>
      </c>
      <c r="AG562" s="35">
        <f t="shared" si="1867"/>
        <v>195129</v>
      </c>
      <c r="AH562" s="35">
        <f t="shared" si="1867"/>
        <v>0</v>
      </c>
    </row>
    <row r="563" spans="1:34" s="19" customFormat="1" hidden="1" x14ac:dyDescent="0.25">
      <c r="A563" s="8" t="s">
        <v>46</v>
      </c>
      <c r="B563" s="10">
        <f t="shared" si="1853"/>
        <v>912</v>
      </c>
      <c r="C563" s="10" t="s">
        <v>77</v>
      </c>
      <c r="D563" s="10" t="s">
        <v>13</v>
      </c>
      <c r="E563" s="13" t="s">
        <v>611</v>
      </c>
      <c r="F563" s="6">
        <v>610</v>
      </c>
      <c r="G563" s="6">
        <v>168308</v>
      </c>
      <c r="H563" s="6"/>
      <c r="I563" s="6">
        <v>168308</v>
      </c>
      <c r="J563" s="6"/>
      <c r="K563" s="150"/>
      <c r="L563" s="150"/>
      <c r="M563" s="150"/>
      <c r="N563" s="150"/>
      <c r="O563" s="6">
        <f t="shared" ref="O563:O564" si="1868">G563+K563</f>
        <v>168308</v>
      </c>
      <c r="P563" s="6">
        <f t="shared" ref="P563:P564" si="1869">H563+L563</f>
        <v>0</v>
      </c>
      <c r="Q563" s="6">
        <f t="shared" ref="Q563:Q564" si="1870">I563+M563</f>
        <v>168308</v>
      </c>
      <c r="R563" s="6">
        <f t="shared" ref="R563:R564" si="1871">J563+N563</f>
        <v>0</v>
      </c>
      <c r="S563" s="150"/>
      <c r="T563" s="150"/>
      <c r="U563" s="150"/>
      <c r="V563" s="150"/>
      <c r="W563" s="6">
        <f t="shared" ref="W563:W564" si="1872">O563+S563</f>
        <v>168308</v>
      </c>
      <c r="X563" s="6">
        <f t="shared" ref="X563:X564" si="1873">P563+T563</f>
        <v>0</v>
      </c>
      <c r="Y563" s="6">
        <f t="shared" ref="Y563:Y564" si="1874">Q563+U563</f>
        <v>168308</v>
      </c>
      <c r="Z563" s="6">
        <f t="shared" ref="Z563:Z564" si="1875">R563+V563</f>
        <v>0</v>
      </c>
      <c r="AA563" s="150"/>
      <c r="AB563" s="150"/>
      <c r="AC563" s="150"/>
      <c r="AD563" s="150"/>
      <c r="AE563" s="6">
        <f t="shared" ref="AE563:AE564" si="1876">W563+AA563</f>
        <v>168308</v>
      </c>
      <c r="AF563" s="6">
        <f t="shared" ref="AF563:AF564" si="1877">X563+AB563</f>
        <v>0</v>
      </c>
      <c r="AG563" s="6">
        <f t="shared" ref="AG563:AG564" si="1878">Y563+AC563</f>
        <v>168308</v>
      </c>
      <c r="AH563" s="6">
        <f t="shared" ref="AH563:AH564" si="1879">Z563+AD563</f>
        <v>0</v>
      </c>
    </row>
    <row r="564" spans="1:34" s="19" customFormat="1" hidden="1" x14ac:dyDescent="0.25">
      <c r="A564" s="8" t="s">
        <v>94</v>
      </c>
      <c r="B564" s="10">
        <f t="shared" si="1853"/>
        <v>912</v>
      </c>
      <c r="C564" s="10" t="s">
        <v>77</v>
      </c>
      <c r="D564" s="10" t="s">
        <v>13</v>
      </c>
      <c r="E564" s="13" t="s">
        <v>611</v>
      </c>
      <c r="F564" s="6">
        <v>620</v>
      </c>
      <c r="G564" s="6">
        <v>26821</v>
      </c>
      <c r="H564" s="6"/>
      <c r="I564" s="6">
        <v>26821</v>
      </c>
      <c r="J564" s="6"/>
      <c r="K564" s="150"/>
      <c r="L564" s="150"/>
      <c r="M564" s="150"/>
      <c r="N564" s="150"/>
      <c r="O564" s="6">
        <f t="shared" si="1868"/>
        <v>26821</v>
      </c>
      <c r="P564" s="6">
        <f t="shared" si="1869"/>
        <v>0</v>
      </c>
      <c r="Q564" s="6">
        <f t="shared" si="1870"/>
        <v>26821</v>
      </c>
      <c r="R564" s="6">
        <f t="shared" si="1871"/>
        <v>0</v>
      </c>
      <c r="S564" s="150"/>
      <c r="T564" s="150"/>
      <c r="U564" s="150"/>
      <c r="V564" s="150"/>
      <c r="W564" s="6">
        <f t="shared" si="1872"/>
        <v>26821</v>
      </c>
      <c r="X564" s="6">
        <f t="shared" si="1873"/>
        <v>0</v>
      </c>
      <c r="Y564" s="6">
        <f t="shared" si="1874"/>
        <v>26821</v>
      </c>
      <c r="Z564" s="6">
        <f t="shared" si="1875"/>
        <v>0</v>
      </c>
      <c r="AA564" s="150"/>
      <c r="AB564" s="150"/>
      <c r="AC564" s="150"/>
      <c r="AD564" s="150"/>
      <c r="AE564" s="6">
        <f t="shared" si="1876"/>
        <v>26821</v>
      </c>
      <c r="AF564" s="6">
        <f t="shared" si="1877"/>
        <v>0</v>
      </c>
      <c r="AG564" s="6">
        <f t="shared" si="1878"/>
        <v>26821</v>
      </c>
      <c r="AH564" s="6">
        <f t="shared" si="1879"/>
        <v>0</v>
      </c>
    </row>
    <row r="565" spans="1:34" s="19" customFormat="1" ht="33" hidden="1" x14ac:dyDescent="0.25">
      <c r="A565" s="8" t="s">
        <v>103</v>
      </c>
      <c r="B565" s="10">
        <f>B563</f>
        <v>912</v>
      </c>
      <c r="C565" s="10" t="s">
        <v>77</v>
      </c>
      <c r="D565" s="10" t="s">
        <v>13</v>
      </c>
      <c r="E565" s="13" t="s">
        <v>610</v>
      </c>
      <c r="F565" s="10"/>
      <c r="G565" s="35">
        <f t="shared" ref="G565:AH565" si="1880">G566</f>
        <v>155011</v>
      </c>
      <c r="H565" s="35">
        <f t="shared" si="1880"/>
        <v>0</v>
      </c>
      <c r="I565" s="35">
        <f t="shared" si="1880"/>
        <v>155011</v>
      </c>
      <c r="J565" s="35">
        <f t="shared" si="1880"/>
        <v>0</v>
      </c>
      <c r="K565" s="166">
        <f t="shared" si="1880"/>
        <v>0</v>
      </c>
      <c r="L565" s="166">
        <f t="shared" si="1880"/>
        <v>0</v>
      </c>
      <c r="M565" s="166">
        <f t="shared" si="1880"/>
        <v>0</v>
      </c>
      <c r="N565" s="166">
        <f t="shared" si="1880"/>
        <v>0</v>
      </c>
      <c r="O565" s="35">
        <f t="shared" si="1880"/>
        <v>155011</v>
      </c>
      <c r="P565" s="35">
        <f t="shared" si="1880"/>
        <v>0</v>
      </c>
      <c r="Q565" s="35">
        <f t="shared" si="1880"/>
        <v>155011</v>
      </c>
      <c r="R565" s="35">
        <f t="shared" si="1880"/>
        <v>0</v>
      </c>
      <c r="S565" s="166">
        <f t="shared" si="1880"/>
        <v>0</v>
      </c>
      <c r="T565" s="166">
        <f t="shared" si="1880"/>
        <v>0</v>
      </c>
      <c r="U565" s="166">
        <f t="shared" si="1880"/>
        <v>0</v>
      </c>
      <c r="V565" s="166">
        <f t="shared" si="1880"/>
        <v>0</v>
      </c>
      <c r="W565" s="35">
        <f t="shared" si="1880"/>
        <v>155011</v>
      </c>
      <c r="X565" s="35">
        <f t="shared" si="1880"/>
        <v>0</v>
      </c>
      <c r="Y565" s="35">
        <f t="shared" si="1880"/>
        <v>155011</v>
      </c>
      <c r="Z565" s="35">
        <f t="shared" si="1880"/>
        <v>0</v>
      </c>
      <c r="AA565" s="166">
        <f t="shared" si="1880"/>
        <v>0</v>
      </c>
      <c r="AB565" s="166">
        <f t="shared" si="1880"/>
        <v>0</v>
      </c>
      <c r="AC565" s="166">
        <f t="shared" si="1880"/>
        <v>0</v>
      </c>
      <c r="AD565" s="166">
        <f t="shared" si="1880"/>
        <v>0</v>
      </c>
      <c r="AE565" s="35">
        <f t="shared" si="1880"/>
        <v>155011</v>
      </c>
      <c r="AF565" s="35">
        <f t="shared" si="1880"/>
        <v>0</v>
      </c>
      <c r="AG565" s="35">
        <f t="shared" si="1880"/>
        <v>155011</v>
      </c>
      <c r="AH565" s="35">
        <f t="shared" si="1880"/>
        <v>0</v>
      </c>
    </row>
    <row r="566" spans="1:34" s="19" customFormat="1" ht="33" hidden="1" x14ac:dyDescent="0.25">
      <c r="A566" s="8" t="s">
        <v>32</v>
      </c>
      <c r="B566" s="10">
        <f>B565</f>
        <v>912</v>
      </c>
      <c r="C566" s="10" t="s">
        <v>77</v>
      </c>
      <c r="D566" s="10" t="s">
        <v>13</v>
      </c>
      <c r="E566" s="13" t="s">
        <v>610</v>
      </c>
      <c r="F566" s="10" t="s">
        <v>33</v>
      </c>
      <c r="G566" s="35">
        <f t="shared" ref="G566:J566" si="1881">G567+G568</f>
        <v>155011</v>
      </c>
      <c r="H566" s="35">
        <f t="shared" si="1881"/>
        <v>0</v>
      </c>
      <c r="I566" s="35">
        <f t="shared" si="1881"/>
        <v>155011</v>
      </c>
      <c r="J566" s="35">
        <f t="shared" si="1881"/>
        <v>0</v>
      </c>
      <c r="K566" s="166">
        <f t="shared" ref="K566:R566" si="1882">K567+K568</f>
        <v>0</v>
      </c>
      <c r="L566" s="166">
        <f t="shared" si="1882"/>
        <v>0</v>
      </c>
      <c r="M566" s="166">
        <f t="shared" si="1882"/>
        <v>0</v>
      </c>
      <c r="N566" s="166">
        <f t="shared" si="1882"/>
        <v>0</v>
      </c>
      <c r="O566" s="35">
        <f t="shared" si="1882"/>
        <v>155011</v>
      </c>
      <c r="P566" s="35">
        <f t="shared" si="1882"/>
        <v>0</v>
      </c>
      <c r="Q566" s="35">
        <f t="shared" si="1882"/>
        <v>155011</v>
      </c>
      <c r="R566" s="35">
        <f t="shared" si="1882"/>
        <v>0</v>
      </c>
      <c r="S566" s="166">
        <f t="shared" ref="S566:Z566" si="1883">S567+S568</f>
        <v>0</v>
      </c>
      <c r="T566" s="166">
        <f t="shared" si="1883"/>
        <v>0</v>
      </c>
      <c r="U566" s="166">
        <f t="shared" si="1883"/>
        <v>0</v>
      </c>
      <c r="V566" s="166">
        <f t="shared" si="1883"/>
        <v>0</v>
      </c>
      <c r="W566" s="35">
        <f t="shared" si="1883"/>
        <v>155011</v>
      </c>
      <c r="X566" s="35">
        <f t="shared" si="1883"/>
        <v>0</v>
      </c>
      <c r="Y566" s="35">
        <f t="shared" si="1883"/>
        <v>155011</v>
      </c>
      <c r="Z566" s="35">
        <f t="shared" si="1883"/>
        <v>0</v>
      </c>
      <c r="AA566" s="166">
        <f t="shared" ref="AA566:AH566" si="1884">AA567+AA568</f>
        <v>0</v>
      </c>
      <c r="AB566" s="166">
        <f t="shared" si="1884"/>
        <v>0</v>
      </c>
      <c r="AC566" s="166">
        <f t="shared" si="1884"/>
        <v>0</v>
      </c>
      <c r="AD566" s="166">
        <f t="shared" si="1884"/>
        <v>0</v>
      </c>
      <c r="AE566" s="35">
        <f t="shared" si="1884"/>
        <v>155011</v>
      </c>
      <c r="AF566" s="35">
        <f t="shared" si="1884"/>
        <v>0</v>
      </c>
      <c r="AG566" s="35">
        <f t="shared" si="1884"/>
        <v>155011</v>
      </c>
      <c r="AH566" s="35">
        <f t="shared" si="1884"/>
        <v>0</v>
      </c>
    </row>
    <row r="567" spans="1:34" s="19" customFormat="1" hidden="1" x14ac:dyDescent="0.25">
      <c r="A567" s="8" t="s">
        <v>46</v>
      </c>
      <c r="B567" s="10">
        <f>B566</f>
        <v>912</v>
      </c>
      <c r="C567" s="10" t="s">
        <v>77</v>
      </c>
      <c r="D567" s="10" t="s">
        <v>13</v>
      </c>
      <c r="E567" s="13" t="s">
        <v>610</v>
      </c>
      <c r="F567" s="6">
        <v>610</v>
      </c>
      <c r="G567" s="6">
        <v>69463</v>
      </c>
      <c r="H567" s="6"/>
      <c r="I567" s="6">
        <v>69463</v>
      </c>
      <c r="J567" s="6"/>
      <c r="K567" s="150"/>
      <c r="L567" s="150"/>
      <c r="M567" s="150"/>
      <c r="N567" s="150"/>
      <c r="O567" s="6">
        <f t="shared" ref="O567:O568" si="1885">G567+K567</f>
        <v>69463</v>
      </c>
      <c r="P567" s="6">
        <f t="shared" ref="P567:P568" si="1886">H567+L567</f>
        <v>0</v>
      </c>
      <c r="Q567" s="6">
        <f t="shared" ref="Q567:Q568" si="1887">I567+M567</f>
        <v>69463</v>
      </c>
      <c r="R567" s="6">
        <f t="shared" ref="R567:R568" si="1888">J567+N567</f>
        <v>0</v>
      </c>
      <c r="S567" s="150"/>
      <c r="T567" s="150"/>
      <c r="U567" s="150"/>
      <c r="V567" s="150"/>
      <c r="W567" s="6">
        <f t="shared" ref="W567:W568" si="1889">O567+S567</f>
        <v>69463</v>
      </c>
      <c r="X567" s="6">
        <f t="shared" ref="X567:X568" si="1890">P567+T567</f>
        <v>0</v>
      </c>
      <c r="Y567" s="6">
        <f t="shared" ref="Y567:Y568" si="1891">Q567+U567</f>
        <v>69463</v>
      </c>
      <c r="Z567" s="6">
        <f t="shared" ref="Z567:Z568" si="1892">R567+V567</f>
        <v>0</v>
      </c>
      <c r="AA567" s="150"/>
      <c r="AB567" s="150"/>
      <c r="AC567" s="150"/>
      <c r="AD567" s="150"/>
      <c r="AE567" s="6">
        <f t="shared" ref="AE567:AE568" si="1893">W567+AA567</f>
        <v>69463</v>
      </c>
      <c r="AF567" s="6">
        <f t="shared" ref="AF567:AF568" si="1894">X567+AB567</f>
        <v>0</v>
      </c>
      <c r="AG567" s="6">
        <f t="shared" ref="AG567:AG568" si="1895">Y567+AC567</f>
        <v>69463</v>
      </c>
      <c r="AH567" s="6">
        <f t="shared" ref="AH567:AH568" si="1896">Z567+AD567</f>
        <v>0</v>
      </c>
    </row>
    <row r="568" spans="1:34" s="19" customFormat="1" hidden="1" x14ac:dyDescent="0.25">
      <c r="A568" s="8" t="s">
        <v>94</v>
      </c>
      <c r="B568" s="10">
        <f>B567</f>
        <v>912</v>
      </c>
      <c r="C568" s="10" t="s">
        <v>77</v>
      </c>
      <c r="D568" s="10" t="s">
        <v>13</v>
      </c>
      <c r="E568" s="13" t="s">
        <v>610</v>
      </c>
      <c r="F568" s="6">
        <v>620</v>
      </c>
      <c r="G568" s="6">
        <v>85548</v>
      </c>
      <c r="H568" s="6"/>
      <c r="I568" s="6">
        <v>85548</v>
      </c>
      <c r="J568" s="6"/>
      <c r="K568" s="150"/>
      <c r="L568" s="150"/>
      <c r="M568" s="150"/>
      <c r="N568" s="150"/>
      <c r="O568" s="6">
        <f t="shared" si="1885"/>
        <v>85548</v>
      </c>
      <c r="P568" s="6">
        <f t="shared" si="1886"/>
        <v>0</v>
      </c>
      <c r="Q568" s="6">
        <f t="shared" si="1887"/>
        <v>85548</v>
      </c>
      <c r="R568" s="6">
        <f t="shared" si="1888"/>
        <v>0</v>
      </c>
      <c r="S568" s="150"/>
      <c r="T568" s="150"/>
      <c r="U568" s="150"/>
      <c r="V568" s="150"/>
      <c r="W568" s="6">
        <f t="shared" si="1889"/>
        <v>85548</v>
      </c>
      <c r="X568" s="6">
        <f t="shared" si="1890"/>
        <v>0</v>
      </c>
      <c r="Y568" s="6">
        <f t="shared" si="1891"/>
        <v>85548</v>
      </c>
      <c r="Z568" s="6">
        <f t="shared" si="1892"/>
        <v>0</v>
      </c>
      <c r="AA568" s="150"/>
      <c r="AB568" s="150"/>
      <c r="AC568" s="150"/>
      <c r="AD568" s="150"/>
      <c r="AE568" s="6">
        <f t="shared" si="1893"/>
        <v>85548</v>
      </c>
      <c r="AF568" s="6">
        <f t="shared" si="1894"/>
        <v>0</v>
      </c>
      <c r="AG568" s="6">
        <f t="shared" si="1895"/>
        <v>85548</v>
      </c>
      <c r="AH568" s="6">
        <f t="shared" si="1896"/>
        <v>0</v>
      </c>
    </row>
    <row r="569" spans="1:34" s="19" customFormat="1" hidden="1" x14ac:dyDescent="0.25">
      <c r="A569" s="8" t="s">
        <v>15</v>
      </c>
      <c r="B569" s="10">
        <f>B567</f>
        <v>912</v>
      </c>
      <c r="C569" s="10" t="s">
        <v>77</v>
      </c>
      <c r="D569" s="10" t="s">
        <v>13</v>
      </c>
      <c r="E569" s="13" t="s">
        <v>60</v>
      </c>
      <c r="F569" s="10"/>
      <c r="G569" s="35">
        <f t="shared" ref="G569:J569" si="1897">G570+G573+G577+G580+G584</f>
        <v>5592</v>
      </c>
      <c r="H569" s="35">
        <f t="shared" si="1897"/>
        <v>0</v>
      </c>
      <c r="I569" s="35">
        <f t="shared" si="1897"/>
        <v>11279</v>
      </c>
      <c r="J569" s="35">
        <f t="shared" si="1897"/>
        <v>0</v>
      </c>
      <c r="K569" s="166">
        <f t="shared" ref="K569:R569" si="1898">K570+K573+K577+K580+K584</f>
        <v>0</v>
      </c>
      <c r="L569" s="166">
        <f t="shared" si="1898"/>
        <v>0</v>
      </c>
      <c r="M569" s="166">
        <f t="shared" si="1898"/>
        <v>0</v>
      </c>
      <c r="N569" s="166">
        <f t="shared" si="1898"/>
        <v>0</v>
      </c>
      <c r="O569" s="35">
        <f t="shared" si="1898"/>
        <v>5592</v>
      </c>
      <c r="P569" s="35">
        <f t="shared" si="1898"/>
        <v>0</v>
      </c>
      <c r="Q569" s="35">
        <f t="shared" si="1898"/>
        <v>11279</v>
      </c>
      <c r="R569" s="35">
        <f t="shared" si="1898"/>
        <v>0</v>
      </c>
      <c r="S569" s="166">
        <f t="shared" ref="S569:Z569" si="1899">S570+S573+S577+S580+S584</f>
        <v>0</v>
      </c>
      <c r="T569" s="166">
        <f t="shared" si="1899"/>
        <v>0</v>
      </c>
      <c r="U569" s="166">
        <f t="shared" si="1899"/>
        <v>0</v>
      </c>
      <c r="V569" s="166">
        <f t="shared" si="1899"/>
        <v>0</v>
      </c>
      <c r="W569" s="35">
        <f t="shared" si="1899"/>
        <v>5592</v>
      </c>
      <c r="X569" s="35">
        <f t="shared" si="1899"/>
        <v>0</v>
      </c>
      <c r="Y569" s="35">
        <f t="shared" si="1899"/>
        <v>11279</v>
      </c>
      <c r="Z569" s="35">
        <f t="shared" si="1899"/>
        <v>0</v>
      </c>
      <c r="AA569" s="166">
        <f t="shared" ref="AA569:AH569" si="1900">AA570+AA573+AA577+AA580+AA584</f>
        <v>0</v>
      </c>
      <c r="AB569" s="166">
        <f t="shared" si="1900"/>
        <v>0</v>
      </c>
      <c r="AC569" s="166">
        <f t="shared" si="1900"/>
        <v>0</v>
      </c>
      <c r="AD569" s="166">
        <f t="shared" si="1900"/>
        <v>0</v>
      </c>
      <c r="AE569" s="35">
        <f t="shared" si="1900"/>
        <v>5592</v>
      </c>
      <c r="AF569" s="35">
        <f t="shared" si="1900"/>
        <v>0</v>
      </c>
      <c r="AG569" s="35">
        <f t="shared" si="1900"/>
        <v>11279</v>
      </c>
      <c r="AH569" s="35">
        <f t="shared" si="1900"/>
        <v>0</v>
      </c>
    </row>
    <row r="570" spans="1:34" s="19" customFormat="1" hidden="1" x14ac:dyDescent="0.25">
      <c r="A570" s="8" t="s">
        <v>279</v>
      </c>
      <c r="B570" s="12">
        <f>B568</f>
        <v>912</v>
      </c>
      <c r="C570" s="10" t="s">
        <v>77</v>
      </c>
      <c r="D570" s="10" t="s">
        <v>13</v>
      </c>
      <c r="E570" s="10" t="s">
        <v>609</v>
      </c>
      <c r="F570" s="10"/>
      <c r="G570" s="35">
        <f t="shared" ref="G570:V571" si="1901">G571</f>
        <v>5</v>
      </c>
      <c r="H570" s="35">
        <f t="shared" si="1901"/>
        <v>0</v>
      </c>
      <c r="I570" s="35">
        <f t="shared" si="1901"/>
        <v>5</v>
      </c>
      <c r="J570" s="35">
        <f t="shared" si="1901"/>
        <v>0</v>
      </c>
      <c r="K570" s="166">
        <f t="shared" si="1901"/>
        <v>0</v>
      </c>
      <c r="L570" s="166">
        <f t="shared" si="1901"/>
        <v>0</v>
      </c>
      <c r="M570" s="166">
        <f t="shared" si="1901"/>
        <v>0</v>
      </c>
      <c r="N570" s="166">
        <f t="shared" si="1901"/>
        <v>0</v>
      </c>
      <c r="O570" s="35">
        <f t="shared" si="1901"/>
        <v>5</v>
      </c>
      <c r="P570" s="35">
        <f t="shared" si="1901"/>
        <v>0</v>
      </c>
      <c r="Q570" s="35">
        <f t="shared" si="1901"/>
        <v>5</v>
      </c>
      <c r="R570" s="35">
        <f t="shared" si="1901"/>
        <v>0</v>
      </c>
      <c r="S570" s="166">
        <f t="shared" si="1901"/>
        <v>0</v>
      </c>
      <c r="T570" s="166">
        <f t="shared" si="1901"/>
        <v>0</v>
      </c>
      <c r="U570" s="166">
        <f t="shared" si="1901"/>
        <v>0</v>
      </c>
      <c r="V570" s="166">
        <f t="shared" si="1901"/>
        <v>0</v>
      </c>
      <c r="W570" s="35">
        <f t="shared" ref="S570:AH571" si="1902">W571</f>
        <v>5</v>
      </c>
      <c r="X570" s="35">
        <f t="shared" si="1902"/>
        <v>0</v>
      </c>
      <c r="Y570" s="35">
        <f t="shared" si="1902"/>
        <v>5</v>
      </c>
      <c r="Z570" s="35">
        <f t="shared" si="1902"/>
        <v>0</v>
      </c>
      <c r="AA570" s="166">
        <f t="shared" si="1902"/>
        <v>0</v>
      </c>
      <c r="AB570" s="166">
        <f t="shared" si="1902"/>
        <v>0</v>
      </c>
      <c r="AC570" s="166">
        <f t="shared" si="1902"/>
        <v>0</v>
      </c>
      <c r="AD570" s="166">
        <f t="shared" si="1902"/>
        <v>0</v>
      </c>
      <c r="AE570" s="35">
        <f t="shared" si="1902"/>
        <v>5</v>
      </c>
      <c r="AF570" s="35">
        <f t="shared" si="1902"/>
        <v>0</v>
      </c>
      <c r="AG570" s="35">
        <f t="shared" si="1902"/>
        <v>5</v>
      </c>
      <c r="AH570" s="35">
        <f t="shared" si="1902"/>
        <v>0</v>
      </c>
    </row>
    <row r="571" spans="1:34" s="19" customFormat="1" ht="33" hidden="1" x14ac:dyDescent="0.25">
      <c r="A571" s="8" t="s">
        <v>32</v>
      </c>
      <c r="B571" s="12">
        <f>B570</f>
        <v>912</v>
      </c>
      <c r="C571" s="10" t="s">
        <v>77</v>
      </c>
      <c r="D571" s="10" t="s">
        <v>13</v>
      </c>
      <c r="E571" s="10" t="s">
        <v>609</v>
      </c>
      <c r="F571" s="10" t="s">
        <v>33</v>
      </c>
      <c r="G571" s="35">
        <f t="shared" si="1901"/>
        <v>5</v>
      </c>
      <c r="H571" s="35">
        <f t="shared" si="1901"/>
        <v>0</v>
      </c>
      <c r="I571" s="35">
        <f t="shared" si="1901"/>
        <v>5</v>
      </c>
      <c r="J571" s="35">
        <f t="shared" si="1901"/>
        <v>0</v>
      </c>
      <c r="K571" s="166">
        <f t="shared" si="1901"/>
        <v>0</v>
      </c>
      <c r="L571" s="166">
        <f t="shared" si="1901"/>
        <v>0</v>
      </c>
      <c r="M571" s="166">
        <f t="shared" si="1901"/>
        <v>0</v>
      </c>
      <c r="N571" s="166">
        <f t="shared" si="1901"/>
        <v>0</v>
      </c>
      <c r="O571" s="35">
        <f t="shared" si="1901"/>
        <v>5</v>
      </c>
      <c r="P571" s="35">
        <f t="shared" si="1901"/>
        <v>0</v>
      </c>
      <c r="Q571" s="35">
        <f t="shared" si="1901"/>
        <v>5</v>
      </c>
      <c r="R571" s="35">
        <f t="shared" si="1901"/>
        <v>0</v>
      </c>
      <c r="S571" s="166">
        <f t="shared" si="1902"/>
        <v>0</v>
      </c>
      <c r="T571" s="166">
        <f t="shared" si="1902"/>
        <v>0</v>
      </c>
      <c r="U571" s="166">
        <f t="shared" si="1902"/>
        <v>0</v>
      </c>
      <c r="V571" s="166">
        <f t="shared" si="1902"/>
        <v>0</v>
      </c>
      <c r="W571" s="35">
        <f t="shared" si="1902"/>
        <v>5</v>
      </c>
      <c r="X571" s="35">
        <f t="shared" si="1902"/>
        <v>0</v>
      </c>
      <c r="Y571" s="35">
        <f t="shared" si="1902"/>
        <v>5</v>
      </c>
      <c r="Z571" s="35">
        <f t="shared" si="1902"/>
        <v>0</v>
      </c>
      <c r="AA571" s="166">
        <f t="shared" si="1902"/>
        <v>0</v>
      </c>
      <c r="AB571" s="166">
        <f t="shared" si="1902"/>
        <v>0</v>
      </c>
      <c r="AC571" s="166">
        <f t="shared" si="1902"/>
        <v>0</v>
      </c>
      <c r="AD571" s="166">
        <f t="shared" si="1902"/>
        <v>0</v>
      </c>
      <c r="AE571" s="35">
        <f t="shared" si="1902"/>
        <v>5</v>
      </c>
      <c r="AF571" s="35">
        <f t="shared" si="1902"/>
        <v>0</v>
      </c>
      <c r="AG571" s="35">
        <f t="shared" si="1902"/>
        <v>5</v>
      </c>
      <c r="AH571" s="35">
        <f t="shared" si="1902"/>
        <v>0</v>
      </c>
    </row>
    <row r="572" spans="1:34" s="19" customFormat="1" hidden="1" x14ac:dyDescent="0.25">
      <c r="A572" s="8" t="s">
        <v>94</v>
      </c>
      <c r="B572" s="12">
        <v>912</v>
      </c>
      <c r="C572" s="10" t="s">
        <v>77</v>
      </c>
      <c r="D572" s="10" t="s">
        <v>13</v>
      </c>
      <c r="E572" s="10" t="s">
        <v>609</v>
      </c>
      <c r="F572" s="10" t="s">
        <v>95</v>
      </c>
      <c r="G572" s="6">
        <v>5</v>
      </c>
      <c r="H572" s="6"/>
      <c r="I572" s="6">
        <v>5</v>
      </c>
      <c r="J572" s="6"/>
      <c r="K572" s="150"/>
      <c r="L572" s="150"/>
      <c r="M572" s="150"/>
      <c r="N572" s="150"/>
      <c r="O572" s="6">
        <f>G572+K572</f>
        <v>5</v>
      </c>
      <c r="P572" s="6">
        <f t="shared" ref="P572" si="1903">H572+L572</f>
        <v>0</v>
      </c>
      <c r="Q572" s="6">
        <f t="shared" ref="Q572" si="1904">I572+M572</f>
        <v>5</v>
      </c>
      <c r="R572" s="6">
        <f t="shared" ref="R572" si="1905">J572+N572</f>
        <v>0</v>
      </c>
      <c r="S572" s="150"/>
      <c r="T572" s="150"/>
      <c r="U572" s="150"/>
      <c r="V572" s="150"/>
      <c r="W572" s="6">
        <f>O572+S572</f>
        <v>5</v>
      </c>
      <c r="X572" s="6">
        <f t="shared" ref="X572" si="1906">P572+T572</f>
        <v>0</v>
      </c>
      <c r="Y572" s="6">
        <f t="shared" ref="Y572" si="1907">Q572+U572</f>
        <v>5</v>
      </c>
      <c r="Z572" s="6">
        <f t="shared" ref="Z572" si="1908">R572+V572</f>
        <v>0</v>
      </c>
      <c r="AA572" s="150"/>
      <c r="AB572" s="150"/>
      <c r="AC572" s="150"/>
      <c r="AD572" s="150"/>
      <c r="AE572" s="6">
        <f>W572+AA572</f>
        <v>5</v>
      </c>
      <c r="AF572" s="6">
        <f t="shared" ref="AF572" si="1909">X572+AB572</f>
        <v>0</v>
      </c>
      <c r="AG572" s="6">
        <f t="shared" ref="AG572" si="1910">Y572+AC572</f>
        <v>5</v>
      </c>
      <c r="AH572" s="6">
        <f t="shared" ref="AH572" si="1911">Z572+AD572</f>
        <v>0</v>
      </c>
    </row>
    <row r="573" spans="1:34" s="19" customFormat="1" hidden="1" x14ac:dyDescent="0.25">
      <c r="A573" s="8" t="s">
        <v>100</v>
      </c>
      <c r="B573" s="10">
        <f>B569</f>
        <v>912</v>
      </c>
      <c r="C573" s="10" t="s">
        <v>77</v>
      </c>
      <c r="D573" s="10" t="s">
        <v>13</v>
      </c>
      <c r="E573" s="13" t="s">
        <v>608</v>
      </c>
      <c r="F573" s="10"/>
      <c r="G573" s="35">
        <f t="shared" ref="G573:AH573" si="1912">G574</f>
        <v>180</v>
      </c>
      <c r="H573" s="35">
        <f t="shared" si="1912"/>
        <v>0</v>
      </c>
      <c r="I573" s="35">
        <f t="shared" si="1912"/>
        <v>1944</v>
      </c>
      <c r="J573" s="35">
        <f t="shared" si="1912"/>
        <v>0</v>
      </c>
      <c r="K573" s="166">
        <f t="shared" si="1912"/>
        <v>0</v>
      </c>
      <c r="L573" s="166">
        <f t="shared" si="1912"/>
        <v>0</v>
      </c>
      <c r="M573" s="166">
        <f t="shared" si="1912"/>
        <v>0</v>
      </c>
      <c r="N573" s="166">
        <f t="shared" si="1912"/>
        <v>0</v>
      </c>
      <c r="O573" s="35">
        <f t="shared" si="1912"/>
        <v>180</v>
      </c>
      <c r="P573" s="35">
        <f t="shared" si="1912"/>
        <v>0</v>
      </c>
      <c r="Q573" s="35">
        <f t="shared" si="1912"/>
        <v>1944</v>
      </c>
      <c r="R573" s="35">
        <f t="shared" si="1912"/>
        <v>0</v>
      </c>
      <c r="S573" s="166">
        <f t="shared" si="1912"/>
        <v>0</v>
      </c>
      <c r="T573" s="166">
        <f t="shared" si="1912"/>
        <v>0</v>
      </c>
      <c r="U573" s="166">
        <f t="shared" si="1912"/>
        <v>0</v>
      </c>
      <c r="V573" s="166">
        <f t="shared" si="1912"/>
        <v>0</v>
      </c>
      <c r="W573" s="35">
        <f t="shared" si="1912"/>
        <v>180</v>
      </c>
      <c r="X573" s="35">
        <f t="shared" si="1912"/>
        <v>0</v>
      </c>
      <c r="Y573" s="35">
        <f t="shared" si="1912"/>
        <v>1944</v>
      </c>
      <c r="Z573" s="35">
        <f t="shared" si="1912"/>
        <v>0</v>
      </c>
      <c r="AA573" s="166">
        <f t="shared" si="1912"/>
        <v>0</v>
      </c>
      <c r="AB573" s="166">
        <f t="shared" si="1912"/>
        <v>0</v>
      </c>
      <c r="AC573" s="166">
        <f t="shared" si="1912"/>
        <v>0</v>
      </c>
      <c r="AD573" s="166">
        <f t="shared" si="1912"/>
        <v>0</v>
      </c>
      <c r="AE573" s="35">
        <f t="shared" si="1912"/>
        <v>180</v>
      </c>
      <c r="AF573" s="35">
        <f t="shared" si="1912"/>
        <v>0</v>
      </c>
      <c r="AG573" s="35">
        <f t="shared" si="1912"/>
        <v>1944</v>
      </c>
      <c r="AH573" s="35">
        <f t="shared" si="1912"/>
        <v>0</v>
      </c>
    </row>
    <row r="574" spans="1:34" s="19" customFormat="1" ht="33" hidden="1" x14ac:dyDescent="0.25">
      <c r="A574" s="8" t="s">
        <v>32</v>
      </c>
      <c r="B574" s="10">
        <f>B573</f>
        <v>912</v>
      </c>
      <c r="C574" s="10" t="s">
        <v>77</v>
      </c>
      <c r="D574" s="10" t="s">
        <v>13</v>
      </c>
      <c r="E574" s="13" t="s">
        <v>608</v>
      </c>
      <c r="F574" s="10" t="s">
        <v>33</v>
      </c>
      <c r="G574" s="35">
        <f t="shared" ref="G574:J574" si="1913">G575+G576</f>
        <v>180</v>
      </c>
      <c r="H574" s="35">
        <f t="shared" si="1913"/>
        <v>0</v>
      </c>
      <c r="I574" s="35">
        <f t="shared" si="1913"/>
        <v>1944</v>
      </c>
      <c r="J574" s="35">
        <f t="shared" si="1913"/>
        <v>0</v>
      </c>
      <c r="K574" s="166">
        <f t="shared" ref="K574:R574" si="1914">K575+K576</f>
        <v>0</v>
      </c>
      <c r="L574" s="166">
        <f t="shared" si="1914"/>
        <v>0</v>
      </c>
      <c r="M574" s="166">
        <f t="shared" si="1914"/>
        <v>0</v>
      </c>
      <c r="N574" s="166">
        <f t="shared" si="1914"/>
        <v>0</v>
      </c>
      <c r="O574" s="35">
        <f t="shared" si="1914"/>
        <v>180</v>
      </c>
      <c r="P574" s="35">
        <f t="shared" si="1914"/>
        <v>0</v>
      </c>
      <c r="Q574" s="35">
        <f t="shared" si="1914"/>
        <v>1944</v>
      </c>
      <c r="R574" s="35">
        <f t="shared" si="1914"/>
        <v>0</v>
      </c>
      <c r="S574" s="166">
        <f t="shared" ref="S574:Z574" si="1915">S575+S576</f>
        <v>0</v>
      </c>
      <c r="T574" s="166">
        <f t="shared" si="1915"/>
        <v>0</v>
      </c>
      <c r="U574" s="166">
        <f t="shared" si="1915"/>
        <v>0</v>
      </c>
      <c r="V574" s="166">
        <f t="shared" si="1915"/>
        <v>0</v>
      </c>
      <c r="W574" s="35">
        <f t="shared" si="1915"/>
        <v>180</v>
      </c>
      <c r="X574" s="35">
        <f t="shared" si="1915"/>
        <v>0</v>
      </c>
      <c r="Y574" s="35">
        <f t="shared" si="1915"/>
        <v>1944</v>
      </c>
      <c r="Z574" s="35">
        <f t="shared" si="1915"/>
        <v>0</v>
      </c>
      <c r="AA574" s="166">
        <f t="shared" ref="AA574:AH574" si="1916">AA575+AA576</f>
        <v>0</v>
      </c>
      <c r="AB574" s="166">
        <f t="shared" si="1916"/>
        <v>0</v>
      </c>
      <c r="AC574" s="166">
        <f t="shared" si="1916"/>
        <v>0</v>
      </c>
      <c r="AD574" s="166">
        <f t="shared" si="1916"/>
        <v>0</v>
      </c>
      <c r="AE574" s="35">
        <f t="shared" si="1916"/>
        <v>180</v>
      </c>
      <c r="AF574" s="35">
        <f t="shared" si="1916"/>
        <v>0</v>
      </c>
      <c r="AG574" s="35">
        <f t="shared" si="1916"/>
        <v>1944</v>
      </c>
      <c r="AH574" s="35">
        <f t="shared" si="1916"/>
        <v>0</v>
      </c>
    </row>
    <row r="575" spans="1:34" s="19" customFormat="1" hidden="1" x14ac:dyDescent="0.25">
      <c r="A575" s="8" t="s">
        <v>46</v>
      </c>
      <c r="B575" s="10">
        <f>B574</f>
        <v>912</v>
      </c>
      <c r="C575" s="10" t="s">
        <v>77</v>
      </c>
      <c r="D575" s="10" t="s">
        <v>13</v>
      </c>
      <c r="E575" s="13" t="s">
        <v>608</v>
      </c>
      <c r="F575" s="6">
        <v>610</v>
      </c>
      <c r="G575" s="6">
        <v>6</v>
      </c>
      <c r="H575" s="6"/>
      <c r="I575" s="6">
        <v>6</v>
      </c>
      <c r="J575" s="6"/>
      <c r="K575" s="150"/>
      <c r="L575" s="150"/>
      <c r="M575" s="150"/>
      <c r="N575" s="150"/>
      <c r="O575" s="6">
        <f t="shared" ref="O575:O576" si="1917">G575+K575</f>
        <v>6</v>
      </c>
      <c r="P575" s="6">
        <f t="shared" ref="P575:P576" si="1918">H575+L575</f>
        <v>0</v>
      </c>
      <c r="Q575" s="6">
        <f t="shared" ref="Q575:Q576" si="1919">I575+M575</f>
        <v>6</v>
      </c>
      <c r="R575" s="6">
        <f t="shared" ref="R575:R576" si="1920">J575+N575</f>
        <v>0</v>
      </c>
      <c r="S575" s="150"/>
      <c r="T575" s="150"/>
      <c r="U575" s="150"/>
      <c r="V575" s="150"/>
      <c r="W575" s="6">
        <f t="shared" ref="W575:W576" si="1921">O575+S575</f>
        <v>6</v>
      </c>
      <c r="X575" s="6">
        <f t="shared" ref="X575:X576" si="1922">P575+T575</f>
        <v>0</v>
      </c>
      <c r="Y575" s="6">
        <f t="shared" ref="Y575:Y576" si="1923">Q575+U575</f>
        <v>6</v>
      </c>
      <c r="Z575" s="6">
        <f t="shared" ref="Z575:Z576" si="1924">R575+V575</f>
        <v>0</v>
      </c>
      <c r="AA575" s="150"/>
      <c r="AB575" s="150"/>
      <c r="AC575" s="150"/>
      <c r="AD575" s="150"/>
      <c r="AE575" s="6">
        <f t="shared" ref="AE575:AE576" si="1925">W575+AA575</f>
        <v>6</v>
      </c>
      <c r="AF575" s="6">
        <f t="shared" ref="AF575:AF576" si="1926">X575+AB575</f>
        <v>0</v>
      </c>
      <c r="AG575" s="6">
        <f t="shared" ref="AG575:AG576" si="1927">Y575+AC575</f>
        <v>6</v>
      </c>
      <c r="AH575" s="6">
        <f t="shared" ref="AH575:AH576" si="1928">Z575+AD575</f>
        <v>0</v>
      </c>
    </row>
    <row r="576" spans="1:34" s="19" customFormat="1" hidden="1" x14ac:dyDescent="0.25">
      <c r="A576" s="8" t="s">
        <v>94</v>
      </c>
      <c r="B576" s="10">
        <f>B575</f>
        <v>912</v>
      </c>
      <c r="C576" s="10" t="s">
        <v>77</v>
      </c>
      <c r="D576" s="10" t="s">
        <v>13</v>
      </c>
      <c r="E576" s="13" t="s">
        <v>608</v>
      </c>
      <c r="F576" s="6">
        <v>620</v>
      </c>
      <c r="G576" s="6">
        <v>174</v>
      </c>
      <c r="H576" s="6"/>
      <c r="I576" s="6">
        <v>1938</v>
      </c>
      <c r="J576" s="6"/>
      <c r="K576" s="150"/>
      <c r="L576" s="150"/>
      <c r="M576" s="150"/>
      <c r="N576" s="150"/>
      <c r="O576" s="6">
        <f t="shared" si="1917"/>
        <v>174</v>
      </c>
      <c r="P576" s="6">
        <f t="shared" si="1918"/>
        <v>0</v>
      </c>
      <c r="Q576" s="6">
        <f t="shared" si="1919"/>
        <v>1938</v>
      </c>
      <c r="R576" s="6">
        <f t="shared" si="1920"/>
        <v>0</v>
      </c>
      <c r="S576" s="150"/>
      <c r="T576" s="150"/>
      <c r="U576" s="150"/>
      <c r="V576" s="150"/>
      <c r="W576" s="6">
        <f t="shared" si="1921"/>
        <v>174</v>
      </c>
      <c r="X576" s="6">
        <f t="shared" si="1922"/>
        <v>0</v>
      </c>
      <c r="Y576" s="6">
        <f t="shared" si="1923"/>
        <v>1938</v>
      </c>
      <c r="Z576" s="6">
        <f t="shared" si="1924"/>
        <v>0</v>
      </c>
      <c r="AA576" s="150"/>
      <c r="AB576" s="150"/>
      <c r="AC576" s="150"/>
      <c r="AD576" s="150"/>
      <c r="AE576" s="6">
        <f t="shared" si="1925"/>
        <v>174</v>
      </c>
      <c r="AF576" s="6">
        <f t="shared" si="1926"/>
        <v>0</v>
      </c>
      <c r="AG576" s="6">
        <f t="shared" si="1927"/>
        <v>1938</v>
      </c>
      <c r="AH576" s="6">
        <f t="shared" si="1928"/>
        <v>0</v>
      </c>
    </row>
    <row r="577" spans="1:34" s="19" customFormat="1" hidden="1" x14ac:dyDescent="0.25">
      <c r="A577" s="8" t="s">
        <v>101</v>
      </c>
      <c r="B577" s="10">
        <f>B575</f>
        <v>912</v>
      </c>
      <c r="C577" s="10" t="s">
        <v>77</v>
      </c>
      <c r="D577" s="10" t="s">
        <v>13</v>
      </c>
      <c r="E577" s="13" t="s">
        <v>607</v>
      </c>
      <c r="F577" s="10"/>
      <c r="G577" s="35">
        <f t="shared" ref="G577:V578" si="1929">G578</f>
        <v>767</v>
      </c>
      <c r="H577" s="35">
        <f t="shared" si="1929"/>
        <v>0</v>
      </c>
      <c r="I577" s="35">
        <f t="shared" si="1929"/>
        <v>842</v>
      </c>
      <c r="J577" s="35">
        <f t="shared" si="1929"/>
        <v>0</v>
      </c>
      <c r="K577" s="166">
        <f t="shared" si="1929"/>
        <v>0</v>
      </c>
      <c r="L577" s="166">
        <f t="shared" si="1929"/>
        <v>0</v>
      </c>
      <c r="M577" s="166">
        <f t="shared" si="1929"/>
        <v>0</v>
      </c>
      <c r="N577" s="166">
        <f t="shared" si="1929"/>
        <v>0</v>
      </c>
      <c r="O577" s="35">
        <f t="shared" si="1929"/>
        <v>767</v>
      </c>
      <c r="P577" s="35">
        <f t="shared" si="1929"/>
        <v>0</v>
      </c>
      <c r="Q577" s="35">
        <f t="shared" si="1929"/>
        <v>842</v>
      </c>
      <c r="R577" s="35">
        <f t="shared" si="1929"/>
        <v>0</v>
      </c>
      <c r="S577" s="166">
        <f t="shared" si="1929"/>
        <v>0</v>
      </c>
      <c r="T577" s="166">
        <f t="shared" si="1929"/>
        <v>0</v>
      </c>
      <c r="U577" s="166">
        <f t="shared" si="1929"/>
        <v>0</v>
      </c>
      <c r="V577" s="166">
        <f t="shared" si="1929"/>
        <v>0</v>
      </c>
      <c r="W577" s="35">
        <f t="shared" ref="S577:AH578" si="1930">W578</f>
        <v>767</v>
      </c>
      <c r="X577" s="35">
        <f t="shared" si="1930"/>
        <v>0</v>
      </c>
      <c r="Y577" s="35">
        <f t="shared" si="1930"/>
        <v>842</v>
      </c>
      <c r="Z577" s="35">
        <f t="shared" si="1930"/>
        <v>0</v>
      </c>
      <c r="AA577" s="166">
        <f t="shared" si="1930"/>
        <v>0</v>
      </c>
      <c r="AB577" s="166">
        <f t="shared" si="1930"/>
        <v>0</v>
      </c>
      <c r="AC577" s="166">
        <f t="shared" si="1930"/>
        <v>0</v>
      </c>
      <c r="AD577" s="166">
        <f t="shared" si="1930"/>
        <v>0</v>
      </c>
      <c r="AE577" s="35">
        <f t="shared" si="1930"/>
        <v>767</v>
      </c>
      <c r="AF577" s="35">
        <f t="shared" si="1930"/>
        <v>0</v>
      </c>
      <c r="AG577" s="35">
        <f t="shared" si="1930"/>
        <v>842</v>
      </c>
      <c r="AH577" s="35">
        <f t="shared" si="1930"/>
        <v>0</v>
      </c>
    </row>
    <row r="578" spans="1:34" s="19" customFormat="1" ht="33" hidden="1" x14ac:dyDescent="0.25">
      <c r="A578" s="8" t="s">
        <v>32</v>
      </c>
      <c r="B578" s="10">
        <f t="shared" ref="B578:B595" si="1931">B577</f>
        <v>912</v>
      </c>
      <c r="C578" s="10" t="s">
        <v>77</v>
      </c>
      <c r="D578" s="10" t="s">
        <v>13</v>
      </c>
      <c r="E578" s="13" t="s">
        <v>607</v>
      </c>
      <c r="F578" s="10" t="s">
        <v>33</v>
      </c>
      <c r="G578" s="35">
        <f t="shared" si="1929"/>
        <v>767</v>
      </c>
      <c r="H578" s="35">
        <f t="shared" si="1929"/>
        <v>0</v>
      </c>
      <c r="I578" s="35">
        <f t="shared" si="1929"/>
        <v>842</v>
      </c>
      <c r="J578" s="35">
        <f t="shared" si="1929"/>
        <v>0</v>
      </c>
      <c r="K578" s="166">
        <f t="shared" si="1929"/>
        <v>0</v>
      </c>
      <c r="L578" s="166">
        <f t="shared" si="1929"/>
        <v>0</v>
      </c>
      <c r="M578" s="166">
        <f t="shared" si="1929"/>
        <v>0</v>
      </c>
      <c r="N578" s="166">
        <f t="shared" si="1929"/>
        <v>0</v>
      </c>
      <c r="O578" s="35">
        <f t="shared" si="1929"/>
        <v>767</v>
      </c>
      <c r="P578" s="35">
        <f t="shared" si="1929"/>
        <v>0</v>
      </c>
      <c r="Q578" s="35">
        <f t="shared" si="1929"/>
        <v>842</v>
      </c>
      <c r="R578" s="35">
        <f t="shared" si="1929"/>
        <v>0</v>
      </c>
      <c r="S578" s="166">
        <f t="shared" si="1930"/>
        <v>0</v>
      </c>
      <c r="T578" s="166">
        <f t="shared" si="1930"/>
        <v>0</v>
      </c>
      <c r="U578" s="166">
        <f t="shared" si="1930"/>
        <v>0</v>
      </c>
      <c r="V578" s="166">
        <f t="shared" si="1930"/>
        <v>0</v>
      </c>
      <c r="W578" s="35">
        <f t="shared" si="1930"/>
        <v>767</v>
      </c>
      <c r="X578" s="35">
        <f t="shared" si="1930"/>
        <v>0</v>
      </c>
      <c r="Y578" s="35">
        <f t="shared" si="1930"/>
        <v>842</v>
      </c>
      <c r="Z578" s="35">
        <f t="shared" si="1930"/>
        <v>0</v>
      </c>
      <c r="AA578" s="166">
        <f t="shared" si="1930"/>
        <v>0</v>
      </c>
      <c r="AB578" s="166">
        <f t="shared" si="1930"/>
        <v>0</v>
      </c>
      <c r="AC578" s="166">
        <f t="shared" si="1930"/>
        <v>0</v>
      </c>
      <c r="AD578" s="166">
        <f t="shared" si="1930"/>
        <v>0</v>
      </c>
      <c r="AE578" s="35">
        <f t="shared" si="1930"/>
        <v>767</v>
      </c>
      <c r="AF578" s="35">
        <f t="shared" si="1930"/>
        <v>0</v>
      </c>
      <c r="AG578" s="35">
        <f t="shared" si="1930"/>
        <v>842</v>
      </c>
      <c r="AH578" s="35">
        <f t="shared" si="1930"/>
        <v>0</v>
      </c>
    </row>
    <row r="579" spans="1:34" s="19" customFormat="1" hidden="1" x14ac:dyDescent="0.25">
      <c r="A579" s="8" t="s">
        <v>46</v>
      </c>
      <c r="B579" s="10">
        <f t="shared" si="1931"/>
        <v>912</v>
      </c>
      <c r="C579" s="10" t="s">
        <v>77</v>
      </c>
      <c r="D579" s="10" t="s">
        <v>13</v>
      </c>
      <c r="E579" s="13" t="s">
        <v>607</v>
      </c>
      <c r="F579" s="6">
        <v>610</v>
      </c>
      <c r="G579" s="6">
        <v>767</v>
      </c>
      <c r="H579" s="6"/>
      <c r="I579" s="6">
        <v>842</v>
      </c>
      <c r="J579" s="6"/>
      <c r="K579" s="150"/>
      <c r="L579" s="150"/>
      <c r="M579" s="150"/>
      <c r="N579" s="150"/>
      <c r="O579" s="6">
        <f>G579+K579</f>
        <v>767</v>
      </c>
      <c r="P579" s="6">
        <f t="shared" ref="P579" si="1932">H579+L579</f>
        <v>0</v>
      </c>
      <c r="Q579" s="6">
        <f t="shared" ref="Q579" si="1933">I579+M579</f>
        <v>842</v>
      </c>
      <c r="R579" s="6">
        <f t="shared" ref="R579" si="1934">J579+N579</f>
        <v>0</v>
      </c>
      <c r="S579" s="150"/>
      <c r="T579" s="150"/>
      <c r="U579" s="150"/>
      <c r="V579" s="150"/>
      <c r="W579" s="6">
        <f>O579+S579</f>
        <v>767</v>
      </c>
      <c r="X579" s="6">
        <f t="shared" ref="X579" si="1935">P579+T579</f>
        <v>0</v>
      </c>
      <c r="Y579" s="6">
        <f t="shared" ref="Y579" si="1936">Q579+U579</f>
        <v>842</v>
      </c>
      <c r="Z579" s="6">
        <f t="shared" ref="Z579" si="1937">R579+V579</f>
        <v>0</v>
      </c>
      <c r="AA579" s="150"/>
      <c r="AB579" s="150"/>
      <c r="AC579" s="150"/>
      <c r="AD579" s="150"/>
      <c r="AE579" s="6">
        <f>W579+AA579</f>
        <v>767</v>
      </c>
      <c r="AF579" s="6">
        <f t="shared" ref="AF579" si="1938">X579+AB579</f>
        <v>0</v>
      </c>
      <c r="AG579" s="6">
        <f t="shared" ref="AG579" si="1939">Y579+AC579</f>
        <v>842</v>
      </c>
      <c r="AH579" s="6">
        <f t="shared" ref="AH579" si="1940">Z579+AD579</f>
        <v>0</v>
      </c>
    </row>
    <row r="580" spans="1:34" s="19" customFormat="1" hidden="1" x14ac:dyDescent="0.25">
      <c r="A580" s="8" t="s">
        <v>102</v>
      </c>
      <c r="B580" s="10">
        <f t="shared" si="1931"/>
        <v>912</v>
      </c>
      <c r="C580" s="10" t="s">
        <v>77</v>
      </c>
      <c r="D580" s="10" t="s">
        <v>13</v>
      </c>
      <c r="E580" s="13" t="s">
        <v>606</v>
      </c>
      <c r="F580" s="10"/>
      <c r="G580" s="35">
        <f>G581</f>
        <v>3314</v>
      </c>
      <c r="H580" s="35">
        <f t="shared" ref="H580:AH580" si="1941">H581</f>
        <v>0</v>
      </c>
      <c r="I580" s="35">
        <f t="shared" si="1941"/>
        <v>3798</v>
      </c>
      <c r="J580" s="35">
        <f t="shared" si="1941"/>
        <v>0</v>
      </c>
      <c r="K580" s="166">
        <f t="shared" si="1941"/>
        <v>0</v>
      </c>
      <c r="L580" s="166">
        <f t="shared" si="1941"/>
        <v>0</v>
      </c>
      <c r="M580" s="166">
        <f t="shared" si="1941"/>
        <v>0</v>
      </c>
      <c r="N580" s="166">
        <f t="shared" si="1941"/>
        <v>0</v>
      </c>
      <c r="O580" s="35">
        <f t="shared" si="1941"/>
        <v>3314</v>
      </c>
      <c r="P580" s="35">
        <f t="shared" si="1941"/>
        <v>0</v>
      </c>
      <c r="Q580" s="35">
        <f t="shared" si="1941"/>
        <v>3798</v>
      </c>
      <c r="R580" s="35">
        <f t="shared" si="1941"/>
        <v>0</v>
      </c>
      <c r="S580" s="166">
        <f t="shared" si="1941"/>
        <v>0</v>
      </c>
      <c r="T580" s="166">
        <f t="shared" si="1941"/>
        <v>0</v>
      </c>
      <c r="U580" s="166">
        <f t="shared" si="1941"/>
        <v>0</v>
      </c>
      <c r="V580" s="166">
        <f t="shared" si="1941"/>
        <v>0</v>
      </c>
      <c r="W580" s="35">
        <f t="shared" si="1941"/>
        <v>3314</v>
      </c>
      <c r="X580" s="35">
        <f t="shared" si="1941"/>
        <v>0</v>
      </c>
      <c r="Y580" s="35">
        <f t="shared" si="1941"/>
        <v>3798</v>
      </c>
      <c r="Z580" s="35">
        <f t="shared" si="1941"/>
        <v>0</v>
      </c>
      <c r="AA580" s="166">
        <f t="shared" si="1941"/>
        <v>0</v>
      </c>
      <c r="AB580" s="166">
        <f t="shared" si="1941"/>
        <v>0</v>
      </c>
      <c r="AC580" s="166">
        <f t="shared" si="1941"/>
        <v>0</v>
      </c>
      <c r="AD580" s="166">
        <f t="shared" si="1941"/>
        <v>0</v>
      </c>
      <c r="AE580" s="35">
        <f t="shared" si="1941"/>
        <v>3314</v>
      </c>
      <c r="AF580" s="35">
        <f t="shared" si="1941"/>
        <v>0</v>
      </c>
      <c r="AG580" s="35">
        <f t="shared" si="1941"/>
        <v>3798</v>
      </c>
      <c r="AH580" s="35">
        <f t="shared" si="1941"/>
        <v>0</v>
      </c>
    </row>
    <row r="581" spans="1:34" s="19" customFormat="1" ht="33" hidden="1" x14ac:dyDescent="0.25">
      <c r="A581" s="8" t="s">
        <v>32</v>
      </c>
      <c r="B581" s="10">
        <f t="shared" si="1931"/>
        <v>912</v>
      </c>
      <c r="C581" s="10" t="s">
        <v>77</v>
      </c>
      <c r="D581" s="10" t="s">
        <v>13</v>
      </c>
      <c r="E581" s="13" t="s">
        <v>606</v>
      </c>
      <c r="F581" s="10" t="s">
        <v>33</v>
      </c>
      <c r="G581" s="35">
        <f>G582+G583</f>
        <v>3314</v>
      </c>
      <c r="H581" s="35">
        <f t="shared" ref="H581" si="1942">H582+H583</f>
        <v>0</v>
      </c>
      <c r="I581" s="35">
        <f t="shared" ref="I581" si="1943">I582+I583</f>
        <v>3798</v>
      </c>
      <c r="J581" s="35">
        <f t="shared" ref="J581:Q581" si="1944">J582+J583</f>
        <v>0</v>
      </c>
      <c r="K581" s="166">
        <f t="shared" si="1944"/>
        <v>0</v>
      </c>
      <c r="L581" s="166">
        <f t="shared" si="1944"/>
        <v>0</v>
      </c>
      <c r="M581" s="166">
        <f t="shared" si="1944"/>
        <v>0</v>
      </c>
      <c r="N581" s="166">
        <f t="shared" ref="N581:O581" si="1945">N582+N583</f>
        <v>0</v>
      </c>
      <c r="O581" s="35">
        <f t="shared" si="1945"/>
        <v>3314</v>
      </c>
      <c r="P581" s="35">
        <f t="shared" si="1944"/>
        <v>0</v>
      </c>
      <c r="Q581" s="35">
        <f t="shared" si="1944"/>
        <v>3798</v>
      </c>
      <c r="R581" s="35">
        <f t="shared" ref="R581:Y581" si="1946">R582+R583</f>
        <v>0</v>
      </c>
      <c r="S581" s="166">
        <f t="shared" si="1946"/>
        <v>0</v>
      </c>
      <c r="T581" s="166">
        <f t="shared" si="1946"/>
        <v>0</v>
      </c>
      <c r="U581" s="166">
        <f t="shared" si="1946"/>
        <v>0</v>
      </c>
      <c r="V581" s="166">
        <f t="shared" si="1946"/>
        <v>0</v>
      </c>
      <c r="W581" s="35">
        <f t="shared" si="1946"/>
        <v>3314</v>
      </c>
      <c r="X581" s="35">
        <f t="shared" si="1946"/>
        <v>0</v>
      </c>
      <c r="Y581" s="35">
        <f t="shared" si="1946"/>
        <v>3798</v>
      </c>
      <c r="Z581" s="35">
        <f t="shared" ref="Z581:AG581" si="1947">Z582+Z583</f>
        <v>0</v>
      </c>
      <c r="AA581" s="166">
        <f t="shared" si="1947"/>
        <v>0</v>
      </c>
      <c r="AB581" s="166">
        <f t="shared" si="1947"/>
        <v>0</v>
      </c>
      <c r="AC581" s="166">
        <f t="shared" si="1947"/>
        <v>0</v>
      </c>
      <c r="AD581" s="166">
        <f t="shared" si="1947"/>
        <v>0</v>
      </c>
      <c r="AE581" s="35">
        <f t="shared" si="1947"/>
        <v>3314</v>
      </c>
      <c r="AF581" s="35">
        <f t="shared" si="1947"/>
        <v>0</v>
      </c>
      <c r="AG581" s="35">
        <f t="shared" si="1947"/>
        <v>3798</v>
      </c>
      <c r="AH581" s="35">
        <f t="shared" ref="AH581" si="1948">AH582+AH583</f>
        <v>0</v>
      </c>
    </row>
    <row r="582" spans="1:34" s="19" customFormat="1" hidden="1" x14ac:dyDescent="0.25">
      <c r="A582" s="8" t="s">
        <v>46</v>
      </c>
      <c r="B582" s="10">
        <f t="shared" si="1931"/>
        <v>912</v>
      </c>
      <c r="C582" s="10" t="s">
        <v>77</v>
      </c>
      <c r="D582" s="10" t="s">
        <v>13</v>
      </c>
      <c r="E582" s="13" t="s">
        <v>606</v>
      </c>
      <c r="F582" s="6">
        <v>610</v>
      </c>
      <c r="G582" s="6">
        <v>3314</v>
      </c>
      <c r="H582" s="6"/>
      <c r="I582" s="6">
        <v>3798</v>
      </c>
      <c r="J582" s="6"/>
      <c r="K582" s="150"/>
      <c r="L582" s="150"/>
      <c r="M582" s="150"/>
      <c r="N582" s="150"/>
      <c r="O582" s="6">
        <f t="shared" ref="O582:O583" si="1949">G582+K582</f>
        <v>3314</v>
      </c>
      <c r="P582" s="6">
        <f t="shared" ref="P582:P583" si="1950">H582+L582</f>
        <v>0</v>
      </c>
      <c r="Q582" s="6">
        <f t="shared" ref="Q582:Q583" si="1951">I582+M582</f>
        <v>3798</v>
      </c>
      <c r="R582" s="6">
        <f t="shared" ref="R582:R583" si="1952">J582+N582</f>
        <v>0</v>
      </c>
      <c r="S582" s="150"/>
      <c r="T582" s="150"/>
      <c r="U582" s="150"/>
      <c r="V582" s="150"/>
      <c r="W582" s="6">
        <f t="shared" ref="W582:W583" si="1953">O582+S582</f>
        <v>3314</v>
      </c>
      <c r="X582" s="6">
        <f t="shared" ref="X582:X583" si="1954">P582+T582</f>
        <v>0</v>
      </c>
      <c r="Y582" s="6">
        <f t="shared" ref="Y582:Y583" si="1955">Q582+U582</f>
        <v>3798</v>
      </c>
      <c r="Z582" s="6">
        <f t="shared" ref="Z582:Z583" si="1956">R582+V582</f>
        <v>0</v>
      </c>
      <c r="AA582" s="150"/>
      <c r="AB582" s="150"/>
      <c r="AC582" s="150"/>
      <c r="AD582" s="150"/>
      <c r="AE582" s="6">
        <f t="shared" ref="AE582:AE583" si="1957">W582+AA582</f>
        <v>3314</v>
      </c>
      <c r="AF582" s="6">
        <f t="shared" ref="AF582:AF583" si="1958">X582+AB582</f>
        <v>0</v>
      </c>
      <c r="AG582" s="6">
        <f t="shared" ref="AG582:AG583" si="1959">Y582+AC582</f>
        <v>3798</v>
      </c>
      <c r="AH582" s="6">
        <f t="shared" ref="AH582:AH583" si="1960">Z582+AD582</f>
        <v>0</v>
      </c>
    </row>
    <row r="583" spans="1:34" s="18" customFormat="1" hidden="1" x14ac:dyDescent="0.25">
      <c r="A583" s="61" t="s">
        <v>94</v>
      </c>
      <c r="B583" s="59">
        <f t="shared" si="1931"/>
        <v>912</v>
      </c>
      <c r="C583" s="59" t="s">
        <v>77</v>
      </c>
      <c r="D583" s="59" t="s">
        <v>13</v>
      </c>
      <c r="E583" s="118" t="s">
        <v>606</v>
      </c>
      <c r="F583" s="60">
        <v>620</v>
      </c>
      <c r="G583" s="60"/>
      <c r="H583" s="60"/>
      <c r="I583" s="60"/>
      <c r="J583" s="60"/>
      <c r="K583" s="60"/>
      <c r="L583" s="60"/>
      <c r="M583" s="60"/>
      <c r="N583" s="60"/>
      <c r="O583" s="60">
        <f t="shared" si="1949"/>
        <v>0</v>
      </c>
      <c r="P583" s="60">
        <f t="shared" si="1950"/>
        <v>0</v>
      </c>
      <c r="Q583" s="60">
        <f t="shared" si="1951"/>
        <v>0</v>
      </c>
      <c r="R583" s="60">
        <f t="shared" si="1952"/>
        <v>0</v>
      </c>
      <c r="S583" s="150"/>
      <c r="T583" s="150"/>
      <c r="U583" s="150"/>
      <c r="V583" s="150"/>
      <c r="W583" s="60">
        <f t="shared" si="1953"/>
        <v>0</v>
      </c>
      <c r="X583" s="60">
        <f t="shared" si="1954"/>
        <v>0</v>
      </c>
      <c r="Y583" s="60">
        <f t="shared" si="1955"/>
        <v>0</v>
      </c>
      <c r="Z583" s="60">
        <f t="shared" si="1956"/>
        <v>0</v>
      </c>
      <c r="AA583" s="150"/>
      <c r="AB583" s="150"/>
      <c r="AC583" s="150"/>
      <c r="AD583" s="150"/>
      <c r="AE583" s="60">
        <f t="shared" si="1957"/>
        <v>0</v>
      </c>
      <c r="AF583" s="60">
        <f t="shared" si="1958"/>
        <v>0</v>
      </c>
      <c r="AG583" s="60">
        <f t="shared" si="1959"/>
        <v>0</v>
      </c>
      <c r="AH583" s="60">
        <f t="shared" si="1960"/>
        <v>0</v>
      </c>
    </row>
    <row r="584" spans="1:34" s="19" customFormat="1" ht="33" hidden="1" x14ac:dyDescent="0.25">
      <c r="A584" s="8" t="s">
        <v>103</v>
      </c>
      <c r="B584" s="10">
        <f>B582</f>
        <v>912</v>
      </c>
      <c r="C584" s="10" t="s">
        <v>77</v>
      </c>
      <c r="D584" s="10" t="s">
        <v>13</v>
      </c>
      <c r="E584" s="13" t="s">
        <v>605</v>
      </c>
      <c r="F584" s="10"/>
      <c r="G584" s="35">
        <f t="shared" ref="G584:AH584" si="1961">G585</f>
        <v>1326</v>
      </c>
      <c r="H584" s="35">
        <f t="shared" si="1961"/>
        <v>0</v>
      </c>
      <c r="I584" s="35">
        <f t="shared" si="1961"/>
        <v>4690</v>
      </c>
      <c r="J584" s="35">
        <f t="shared" si="1961"/>
        <v>0</v>
      </c>
      <c r="K584" s="166">
        <f t="shared" si="1961"/>
        <v>0</v>
      </c>
      <c r="L584" s="166">
        <f t="shared" si="1961"/>
        <v>0</v>
      </c>
      <c r="M584" s="166">
        <f t="shared" si="1961"/>
        <v>0</v>
      </c>
      <c r="N584" s="166">
        <f t="shared" si="1961"/>
        <v>0</v>
      </c>
      <c r="O584" s="35">
        <f t="shared" si="1961"/>
        <v>1326</v>
      </c>
      <c r="P584" s="35">
        <f t="shared" si="1961"/>
        <v>0</v>
      </c>
      <c r="Q584" s="35">
        <f t="shared" si="1961"/>
        <v>4690</v>
      </c>
      <c r="R584" s="35">
        <f t="shared" si="1961"/>
        <v>0</v>
      </c>
      <c r="S584" s="166">
        <f t="shared" si="1961"/>
        <v>0</v>
      </c>
      <c r="T584" s="166">
        <f t="shared" si="1961"/>
        <v>0</v>
      </c>
      <c r="U584" s="166">
        <f t="shared" si="1961"/>
        <v>0</v>
      </c>
      <c r="V584" s="166">
        <f t="shared" si="1961"/>
        <v>0</v>
      </c>
      <c r="W584" s="35">
        <f t="shared" si="1961"/>
        <v>1326</v>
      </c>
      <c r="X584" s="35">
        <f t="shared" si="1961"/>
        <v>0</v>
      </c>
      <c r="Y584" s="35">
        <f t="shared" si="1961"/>
        <v>4690</v>
      </c>
      <c r="Z584" s="35">
        <f t="shared" si="1961"/>
        <v>0</v>
      </c>
      <c r="AA584" s="166">
        <f t="shared" si="1961"/>
        <v>0</v>
      </c>
      <c r="AB584" s="166">
        <f t="shared" si="1961"/>
        <v>0</v>
      </c>
      <c r="AC584" s="166">
        <f t="shared" si="1961"/>
        <v>0</v>
      </c>
      <c r="AD584" s="166">
        <f t="shared" si="1961"/>
        <v>0</v>
      </c>
      <c r="AE584" s="35">
        <f t="shared" si="1961"/>
        <v>1326</v>
      </c>
      <c r="AF584" s="35">
        <f t="shared" si="1961"/>
        <v>0</v>
      </c>
      <c r="AG584" s="35">
        <f t="shared" si="1961"/>
        <v>4690</v>
      </c>
      <c r="AH584" s="35">
        <f t="shared" si="1961"/>
        <v>0</v>
      </c>
    </row>
    <row r="585" spans="1:34" s="19" customFormat="1" ht="33" hidden="1" x14ac:dyDescent="0.25">
      <c r="A585" s="8" t="s">
        <v>32</v>
      </c>
      <c r="B585" s="10">
        <f t="shared" si="1931"/>
        <v>912</v>
      </c>
      <c r="C585" s="10" t="s">
        <v>77</v>
      </c>
      <c r="D585" s="10" t="s">
        <v>13</v>
      </c>
      <c r="E585" s="13" t="s">
        <v>605</v>
      </c>
      <c r="F585" s="10" t="s">
        <v>33</v>
      </c>
      <c r="G585" s="35">
        <f t="shared" ref="G585:J585" si="1962">G586+G587</f>
        <v>1326</v>
      </c>
      <c r="H585" s="35">
        <f t="shared" si="1962"/>
        <v>0</v>
      </c>
      <c r="I585" s="35">
        <f t="shared" si="1962"/>
        <v>4690</v>
      </c>
      <c r="J585" s="35">
        <f t="shared" si="1962"/>
        <v>0</v>
      </c>
      <c r="K585" s="166">
        <f t="shared" ref="K585:R585" si="1963">K586+K587</f>
        <v>0</v>
      </c>
      <c r="L585" s="166">
        <f t="shared" si="1963"/>
        <v>0</v>
      </c>
      <c r="M585" s="166">
        <f t="shared" si="1963"/>
        <v>0</v>
      </c>
      <c r="N585" s="166">
        <f t="shared" si="1963"/>
        <v>0</v>
      </c>
      <c r="O585" s="35">
        <f t="shared" si="1963"/>
        <v>1326</v>
      </c>
      <c r="P585" s="35">
        <f t="shared" si="1963"/>
        <v>0</v>
      </c>
      <c r="Q585" s="35">
        <f t="shared" si="1963"/>
        <v>4690</v>
      </c>
      <c r="R585" s="35">
        <f t="shared" si="1963"/>
        <v>0</v>
      </c>
      <c r="S585" s="166">
        <f t="shared" ref="S585:Z585" si="1964">S586+S587</f>
        <v>0</v>
      </c>
      <c r="T585" s="166">
        <f t="shared" si="1964"/>
        <v>0</v>
      </c>
      <c r="U585" s="166">
        <f t="shared" si="1964"/>
        <v>0</v>
      </c>
      <c r="V585" s="166">
        <f t="shared" si="1964"/>
        <v>0</v>
      </c>
      <c r="W585" s="35">
        <f t="shared" si="1964"/>
        <v>1326</v>
      </c>
      <c r="X585" s="35">
        <f t="shared" si="1964"/>
        <v>0</v>
      </c>
      <c r="Y585" s="35">
        <f t="shared" si="1964"/>
        <v>4690</v>
      </c>
      <c r="Z585" s="35">
        <f t="shared" si="1964"/>
        <v>0</v>
      </c>
      <c r="AA585" s="166">
        <f t="shared" ref="AA585:AH585" si="1965">AA586+AA587</f>
        <v>0</v>
      </c>
      <c r="AB585" s="166">
        <f t="shared" si="1965"/>
        <v>0</v>
      </c>
      <c r="AC585" s="166">
        <f t="shared" si="1965"/>
        <v>0</v>
      </c>
      <c r="AD585" s="166">
        <f t="shared" si="1965"/>
        <v>0</v>
      </c>
      <c r="AE585" s="35">
        <f t="shared" si="1965"/>
        <v>1326</v>
      </c>
      <c r="AF585" s="35">
        <f t="shared" si="1965"/>
        <v>0</v>
      </c>
      <c r="AG585" s="35">
        <f t="shared" si="1965"/>
        <v>4690</v>
      </c>
      <c r="AH585" s="35">
        <f t="shared" si="1965"/>
        <v>0</v>
      </c>
    </row>
    <row r="586" spans="1:34" s="19" customFormat="1" hidden="1" x14ac:dyDescent="0.25">
      <c r="A586" s="8" t="s">
        <v>46</v>
      </c>
      <c r="B586" s="10">
        <f t="shared" si="1931"/>
        <v>912</v>
      </c>
      <c r="C586" s="10" t="s">
        <v>77</v>
      </c>
      <c r="D586" s="10" t="s">
        <v>13</v>
      </c>
      <c r="E586" s="13" t="s">
        <v>605</v>
      </c>
      <c r="F586" s="6">
        <v>610</v>
      </c>
      <c r="G586" s="6">
        <v>14</v>
      </c>
      <c r="H586" s="6"/>
      <c r="I586" s="6">
        <v>14</v>
      </c>
      <c r="J586" s="6"/>
      <c r="K586" s="150"/>
      <c r="L586" s="150"/>
      <c r="M586" s="150"/>
      <c r="N586" s="150"/>
      <c r="O586" s="6">
        <f t="shared" ref="O586:O587" si="1966">G586+K586</f>
        <v>14</v>
      </c>
      <c r="P586" s="6">
        <f t="shared" ref="P586:P587" si="1967">H586+L586</f>
        <v>0</v>
      </c>
      <c r="Q586" s="6">
        <f t="shared" ref="Q586:Q587" si="1968">I586+M586</f>
        <v>14</v>
      </c>
      <c r="R586" s="6">
        <f t="shared" ref="R586:R587" si="1969">J586+N586</f>
        <v>0</v>
      </c>
      <c r="S586" s="150"/>
      <c r="T586" s="150"/>
      <c r="U586" s="150"/>
      <c r="V586" s="150"/>
      <c r="W586" s="6">
        <f t="shared" ref="W586:W587" si="1970">O586+S586</f>
        <v>14</v>
      </c>
      <c r="X586" s="6">
        <f t="shared" ref="X586:X587" si="1971">P586+T586</f>
        <v>0</v>
      </c>
      <c r="Y586" s="6">
        <f t="shared" ref="Y586:Y587" si="1972">Q586+U586</f>
        <v>14</v>
      </c>
      <c r="Z586" s="6">
        <f t="shared" ref="Z586:Z587" si="1973">R586+V586</f>
        <v>0</v>
      </c>
      <c r="AA586" s="150"/>
      <c r="AB586" s="150"/>
      <c r="AC586" s="150"/>
      <c r="AD586" s="150"/>
      <c r="AE586" s="6">
        <f t="shared" ref="AE586:AE587" si="1974">W586+AA586</f>
        <v>14</v>
      </c>
      <c r="AF586" s="6">
        <f t="shared" ref="AF586:AF587" si="1975">X586+AB586</f>
        <v>0</v>
      </c>
      <c r="AG586" s="6">
        <f t="shared" ref="AG586:AG587" si="1976">Y586+AC586</f>
        <v>14</v>
      </c>
      <c r="AH586" s="6">
        <f t="shared" ref="AH586:AH587" si="1977">Z586+AD586</f>
        <v>0</v>
      </c>
    </row>
    <row r="587" spans="1:34" s="19" customFormat="1" hidden="1" x14ac:dyDescent="0.25">
      <c r="A587" s="8" t="s">
        <v>94</v>
      </c>
      <c r="B587" s="10">
        <f t="shared" si="1931"/>
        <v>912</v>
      </c>
      <c r="C587" s="10" t="s">
        <v>77</v>
      </c>
      <c r="D587" s="10" t="s">
        <v>13</v>
      </c>
      <c r="E587" s="13" t="s">
        <v>605</v>
      </c>
      <c r="F587" s="6">
        <v>620</v>
      </c>
      <c r="G587" s="6">
        <v>1312</v>
      </c>
      <c r="H587" s="6"/>
      <c r="I587" s="6">
        <v>4676</v>
      </c>
      <c r="J587" s="6"/>
      <c r="K587" s="150"/>
      <c r="L587" s="150"/>
      <c r="M587" s="150"/>
      <c r="N587" s="150"/>
      <c r="O587" s="6">
        <f t="shared" si="1966"/>
        <v>1312</v>
      </c>
      <c r="P587" s="6">
        <f t="shared" si="1967"/>
        <v>0</v>
      </c>
      <c r="Q587" s="6">
        <f t="shared" si="1968"/>
        <v>4676</v>
      </c>
      <c r="R587" s="6">
        <f t="shared" si="1969"/>
        <v>0</v>
      </c>
      <c r="S587" s="150"/>
      <c r="T587" s="150"/>
      <c r="U587" s="150"/>
      <c r="V587" s="150"/>
      <c r="W587" s="6">
        <f t="shared" si="1970"/>
        <v>1312</v>
      </c>
      <c r="X587" s="6">
        <f t="shared" si="1971"/>
        <v>0</v>
      </c>
      <c r="Y587" s="6">
        <f t="shared" si="1972"/>
        <v>4676</v>
      </c>
      <c r="Z587" s="6">
        <f t="shared" si="1973"/>
        <v>0</v>
      </c>
      <c r="AA587" s="150"/>
      <c r="AB587" s="150"/>
      <c r="AC587" s="150"/>
      <c r="AD587" s="150"/>
      <c r="AE587" s="6">
        <f t="shared" si="1974"/>
        <v>1312</v>
      </c>
      <c r="AF587" s="6">
        <f t="shared" si="1975"/>
        <v>0</v>
      </c>
      <c r="AG587" s="6">
        <f t="shared" si="1976"/>
        <v>4676</v>
      </c>
      <c r="AH587" s="6">
        <f t="shared" si="1977"/>
        <v>0</v>
      </c>
    </row>
    <row r="588" spans="1:34" s="19" customFormat="1" ht="33" hidden="1" x14ac:dyDescent="0.25">
      <c r="A588" s="93" t="s">
        <v>417</v>
      </c>
      <c r="B588" s="10">
        <f t="shared" si="1931"/>
        <v>912</v>
      </c>
      <c r="C588" s="10" t="s">
        <v>77</v>
      </c>
      <c r="D588" s="10" t="s">
        <v>13</v>
      </c>
      <c r="E588" s="10" t="s">
        <v>683</v>
      </c>
      <c r="F588" s="6"/>
      <c r="G588" s="6">
        <f>G589</f>
        <v>254</v>
      </c>
      <c r="H588" s="6">
        <f t="shared" ref="H588:AH588" si="1978">H589</f>
        <v>0</v>
      </c>
      <c r="I588" s="6">
        <f t="shared" si="1978"/>
        <v>0</v>
      </c>
      <c r="J588" s="6">
        <f t="shared" si="1978"/>
        <v>0</v>
      </c>
      <c r="K588" s="150">
        <f t="shared" si="1978"/>
        <v>5637</v>
      </c>
      <c r="L588" s="150">
        <f t="shared" si="1978"/>
        <v>5596</v>
      </c>
      <c r="M588" s="150">
        <f t="shared" si="1978"/>
        <v>5646</v>
      </c>
      <c r="N588" s="150">
        <f t="shared" si="1978"/>
        <v>5363</v>
      </c>
      <c r="O588" s="6">
        <f t="shared" si="1978"/>
        <v>5891</v>
      </c>
      <c r="P588" s="6">
        <f t="shared" si="1978"/>
        <v>5596</v>
      </c>
      <c r="Q588" s="6">
        <f t="shared" si="1978"/>
        <v>5646</v>
      </c>
      <c r="R588" s="6">
        <f t="shared" si="1978"/>
        <v>5363</v>
      </c>
      <c r="S588" s="150">
        <f t="shared" si="1978"/>
        <v>0</v>
      </c>
      <c r="T588" s="150">
        <f t="shared" si="1978"/>
        <v>0</v>
      </c>
      <c r="U588" s="150">
        <f t="shared" si="1978"/>
        <v>0</v>
      </c>
      <c r="V588" s="150">
        <f t="shared" si="1978"/>
        <v>0</v>
      </c>
      <c r="W588" s="6">
        <f t="shared" si="1978"/>
        <v>5891</v>
      </c>
      <c r="X588" s="6">
        <f t="shared" si="1978"/>
        <v>5596</v>
      </c>
      <c r="Y588" s="6">
        <f t="shared" si="1978"/>
        <v>5646</v>
      </c>
      <c r="Z588" s="6">
        <f t="shared" si="1978"/>
        <v>5363</v>
      </c>
      <c r="AA588" s="150">
        <f t="shared" si="1978"/>
        <v>0</v>
      </c>
      <c r="AB588" s="150">
        <f t="shared" si="1978"/>
        <v>0</v>
      </c>
      <c r="AC588" s="150">
        <f t="shared" si="1978"/>
        <v>0</v>
      </c>
      <c r="AD588" s="150">
        <f t="shared" si="1978"/>
        <v>0</v>
      </c>
      <c r="AE588" s="6">
        <f t="shared" si="1978"/>
        <v>5891</v>
      </c>
      <c r="AF588" s="6">
        <f t="shared" si="1978"/>
        <v>5596</v>
      </c>
      <c r="AG588" s="6">
        <f t="shared" si="1978"/>
        <v>5646</v>
      </c>
      <c r="AH588" s="6">
        <f t="shared" si="1978"/>
        <v>5363</v>
      </c>
    </row>
    <row r="589" spans="1:34" s="19" customFormat="1" ht="33" hidden="1" x14ac:dyDescent="0.25">
      <c r="A589" s="94" t="s">
        <v>32</v>
      </c>
      <c r="B589" s="10">
        <f t="shared" si="1931"/>
        <v>912</v>
      </c>
      <c r="C589" s="10" t="s">
        <v>77</v>
      </c>
      <c r="D589" s="10" t="s">
        <v>13</v>
      </c>
      <c r="E589" s="10" t="s">
        <v>683</v>
      </c>
      <c r="F589" s="10" t="s">
        <v>33</v>
      </c>
      <c r="G589" s="6">
        <f>G590+G591</f>
        <v>254</v>
      </c>
      <c r="H589" s="6">
        <f t="shared" ref="H589:K589" si="1979">H590+H591</f>
        <v>0</v>
      </c>
      <c r="I589" s="6">
        <f t="shared" si="1979"/>
        <v>0</v>
      </c>
      <c r="J589" s="6">
        <f t="shared" si="1979"/>
        <v>0</v>
      </c>
      <c r="K589" s="150">
        <f t="shared" si="1979"/>
        <v>5637</v>
      </c>
      <c r="L589" s="150">
        <f t="shared" ref="L589:S589" si="1980">L590+L591</f>
        <v>5596</v>
      </c>
      <c r="M589" s="150">
        <f t="shared" si="1980"/>
        <v>5646</v>
      </c>
      <c r="N589" s="150">
        <f t="shared" si="1980"/>
        <v>5363</v>
      </c>
      <c r="O589" s="6">
        <f t="shared" si="1980"/>
        <v>5891</v>
      </c>
      <c r="P589" s="6">
        <f t="shared" si="1980"/>
        <v>5596</v>
      </c>
      <c r="Q589" s="6">
        <f t="shared" si="1980"/>
        <v>5646</v>
      </c>
      <c r="R589" s="6">
        <f t="shared" si="1980"/>
        <v>5363</v>
      </c>
      <c r="S589" s="150">
        <f t="shared" si="1980"/>
        <v>0</v>
      </c>
      <c r="T589" s="150">
        <f t="shared" ref="T589:AA589" si="1981">T590+T591</f>
        <v>0</v>
      </c>
      <c r="U589" s="150">
        <f t="shared" si="1981"/>
        <v>0</v>
      </c>
      <c r="V589" s="150">
        <f t="shared" si="1981"/>
        <v>0</v>
      </c>
      <c r="W589" s="6">
        <f t="shared" si="1981"/>
        <v>5891</v>
      </c>
      <c r="X589" s="6">
        <f t="shared" si="1981"/>
        <v>5596</v>
      </c>
      <c r="Y589" s="6">
        <f t="shared" si="1981"/>
        <v>5646</v>
      </c>
      <c r="Z589" s="6">
        <f t="shared" si="1981"/>
        <v>5363</v>
      </c>
      <c r="AA589" s="150">
        <f t="shared" si="1981"/>
        <v>0</v>
      </c>
      <c r="AB589" s="150">
        <f t="shared" ref="AB589:AH589" si="1982">AB590+AB591</f>
        <v>0</v>
      </c>
      <c r="AC589" s="150">
        <f t="shared" si="1982"/>
        <v>0</v>
      </c>
      <c r="AD589" s="150">
        <f t="shared" si="1982"/>
        <v>0</v>
      </c>
      <c r="AE589" s="6">
        <f t="shared" si="1982"/>
        <v>5891</v>
      </c>
      <c r="AF589" s="6">
        <f t="shared" si="1982"/>
        <v>5596</v>
      </c>
      <c r="AG589" s="6">
        <f t="shared" si="1982"/>
        <v>5646</v>
      </c>
      <c r="AH589" s="6">
        <f t="shared" si="1982"/>
        <v>5363</v>
      </c>
    </row>
    <row r="590" spans="1:34" s="19" customFormat="1" hidden="1" x14ac:dyDescent="0.25">
      <c r="A590" s="9" t="s">
        <v>46</v>
      </c>
      <c r="B590" s="10">
        <f t="shared" si="1931"/>
        <v>912</v>
      </c>
      <c r="C590" s="10" t="s">
        <v>77</v>
      </c>
      <c r="D590" s="10" t="s">
        <v>13</v>
      </c>
      <c r="E590" s="10" t="s">
        <v>683</v>
      </c>
      <c r="F590" s="10" t="s">
        <v>52</v>
      </c>
      <c r="G590" s="6">
        <v>169</v>
      </c>
      <c r="H590" s="6"/>
      <c r="I590" s="6"/>
      <c r="J590" s="6"/>
      <c r="K590" s="150">
        <f>3730+27</f>
        <v>3757</v>
      </c>
      <c r="L590" s="150">
        <v>3730</v>
      </c>
      <c r="M590" s="150">
        <f>3576+189</f>
        <v>3765</v>
      </c>
      <c r="N590" s="150">
        <v>3576</v>
      </c>
      <c r="O590" s="6">
        <f t="shared" ref="O590:O591" si="1983">G590+K590</f>
        <v>3926</v>
      </c>
      <c r="P590" s="6">
        <f t="shared" ref="P590:P591" si="1984">H590+L590</f>
        <v>3730</v>
      </c>
      <c r="Q590" s="6">
        <f t="shared" ref="Q590:Q591" si="1985">I590+M590</f>
        <v>3765</v>
      </c>
      <c r="R590" s="6">
        <f t="shared" ref="R590:R591" si="1986">J590+N590</f>
        <v>3576</v>
      </c>
      <c r="S590" s="150"/>
      <c r="T590" s="150"/>
      <c r="U590" s="150"/>
      <c r="V590" s="150"/>
      <c r="W590" s="6">
        <f t="shared" ref="W590:W591" si="1987">O590+S590</f>
        <v>3926</v>
      </c>
      <c r="X590" s="6">
        <f t="shared" ref="X590:X591" si="1988">P590+T590</f>
        <v>3730</v>
      </c>
      <c r="Y590" s="6">
        <f t="shared" ref="Y590:Y591" si="1989">Q590+U590</f>
        <v>3765</v>
      </c>
      <c r="Z590" s="6">
        <f t="shared" ref="Z590:Z591" si="1990">R590+V590</f>
        <v>3576</v>
      </c>
      <c r="AA590" s="150"/>
      <c r="AB590" s="150"/>
      <c r="AC590" s="150"/>
      <c r="AD590" s="150"/>
      <c r="AE590" s="6">
        <f t="shared" ref="AE590:AE591" si="1991">W590+AA590</f>
        <v>3926</v>
      </c>
      <c r="AF590" s="6">
        <f t="shared" ref="AF590:AF591" si="1992">X590+AB590</f>
        <v>3730</v>
      </c>
      <c r="AG590" s="6">
        <f t="shared" ref="AG590:AG591" si="1993">Y590+AC590</f>
        <v>3765</v>
      </c>
      <c r="AH590" s="6">
        <f t="shared" ref="AH590:AH591" si="1994">Z590+AD590</f>
        <v>3576</v>
      </c>
    </row>
    <row r="591" spans="1:34" s="19" customFormat="1" hidden="1" x14ac:dyDescent="0.25">
      <c r="A591" s="9" t="s">
        <v>94</v>
      </c>
      <c r="B591" s="10">
        <f t="shared" si="1931"/>
        <v>912</v>
      </c>
      <c r="C591" s="10" t="s">
        <v>77</v>
      </c>
      <c r="D591" s="10" t="s">
        <v>13</v>
      </c>
      <c r="E591" s="10" t="s">
        <v>683</v>
      </c>
      <c r="F591" s="10" t="s">
        <v>95</v>
      </c>
      <c r="G591" s="6">
        <v>85</v>
      </c>
      <c r="H591" s="6"/>
      <c r="I591" s="6"/>
      <c r="J591" s="6"/>
      <c r="K591" s="150">
        <f>1866+14</f>
        <v>1880</v>
      </c>
      <c r="L591" s="150">
        <v>1866</v>
      </c>
      <c r="M591" s="150">
        <f>1787+94</f>
        <v>1881</v>
      </c>
      <c r="N591" s="150">
        <v>1787</v>
      </c>
      <c r="O591" s="6">
        <f t="shared" si="1983"/>
        <v>1965</v>
      </c>
      <c r="P591" s="6">
        <f t="shared" si="1984"/>
        <v>1866</v>
      </c>
      <c r="Q591" s="6">
        <f t="shared" si="1985"/>
        <v>1881</v>
      </c>
      <c r="R591" s="6">
        <f t="shared" si="1986"/>
        <v>1787</v>
      </c>
      <c r="S591" s="150"/>
      <c r="T591" s="150"/>
      <c r="U591" s="150"/>
      <c r="V591" s="150"/>
      <c r="W591" s="6">
        <f t="shared" si="1987"/>
        <v>1965</v>
      </c>
      <c r="X591" s="6">
        <f t="shared" si="1988"/>
        <v>1866</v>
      </c>
      <c r="Y591" s="6">
        <f t="shared" si="1989"/>
        <v>1881</v>
      </c>
      <c r="Z591" s="6">
        <f t="shared" si="1990"/>
        <v>1787</v>
      </c>
      <c r="AA591" s="150"/>
      <c r="AB591" s="150"/>
      <c r="AC591" s="150"/>
      <c r="AD591" s="150"/>
      <c r="AE591" s="6">
        <f t="shared" si="1991"/>
        <v>1965</v>
      </c>
      <c r="AF591" s="6">
        <f t="shared" si="1992"/>
        <v>1866</v>
      </c>
      <c r="AG591" s="6">
        <f t="shared" si="1993"/>
        <v>1881</v>
      </c>
      <c r="AH591" s="6">
        <f t="shared" si="1994"/>
        <v>1787</v>
      </c>
    </row>
    <row r="592" spans="1:34" s="19" customFormat="1" ht="66" hidden="1" x14ac:dyDescent="0.25">
      <c r="A592" s="93" t="s">
        <v>682</v>
      </c>
      <c r="B592" s="10">
        <f t="shared" si="1931"/>
        <v>912</v>
      </c>
      <c r="C592" s="10" t="s">
        <v>77</v>
      </c>
      <c r="D592" s="10" t="s">
        <v>13</v>
      </c>
      <c r="E592" s="10" t="s">
        <v>684</v>
      </c>
      <c r="F592" s="6"/>
      <c r="G592" s="6">
        <f>G593</f>
        <v>32</v>
      </c>
      <c r="H592" s="6">
        <f t="shared" ref="H592:AH592" si="1995">H593</f>
        <v>0</v>
      </c>
      <c r="I592" s="6">
        <f t="shared" si="1995"/>
        <v>0</v>
      </c>
      <c r="J592" s="6">
        <f t="shared" si="1995"/>
        <v>0</v>
      </c>
      <c r="K592" s="150">
        <f t="shared" si="1995"/>
        <v>2846</v>
      </c>
      <c r="L592" s="150">
        <f t="shared" si="1995"/>
        <v>2849</v>
      </c>
      <c r="M592" s="150">
        <f t="shared" si="1995"/>
        <v>3106</v>
      </c>
      <c r="N592" s="150">
        <f t="shared" si="1995"/>
        <v>3075</v>
      </c>
      <c r="O592" s="6">
        <f t="shared" si="1995"/>
        <v>2878</v>
      </c>
      <c r="P592" s="6">
        <f t="shared" si="1995"/>
        <v>2849</v>
      </c>
      <c r="Q592" s="6">
        <f t="shared" si="1995"/>
        <v>3106</v>
      </c>
      <c r="R592" s="6">
        <f t="shared" si="1995"/>
        <v>3075</v>
      </c>
      <c r="S592" s="150">
        <f t="shared" si="1995"/>
        <v>0</v>
      </c>
      <c r="T592" s="150">
        <f t="shared" si="1995"/>
        <v>0</v>
      </c>
      <c r="U592" s="150">
        <f t="shared" si="1995"/>
        <v>0</v>
      </c>
      <c r="V592" s="150">
        <f t="shared" si="1995"/>
        <v>0</v>
      </c>
      <c r="W592" s="6">
        <f t="shared" si="1995"/>
        <v>2878</v>
      </c>
      <c r="X592" s="6">
        <f t="shared" si="1995"/>
        <v>2849</v>
      </c>
      <c r="Y592" s="6">
        <f t="shared" si="1995"/>
        <v>3106</v>
      </c>
      <c r="Z592" s="6">
        <f t="shared" si="1995"/>
        <v>3075</v>
      </c>
      <c r="AA592" s="150">
        <f t="shared" si="1995"/>
        <v>0</v>
      </c>
      <c r="AB592" s="150">
        <f t="shared" si="1995"/>
        <v>0</v>
      </c>
      <c r="AC592" s="150">
        <f t="shared" si="1995"/>
        <v>0</v>
      </c>
      <c r="AD592" s="150">
        <f t="shared" si="1995"/>
        <v>0</v>
      </c>
      <c r="AE592" s="6">
        <f t="shared" si="1995"/>
        <v>2878</v>
      </c>
      <c r="AF592" s="6">
        <f t="shared" si="1995"/>
        <v>2849</v>
      </c>
      <c r="AG592" s="6">
        <f t="shared" si="1995"/>
        <v>3106</v>
      </c>
      <c r="AH592" s="6">
        <f t="shared" si="1995"/>
        <v>3075</v>
      </c>
    </row>
    <row r="593" spans="1:34" s="19" customFormat="1" ht="33" hidden="1" x14ac:dyDescent="0.25">
      <c r="A593" s="94" t="s">
        <v>32</v>
      </c>
      <c r="B593" s="10">
        <f t="shared" si="1931"/>
        <v>912</v>
      </c>
      <c r="C593" s="10" t="s">
        <v>77</v>
      </c>
      <c r="D593" s="10" t="s">
        <v>13</v>
      </c>
      <c r="E593" s="10" t="s">
        <v>684</v>
      </c>
      <c r="F593" s="10" t="s">
        <v>33</v>
      </c>
      <c r="G593" s="6">
        <f>G594+G595</f>
        <v>32</v>
      </c>
      <c r="H593" s="6">
        <f t="shared" ref="H593:K593" si="1996">H594+H595</f>
        <v>0</v>
      </c>
      <c r="I593" s="6">
        <f t="shared" si="1996"/>
        <v>0</v>
      </c>
      <c r="J593" s="6">
        <f t="shared" si="1996"/>
        <v>0</v>
      </c>
      <c r="K593" s="150">
        <f t="shared" si="1996"/>
        <v>2846</v>
      </c>
      <c r="L593" s="150">
        <f>L594+L595</f>
        <v>2849</v>
      </c>
      <c r="M593" s="150">
        <f>M594+M595</f>
        <v>3106</v>
      </c>
      <c r="N593" s="150">
        <f>N594+N595</f>
        <v>3075</v>
      </c>
      <c r="O593" s="6">
        <f t="shared" ref="O593:S593" si="1997">O594+O595</f>
        <v>2878</v>
      </c>
      <c r="P593" s="6">
        <f t="shared" si="1997"/>
        <v>2849</v>
      </c>
      <c r="Q593" s="6">
        <f t="shared" si="1997"/>
        <v>3106</v>
      </c>
      <c r="R593" s="6">
        <f t="shared" si="1997"/>
        <v>3075</v>
      </c>
      <c r="S593" s="150">
        <f t="shared" si="1997"/>
        <v>0</v>
      </c>
      <c r="T593" s="150">
        <f>T594+T595</f>
        <v>0</v>
      </c>
      <c r="U593" s="150">
        <f>U594+U595</f>
        <v>0</v>
      </c>
      <c r="V593" s="150">
        <f>V594+V595</f>
        <v>0</v>
      </c>
      <c r="W593" s="6">
        <f t="shared" ref="W593:AA593" si="1998">W594+W595</f>
        <v>2878</v>
      </c>
      <c r="X593" s="6">
        <f t="shared" si="1998"/>
        <v>2849</v>
      </c>
      <c r="Y593" s="6">
        <f t="shared" si="1998"/>
        <v>3106</v>
      </c>
      <c r="Z593" s="6">
        <f t="shared" si="1998"/>
        <v>3075</v>
      </c>
      <c r="AA593" s="150">
        <f t="shared" si="1998"/>
        <v>0</v>
      </c>
      <c r="AB593" s="150">
        <f>AB594+AB595</f>
        <v>0</v>
      </c>
      <c r="AC593" s="150">
        <f>AC594+AC595</f>
        <v>0</v>
      </c>
      <c r="AD593" s="150">
        <f>AD594+AD595</f>
        <v>0</v>
      </c>
      <c r="AE593" s="6">
        <f t="shared" ref="AE593:AH593" si="1999">AE594+AE595</f>
        <v>2878</v>
      </c>
      <c r="AF593" s="6">
        <f t="shared" si="1999"/>
        <v>2849</v>
      </c>
      <c r="AG593" s="6">
        <f t="shared" si="1999"/>
        <v>3106</v>
      </c>
      <c r="AH593" s="6">
        <f t="shared" si="1999"/>
        <v>3075</v>
      </c>
    </row>
    <row r="594" spans="1:34" s="19" customFormat="1" hidden="1" x14ac:dyDescent="0.25">
      <c r="A594" s="9" t="s">
        <v>46</v>
      </c>
      <c r="B594" s="10">
        <f t="shared" si="1931"/>
        <v>912</v>
      </c>
      <c r="C594" s="10" t="s">
        <v>77</v>
      </c>
      <c r="D594" s="10" t="s">
        <v>13</v>
      </c>
      <c r="E594" s="10" t="s">
        <v>684</v>
      </c>
      <c r="F594" s="10" t="s">
        <v>52</v>
      </c>
      <c r="G594" s="6">
        <v>28</v>
      </c>
      <c r="H594" s="6"/>
      <c r="I594" s="6"/>
      <c r="J594" s="6"/>
      <c r="K594" s="150">
        <f>2393-3</f>
        <v>2390</v>
      </c>
      <c r="L594" s="150">
        <v>2393</v>
      </c>
      <c r="M594" s="150">
        <f>2583+31</f>
        <v>2614</v>
      </c>
      <c r="N594" s="150">
        <v>2583</v>
      </c>
      <c r="O594" s="6">
        <f t="shared" ref="O594:O595" si="2000">G594+K594</f>
        <v>2418</v>
      </c>
      <c r="P594" s="6">
        <f t="shared" ref="P594:R595" si="2001">H594+L594</f>
        <v>2393</v>
      </c>
      <c r="Q594" s="6">
        <f t="shared" si="2001"/>
        <v>2614</v>
      </c>
      <c r="R594" s="6">
        <f t="shared" si="2001"/>
        <v>2583</v>
      </c>
      <c r="S594" s="150"/>
      <c r="T594" s="150"/>
      <c r="U594" s="150"/>
      <c r="V594" s="150"/>
      <c r="W594" s="6">
        <f t="shared" ref="W594:W595" si="2002">O594+S594</f>
        <v>2418</v>
      </c>
      <c r="X594" s="6">
        <f t="shared" ref="X594:X595" si="2003">P594+T594</f>
        <v>2393</v>
      </c>
      <c r="Y594" s="6">
        <f t="shared" ref="Y594:Y595" si="2004">Q594+U594</f>
        <v>2614</v>
      </c>
      <c r="Z594" s="6">
        <f t="shared" ref="Z594:Z595" si="2005">R594+V594</f>
        <v>2583</v>
      </c>
      <c r="AA594" s="150"/>
      <c r="AB594" s="150"/>
      <c r="AC594" s="150"/>
      <c r="AD594" s="150"/>
      <c r="AE594" s="6">
        <f t="shared" ref="AE594:AE595" si="2006">W594+AA594</f>
        <v>2418</v>
      </c>
      <c r="AF594" s="6">
        <f t="shared" ref="AF594:AF595" si="2007">X594+AB594</f>
        <v>2393</v>
      </c>
      <c r="AG594" s="6">
        <f t="shared" ref="AG594:AG595" si="2008">Y594+AC594</f>
        <v>2614</v>
      </c>
      <c r="AH594" s="6">
        <f t="shared" ref="AH594:AH595" si="2009">Z594+AD594</f>
        <v>2583</v>
      </c>
    </row>
    <row r="595" spans="1:34" s="19" customFormat="1" hidden="1" x14ac:dyDescent="0.25">
      <c r="A595" s="9" t="s">
        <v>94</v>
      </c>
      <c r="B595" s="10">
        <f t="shared" si="1931"/>
        <v>912</v>
      </c>
      <c r="C595" s="10" t="s">
        <v>77</v>
      </c>
      <c r="D595" s="10" t="s">
        <v>13</v>
      </c>
      <c r="E595" s="10" t="s">
        <v>684</v>
      </c>
      <c r="F595" s="10" t="s">
        <v>95</v>
      </c>
      <c r="G595" s="6">
        <v>4</v>
      </c>
      <c r="H595" s="6"/>
      <c r="I595" s="6"/>
      <c r="J595" s="6"/>
      <c r="K595" s="150">
        <v>456</v>
      </c>
      <c r="L595" s="150">
        <v>456</v>
      </c>
      <c r="M595" s="150">
        <v>492</v>
      </c>
      <c r="N595" s="150">
        <v>492</v>
      </c>
      <c r="O595" s="6">
        <f t="shared" si="2000"/>
        <v>460</v>
      </c>
      <c r="P595" s="6">
        <f t="shared" si="2001"/>
        <v>456</v>
      </c>
      <c r="Q595" s="6">
        <f t="shared" si="2001"/>
        <v>492</v>
      </c>
      <c r="R595" s="6">
        <f t="shared" si="2001"/>
        <v>492</v>
      </c>
      <c r="S595" s="150"/>
      <c r="T595" s="150"/>
      <c r="U595" s="150"/>
      <c r="V595" s="150"/>
      <c r="W595" s="6">
        <f t="shared" si="2002"/>
        <v>460</v>
      </c>
      <c r="X595" s="6">
        <f t="shared" si="2003"/>
        <v>456</v>
      </c>
      <c r="Y595" s="6">
        <f t="shared" si="2004"/>
        <v>492</v>
      </c>
      <c r="Z595" s="6">
        <f t="shared" si="2005"/>
        <v>492</v>
      </c>
      <c r="AA595" s="150"/>
      <c r="AB595" s="150"/>
      <c r="AC595" s="150"/>
      <c r="AD595" s="150"/>
      <c r="AE595" s="6">
        <f t="shared" si="2006"/>
        <v>460</v>
      </c>
      <c r="AF595" s="6">
        <f t="shared" si="2007"/>
        <v>456</v>
      </c>
      <c r="AG595" s="6">
        <f t="shared" si="2008"/>
        <v>492</v>
      </c>
      <c r="AH595" s="6">
        <f t="shared" si="2009"/>
        <v>492</v>
      </c>
    </row>
    <row r="596" spans="1:34" hidden="1" x14ac:dyDescent="0.25">
      <c r="A596" s="8"/>
      <c r="B596" s="10"/>
      <c r="C596" s="10"/>
      <c r="D596" s="10"/>
      <c r="E596" s="13"/>
      <c r="F596" s="6"/>
      <c r="G596" s="6"/>
      <c r="H596" s="6"/>
      <c r="I596" s="6"/>
      <c r="J596" s="31"/>
      <c r="K596" s="150"/>
      <c r="L596" s="150"/>
      <c r="M596" s="150"/>
      <c r="N596" s="152"/>
      <c r="O596" s="6"/>
      <c r="P596" s="6"/>
      <c r="Q596" s="6"/>
      <c r="R596" s="31"/>
      <c r="S596" s="150"/>
      <c r="T596" s="150"/>
      <c r="U596" s="150"/>
      <c r="V596" s="152"/>
      <c r="W596" s="6"/>
      <c r="X596" s="6"/>
      <c r="Y596" s="6"/>
      <c r="Z596" s="31"/>
      <c r="AA596" s="150"/>
      <c r="AB596" s="150"/>
      <c r="AC596" s="150"/>
      <c r="AD596" s="152"/>
      <c r="AE596" s="6"/>
      <c r="AF596" s="6"/>
      <c r="AG596" s="6"/>
      <c r="AH596" s="31"/>
    </row>
    <row r="597" spans="1:34" ht="37.5" hidden="1" x14ac:dyDescent="0.3">
      <c r="A597" s="20" t="s">
        <v>104</v>
      </c>
      <c r="B597" s="48">
        <v>912</v>
      </c>
      <c r="C597" s="48" t="s">
        <v>77</v>
      </c>
      <c r="D597" s="48" t="s">
        <v>30</v>
      </c>
      <c r="E597" s="86"/>
      <c r="F597" s="82"/>
      <c r="G597" s="17">
        <f>G598+G603</f>
        <v>5905</v>
      </c>
      <c r="H597" s="17">
        <f t="shared" ref="H597:K597" si="2010">H598+H603</f>
        <v>0</v>
      </c>
      <c r="I597" s="17">
        <f t="shared" si="2010"/>
        <v>2990</v>
      </c>
      <c r="J597" s="17">
        <f t="shared" si="2010"/>
        <v>0</v>
      </c>
      <c r="K597" s="167">
        <f t="shared" si="2010"/>
        <v>0</v>
      </c>
      <c r="L597" s="167">
        <f t="shared" ref="L597:S597" si="2011">L598+L603</f>
        <v>0</v>
      </c>
      <c r="M597" s="167">
        <f t="shared" si="2011"/>
        <v>0</v>
      </c>
      <c r="N597" s="167">
        <f t="shared" si="2011"/>
        <v>0</v>
      </c>
      <c r="O597" s="17">
        <f t="shared" si="2011"/>
        <v>5905</v>
      </c>
      <c r="P597" s="17">
        <f t="shared" si="2011"/>
        <v>0</v>
      </c>
      <c r="Q597" s="17">
        <f t="shared" si="2011"/>
        <v>2990</v>
      </c>
      <c r="R597" s="17">
        <f t="shared" si="2011"/>
        <v>0</v>
      </c>
      <c r="S597" s="167">
        <f t="shared" si="2011"/>
        <v>0</v>
      </c>
      <c r="T597" s="167">
        <f t="shared" ref="T597:AA597" si="2012">T598+T603</f>
        <v>0</v>
      </c>
      <c r="U597" s="167">
        <f t="shared" si="2012"/>
        <v>0</v>
      </c>
      <c r="V597" s="167">
        <f t="shared" si="2012"/>
        <v>0</v>
      </c>
      <c r="W597" s="17">
        <f t="shared" si="2012"/>
        <v>5905</v>
      </c>
      <c r="X597" s="17">
        <f t="shared" si="2012"/>
        <v>0</v>
      </c>
      <c r="Y597" s="17">
        <f t="shared" si="2012"/>
        <v>2990</v>
      </c>
      <c r="Z597" s="17">
        <f t="shared" si="2012"/>
        <v>0</v>
      </c>
      <c r="AA597" s="167">
        <f t="shared" si="2012"/>
        <v>0</v>
      </c>
      <c r="AB597" s="167">
        <f t="shared" ref="AB597:AH597" si="2013">AB598+AB603</f>
        <v>0</v>
      </c>
      <c r="AC597" s="167">
        <f t="shared" si="2013"/>
        <v>0</v>
      </c>
      <c r="AD597" s="167">
        <f t="shared" si="2013"/>
        <v>0</v>
      </c>
      <c r="AE597" s="17">
        <f t="shared" si="2013"/>
        <v>5905</v>
      </c>
      <c r="AF597" s="17">
        <f t="shared" si="2013"/>
        <v>0</v>
      </c>
      <c r="AG597" s="17">
        <f t="shared" si="2013"/>
        <v>2990</v>
      </c>
      <c r="AH597" s="17">
        <f t="shared" si="2013"/>
        <v>0</v>
      </c>
    </row>
    <row r="598" spans="1:34" s="18" customFormat="1" ht="33" hidden="1" x14ac:dyDescent="0.25">
      <c r="A598" s="61" t="s">
        <v>536</v>
      </c>
      <c r="B598" s="59">
        <v>912</v>
      </c>
      <c r="C598" s="59" t="s">
        <v>77</v>
      </c>
      <c r="D598" s="59" t="s">
        <v>30</v>
      </c>
      <c r="E598" s="118" t="s">
        <v>335</v>
      </c>
      <c r="F598" s="59"/>
      <c r="G598" s="60">
        <f t="shared" ref="G598:V606" si="2014">G599</f>
        <v>0</v>
      </c>
      <c r="H598" s="60">
        <f t="shared" si="2014"/>
        <v>0</v>
      </c>
      <c r="I598" s="60">
        <f t="shared" si="2014"/>
        <v>0</v>
      </c>
      <c r="J598" s="60">
        <f t="shared" si="2014"/>
        <v>0</v>
      </c>
      <c r="K598" s="60">
        <f t="shared" si="2014"/>
        <v>0</v>
      </c>
      <c r="L598" s="60">
        <f t="shared" si="2014"/>
        <v>0</v>
      </c>
      <c r="M598" s="60">
        <f t="shared" si="2014"/>
        <v>0</v>
      </c>
      <c r="N598" s="60">
        <f t="shared" si="2014"/>
        <v>0</v>
      </c>
      <c r="O598" s="60">
        <f t="shared" si="2014"/>
        <v>0</v>
      </c>
      <c r="P598" s="60">
        <f t="shared" si="2014"/>
        <v>0</v>
      </c>
      <c r="Q598" s="60">
        <f t="shared" si="2014"/>
        <v>0</v>
      </c>
      <c r="R598" s="60">
        <f t="shared" si="2014"/>
        <v>0</v>
      </c>
      <c r="S598" s="150">
        <f t="shared" si="2014"/>
        <v>0</v>
      </c>
      <c r="T598" s="150">
        <f t="shared" si="2014"/>
        <v>0</v>
      </c>
      <c r="U598" s="150">
        <f t="shared" si="2014"/>
        <v>0</v>
      </c>
      <c r="V598" s="150">
        <f t="shared" si="2014"/>
        <v>0</v>
      </c>
      <c r="W598" s="60">
        <f t="shared" ref="S598:AH606" si="2015">W599</f>
        <v>0</v>
      </c>
      <c r="X598" s="60">
        <f t="shared" si="2015"/>
        <v>0</v>
      </c>
      <c r="Y598" s="60">
        <f t="shared" si="2015"/>
        <v>0</v>
      </c>
      <c r="Z598" s="60">
        <f t="shared" si="2015"/>
        <v>0</v>
      </c>
      <c r="AA598" s="150">
        <f t="shared" si="2015"/>
        <v>0</v>
      </c>
      <c r="AB598" s="150">
        <f t="shared" si="2015"/>
        <v>0</v>
      </c>
      <c r="AC598" s="150">
        <f t="shared" si="2015"/>
        <v>0</v>
      </c>
      <c r="AD598" s="150">
        <f t="shared" si="2015"/>
        <v>0</v>
      </c>
      <c r="AE598" s="60">
        <f t="shared" si="2015"/>
        <v>0</v>
      </c>
      <c r="AF598" s="60">
        <f t="shared" si="2015"/>
        <v>0</v>
      </c>
      <c r="AG598" s="60">
        <f t="shared" si="2015"/>
        <v>0</v>
      </c>
      <c r="AH598" s="60">
        <f t="shared" si="2015"/>
        <v>0</v>
      </c>
    </row>
    <row r="599" spans="1:34" s="18" customFormat="1" hidden="1" x14ac:dyDescent="0.25">
      <c r="A599" s="61" t="s">
        <v>15</v>
      </c>
      <c r="B599" s="59">
        <v>912</v>
      </c>
      <c r="C599" s="59" t="s">
        <v>77</v>
      </c>
      <c r="D599" s="59" t="s">
        <v>30</v>
      </c>
      <c r="E599" s="118" t="s">
        <v>339</v>
      </c>
      <c r="F599" s="59"/>
      <c r="G599" s="60">
        <f t="shared" si="2014"/>
        <v>0</v>
      </c>
      <c r="H599" s="60">
        <f t="shared" si="2014"/>
        <v>0</v>
      </c>
      <c r="I599" s="60">
        <f t="shared" si="2014"/>
        <v>0</v>
      </c>
      <c r="J599" s="60">
        <f t="shared" si="2014"/>
        <v>0</v>
      </c>
      <c r="K599" s="60">
        <f t="shared" si="2014"/>
        <v>0</v>
      </c>
      <c r="L599" s="60">
        <f t="shared" si="2014"/>
        <v>0</v>
      </c>
      <c r="M599" s="60">
        <f t="shared" si="2014"/>
        <v>0</v>
      </c>
      <c r="N599" s="60">
        <f t="shared" si="2014"/>
        <v>0</v>
      </c>
      <c r="O599" s="60">
        <f t="shared" si="2014"/>
        <v>0</v>
      </c>
      <c r="P599" s="60">
        <f t="shared" si="2014"/>
        <v>0</v>
      </c>
      <c r="Q599" s="60">
        <f t="shared" si="2014"/>
        <v>0</v>
      </c>
      <c r="R599" s="60">
        <f t="shared" si="2014"/>
        <v>0</v>
      </c>
      <c r="S599" s="150">
        <f t="shared" si="2015"/>
        <v>0</v>
      </c>
      <c r="T599" s="150">
        <f t="shared" si="2015"/>
        <v>0</v>
      </c>
      <c r="U599" s="150">
        <f t="shared" si="2015"/>
        <v>0</v>
      </c>
      <c r="V599" s="150">
        <f t="shared" si="2015"/>
        <v>0</v>
      </c>
      <c r="W599" s="60">
        <f t="shared" si="2015"/>
        <v>0</v>
      </c>
      <c r="X599" s="60">
        <f t="shared" si="2015"/>
        <v>0</v>
      </c>
      <c r="Y599" s="60">
        <f t="shared" si="2015"/>
        <v>0</v>
      </c>
      <c r="Z599" s="60">
        <f t="shared" si="2015"/>
        <v>0</v>
      </c>
      <c r="AA599" s="150">
        <f t="shared" si="2015"/>
        <v>0</v>
      </c>
      <c r="AB599" s="150">
        <f t="shared" si="2015"/>
        <v>0</v>
      </c>
      <c r="AC599" s="150">
        <f t="shared" si="2015"/>
        <v>0</v>
      </c>
      <c r="AD599" s="150">
        <f t="shared" si="2015"/>
        <v>0</v>
      </c>
      <c r="AE599" s="60">
        <f t="shared" si="2015"/>
        <v>0</v>
      </c>
      <c r="AF599" s="60">
        <f t="shared" si="2015"/>
        <v>0</v>
      </c>
      <c r="AG599" s="60">
        <f t="shared" si="2015"/>
        <v>0</v>
      </c>
      <c r="AH599" s="60">
        <f t="shared" si="2015"/>
        <v>0</v>
      </c>
    </row>
    <row r="600" spans="1:34" s="18" customFormat="1" ht="33" hidden="1" x14ac:dyDescent="0.25">
      <c r="A600" s="61" t="s">
        <v>105</v>
      </c>
      <c r="B600" s="59">
        <v>912</v>
      </c>
      <c r="C600" s="59" t="s">
        <v>77</v>
      </c>
      <c r="D600" s="59" t="s">
        <v>30</v>
      </c>
      <c r="E600" s="118" t="s">
        <v>351</v>
      </c>
      <c r="F600" s="59"/>
      <c r="G600" s="60">
        <f t="shared" si="2014"/>
        <v>0</v>
      </c>
      <c r="H600" s="60">
        <f t="shared" si="2014"/>
        <v>0</v>
      </c>
      <c r="I600" s="60">
        <f t="shared" si="2014"/>
        <v>0</v>
      </c>
      <c r="J600" s="60">
        <f t="shared" si="2014"/>
        <v>0</v>
      </c>
      <c r="K600" s="60">
        <f t="shared" si="2014"/>
        <v>0</v>
      </c>
      <c r="L600" s="60">
        <f t="shared" si="2014"/>
        <v>0</v>
      </c>
      <c r="M600" s="60">
        <f t="shared" si="2014"/>
        <v>0</v>
      </c>
      <c r="N600" s="60">
        <f t="shared" si="2014"/>
        <v>0</v>
      </c>
      <c r="O600" s="60">
        <f t="shared" si="2014"/>
        <v>0</v>
      </c>
      <c r="P600" s="60">
        <f t="shared" si="2014"/>
        <v>0</v>
      </c>
      <c r="Q600" s="60">
        <f t="shared" si="2014"/>
        <v>0</v>
      </c>
      <c r="R600" s="60">
        <f t="shared" si="2014"/>
        <v>0</v>
      </c>
      <c r="S600" s="150">
        <f t="shared" si="2015"/>
        <v>0</v>
      </c>
      <c r="T600" s="150">
        <f t="shared" si="2015"/>
        <v>0</v>
      </c>
      <c r="U600" s="150">
        <f t="shared" si="2015"/>
        <v>0</v>
      </c>
      <c r="V600" s="150">
        <f t="shared" si="2015"/>
        <v>0</v>
      </c>
      <c r="W600" s="60">
        <f t="shared" si="2015"/>
        <v>0</v>
      </c>
      <c r="X600" s="60">
        <f t="shared" si="2015"/>
        <v>0</v>
      </c>
      <c r="Y600" s="60">
        <f t="shared" si="2015"/>
        <v>0</v>
      </c>
      <c r="Z600" s="60">
        <f t="shared" si="2015"/>
        <v>0</v>
      </c>
      <c r="AA600" s="150">
        <f t="shared" si="2015"/>
        <v>0</v>
      </c>
      <c r="AB600" s="150">
        <f t="shared" si="2015"/>
        <v>0</v>
      </c>
      <c r="AC600" s="150">
        <f t="shared" si="2015"/>
        <v>0</v>
      </c>
      <c r="AD600" s="150">
        <f t="shared" si="2015"/>
        <v>0</v>
      </c>
      <c r="AE600" s="60">
        <f t="shared" si="2015"/>
        <v>0</v>
      </c>
      <c r="AF600" s="60">
        <f t="shared" si="2015"/>
        <v>0</v>
      </c>
      <c r="AG600" s="60">
        <f t="shared" si="2015"/>
        <v>0</v>
      </c>
      <c r="AH600" s="60">
        <f t="shared" si="2015"/>
        <v>0</v>
      </c>
    </row>
    <row r="601" spans="1:34" s="18" customFormat="1" ht="33" hidden="1" x14ac:dyDescent="0.25">
      <c r="A601" s="61" t="s">
        <v>172</v>
      </c>
      <c r="B601" s="59">
        <v>912</v>
      </c>
      <c r="C601" s="59" t="s">
        <v>77</v>
      </c>
      <c r="D601" s="59" t="s">
        <v>30</v>
      </c>
      <c r="E601" s="118" t="s">
        <v>351</v>
      </c>
      <c r="F601" s="59" t="s">
        <v>16</v>
      </c>
      <c r="G601" s="60">
        <f t="shared" si="2014"/>
        <v>0</v>
      </c>
      <c r="H601" s="60">
        <f t="shared" si="2014"/>
        <v>0</v>
      </c>
      <c r="I601" s="60">
        <f t="shared" si="2014"/>
        <v>0</v>
      </c>
      <c r="J601" s="60">
        <f t="shared" si="2014"/>
        <v>0</v>
      </c>
      <c r="K601" s="60">
        <f t="shared" si="2014"/>
        <v>0</v>
      </c>
      <c r="L601" s="60">
        <f t="shared" si="2014"/>
        <v>0</v>
      </c>
      <c r="M601" s="60">
        <f t="shared" si="2014"/>
        <v>0</v>
      </c>
      <c r="N601" s="60">
        <f t="shared" si="2014"/>
        <v>0</v>
      </c>
      <c r="O601" s="60">
        <f t="shared" si="2014"/>
        <v>0</v>
      </c>
      <c r="P601" s="60">
        <f t="shared" si="2014"/>
        <v>0</v>
      </c>
      <c r="Q601" s="60">
        <f t="shared" si="2014"/>
        <v>0</v>
      </c>
      <c r="R601" s="60">
        <f t="shared" si="2014"/>
        <v>0</v>
      </c>
      <c r="S601" s="150">
        <f t="shared" si="2015"/>
        <v>0</v>
      </c>
      <c r="T601" s="150">
        <f t="shared" si="2015"/>
        <v>0</v>
      </c>
      <c r="U601" s="150">
        <f t="shared" si="2015"/>
        <v>0</v>
      </c>
      <c r="V601" s="150">
        <f t="shared" si="2015"/>
        <v>0</v>
      </c>
      <c r="W601" s="60">
        <f t="shared" si="2015"/>
        <v>0</v>
      </c>
      <c r="X601" s="60">
        <f t="shared" si="2015"/>
        <v>0</v>
      </c>
      <c r="Y601" s="60">
        <f t="shared" si="2015"/>
        <v>0</v>
      </c>
      <c r="Z601" s="60">
        <f t="shared" si="2015"/>
        <v>0</v>
      </c>
      <c r="AA601" s="150">
        <f t="shared" si="2015"/>
        <v>0</v>
      </c>
      <c r="AB601" s="150">
        <f t="shared" si="2015"/>
        <v>0</v>
      </c>
      <c r="AC601" s="150">
        <f t="shared" si="2015"/>
        <v>0</v>
      </c>
      <c r="AD601" s="150">
        <f t="shared" si="2015"/>
        <v>0</v>
      </c>
      <c r="AE601" s="60">
        <f t="shared" si="2015"/>
        <v>0</v>
      </c>
      <c r="AF601" s="60">
        <f t="shared" si="2015"/>
        <v>0</v>
      </c>
      <c r="AG601" s="60">
        <f t="shared" si="2015"/>
        <v>0</v>
      </c>
      <c r="AH601" s="60">
        <f t="shared" si="2015"/>
        <v>0</v>
      </c>
    </row>
    <row r="602" spans="1:34" s="18" customFormat="1" ht="33" hidden="1" x14ac:dyDescent="0.25">
      <c r="A602" s="61" t="s">
        <v>44</v>
      </c>
      <c r="B602" s="59">
        <v>912</v>
      </c>
      <c r="C602" s="59" t="s">
        <v>77</v>
      </c>
      <c r="D602" s="59" t="s">
        <v>30</v>
      </c>
      <c r="E602" s="118" t="s">
        <v>351</v>
      </c>
      <c r="F602" s="59" t="s">
        <v>51</v>
      </c>
      <c r="G602" s="60"/>
      <c r="H602" s="60"/>
      <c r="I602" s="60"/>
      <c r="J602" s="60"/>
      <c r="K602" s="60"/>
      <c r="L602" s="60"/>
      <c r="M602" s="60"/>
      <c r="N602" s="60"/>
      <c r="O602" s="60">
        <f>G602+K602</f>
        <v>0</v>
      </c>
      <c r="P602" s="60">
        <f t="shared" ref="P602" si="2016">H602+L602</f>
        <v>0</v>
      </c>
      <c r="Q602" s="60">
        <f t="shared" ref="Q602" si="2017">I602+M602</f>
        <v>0</v>
      </c>
      <c r="R602" s="60">
        <f t="shared" ref="R602" si="2018">J602+N602</f>
        <v>0</v>
      </c>
      <c r="S602" s="150"/>
      <c r="T602" s="150"/>
      <c r="U602" s="150"/>
      <c r="V602" s="150"/>
      <c r="W602" s="60">
        <f>O602+S602</f>
        <v>0</v>
      </c>
      <c r="X602" s="60">
        <f t="shared" ref="X602" si="2019">P602+T602</f>
        <v>0</v>
      </c>
      <c r="Y602" s="60">
        <f t="shared" ref="Y602" si="2020">Q602+U602</f>
        <v>0</v>
      </c>
      <c r="Z602" s="60">
        <f t="shared" ref="Z602" si="2021">R602+V602</f>
        <v>0</v>
      </c>
      <c r="AA602" s="150"/>
      <c r="AB602" s="150"/>
      <c r="AC602" s="150"/>
      <c r="AD602" s="150"/>
      <c r="AE602" s="60">
        <f>W602+AA602</f>
        <v>0</v>
      </c>
      <c r="AF602" s="60">
        <f t="shared" ref="AF602" si="2022">X602+AB602</f>
        <v>0</v>
      </c>
      <c r="AG602" s="60">
        <f t="shared" ref="AG602" si="2023">Y602+AC602</f>
        <v>0</v>
      </c>
      <c r="AH602" s="60">
        <f t="shared" ref="AH602" si="2024">Z602+AD602</f>
        <v>0</v>
      </c>
    </row>
    <row r="603" spans="1:34" hidden="1" x14ac:dyDescent="0.25">
      <c r="A603" s="44" t="s">
        <v>17</v>
      </c>
      <c r="B603" s="10">
        <v>912</v>
      </c>
      <c r="C603" s="10" t="s">
        <v>77</v>
      </c>
      <c r="D603" s="10" t="s">
        <v>30</v>
      </c>
      <c r="E603" s="6" t="s">
        <v>55</v>
      </c>
      <c r="F603" s="10"/>
      <c r="G603" s="6">
        <f t="shared" si="2014"/>
        <v>5905</v>
      </c>
      <c r="H603" s="6">
        <f t="shared" si="2014"/>
        <v>0</v>
      </c>
      <c r="I603" s="6">
        <f t="shared" si="2014"/>
        <v>2990</v>
      </c>
      <c r="J603" s="6">
        <f t="shared" si="2014"/>
        <v>0</v>
      </c>
      <c r="K603" s="150">
        <f t="shared" si="2014"/>
        <v>0</v>
      </c>
      <c r="L603" s="150">
        <f t="shared" si="2014"/>
        <v>0</v>
      </c>
      <c r="M603" s="150">
        <f t="shared" si="2014"/>
        <v>0</v>
      </c>
      <c r="N603" s="150">
        <f t="shared" si="2014"/>
        <v>0</v>
      </c>
      <c r="O603" s="6">
        <f t="shared" si="2014"/>
        <v>5905</v>
      </c>
      <c r="P603" s="6">
        <f t="shared" si="2014"/>
        <v>0</v>
      </c>
      <c r="Q603" s="6">
        <f t="shared" si="2014"/>
        <v>2990</v>
      </c>
      <c r="R603" s="6">
        <f t="shared" si="2014"/>
        <v>0</v>
      </c>
      <c r="S603" s="150">
        <f t="shared" si="2015"/>
        <v>0</v>
      </c>
      <c r="T603" s="150">
        <f t="shared" si="2015"/>
        <v>0</v>
      </c>
      <c r="U603" s="150">
        <f t="shared" si="2015"/>
        <v>0</v>
      </c>
      <c r="V603" s="150">
        <f t="shared" si="2015"/>
        <v>0</v>
      </c>
      <c r="W603" s="6">
        <f t="shared" si="2015"/>
        <v>5905</v>
      </c>
      <c r="X603" s="6">
        <f t="shared" si="2015"/>
        <v>0</v>
      </c>
      <c r="Y603" s="6">
        <f t="shared" si="2015"/>
        <v>2990</v>
      </c>
      <c r="Z603" s="6">
        <f t="shared" si="2015"/>
        <v>0</v>
      </c>
      <c r="AA603" s="150">
        <f t="shared" si="2015"/>
        <v>0</v>
      </c>
      <c r="AB603" s="150">
        <f t="shared" si="2015"/>
        <v>0</v>
      </c>
      <c r="AC603" s="150">
        <f t="shared" si="2015"/>
        <v>0</v>
      </c>
      <c r="AD603" s="150">
        <f t="shared" si="2015"/>
        <v>0</v>
      </c>
      <c r="AE603" s="6">
        <f t="shared" si="2015"/>
        <v>5905</v>
      </c>
      <c r="AF603" s="6">
        <f t="shared" si="2015"/>
        <v>0</v>
      </c>
      <c r="AG603" s="6">
        <f t="shared" si="2015"/>
        <v>2990</v>
      </c>
      <c r="AH603" s="6">
        <f t="shared" si="2015"/>
        <v>0</v>
      </c>
    </row>
    <row r="604" spans="1:34" hidden="1" x14ac:dyDescent="0.25">
      <c r="A604" s="8" t="s">
        <v>15</v>
      </c>
      <c r="B604" s="10">
        <v>912</v>
      </c>
      <c r="C604" s="10" t="s">
        <v>77</v>
      </c>
      <c r="D604" s="10" t="s">
        <v>30</v>
      </c>
      <c r="E604" s="13" t="s">
        <v>60</v>
      </c>
      <c r="F604" s="10"/>
      <c r="G604" s="6">
        <f t="shared" si="2014"/>
        <v>5905</v>
      </c>
      <c r="H604" s="6">
        <f t="shared" si="2014"/>
        <v>0</v>
      </c>
      <c r="I604" s="6">
        <f t="shared" si="2014"/>
        <v>2990</v>
      </c>
      <c r="J604" s="6">
        <f t="shared" si="2014"/>
        <v>0</v>
      </c>
      <c r="K604" s="150">
        <f t="shared" si="2014"/>
        <v>0</v>
      </c>
      <c r="L604" s="150">
        <f t="shared" si="2014"/>
        <v>0</v>
      </c>
      <c r="M604" s="150">
        <f t="shared" si="2014"/>
        <v>0</v>
      </c>
      <c r="N604" s="150">
        <f t="shared" si="2014"/>
        <v>0</v>
      </c>
      <c r="O604" s="6">
        <f t="shared" si="2014"/>
        <v>5905</v>
      </c>
      <c r="P604" s="6">
        <f t="shared" si="2014"/>
        <v>0</v>
      </c>
      <c r="Q604" s="6">
        <f t="shared" si="2014"/>
        <v>2990</v>
      </c>
      <c r="R604" s="6">
        <f t="shared" si="2014"/>
        <v>0</v>
      </c>
      <c r="S604" s="150">
        <f t="shared" si="2015"/>
        <v>0</v>
      </c>
      <c r="T604" s="150">
        <f t="shared" si="2015"/>
        <v>0</v>
      </c>
      <c r="U604" s="150">
        <f t="shared" si="2015"/>
        <v>0</v>
      </c>
      <c r="V604" s="150">
        <f t="shared" si="2015"/>
        <v>0</v>
      </c>
      <c r="W604" s="6">
        <f t="shared" si="2015"/>
        <v>5905</v>
      </c>
      <c r="X604" s="6">
        <f t="shared" si="2015"/>
        <v>0</v>
      </c>
      <c r="Y604" s="6">
        <f t="shared" si="2015"/>
        <v>2990</v>
      </c>
      <c r="Z604" s="6">
        <f t="shared" si="2015"/>
        <v>0</v>
      </c>
      <c r="AA604" s="150">
        <f t="shared" si="2015"/>
        <v>0</v>
      </c>
      <c r="AB604" s="150">
        <f t="shared" si="2015"/>
        <v>0</v>
      </c>
      <c r="AC604" s="150">
        <f t="shared" si="2015"/>
        <v>0</v>
      </c>
      <c r="AD604" s="150">
        <f t="shared" si="2015"/>
        <v>0</v>
      </c>
      <c r="AE604" s="6">
        <f t="shared" si="2015"/>
        <v>5905</v>
      </c>
      <c r="AF604" s="6">
        <f t="shared" si="2015"/>
        <v>0</v>
      </c>
      <c r="AG604" s="6">
        <f t="shared" si="2015"/>
        <v>2990</v>
      </c>
      <c r="AH604" s="6">
        <f t="shared" si="2015"/>
        <v>0</v>
      </c>
    </row>
    <row r="605" spans="1:34" ht="33" hidden="1" x14ac:dyDescent="0.25">
      <c r="A605" s="8" t="s">
        <v>105</v>
      </c>
      <c r="B605" s="10">
        <v>912</v>
      </c>
      <c r="C605" s="10" t="s">
        <v>77</v>
      </c>
      <c r="D605" s="10" t="s">
        <v>30</v>
      </c>
      <c r="E605" s="13" t="s">
        <v>614</v>
      </c>
      <c r="F605" s="10"/>
      <c r="G605" s="6">
        <f t="shared" si="2014"/>
        <v>5905</v>
      </c>
      <c r="H605" s="6">
        <f t="shared" si="2014"/>
        <v>0</v>
      </c>
      <c r="I605" s="6">
        <f t="shared" si="2014"/>
        <v>2990</v>
      </c>
      <c r="J605" s="6">
        <f t="shared" si="2014"/>
        <v>0</v>
      </c>
      <c r="K605" s="150">
        <f t="shared" si="2014"/>
        <v>0</v>
      </c>
      <c r="L605" s="150">
        <f t="shared" si="2014"/>
        <v>0</v>
      </c>
      <c r="M605" s="150">
        <f t="shared" si="2014"/>
        <v>0</v>
      </c>
      <c r="N605" s="150">
        <f t="shared" si="2014"/>
        <v>0</v>
      </c>
      <c r="O605" s="6">
        <f t="shared" si="2014"/>
        <v>5905</v>
      </c>
      <c r="P605" s="6">
        <f t="shared" si="2014"/>
        <v>0</v>
      </c>
      <c r="Q605" s="6">
        <f t="shared" si="2014"/>
        <v>2990</v>
      </c>
      <c r="R605" s="6">
        <f t="shared" si="2014"/>
        <v>0</v>
      </c>
      <c r="S605" s="150">
        <f t="shared" si="2015"/>
        <v>0</v>
      </c>
      <c r="T605" s="150">
        <f t="shared" si="2015"/>
        <v>0</v>
      </c>
      <c r="U605" s="150">
        <f t="shared" si="2015"/>
        <v>0</v>
      </c>
      <c r="V605" s="150">
        <f t="shared" si="2015"/>
        <v>0</v>
      </c>
      <c r="W605" s="6">
        <f t="shared" si="2015"/>
        <v>5905</v>
      </c>
      <c r="X605" s="6">
        <f t="shared" si="2015"/>
        <v>0</v>
      </c>
      <c r="Y605" s="6">
        <f t="shared" si="2015"/>
        <v>2990</v>
      </c>
      <c r="Z605" s="6">
        <f t="shared" si="2015"/>
        <v>0</v>
      </c>
      <c r="AA605" s="150">
        <f t="shared" si="2015"/>
        <v>0</v>
      </c>
      <c r="AB605" s="150">
        <f t="shared" si="2015"/>
        <v>0</v>
      </c>
      <c r="AC605" s="150">
        <f t="shared" si="2015"/>
        <v>0</v>
      </c>
      <c r="AD605" s="150">
        <f t="shared" si="2015"/>
        <v>0</v>
      </c>
      <c r="AE605" s="6">
        <f t="shared" si="2015"/>
        <v>5905</v>
      </c>
      <c r="AF605" s="6">
        <f t="shared" si="2015"/>
        <v>0</v>
      </c>
      <c r="AG605" s="6">
        <f t="shared" si="2015"/>
        <v>2990</v>
      </c>
      <c r="AH605" s="6">
        <f t="shared" si="2015"/>
        <v>0</v>
      </c>
    </row>
    <row r="606" spans="1:34" ht="33" hidden="1" x14ac:dyDescent="0.25">
      <c r="A606" s="8" t="s">
        <v>172</v>
      </c>
      <c r="B606" s="10">
        <v>912</v>
      </c>
      <c r="C606" s="10" t="s">
        <v>77</v>
      </c>
      <c r="D606" s="10" t="s">
        <v>30</v>
      </c>
      <c r="E606" s="13" t="s">
        <v>614</v>
      </c>
      <c r="F606" s="10" t="s">
        <v>16</v>
      </c>
      <c r="G606" s="6">
        <f t="shared" si="2014"/>
        <v>5905</v>
      </c>
      <c r="H606" s="6">
        <f t="shared" si="2014"/>
        <v>0</v>
      </c>
      <c r="I606" s="6">
        <f t="shared" si="2014"/>
        <v>2990</v>
      </c>
      <c r="J606" s="6">
        <f t="shared" si="2014"/>
        <v>0</v>
      </c>
      <c r="K606" s="150">
        <f t="shared" si="2014"/>
        <v>0</v>
      </c>
      <c r="L606" s="150">
        <f t="shared" si="2014"/>
        <v>0</v>
      </c>
      <c r="M606" s="150">
        <f t="shared" si="2014"/>
        <v>0</v>
      </c>
      <c r="N606" s="150">
        <f t="shared" si="2014"/>
        <v>0</v>
      </c>
      <c r="O606" s="6">
        <f t="shared" si="2014"/>
        <v>5905</v>
      </c>
      <c r="P606" s="6">
        <f t="shared" si="2014"/>
        <v>0</v>
      </c>
      <c r="Q606" s="6">
        <f t="shared" si="2014"/>
        <v>2990</v>
      </c>
      <c r="R606" s="6">
        <f t="shared" si="2014"/>
        <v>0</v>
      </c>
      <c r="S606" s="150">
        <f t="shared" si="2015"/>
        <v>0</v>
      </c>
      <c r="T606" s="150">
        <f t="shared" si="2015"/>
        <v>0</v>
      </c>
      <c r="U606" s="150">
        <f t="shared" si="2015"/>
        <v>0</v>
      </c>
      <c r="V606" s="150">
        <f t="shared" si="2015"/>
        <v>0</v>
      </c>
      <c r="W606" s="6">
        <f t="shared" si="2015"/>
        <v>5905</v>
      </c>
      <c r="X606" s="6">
        <f t="shared" si="2015"/>
        <v>0</v>
      </c>
      <c r="Y606" s="6">
        <f t="shared" si="2015"/>
        <v>2990</v>
      </c>
      <c r="Z606" s="6">
        <f t="shared" si="2015"/>
        <v>0</v>
      </c>
      <c r="AA606" s="150">
        <f t="shared" si="2015"/>
        <v>0</v>
      </c>
      <c r="AB606" s="150">
        <f t="shared" si="2015"/>
        <v>0</v>
      </c>
      <c r="AC606" s="150">
        <f t="shared" si="2015"/>
        <v>0</v>
      </c>
      <c r="AD606" s="150">
        <f t="shared" si="2015"/>
        <v>0</v>
      </c>
      <c r="AE606" s="6">
        <f t="shared" si="2015"/>
        <v>5905</v>
      </c>
      <c r="AF606" s="6">
        <f t="shared" si="2015"/>
        <v>0</v>
      </c>
      <c r="AG606" s="6">
        <f t="shared" si="2015"/>
        <v>2990</v>
      </c>
      <c r="AH606" s="6">
        <f t="shared" si="2015"/>
        <v>0</v>
      </c>
    </row>
    <row r="607" spans="1:34" ht="33" hidden="1" x14ac:dyDescent="0.25">
      <c r="A607" s="8" t="s">
        <v>44</v>
      </c>
      <c r="B607" s="10">
        <v>912</v>
      </c>
      <c r="C607" s="10" t="s">
        <v>77</v>
      </c>
      <c r="D607" s="10" t="s">
        <v>30</v>
      </c>
      <c r="E607" s="13" t="s">
        <v>614</v>
      </c>
      <c r="F607" s="10" t="s">
        <v>51</v>
      </c>
      <c r="G607" s="6">
        <v>5905</v>
      </c>
      <c r="H607" s="6"/>
      <c r="I607" s="6">
        <v>2990</v>
      </c>
      <c r="J607" s="6"/>
      <c r="K607" s="150"/>
      <c r="L607" s="150"/>
      <c r="M607" s="150"/>
      <c r="N607" s="150"/>
      <c r="O607" s="6">
        <f>G607+K607</f>
        <v>5905</v>
      </c>
      <c r="P607" s="6">
        <f t="shared" ref="P607" si="2025">H607+L607</f>
        <v>0</v>
      </c>
      <c r="Q607" s="6">
        <f t="shared" ref="Q607" si="2026">I607+M607</f>
        <v>2990</v>
      </c>
      <c r="R607" s="6">
        <f t="shared" ref="R607" si="2027">J607+N607</f>
        <v>0</v>
      </c>
      <c r="S607" s="150"/>
      <c r="T607" s="150"/>
      <c r="U607" s="150"/>
      <c r="V607" s="150"/>
      <c r="W607" s="6">
        <f>O607+S607</f>
        <v>5905</v>
      </c>
      <c r="X607" s="6">
        <f t="shared" ref="X607" si="2028">P607+T607</f>
        <v>0</v>
      </c>
      <c r="Y607" s="6">
        <f t="shared" ref="Y607" si="2029">Q607+U607</f>
        <v>2990</v>
      </c>
      <c r="Z607" s="6">
        <f t="shared" ref="Z607" si="2030">R607+V607</f>
        <v>0</v>
      </c>
      <c r="AA607" s="150"/>
      <c r="AB607" s="150"/>
      <c r="AC607" s="150"/>
      <c r="AD607" s="150"/>
      <c r="AE607" s="6">
        <f>W607+AA607</f>
        <v>5905</v>
      </c>
      <c r="AF607" s="6">
        <f t="shared" ref="AF607" si="2031">X607+AB607</f>
        <v>0</v>
      </c>
      <c r="AG607" s="6">
        <f t="shared" ref="AG607" si="2032">Y607+AC607</f>
        <v>2990</v>
      </c>
      <c r="AH607" s="6">
        <f t="shared" ref="AH607" si="2033">Z607+AD607</f>
        <v>0</v>
      </c>
    </row>
    <row r="608" spans="1:34" hidden="1" x14ac:dyDescent="0.25">
      <c r="A608" s="8"/>
      <c r="B608" s="10"/>
      <c r="C608" s="10"/>
      <c r="D608" s="10"/>
      <c r="E608" s="13"/>
      <c r="F608" s="10"/>
      <c r="G608" s="6"/>
      <c r="H608" s="6"/>
      <c r="I608" s="6"/>
      <c r="J608" s="36"/>
      <c r="K608" s="150"/>
      <c r="L608" s="150"/>
      <c r="M608" s="150"/>
      <c r="N608" s="168"/>
      <c r="O608" s="6"/>
      <c r="P608" s="6"/>
      <c r="Q608" s="6"/>
      <c r="R608" s="36"/>
      <c r="S608" s="150"/>
      <c r="T608" s="150"/>
      <c r="U608" s="150"/>
      <c r="V608" s="168"/>
      <c r="W608" s="6"/>
      <c r="X608" s="6"/>
      <c r="Y608" s="6"/>
      <c r="Z608" s="36"/>
      <c r="AA608" s="150"/>
      <c r="AB608" s="150"/>
      <c r="AC608" s="150"/>
      <c r="AD608" s="168"/>
      <c r="AE608" s="6"/>
      <c r="AF608" s="6"/>
      <c r="AG608" s="6"/>
      <c r="AH608" s="36"/>
    </row>
    <row r="609" spans="1:34" ht="40.5" hidden="1" x14ac:dyDescent="0.3">
      <c r="A609" s="71" t="s">
        <v>255</v>
      </c>
      <c r="B609" s="72">
        <v>913</v>
      </c>
      <c r="C609" s="72"/>
      <c r="D609" s="72"/>
      <c r="E609" s="74"/>
      <c r="F609" s="72"/>
      <c r="G609" s="29" t="e">
        <f t="shared" ref="G609:Z609" si="2034">G610+G646+G724+G743+G701</f>
        <v>#REF!</v>
      </c>
      <c r="H609" s="29" t="e">
        <f t="shared" si="2034"/>
        <v>#REF!</v>
      </c>
      <c r="I609" s="29" t="e">
        <f t="shared" si="2034"/>
        <v>#REF!</v>
      </c>
      <c r="J609" s="29" t="e">
        <f t="shared" si="2034"/>
        <v>#REF!</v>
      </c>
      <c r="K609" s="162" t="e">
        <f t="shared" si="2034"/>
        <v>#REF!</v>
      </c>
      <c r="L609" s="162" t="e">
        <f t="shared" si="2034"/>
        <v>#REF!</v>
      </c>
      <c r="M609" s="162" t="e">
        <f t="shared" si="2034"/>
        <v>#REF!</v>
      </c>
      <c r="N609" s="162" t="e">
        <f t="shared" si="2034"/>
        <v>#REF!</v>
      </c>
      <c r="O609" s="29">
        <f t="shared" si="2034"/>
        <v>2839227</v>
      </c>
      <c r="P609" s="29">
        <f t="shared" si="2034"/>
        <v>216158</v>
      </c>
      <c r="Q609" s="29">
        <f t="shared" si="2034"/>
        <v>2626839</v>
      </c>
      <c r="R609" s="29">
        <f t="shared" si="2034"/>
        <v>6232</v>
      </c>
      <c r="S609" s="162">
        <f t="shared" si="2034"/>
        <v>4909363</v>
      </c>
      <c r="T609" s="162">
        <f t="shared" si="2034"/>
        <v>4909363</v>
      </c>
      <c r="U609" s="162">
        <f t="shared" si="2034"/>
        <v>5085855</v>
      </c>
      <c r="V609" s="162">
        <f t="shared" si="2034"/>
        <v>5085855</v>
      </c>
      <c r="W609" s="29">
        <f t="shared" si="2034"/>
        <v>7748590</v>
      </c>
      <c r="X609" s="29">
        <f t="shared" si="2034"/>
        <v>5125521</v>
      </c>
      <c r="Y609" s="29">
        <f t="shared" si="2034"/>
        <v>7712694</v>
      </c>
      <c r="Z609" s="29">
        <f t="shared" si="2034"/>
        <v>5092087</v>
      </c>
      <c r="AA609" s="162">
        <f t="shared" ref="AA609:AH609" si="2035">AA610+AA646+AA724+AA743+AA701</f>
        <v>312161</v>
      </c>
      <c r="AB609" s="162">
        <f t="shared" si="2035"/>
        <v>306855</v>
      </c>
      <c r="AC609" s="162">
        <f t="shared" si="2035"/>
        <v>313939</v>
      </c>
      <c r="AD609" s="162">
        <f t="shared" si="2035"/>
        <v>310492</v>
      </c>
      <c r="AE609" s="29">
        <f t="shared" si="2035"/>
        <v>8060751</v>
      </c>
      <c r="AF609" s="29">
        <f t="shared" si="2035"/>
        <v>5432376</v>
      </c>
      <c r="AG609" s="29">
        <f t="shared" si="2035"/>
        <v>8026633</v>
      </c>
      <c r="AH609" s="29">
        <f t="shared" si="2035"/>
        <v>5402579</v>
      </c>
    </row>
    <row r="610" spans="1:34" ht="18.75" hidden="1" x14ac:dyDescent="0.3">
      <c r="A610" s="20" t="s">
        <v>107</v>
      </c>
      <c r="B610" s="52">
        <v>913</v>
      </c>
      <c r="C610" s="48" t="s">
        <v>39</v>
      </c>
      <c r="D610" s="48" t="s">
        <v>13</v>
      </c>
      <c r="E610" s="53"/>
      <c r="F610" s="48"/>
      <c r="G610" s="24" t="e">
        <f>G611</f>
        <v>#REF!</v>
      </c>
      <c r="H610" s="24" t="e">
        <f t="shared" ref="H610:AH610" si="2036">H611</f>
        <v>#REF!</v>
      </c>
      <c r="I610" s="24" t="e">
        <f t="shared" si="2036"/>
        <v>#REF!</v>
      </c>
      <c r="J610" s="24" t="e">
        <f t="shared" si="2036"/>
        <v>#REF!</v>
      </c>
      <c r="K610" s="159" t="e">
        <f t="shared" si="2036"/>
        <v>#REF!</v>
      </c>
      <c r="L610" s="159" t="e">
        <f t="shared" si="2036"/>
        <v>#REF!</v>
      </c>
      <c r="M610" s="159" t="e">
        <f t="shared" si="2036"/>
        <v>#REF!</v>
      </c>
      <c r="N610" s="159" t="e">
        <f t="shared" si="2036"/>
        <v>#REF!</v>
      </c>
      <c r="O610" s="24">
        <f t="shared" si="2036"/>
        <v>1343891</v>
      </c>
      <c r="P610" s="24">
        <f t="shared" si="2036"/>
        <v>0</v>
      </c>
      <c r="Q610" s="24">
        <f t="shared" si="2036"/>
        <v>1343891</v>
      </c>
      <c r="R610" s="24">
        <f t="shared" si="2036"/>
        <v>0</v>
      </c>
      <c r="S610" s="159">
        <f t="shared" si="2036"/>
        <v>1688097</v>
      </c>
      <c r="T610" s="159">
        <f t="shared" si="2036"/>
        <v>1688097</v>
      </c>
      <c r="U610" s="159">
        <f t="shared" si="2036"/>
        <v>1692875</v>
      </c>
      <c r="V610" s="159">
        <f t="shared" si="2036"/>
        <v>1692875</v>
      </c>
      <c r="W610" s="24">
        <f t="shared" si="2036"/>
        <v>3031988</v>
      </c>
      <c r="X610" s="24">
        <f t="shared" si="2036"/>
        <v>1688097</v>
      </c>
      <c r="Y610" s="24">
        <f t="shared" si="2036"/>
        <v>3036766</v>
      </c>
      <c r="Z610" s="24">
        <f t="shared" si="2036"/>
        <v>1692875</v>
      </c>
      <c r="AA610" s="159">
        <f t="shared" si="2036"/>
        <v>127144</v>
      </c>
      <c r="AB610" s="159">
        <f t="shared" si="2036"/>
        <v>127144</v>
      </c>
      <c r="AC610" s="159">
        <f t="shared" si="2036"/>
        <v>127475</v>
      </c>
      <c r="AD610" s="159">
        <f t="shared" si="2036"/>
        <v>127475</v>
      </c>
      <c r="AE610" s="24">
        <f t="shared" si="2036"/>
        <v>3159132</v>
      </c>
      <c r="AF610" s="24">
        <f t="shared" si="2036"/>
        <v>1815241</v>
      </c>
      <c r="AG610" s="24">
        <f t="shared" si="2036"/>
        <v>3164241</v>
      </c>
      <c r="AH610" s="24">
        <f t="shared" si="2036"/>
        <v>1820350</v>
      </c>
    </row>
    <row r="611" spans="1:34" ht="49.5" hidden="1" x14ac:dyDescent="0.25">
      <c r="A611" s="8" t="s">
        <v>502</v>
      </c>
      <c r="B611" s="21">
        <v>913</v>
      </c>
      <c r="C611" s="10" t="s">
        <v>39</v>
      </c>
      <c r="D611" s="10" t="s">
        <v>13</v>
      </c>
      <c r="E611" s="10" t="s">
        <v>465</v>
      </c>
      <c r="F611" s="10"/>
      <c r="G611" s="22" t="e">
        <f>G612+G617+G622+G626+#REF!+G641</f>
        <v>#REF!</v>
      </c>
      <c r="H611" s="22" t="e">
        <f>H612+H617+H622+H626+#REF!+H641</f>
        <v>#REF!</v>
      </c>
      <c r="I611" s="22" t="e">
        <f>I612+I617+I622+I626+#REF!+I641</f>
        <v>#REF!</v>
      </c>
      <c r="J611" s="22" t="e">
        <f>J612+J617+J622+J626+#REF!+J641</f>
        <v>#REF!</v>
      </c>
      <c r="K611" s="154" t="e">
        <f>K612+K617+K622+K626+#REF!+K641</f>
        <v>#REF!</v>
      </c>
      <c r="L611" s="154" t="e">
        <f>L612+L617+L622+L626+#REF!+L641</f>
        <v>#REF!</v>
      </c>
      <c r="M611" s="154" t="e">
        <f>M612+M617+M622+M626+#REF!+M641</f>
        <v>#REF!</v>
      </c>
      <c r="N611" s="154" t="e">
        <f>N612+N617+N622+N626+#REF!+N641</f>
        <v>#REF!</v>
      </c>
      <c r="O611" s="236">
        <f t="shared" ref="O611:R611" si="2037">O612+O617+O622+O626+O629+O633+O637+O641</f>
        <v>1343891</v>
      </c>
      <c r="P611" s="236">
        <f t="shared" si="2037"/>
        <v>0</v>
      </c>
      <c r="Q611" s="236">
        <f t="shared" si="2037"/>
        <v>1343891</v>
      </c>
      <c r="R611" s="236">
        <f t="shared" si="2037"/>
        <v>0</v>
      </c>
      <c r="S611" s="154">
        <f>S612+S617+S622+S626+S629+S633+S637+S641</f>
        <v>1688097</v>
      </c>
      <c r="T611" s="154">
        <f t="shared" ref="T611:Z611" si="2038">T612+T617+T622+T626+T629+T633+T637+T641</f>
        <v>1688097</v>
      </c>
      <c r="U611" s="154">
        <f t="shared" si="2038"/>
        <v>1692875</v>
      </c>
      <c r="V611" s="154">
        <f t="shared" si="2038"/>
        <v>1692875</v>
      </c>
      <c r="W611" s="236">
        <f t="shared" si="2038"/>
        <v>3031988</v>
      </c>
      <c r="X611" s="236">
        <f t="shared" si="2038"/>
        <v>1688097</v>
      </c>
      <c r="Y611" s="236">
        <f t="shared" si="2038"/>
        <v>3036766</v>
      </c>
      <c r="Z611" s="236">
        <f t="shared" si="2038"/>
        <v>1692875</v>
      </c>
      <c r="AA611" s="154">
        <f>AA612+AA617+AA622+AA626+AA629+AA633+AA637+AA641</f>
        <v>127144</v>
      </c>
      <c r="AB611" s="154">
        <f t="shared" ref="AB611:AH611" si="2039">AB612+AB617+AB622+AB626+AB629+AB633+AB637+AB641</f>
        <v>127144</v>
      </c>
      <c r="AC611" s="154">
        <f t="shared" si="2039"/>
        <v>127475</v>
      </c>
      <c r="AD611" s="154">
        <f t="shared" si="2039"/>
        <v>127475</v>
      </c>
      <c r="AE611" s="236">
        <f t="shared" si="2039"/>
        <v>3159132</v>
      </c>
      <c r="AF611" s="236">
        <f t="shared" si="2039"/>
        <v>1815241</v>
      </c>
      <c r="AG611" s="236">
        <f t="shared" si="2039"/>
        <v>3164241</v>
      </c>
      <c r="AH611" s="236">
        <f t="shared" si="2039"/>
        <v>1820350</v>
      </c>
    </row>
    <row r="612" spans="1:34" ht="33" hidden="1" x14ac:dyDescent="0.25">
      <c r="A612" s="8" t="s">
        <v>336</v>
      </c>
      <c r="B612" s="21">
        <v>913</v>
      </c>
      <c r="C612" s="10" t="s">
        <v>39</v>
      </c>
      <c r="D612" s="10" t="s">
        <v>13</v>
      </c>
      <c r="E612" s="10" t="s">
        <v>500</v>
      </c>
      <c r="F612" s="21"/>
      <c r="G612" s="25">
        <f t="shared" ref="G612:V613" si="2040">G613</f>
        <v>909039</v>
      </c>
      <c r="H612" s="25">
        <f t="shared" si="2040"/>
        <v>0</v>
      </c>
      <c r="I612" s="25">
        <f t="shared" si="2040"/>
        <v>909039</v>
      </c>
      <c r="J612" s="25">
        <f t="shared" si="2040"/>
        <v>0</v>
      </c>
      <c r="K612" s="151">
        <f t="shared" si="2040"/>
        <v>0</v>
      </c>
      <c r="L612" s="151">
        <f t="shared" si="2040"/>
        <v>0</v>
      </c>
      <c r="M612" s="151">
        <f t="shared" si="2040"/>
        <v>0</v>
      </c>
      <c r="N612" s="151">
        <f t="shared" si="2040"/>
        <v>0</v>
      </c>
      <c r="O612" s="25">
        <f t="shared" si="2040"/>
        <v>909039</v>
      </c>
      <c r="P612" s="25">
        <f t="shared" si="2040"/>
        <v>0</v>
      </c>
      <c r="Q612" s="25">
        <f t="shared" si="2040"/>
        <v>909039</v>
      </c>
      <c r="R612" s="25">
        <f t="shared" si="2040"/>
        <v>0</v>
      </c>
      <c r="S612" s="151">
        <f t="shared" si="2040"/>
        <v>0</v>
      </c>
      <c r="T612" s="151">
        <f t="shared" si="2040"/>
        <v>0</v>
      </c>
      <c r="U612" s="151">
        <f t="shared" si="2040"/>
        <v>0</v>
      </c>
      <c r="V612" s="151">
        <f t="shared" si="2040"/>
        <v>0</v>
      </c>
      <c r="W612" s="25">
        <f t="shared" ref="S612:AH613" si="2041">W613</f>
        <v>909039</v>
      </c>
      <c r="X612" s="25">
        <f t="shared" si="2041"/>
        <v>0</v>
      </c>
      <c r="Y612" s="25">
        <f t="shared" si="2041"/>
        <v>909039</v>
      </c>
      <c r="Z612" s="25">
        <f t="shared" si="2041"/>
        <v>0</v>
      </c>
      <c r="AA612" s="151">
        <f t="shared" si="2041"/>
        <v>0</v>
      </c>
      <c r="AB612" s="151">
        <f t="shared" si="2041"/>
        <v>0</v>
      </c>
      <c r="AC612" s="151">
        <f t="shared" si="2041"/>
        <v>0</v>
      </c>
      <c r="AD612" s="151">
        <f t="shared" si="2041"/>
        <v>0</v>
      </c>
      <c r="AE612" s="25">
        <f t="shared" si="2041"/>
        <v>909039</v>
      </c>
      <c r="AF612" s="25">
        <f t="shared" si="2041"/>
        <v>0</v>
      </c>
      <c r="AG612" s="25">
        <f t="shared" si="2041"/>
        <v>909039</v>
      </c>
      <c r="AH612" s="25">
        <f t="shared" si="2041"/>
        <v>0</v>
      </c>
    </row>
    <row r="613" spans="1:34" hidden="1" x14ac:dyDescent="0.25">
      <c r="A613" s="93" t="s">
        <v>109</v>
      </c>
      <c r="B613" s="21">
        <v>913</v>
      </c>
      <c r="C613" s="10" t="s">
        <v>39</v>
      </c>
      <c r="D613" s="10" t="s">
        <v>13</v>
      </c>
      <c r="E613" s="10" t="s">
        <v>501</v>
      </c>
      <c r="F613" s="21"/>
      <c r="G613" s="25">
        <f t="shared" si="2040"/>
        <v>909039</v>
      </c>
      <c r="H613" s="25">
        <f t="shared" si="2040"/>
        <v>0</v>
      </c>
      <c r="I613" s="25">
        <f t="shared" si="2040"/>
        <v>909039</v>
      </c>
      <c r="J613" s="25">
        <f t="shared" si="2040"/>
        <v>0</v>
      </c>
      <c r="K613" s="151">
        <f t="shared" si="2040"/>
        <v>0</v>
      </c>
      <c r="L613" s="151">
        <f t="shared" si="2040"/>
        <v>0</v>
      </c>
      <c r="M613" s="151">
        <f t="shared" si="2040"/>
        <v>0</v>
      </c>
      <c r="N613" s="151">
        <f t="shared" si="2040"/>
        <v>0</v>
      </c>
      <c r="O613" s="25">
        <f t="shared" si="2040"/>
        <v>909039</v>
      </c>
      <c r="P613" s="25">
        <f t="shared" si="2040"/>
        <v>0</v>
      </c>
      <c r="Q613" s="25">
        <f t="shared" si="2040"/>
        <v>909039</v>
      </c>
      <c r="R613" s="25">
        <f t="shared" si="2040"/>
        <v>0</v>
      </c>
      <c r="S613" s="151">
        <f t="shared" si="2041"/>
        <v>0</v>
      </c>
      <c r="T613" s="151">
        <f t="shared" si="2041"/>
        <v>0</v>
      </c>
      <c r="U613" s="151">
        <f t="shared" si="2041"/>
        <v>0</v>
      </c>
      <c r="V613" s="151">
        <f t="shared" si="2041"/>
        <v>0</v>
      </c>
      <c r="W613" s="25">
        <f t="shared" si="2041"/>
        <v>909039</v>
      </c>
      <c r="X613" s="25">
        <f t="shared" si="2041"/>
        <v>0</v>
      </c>
      <c r="Y613" s="25">
        <f t="shared" si="2041"/>
        <v>909039</v>
      </c>
      <c r="Z613" s="25">
        <f t="shared" si="2041"/>
        <v>0</v>
      </c>
      <c r="AA613" s="151">
        <f t="shared" si="2041"/>
        <v>0</v>
      </c>
      <c r="AB613" s="151">
        <f t="shared" si="2041"/>
        <v>0</v>
      </c>
      <c r="AC613" s="151">
        <f t="shared" si="2041"/>
        <v>0</v>
      </c>
      <c r="AD613" s="151">
        <f t="shared" si="2041"/>
        <v>0</v>
      </c>
      <c r="AE613" s="25">
        <f t="shared" si="2041"/>
        <v>909039</v>
      </c>
      <c r="AF613" s="25">
        <f t="shared" si="2041"/>
        <v>0</v>
      </c>
      <c r="AG613" s="25">
        <f t="shared" si="2041"/>
        <v>909039</v>
      </c>
      <c r="AH613" s="25">
        <f t="shared" si="2041"/>
        <v>0</v>
      </c>
    </row>
    <row r="614" spans="1:34" ht="33" hidden="1" x14ac:dyDescent="0.25">
      <c r="A614" s="93" t="s">
        <v>32</v>
      </c>
      <c r="B614" s="21">
        <v>913</v>
      </c>
      <c r="C614" s="10" t="s">
        <v>39</v>
      </c>
      <c r="D614" s="10" t="s">
        <v>13</v>
      </c>
      <c r="E614" s="10" t="s">
        <v>501</v>
      </c>
      <c r="F614" s="21" t="s">
        <v>33</v>
      </c>
      <c r="G614" s="22">
        <f t="shared" ref="G614:J614" si="2042">G615+G616</f>
        <v>909039</v>
      </c>
      <c r="H614" s="22">
        <f t="shared" si="2042"/>
        <v>0</v>
      </c>
      <c r="I614" s="22">
        <f t="shared" si="2042"/>
        <v>909039</v>
      </c>
      <c r="J614" s="22">
        <f t="shared" si="2042"/>
        <v>0</v>
      </c>
      <c r="K614" s="154">
        <f t="shared" ref="K614:R614" si="2043">K615+K616</f>
        <v>0</v>
      </c>
      <c r="L614" s="154">
        <f t="shared" si="2043"/>
        <v>0</v>
      </c>
      <c r="M614" s="154">
        <f t="shared" si="2043"/>
        <v>0</v>
      </c>
      <c r="N614" s="154">
        <f t="shared" si="2043"/>
        <v>0</v>
      </c>
      <c r="O614" s="22">
        <f t="shared" si="2043"/>
        <v>909039</v>
      </c>
      <c r="P614" s="22">
        <f t="shared" si="2043"/>
        <v>0</v>
      </c>
      <c r="Q614" s="22">
        <f t="shared" si="2043"/>
        <v>909039</v>
      </c>
      <c r="R614" s="22">
        <f t="shared" si="2043"/>
        <v>0</v>
      </c>
      <c r="S614" s="154">
        <f t="shared" ref="S614:Z614" si="2044">S615+S616</f>
        <v>0</v>
      </c>
      <c r="T614" s="154">
        <f t="shared" si="2044"/>
        <v>0</v>
      </c>
      <c r="U614" s="154">
        <f t="shared" si="2044"/>
        <v>0</v>
      </c>
      <c r="V614" s="154">
        <f t="shared" si="2044"/>
        <v>0</v>
      </c>
      <c r="W614" s="22">
        <f t="shared" si="2044"/>
        <v>909039</v>
      </c>
      <c r="X614" s="22">
        <f t="shared" si="2044"/>
        <v>0</v>
      </c>
      <c r="Y614" s="22">
        <f t="shared" si="2044"/>
        <v>909039</v>
      </c>
      <c r="Z614" s="22">
        <f t="shared" si="2044"/>
        <v>0</v>
      </c>
      <c r="AA614" s="154">
        <f t="shared" ref="AA614:AH614" si="2045">AA615+AA616</f>
        <v>0</v>
      </c>
      <c r="AB614" s="154">
        <f t="shared" si="2045"/>
        <v>0</v>
      </c>
      <c r="AC614" s="154">
        <f t="shared" si="2045"/>
        <v>0</v>
      </c>
      <c r="AD614" s="154">
        <f t="shared" si="2045"/>
        <v>0</v>
      </c>
      <c r="AE614" s="22">
        <f t="shared" si="2045"/>
        <v>909039</v>
      </c>
      <c r="AF614" s="22">
        <f t="shared" si="2045"/>
        <v>0</v>
      </c>
      <c r="AG614" s="22">
        <f t="shared" si="2045"/>
        <v>909039</v>
      </c>
      <c r="AH614" s="22">
        <f t="shared" si="2045"/>
        <v>0</v>
      </c>
    </row>
    <row r="615" spans="1:34" hidden="1" x14ac:dyDescent="0.25">
      <c r="A615" s="93" t="s">
        <v>46</v>
      </c>
      <c r="B615" s="21">
        <v>913</v>
      </c>
      <c r="C615" s="10" t="s">
        <v>39</v>
      </c>
      <c r="D615" s="10" t="s">
        <v>13</v>
      </c>
      <c r="E615" s="10" t="s">
        <v>501</v>
      </c>
      <c r="F615" s="6">
        <v>610</v>
      </c>
      <c r="G615" s="6">
        <v>570860</v>
      </c>
      <c r="H615" s="6"/>
      <c r="I615" s="6">
        <v>570860</v>
      </c>
      <c r="J615" s="6"/>
      <c r="K615" s="150"/>
      <c r="L615" s="150"/>
      <c r="M615" s="150"/>
      <c r="N615" s="150"/>
      <c r="O615" s="6">
        <f t="shared" ref="O615:O616" si="2046">G615+K615</f>
        <v>570860</v>
      </c>
      <c r="P615" s="6">
        <f t="shared" ref="P615:P616" si="2047">H615+L615</f>
        <v>0</v>
      </c>
      <c r="Q615" s="6">
        <f t="shared" ref="Q615:Q616" si="2048">I615+M615</f>
        <v>570860</v>
      </c>
      <c r="R615" s="6">
        <f t="shared" ref="R615:R616" si="2049">J615+N615</f>
        <v>0</v>
      </c>
      <c r="S615" s="150"/>
      <c r="T615" s="150"/>
      <c r="U615" s="150"/>
      <c r="V615" s="150"/>
      <c r="W615" s="6">
        <f t="shared" ref="W615:W616" si="2050">O615+S615</f>
        <v>570860</v>
      </c>
      <c r="X615" s="6">
        <f t="shared" ref="X615:X616" si="2051">P615+T615</f>
        <v>0</v>
      </c>
      <c r="Y615" s="6">
        <f t="shared" ref="Y615:Y616" si="2052">Q615+U615</f>
        <v>570860</v>
      </c>
      <c r="Z615" s="6">
        <f t="shared" ref="Z615:Z616" si="2053">R615+V615</f>
        <v>0</v>
      </c>
      <c r="AA615" s="150"/>
      <c r="AB615" s="150"/>
      <c r="AC615" s="150"/>
      <c r="AD615" s="150"/>
      <c r="AE615" s="6">
        <f t="shared" ref="AE615:AE616" si="2054">W615+AA615</f>
        <v>570860</v>
      </c>
      <c r="AF615" s="6">
        <f t="shared" ref="AF615:AF616" si="2055">X615+AB615</f>
        <v>0</v>
      </c>
      <c r="AG615" s="6">
        <f t="shared" ref="AG615:AG616" si="2056">Y615+AC615</f>
        <v>570860</v>
      </c>
      <c r="AH615" s="6">
        <f t="shared" ref="AH615:AH616" si="2057">Z615+AD615</f>
        <v>0</v>
      </c>
    </row>
    <row r="616" spans="1:34" hidden="1" x14ac:dyDescent="0.25">
      <c r="A616" s="93" t="s">
        <v>94</v>
      </c>
      <c r="B616" s="21">
        <v>913</v>
      </c>
      <c r="C616" s="10" t="s">
        <v>39</v>
      </c>
      <c r="D616" s="10" t="s">
        <v>13</v>
      </c>
      <c r="E616" s="10" t="s">
        <v>501</v>
      </c>
      <c r="F616" s="6">
        <v>620</v>
      </c>
      <c r="G616" s="6">
        <v>338179</v>
      </c>
      <c r="H616" s="6"/>
      <c r="I616" s="6">
        <v>338179</v>
      </c>
      <c r="J616" s="6"/>
      <c r="K616" s="150"/>
      <c r="L616" s="150"/>
      <c r="M616" s="150"/>
      <c r="N616" s="150"/>
      <c r="O616" s="6">
        <f t="shared" si="2046"/>
        <v>338179</v>
      </c>
      <c r="P616" s="6">
        <f t="shared" si="2047"/>
        <v>0</v>
      </c>
      <c r="Q616" s="6">
        <f t="shared" si="2048"/>
        <v>338179</v>
      </c>
      <c r="R616" s="6">
        <f t="shared" si="2049"/>
        <v>0</v>
      </c>
      <c r="S616" s="150"/>
      <c r="T616" s="150"/>
      <c r="U616" s="150"/>
      <c r="V616" s="150"/>
      <c r="W616" s="6">
        <f t="shared" si="2050"/>
        <v>338179</v>
      </c>
      <c r="X616" s="6">
        <f t="shared" si="2051"/>
        <v>0</v>
      </c>
      <c r="Y616" s="6">
        <f t="shared" si="2052"/>
        <v>338179</v>
      </c>
      <c r="Z616" s="6">
        <f t="shared" si="2053"/>
        <v>0</v>
      </c>
      <c r="AA616" s="150"/>
      <c r="AB616" s="150"/>
      <c r="AC616" s="150"/>
      <c r="AD616" s="150"/>
      <c r="AE616" s="6">
        <f t="shared" si="2054"/>
        <v>338179</v>
      </c>
      <c r="AF616" s="6">
        <f t="shared" si="2055"/>
        <v>0</v>
      </c>
      <c r="AG616" s="6">
        <f t="shared" si="2056"/>
        <v>338179</v>
      </c>
      <c r="AH616" s="6">
        <f t="shared" si="2057"/>
        <v>0</v>
      </c>
    </row>
    <row r="617" spans="1:34" hidden="1" x14ac:dyDescent="0.25">
      <c r="A617" s="93" t="s">
        <v>15</v>
      </c>
      <c r="B617" s="21">
        <v>913</v>
      </c>
      <c r="C617" s="10" t="s">
        <v>39</v>
      </c>
      <c r="D617" s="10" t="s">
        <v>13</v>
      </c>
      <c r="E617" s="10" t="s">
        <v>466</v>
      </c>
      <c r="F617" s="21"/>
      <c r="G617" s="25">
        <f t="shared" ref="G617:V618" si="2058">G618</f>
        <v>95452</v>
      </c>
      <c r="H617" s="25">
        <f t="shared" si="2058"/>
        <v>0</v>
      </c>
      <c r="I617" s="25">
        <f t="shared" si="2058"/>
        <v>95452</v>
      </c>
      <c r="J617" s="25">
        <f t="shared" si="2058"/>
        <v>0</v>
      </c>
      <c r="K617" s="151">
        <f t="shared" si="2058"/>
        <v>0</v>
      </c>
      <c r="L617" s="151">
        <f t="shared" si="2058"/>
        <v>0</v>
      </c>
      <c r="M617" s="151">
        <f t="shared" si="2058"/>
        <v>0</v>
      </c>
      <c r="N617" s="151">
        <f t="shared" si="2058"/>
        <v>0</v>
      </c>
      <c r="O617" s="25">
        <f t="shared" si="2058"/>
        <v>95452</v>
      </c>
      <c r="P617" s="25">
        <f t="shared" si="2058"/>
        <v>0</v>
      </c>
      <c r="Q617" s="25">
        <f t="shared" si="2058"/>
        <v>95452</v>
      </c>
      <c r="R617" s="25">
        <f t="shared" si="2058"/>
        <v>0</v>
      </c>
      <c r="S617" s="151">
        <f t="shared" si="2058"/>
        <v>0</v>
      </c>
      <c r="T617" s="151">
        <f t="shared" si="2058"/>
        <v>0</v>
      </c>
      <c r="U617" s="151">
        <f t="shared" si="2058"/>
        <v>0</v>
      </c>
      <c r="V617" s="151">
        <f t="shared" si="2058"/>
        <v>0</v>
      </c>
      <c r="W617" s="25">
        <f t="shared" ref="S617:AH618" si="2059">W618</f>
        <v>95452</v>
      </c>
      <c r="X617" s="25">
        <f t="shared" si="2059"/>
        <v>0</v>
      </c>
      <c r="Y617" s="25">
        <f t="shared" si="2059"/>
        <v>95452</v>
      </c>
      <c r="Z617" s="25">
        <f t="shared" si="2059"/>
        <v>0</v>
      </c>
      <c r="AA617" s="151">
        <f t="shared" si="2059"/>
        <v>0</v>
      </c>
      <c r="AB617" s="151">
        <f t="shared" si="2059"/>
        <v>0</v>
      </c>
      <c r="AC617" s="151">
        <f t="shared" si="2059"/>
        <v>0</v>
      </c>
      <c r="AD617" s="151">
        <f t="shared" si="2059"/>
        <v>0</v>
      </c>
      <c r="AE617" s="25">
        <f t="shared" si="2059"/>
        <v>95452</v>
      </c>
      <c r="AF617" s="25">
        <f t="shared" si="2059"/>
        <v>0</v>
      </c>
      <c r="AG617" s="25">
        <f t="shared" si="2059"/>
        <v>95452</v>
      </c>
      <c r="AH617" s="25">
        <f t="shared" si="2059"/>
        <v>0</v>
      </c>
    </row>
    <row r="618" spans="1:34" hidden="1" x14ac:dyDescent="0.25">
      <c r="A618" s="93" t="s">
        <v>110</v>
      </c>
      <c r="B618" s="21">
        <v>913</v>
      </c>
      <c r="C618" s="10" t="s">
        <v>39</v>
      </c>
      <c r="D618" s="10" t="s">
        <v>13</v>
      </c>
      <c r="E618" s="10" t="s">
        <v>503</v>
      </c>
      <c r="F618" s="21"/>
      <c r="G618" s="25">
        <f t="shared" si="2058"/>
        <v>95452</v>
      </c>
      <c r="H618" s="25">
        <f t="shared" si="2058"/>
        <v>0</v>
      </c>
      <c r="I618" s="25">
        <f t="shared" si="2058"/>
        <v>95452</v>
      </c>
      <c r="J618" s="25">
        <f t="shared" si="2058"/>
        <v>0</v>
      </c>
      <c r="K618" s="151">
        <f t="shared" si="2058"/>
        <v>0</v>
      </c>
      <c r="L618" s="151">
        <f t="shared" si="2058"/>
        <v>0</v>
      </c>
      <c r="M618" s="151">
        <f t="shared" si="2058"/>
        <v>0</v>
      </c>
      <c r="N618" s="151">
        <f t="shared" si="2058"/>
        <v>0</v>
      </c>
      <c r="O618" s="25">
        <f t="shared" si="2058"/>
        <v>95452</v>
      </c>
      <c r="P618" s="25">
        <f t="shared" si="2058"/>
        <v>0</v>
      </c>
      <c r="Q618" s="25">
        <f t="shared" si="2058"/>
        <v>95452</v>
      </c>
      <c r="R618" s="25">
        <f t="shared" si="2058"/>
        <v>0</v>
      </c>
      <c r="S618" s="151">
        <f t="shared" si="2059"/>
        <v>0</v>
      </c>
      <c r="T618" s="151">
        <f t="shared" si="2059"/>
        <v>0</v>
      </c>
      <c r="U618" s="151">
        <f t="shared" si="2059"/>
        <v>0</v>
      </c>
      <c r="V618" s="151">
        <f t="shared" si="2059"/>
        <v>0</v>
      </c>
      <c r="W618" s="25">
        <f t="shared" si="2059"/>
        <v>95452</v>
      </c>
      <c r="X618" s="25">
        <f t="shared" si="2059"/>
        <v>0</v>
      </c>
      <c r="Y618" s="25">
        <f t="shared" si="2059"/>
        <v>95452</v>
      </c>
      <c r="Z618" s="25">
        <f t="shared" si="2059"/>
        <v>0</v>
      </c>
      <c r="AA618" s="151">
        <f t="shared" si="2059"/>
        <v>0</v>
      </c>
      <c r="AB618" s="151">
        <f t="shared" si="2059"/>
        <v>0</v>
      </c>
      <c r="AC618" s="151">
        <f t="shared" si="2059"/>
        <v>0</v>
      </c>
      <c r="AD618" s="151">
        <f t="shared" si="2059"/>
        <v>0</v>
      </c>
      <c r="AE618" s="25">
        <f t="shared" si="2059"/>
        <v>95452</v>
      </c>
      <c r="AF618" s="25">
        <f t="shared" si="2059"/>
        <v>0</v>
      </c>
      <c r="AG618" s="25">
        <f t="shared" si="2059"/>
        <v>95452</v>
      </c>
      <c r="AH618" s="25">
        <f t="shared" si="2059"/>
        <v>0</v>
      </c>
    </row>
    <row r="619" spans="1:34" ht="33" hidden="1" x14ac:dyDescent="0.25">
      <c r="A619" s="93" t="s">
        <v>32</v>
      </c>
      <c r="B619" s="21">
        <v>913</v>
      </c>
      <c r="C619" s="10" t="s">
        <v>39</v>
      </c>
      <c r="D619" s="10" t="s">
        <v>13</v>
      </c>
      <c r="E619" s="10" t="s">
        <v>503</v>
      </c>
      <c r="F619" s="21" t="s">
        <v>33</v>
      </c>
      <c r="G619" s="25">
        <f t="shared" ref="G619:J619" si="2060">G620+G621</f>
        <v>95452</v>
      </c>
      <c r="H619" s="25">
        <f t="shared" si="2060"/>
        <v>0</v>
      </c>
      <c r="I619" s="25">
        <f t="shared" si="2060"/>
        <v>95452</v>
      </c>
      <c r="J619" s="25">
        <f t="shared" si="2060"/>
        <v>0</v>
      </c>
      <c r="K619" s="151">
        <f t="shared" ref="K619:R619" si="2061">K620+K621</f>
        <v>0</v>
      </c>
      <c r="L619" s="151">
        <f t="shared" si="2061"/>
        <v>0</v>
      </c>
      <c r="M619" s="151">
        <f t="shared" si="2061"/>
        <v>0</v>
      </c>
      <c r="N619" s="151">
        <f t="shared" si="2061"/>
        <v>0</v>
      </c>
      <c r="O619" s="25">
        <f t="shared" si="2061"/>
        <v>95452</v>
      </c>
      <c r="P619" s="25">
        <f t="shared" si="2061"/>
        <v>0</v>
      </c>
      <c r="Q619" s="25">
        <f t="shared" si="2061"/>
        <v>95452</v>
      </c>
      <c r="R619" s="25">
        <f t="shared" si="2061"/>
        <v>0</v>
      </c>
      <c r="S619" s="151">
        <f t="shared" ref="S619:Z619" si="2062">S620+S621</f>
        <v>0</v>
      </c>
      <c r="T619" s="151">
        <f t="shared" si="2062"/>
        <v>0</v>
      </c>
      <c r="U619" s="151">
        <f t="shared" si="2062"/>
        <v>0</v>
      </c>
      <c r="V619" s="151">
        <f t="shared" si="2062"/>
        <v>0</v>
      </c>
      <c r="W619" s="25">
        <f t="shared" si="2062"/>
        <v>95452</v>
      </c>
      <c r="X619" s="25">
        <f t="shared" si="2062"/>
        <v>0</v>
      </c>
      <c r="Y619" s="25">
        <f t="shared" si="2062"/>
        <v>95452</v>
      </c>
      <c r="Z619" s="25">
        <f t="shared" si="2062"/>
        <v>0</v>
      </c>
      <c r="AA619" s="151">
        <f t="shared" ref="AA619:AH619" si="2063">AA620+AA621</f>
        <v>0</v>
      </c>
      <c r="AB619" s="151">
        <f t="shared" si="2063"/>
        <v>0</v>
      </c>
      <c r="AC619" s="151">
        <f t="shared" si="2063"/>
        <v>0</v>
      </c>
      <c r="AD619" s="151">
        <f t="shared" si="2063"/>
        <v>0</v>
      </c>
      <c r="AE619" s="25">
        <f t="shared" si="2063"/>
        <v>95452</v>
      </c>
      <c r="AF619" s="25">
        <f t="shared" si="2063"/>
        <v>0</v>
      </c>
      <c r="AG619" s="25">
        <f t="shared" si="2063"/>
        <v>95452</v>
      </c>
      <c r="AH619" s="25">
        <f t="shared" si="2063"/>
        <v>0</v>
      </c>
    </row>
    <row r="620" spans="1:34" hidden="1" x14ac:dyDescent="0.25">
      <c r="A620" s="93" t="s">
        <v>46</v>
      </c>
      <c r="B620" s="21">
        <v>913</v>
      </c>
      <c r="C620" s="10" t="s">
        <v>39</v>
      </c>
      <c r="D620" s="10" t="s">
        <v>13</v>
      </c>
      <c r="E620" s="10" t="s">
        <v>503</v>
      </c>
      <c r="F620" s="6">
        <v>610</v>
      </c>
      <c r="G620" s="6">
        <v>67138</v>
      </c>
      <c r="H620" s="6"/>
      <c r="I620" s="6">
        <v>67138</v>
      </c>
      <c r="J620" s="6"/>
      <c r="K620" s="150"/>
      <c r="L620" s="150"/>
      <c r="M620" s="150"/>
      <c r="N620" s="150"/>
      <c r="O620" s="6">
        <f t="shared" ref="O620:O621" si="2064">G620+K620</f>
        <v>67138</v>
      </c>
      <c r="P620" s="6">
        <f t="shared" ref="P620:P621" si="2065">H620+L620</f>
        <v>0</v>
      </c>
      <c r="Q620" s="6">
        <f t="shared" ref="Q620:Q621" si="2066">I620+M620</f>
        <v>67138</v>
      </c>
      <c r="R620" s="6">
        <f t="shared" ref="R620:R621" si="2067">J620+N620</f>
        <v>0</v>
      </c>
      <c r="S620" s="150"/>
      <c r="T620" s="150"/>
      <c r="U620" s="150"/>
      <c r="V620" s="150"/>
      <c r="W620" s="6">
        <f t="shared" ref="W620:W621" si="2068">O620+S620</f>
        <v>67138</v>
      </c>
      <c r="X620" s="6">
        <f t="shared" ref="X620:X621" si="2069">P620+T620</f>
        <v>0</v>
      </c>
      <c r="Y620" s="6">
        <f t="shared" ref="Y620:Y621" si="2070">Q620+U620</f>
        <v>67138</v>
      </c>
      <c r="Z620" s="6">
        <f t="shared" ref="Z620:Z621" si="2071">R620+V620</f>
        <v>0</v>
      </c>
      <c r="AA620" s="150"/>
      <c r="AB620" s="150"/>
      <c r="AC620" s="150"/>
      <c r="AD620" s="150"/>
      <c r="AE620" s="6">
        <f t="shared" ref="AE620:AE621" si="2072">W620+AA620</f>
        <v>67138</v>
      </c>
      <c r="AF620" s="6">
        <f t="shared" ref="AF620:AF621" si="2073">X620+AB620</f>
        <v>0</v>
      </c>
      <c r="AG620" s="6">
        <f t="shared" ref="AG620:AG621" si="2074">Y620+AC620</f>
        <v>67138</v>
      </c>
      <c r="AH620" s="6">
        <f t="shared" ref="AH620:AH621" si="2075">Z620+AD620</f>
        <v>0</v>
      </c>
    </row>
    <row r="621" spans="1:34" hidden="1" x14ac:dyDescent="0.25">
      <c r="A621" s="93" t="s">
        <v>94</v>
      </c>
      <c r="B621" s="21">
        <v>913</v>
      </c>
      <c r="C621" s="10" t="s">
        <v>39</v>
      </c>
      <c r="D621" s="10" t="s">
        <v>13</v>
      </c>
      <c r="E621" s="10" t="s">
        <v>503</v>
      </c>
      <c r="F621" s="6">
        <v>620</v>
      </c>
      <c r="G621" s="6">
        <v>28314</v>
      </c>
      <c r="H621" s="6"/>
      <c r="I621" s="6">
        <v>28314</v>
      </c>
      <c r="J621" s="6"/>
      <c r="K621" s="150"/>
      <c r="L621" s="150"/>
      <c r="M621" s="150"/>
      <c r="N621" s="150"/>
      <c r="O621" s="6">
        <f t="shared" si="2064"/>
        <v>28314</v>
      </c>
      <c r="P621" s="6">
        <f t="shared" si="2065"/>
        <v>0</v>
      </c>
      <c r="Q621" s="6">
        <f t="shared" si="2066"/>
        <v>28314</v>
      </c>
      <c r="R621" s="6">
        <f t="shared" si="2067"/>
        <v>0</v>
      </c>
      <c r="S621" s="150"/>
      <c r="T621" s="150"/>
      <c r="U621" s="150"/>
      <c r="V621" s="150"/>
      <c r="W621" s="6">
        <f t="shared" si="2068"/>
        <v>28314</v>
      </c>
      <c r="X621" s="6">
        <f t="shared" si="2069"/>
        <v>0</v>
      </c>
      <c r="Y621" s="6">
        <f t="shared" si="2070"/>
        <v>28314</v>
      </c>
      <c r="Z621" s="6">
        <f t="shared" si="2071"/>
        <v>0</v>
      </c>
      <c r="AA621" s="150"/>
      <c r="AB621" s="150"/>
      <c r="AC621" s="150"/>
      <c r="AD621" s="150"/>
      <c r="AE621" s="6">
        <f t="shared" si="2072"/>
        <v>28314</v>
      </c>
      <c r="AF621" s="6">
        <f t="shared" si="2073"/>
        <v>0</v>
      </c>
      <c r="AG621" s="6">
        <f t="shared" si="2074"/>
        <v>28314</v>
      </c>
      <c r="AH621" s="6">
        <f t="shared" si="2075"/>
        <v>0</v>
      </c>
    </row>
    <row r="622" spans="1:34" hidden="1" x14ac:dyDescent="0.25">
      <c r="A622" s="8" t="s">
        <v>90</v>
      </c>
      <c r="B622" s="21">
        <v>913</v>
      </c>
      <c r="C622" s="21" t="s">
        <v>39</v>
      </c>
      <c r="D622" s="21" t="s">
        <v>13</v>
      </c>
      <c r="E622" s="10" t="s">
        <v>506</v>
      </c>
      <c r="F622" s="21"/>
      <c r="G622" s="22">
        <f t="shared" ref="G622:V624" si="2076">G623</f>
        <v>339144</v>
      </c>
      <c r="H622" s="22">
        <f t="shared" si="2076"/>
        <v>0</v>
      </c>
      <c r="I622" s="22">
        <f t="shared" si="2076"/>
        <v>339144</v>
      </c>
      <c r="J622" s="22">
        <f t="shared" si="2076"/>
        <v>0</v>
      </c>
      <c r="K622" s="154">
        <f t="shared" si="2076"/>
        <v>0</v>
      </c>
      <c r="L622" s="154">
        <f t="shared" si="2076"/>
        <v>0</v>
      </c>
      <c r="M622" s="154">
        <f t="shared" si="2076"/>
        <v>0</v>
      </c>
      <c r="N622" s="154">
        <f t="shared" si="2076"/>
        <v>0</v>
      </c>
      <c r="O622" s="22">
        <f t="shared" si="2076"/>
        <v>339144</v>
      </c>
      <c r="P622" s="22">
        <f t="shared" si="2076"/>
        <v>0</v>
      </c>
      <c r="Q622" s="22">
        <f t="shared" si="2076"/>
        <v>339144</v>
      </c>
      <c r="R622" s="22">
        <f t="shared" si="2076"/>
        <v>0</v>
      </c>
      <c r="S622" s="154">
        <f t="shared" si="2076"/>
        <v>0</v>
      </c>
      <c r="T622" s="154">
        <f t="shared" si="2076"/>
        <v>0</v>
      </c>
      <c r="U622" s="154">
        <f t="shared" si="2076"/>
        <v>0</v>
      </c>
      <c r="V622" s="154">
        <f t="shared" si="2076"/>
        <v>0</v>
      </c>
      <c r="W622" s="22">
        <f t="shared" ref="S622:AH624" si="2077">W623</f>
        <v>339144</v>
      </c>
      <c r="X622" s="22">
        <f t="shared" si="2077"/>
        <v>0</v>
      </c>
      <c r="Y622" s="22">
        <f t="shared" si="2077"/>
        <v>339144</v>
      </c>
      <c r="Z622" s="22">
        <f t="shared" si="2077"/>
        <v>0</v>
      </c>
      <c r="AA622" s="154">
        <f t="shared" si="2077"/>
        <v>0</v>
      </c>
      <c r="AB622" s="154">
        <f t="shared" si="2077"/>
        <v>0</v>
      </c>
      <c r="AC622" s="154">
        <f t="shared" si="2077"/>
        <v>0</v>
      </c>
      <c r="AD622" s="154">
        <f t="shared" si="2077"/>
        <v>0</v>
      </c>
      <c r="AE622" s="22">
        <f t="shared" si="2077"/>
        <v>339144</v>
      </c>
      <c r="AF622" s="22">
        <f t="shared" si="2077"/>
        <v>0</v>
      </c>
      <c r="AG622" s="22">
        <f t="shared" si="2077"/>
        <v>339144</v>
      </c>
      <c r="AH622" s="22">
        <f t="shared" si="2077"/>
        <v>0</v>
      </c>
    </row>
    <row r="623" spans="1:34" ht="33" hidden="1" x14ac:dyDescent="0.25">
      <c r="A623" s="8" t="s">
        <v>111</v>
      </c>
      <c r="B623" s="21">
        <v>913</v>
      </c>
      <c r="C623" s="21" t="s">
        <v>39</v>
      </c>
      <c r="D623" s="21" t="s">
        <v>13</v>
      </c>
      <c r="E623" s="10" t="s">
        <v>504</v>
      </c>
      <c r="F623" s="21"/>
      <c r="G623" s="22">
        <f t="shared" si="2076"/>
        <v>339144</v>
      </c>
      <c r="H623" s="22">
        <f t="shared" si="2076"/>
        <v>0</v>
      </c>
      <c r="I623" s="22">
        <f t="shared" si="2076"/>
        <v>339144</v>
      </c>
      <c r="J623" s="22">
        <f t="shared" si="2076"/>
        <v>0</v>
      </c>
      <c r="K623" s="154">
        <f t="shared" si="2076"/>
        <v>0</v>
      </c>
      <c r="L623" s="154">
        <f t="shared" si="2076"/>
        <v>0</v>
      </c>
      <c r="M623" s="154">
        <f t="shared" si="2076"/>
        <v>0</v>
      </c>
      <c r="N623" s="154">
        <f t="shared" si="2076"/>
        <v>0</v>
      </c>
      <c r="O623" s="22">
        <f t="shared" si="2076"/>
        <v>339144</v>
      </c>
      <c r="P623" s="22">
        <f t="shared" si="2076"/>
        <v>0</v>
      </c>
      <c r="Q623" s="22">
        <f t="shared" si="2076"/>
        <v>339144</v>
      </c>
      <c r="R623" s="22">
        <f t="shared" si="2076"/>
        <v>0</v>
      </c>
      <c r="S623" s="154">
        <f t="shared" si="2077"/>
        <v>0</v>
      </c>
      <c r="T623" s="154">
        <f t="shared" si="2077"/>
        <v>0</v>
      </c>
      <c r="U623" s="154">
        <f t="shared" si="2077"/>
        <v>0</v>
      </c>
      <c r="V623" s="154">
        <f t="shared" si="2077"/>
        <v>0</v>
      </c>
      <c r="W623" s="22">
        <f t="shared" si="2077"/>
        <v>339144</v>
      </c>
      <c r="X623" s="22">
        <f t="shared" si="2077"/>
        <v>0</v>
      </c>
      <c r="Y623" s="22">
        <f t="shared" si="2077"/>
        <v>339144</v>
      </c>
      <c r="Z623" s="22">
        <f t="shared" si="2077"/>
        <v>0</v>
      </c>
      <c r="AA623" s="154">
        <f t="shared" si="2077"/>
        <v>0</v>
      </c>
      <c r="AB623" s="154">
        <f t="shared" si="2077"/>
        <v>0</v>
      </c>
      <c r="AC623" s="154">
        <f t="shared" si="2077"/>
        <v>0</v>
      </c>
      <c r="AD623" s="154">
        <f t="shared" si="2077"/>
        <v>0</v>
      </c>
      <c r="AE623" s="22">
        <f t="shared" si="2077"/>
        <v>339144</v>
      </c>
      <c r="AF623" s="22">
        <f t="shared" si="2077"/>
        <v>0</v>
      </c>
      <c r="AG623" s="22">
        <f t="shared" si="2077"/>
        <v>339144</v>
      </c>
      <c r="AH623" s="22">
        <f t="shared" si="2077"/>
        <v>0</v>
      </c>
    </row>
    <row r="624" spans="1:34" ht="33" hidden="1" x14ac:dyDescent="0.25">
      <c r="A624" s="8" t="s">
        <v>32</v>
      </c>
      <c r="B624" s="21">
        <v>913</v>
      </c>
      <c r="C624" s="21" t="s">
        <v>39</v>
      </c>
      <c r="D624" s="21" t="s">
        <v>13</v>
      </c>
      <c r="E624" s="10" t="s">
        <v>504</v>
      </c>
      <c r="F624" s="21" t="s">
        <v>33</v>
      </c>
      <c r="G624" s="22">
        <f t="shared" si="2076"/>
        <v>339144</v>
      </c>
      <c r="H624" s="22">
        <f t="shared" si="2076"/>
        <v>0</v>
      </c>
      <c r="I624" s="22">
        <f t="shared" si="2076"/>
        <v>339144</v>
      </c>
      <c r="J624" s="22">
        <f t="shared" si="2076"/>
        <v>0</v>
      </c>
      <c r="K624" s="154">
        <f t="shared" si="2076"/>
        <v>0</v>
      </c>
      <c r="L624" s="154">
        <f t="shared" si="2076"/>
        <v>0</v>
      </c>
      <c r="M624" s="154">
        <f t="shared" si="2076"/>
        <v>0</v>
      </c>
      <c r="N624" s="154">
        <f t="shared" si="2076"/>
        <v>0</v>
      </c>
      <c r="O624" s="22">
        <f t="shared" si="2076"/>
        <v>339144</v>
      </c>
      <c r="P624" s="22">
        <f t="shared" si="2076"/>
        <v>0</v>
      </c>
      <c r="Q624" s="22">
        <f t="shared" si="2076"/>
        <v>339144</v>
      </c>
      <c r="R624" s="22">
        <f t="shared" si="2076"/>
        <v>0</v>
      </c>
      <c r="S624" s="154">
        <f t="shared" si="2077"/>
        <v>0</v>
      </c>
      <c r="T624" s="154">
        <f t="shared" si="2077"/>
        <v>0</v>
      </c>
      <c r="U624" s="154">
        <f t="shared" si="2077"/>
        <v>0</v>
      </c>
      <c r="V624" s="154">
        <f t="shared" si="2077"/>
        <v>0</v>
      </c>
      <c r="W624" s="22">
        <f t="shared" si="2077"/>
        <v>339144</v>
      </c>
      <c r="X624" s="22">
        <f t="shared" si="2077"/>
        <v>0</v>
      </c>
      <c r="Y624" s="22">
        <f t="shared" si="2077"/>
        <v>339144</v>
      </c>
      <c r="Z624" s="22">
        <f t="shared" si="2077"/>
        <v>0</v>
      </c>
      <c r="AA624" s="154">
        <f t="shared" si="2077"/>
        <v>0</v>
      </c>
      <c r="AB624" s="154">
        <f t="shared" si="2077"/>
        <v>0</v>
      </c>
      <c r="AC624" s="154">
        <f t="shared" si="2077"/>
        <v>0</v>
      </c>
      <c r="AD624" s="154">
        <f t="shared" si="2077"/>
        <v>0</v>
      </c>
      <c r="AE624" s="22">
        <f t="shared" si="2077"/>
        <v>339144</v>
      </c>
      <c r="AF624" s="22">
        <f t="shared" si="2077"/>
        <v>0</v>
      </c>
      <c r="AG624" s="22">
        <f t="shared" si="2077"/>
        <v>339144</v>
      </c>
      <c r="AH624" s="22">
        <f t="shared" si="2077"/>
        <v>0</v>
      </c>
    </row>
    <row r="625" spans="1:34" ht="66" hidden="1" x14ac:dyDescent="0.25">
      <c r="A625" s="8" t="s">
        <v>436</v>
      </c>
      <c r="B625" s="21">
        <v>913</v>
      </c>
      <c r="C625" s="21" t="s">
        <v>39</v>
      </c>
      <c r="D625" s="21" t="s">
        <v>13</v>
      </c>
      <c r="E625" s="10" t="s">
        <v>504</v>
      </c>
      <c r="F625" s="6">
        <v>630</v>
      </c>
      <c r="G625" s="6">
        <v>339144</v>
      </c>
      <c r="H625" s="6"/>
      <c r="I625" s="6">
        <v>339144</v>
      </c>
      <c r="J625" s="6"/>
      <c r="K625" s="150"/>
      <c r="L625" s="150"/>
      <c r="M625" s="150"/>
      <c r="N625" s="150"/>
      <c r="O625" s="6">
        <f>G625+K625</f>
        <v>339144</v>
      </c>
      <c r="P625" s="6">
        <f t="shared" ref="P625" si="2078">H625+L625</f>
        <v>0</v>
      </c>
      <c r="Q625" s="6">
        <f t="shared" ref="Q625" si="2079">I625+M625</f>
        <v>339144</v>
      </c>
      <c r="R625" s="6">
        <f t="shared" ref="R625" si="2080">J625+N625</f>
        <v>0</v>
      </c>
      <c r="S625" s="150"/>
      <c r="T625" s="150"/>
      <c r="U625" s="150"/>
      <c r="V625" s="150"/>
      <c r="W625" s="6">
        <f>O625+S625</f>
        <v>339144</v>
      </c>
      <c r="X625" s="6">
        <f t="shared" ref="X625" si="2081">P625+T625</f>
        <v>0</v>
      </c>
      <c r="Y625" s="6">
        <f t="shared" ref="Y625" si="2082">Q625+U625</f>
        <v>339144</v>
      </c>
      <c r="Z625" s="6">
        <f t="shared" ref="Z625" si="2083">R625+V625</f>
        <v>0</v>
      </c>
      <c r="AA625" s="150"/>
      <c r="AB625" s="150"/>
      <c r="AC625" s="150"/>
      <c r="AD625" s="150"/>
      <c r="AE625" s="6">
        <f>W625+AA625</f>
        <v>339144</v>
      </c>
      <c r="AF625" s="6">
        <f t="shared" ref="AF625" si="2084">X625+AB625</f>
        <v>0</v>
      </c>
      <c r="AG625" s="6">
        <f t="shared" ref="AG625" si="2085">Y625+AC625</f>
        <v>339144</v>
      </c>
      <c r="AH625" s="6">
        <f t="shared" ref="AH625" si="2086">Z625+AD625</f>
        <v>0</v>
      </c>
    </row>
    <row r="626" spans="1:34" s="18" customFormat="1" ht="115.5" hidden="1" x14ac:dyDescent="0.25">
      <c r="A626" s="61" t="s">
        <v>690</v>
      </c>
      <c r="B626" s="143">
        <v>913</v>
      </c>
      <c r="C626" s="143" t="s">
        <v>39</v>
      </c>
      <c r="D626" s="143" t="s">
        <v>13</v>
      </c>
      <c r="E626" s="59" t="s">
        <v>689</v>
      </c>
      <c r="F626" s="60"/>
      <c r="G626" s="60">
        <f>G627</f>
        <v>0</v>
      </c>
      <c r="H626" s="60">
        <f t="shared" ref="H626:W627" si="2087">H627</f>
        <v>0</v>
      </c>
      <c r="I626" s="60">
        <f t="shared" si="2087"/>
        <v>0</v>
      </c>
      <c r="J626" s="60">
        <f t="shared" si="2087"/>
        <v>0</v>
      </c>
      <c r="K626" s="60">
        <f t="shared" si="2087"/>
        <v>0</v>
      </c>
      <c r="L626" s="60">
        <f t="shared" si="2087"/>
        <v>0</v>
      </c>
      <c r="M626" s="60">
        <f t="shared" si="2087"/>
        <v>0</v>
      </c>
      <c r="N626" s="60">
        <f t="shared" si="2087"/>
        <v>0</v>
      </c>
      <c r="O626" s="60">
        <f t="shared" si="2087"/>
        <v>0</v>
      </c>
      <c r="P626" s="60">
        <f t="shared" si="2087"/>
        <v>0</v>
      </c>
      <c r="Q626" s="60">
        <f t="shared" si="2087"/>
        <v>0</v>
      </c>
      <c r="R626" s="60">
        <f t="shared" si="2087"/>
        <v>0</v>
      </c>
      <c r="S626" s="150">
        <f t="shared" si="2087"/>
        <v>0</v>
      </c>
      <c r="T626" s="150">
        <f t="shared" si="2087"/>
        <v>0</v>
      </c>
      <c r="U626" s="150">
        <f t="shared" si="2087"/>
        <v>0</v>
      </c>
      <c r="V626" s="150">
        <f t="shared" si="2087"/>
        <v>0</v>
      </c>
      <c r="W626" s="60">
        <f t="shared" si="2087"/>
        <v>0</v>
      </c>
      <c r="X626" s="60">
        <f t="shared" ref="S626:AH627" si="2088">X627</f>
        <v>0</v>
      </c>
      <c r="Y626" s="60">
        <f t="shared" si="2088"/>
        <v>0</v>
      </c>
      <c r="Z626" s="60">
        <f t="shared" si="2088"/>
        <v>0</v>
      </c>
      <c r="AA626" s="150">
        <f t="shared" si="2088"/>
        <v>0</v>
      </c>
      <c r="AB626" s="150">
        <f t="shared" si="2088"/>
        <v>0</v>
      </c>
      <c r="AC626" s="150">
        <f t="shared" si="2088"/>
        <v>0</v>
      </c>
      <c r="AD626" s="150">
        <f t="shared" si="2088"/>
        <v>0</v>
      </c>
      <c r="AE626" s="60">
        <f t="shared" si="2088"/>
        <v>0</v>
      </c>
      <c r="AF626" s="60">
        <f t="shared" si="2088"/>
        <v>0</v>
      </c>
      <c r="AG626" s="60">
        <f t="shared" si="2088"/>
        <v>0</v>
      </c>
      <c r="AH626" s="60">
        <f t="shared" si="2088"/>
        <v>0</v>
      </c>
    </row>
    <row r="627" spans="1:34" s="18" customFormat="1" ht="33" hidden="1" x14ac:dyDescent="0.25">
      <c r="A627" s="61" t="s">
        <v>32</v>
      </c>
      <c r="B627" s="143">
        <v>913</v>
      </c>
      <c r="C627" s="143" t="s">
        <v>39</v>
      </c>
      <c r="D627" s="143" t="s">
        <v>13</v>
      </c>
      <c r="E627" s="59" t="s">
        <v>689</v>
      </c>
      <c r="F627" s="60">
        <v>600</v>
      </c>
      <c r="G627" s="60">
        <f>G628</f>
        <v>0</v>
      </c>
      <c r="H627" s="60">
        <f t="shared" si="2087"/>
        <v>0</v>
      </c>
      <c r="I627" s="60">
        <f t="shared" si="2087"/>
        <v>0</v>
      </c>
      <c r="J627" s="60">
        <f t="shared" si="2087"/>
        <v>0</v>
      </c>
      <c r="K627" s="60">
        <f t="shared" si="2087"/>
        <v>0</v>
      </c>
      <c r="L627" s="60">
        <f t="shared" si="2087"/>
        <v>0</v>
      </c>
      <c r="M627" s="60">
        <f t="shared" si="2087"/>
        <v>0</v>
      </c>
      <c r="N627" s="60">
        <f t="shared" si="2087"/>
        <v>0</v>
      </c>
      <c r="O627" s="60">
        <f t="shared" si="2087"/>
        <v>0</v>
      </c>
      <c r="P627" s="60">
        <f t="shared" si="2087"/>
        <v>0</v>
      </c>
      <c r="Q627" s="60">
        <f t="shared" si="2087"/>
        <v>0</v>
      </c>
      <c r="R627" s="60">
        <f t="shared" si="2087"/>
        <v>0</v>
      </c>
      <c r="S627" s="150">
        <f t="shared" si="2088"/>
        <v>0</v>
      </c>
      <c r="T627" s="150">
        <f t="shared" si="2088"/>
        <v>0</v>
      </c>
      <c r="U627" s="150">
        <f t="shared" si="2088"/>
        <v>0</v>
      </c>
      <c r="V627" s="150">
        <f t="shared" si="2088"/>
        <v>0</v>
      </c>
      <c r="W627" s="60">
        <f t="shared" si="2088"/>
        <v>0</v>
      </c>
      <c r="X627" s="60">
        <f t="shared" si="2088"/>
        <v>0</v>
      </c>
      <c r="Y627" s="60">
        <f t="shared" si="2088"/>
        <v>0</v>
      </c>
      <c r="Z627" s="60">
        <f t="shared" si="2088"/>
        <v>0</v>
      </c>
      <c r="AA627" s="150">
        <f t="shared" si="2088"/>
        <v>0</v>
      </c>
      <c r="AB627" s="150">
        <f t="shared" si="2088"/>
        <v>0</v>
      </c>
      <c r="AC627" s="150">
        <f t="shared" si="2088"/>
        <v>0</v>
      </c>
      <c r="AD627" s="150">
        <f t="shared" si="2088"/>
        <v>0</v>
      </c>
      <c r="AE627" s="60">
        <f t="shared" si="2088"/>
        <v>0</v>
      </c>
      <c r="AF627" s="60">
        <f t="shared" si="2088"/>
        <v>0</v>
      </c>
      <c r="AG627" s="60">
        <f t="shared" si="2088"/>
        <v>0</v>
      </c>
      <c r="AH627" s="60">
        <f t="shared" si="2088"/>
        <v>0</v>
      </c>
    </row>
    <row r="628" spans="1:34" s="18" customFormat="1" ht="66" hidden="1" x14ac:dyDescent="0.25">
      <c r="A628" s="61" t="s">
        <v>436</v>
      </c>
      <c r="B628" s="143">
        <v>913</v>
      </c>
      <c r="C628" s="143" t="s">
        <v>39</v>
      </c>
      <c r="D628" s="143" t="s">
        <v>13</v>
      </c>
      <c r="E628" s="59" t="s">
        <v>689</v>
      </c>
      <c r="F628" s="60">
        <v>630</v>
      </c>
      <c r="G628" s="60"/>
      <c r="H628" s="60"/>
      <c r="I628" s="60"/>
      <c r="J628" s="60"/>
      <c r="K628" s="60"/>
      <c r="L628" s="60"/>
      <c r="M628" s="60"/>
      <c r="N628" s="60"/>
      <c r="O628" s="60">
        <f>G628+K628</f>
        <v>0</v>
      </c>
      <c r="P628" s="60">
        <f t="shared" ref="P628" si="2089">H628+L628</f>
        <v>0</v>
      </c>
      <c r="Q628" s="60">
        <f t="shared" ref="Q628" si="2090">I628+M628</f>
        <v>0</v>
      </c>
      <c r="R628" s="60">
        <f t="shared" ref="R628" si="2091">J628+N628</f>
        <v>0</v>
      </c>
      <c r="S628" s="150"/>
      <c r="T628" s="150"/>
      <c r="U628" s="150"/>
      <c r="V628" s="150"/>
      <c r="W628" s="60">
        <f>O628+S628</f>
        <v>0</v>
      </c>
      <c r="X628" s="60">
        <f t="shared" ref="X628" si="2092">P628+T628</f>
        <v>0</v>
      </c>
      <c r="Y628" s="60">
        <f t="shared" ref="Y628" si="2093">Q628+U628</f>
        <v>0</v>
      </c>
      <c r="Z628" s="60">
        <f t="shared" ref="Z628" si="2094">R628+V628</f>
        <v>0</v>
      </c>
      <c r="AA628" s="150"/>
      <c r="AB628" s="150"/>
      <c r="AC628" s="150"/>
      <c r="AD628" s="150"/>
      <c r="AE628" s="60">
        <f>W628+AA628</f>
        <v>0</v>
      </c>
      <c r="AF628" s="60">
        <f t="shared" ref="AF628" si="2095">X628+AB628</f>
        <v>0</v>
      </c>
      <c r="AG628" s="60">
        <f t="shared" ref="AG628" si="2096">Y628+AC628</f>
        <v>0</v>
      </c>
      <c r="AH628" s="60">
        <f t="shared" ref="AH628" si="2097">Z628+AD628</f>
        <v>0</v>
      </c>
    </row>
    <row r="629" spans="1:34" ht="49.5" hidden="1" x14ac:dyDescent="0.25">
      <c r="A629" s="125" t="s">
        <v>577</v>
      </c>
      <c r="B629" s="126" t="s">
        <v>108</v>
      </c>
      <c r="C629" s="127" t="s">
        <v>39</v>
      </c>
      <c r="D629" s="127" t="s">
        <v>13</v>
      </c>
      <c r="E629" s="127" t="s">
        <v>578</v>
      </c>
      <c r="F629" s="210"/>
      <c r="G629" s="210">
        <f>G630</f>
        <v>0</v>
      </c>
      <c r="H629" s="210">
        <f t="shared" ref="H629:AH629" si="2098">H630</f>
        <v>0</v>
      </c>
      <c r="I629" s="210">
        <f t="shared" si="2098"/>
        <v>0</v>
      </c>
      <c r="J629" s="210">
        <f t="shared" si="2098"/>
        <v>0</v>
      </c>
      <c r="K629" s="210">
        <f t="shared" si="2098"/>
        <v>0</v>
      </c>
      <c r="L629" s="210">
        <f t="shared" si="2098"/>
        <v>0</v>
      </c>
      <c r="M629" s="210">
        <f t="shared" si="2098"/>
        <v>0</v>
      </c>
      <c r="N629" s="210">
        <f t="shared" si="2098"/>
        <v>0</v>
      </c>
      <c r="O629" s="210">
        <f t="shared" si="2098"/>
        <v>0</v>
      </c>
      <c r="P629" s="210">
        <f t="shared" si="2098"/>
        <v>0</v>
      </c>
      <c r="Q629" s="210">
        <f t="shared" si="2098"/>
        <v>0</v>
      </c>
      <c r="R629" s="210">
        <f t="shared" si="2098"/>
        <v>0</v>
      </c>
      <c r="S629" s="150">
        <f t="shared" si="2098"/>
        <v>1447969</v>
      </c>
      <c r="T629" s="150">
        <f t="shared" si="2098"/>
        <v>1447969</v>
      </c>
      <c r="U629" s="150">
        <f t="shared" si="2098"/>
        <v>1452747</v>
      </c>
      <c r="V629" s="150">
        <f t="shared" si="2098"/>
        <v>1452747</v>
      </c>
      <c r="W629" s="210">
        <f t="shared" si="2098"/>
        <v>1447969</v>
      </c>
      <c r="X629" s="210">
        <f t="shared" si="2098"/>
        <v>1447969</v>
      </c>
      <c r="Y629" s="210">
        <f t="shared" si="2098"/>
        <v>1452747</v>
      </c>
      <c r="Z629" s="210">
        <f t="shared" si="2098"/>
        <v>1452747</v>
      </c>
      <c r="AA629" s="150">
        <f t="shared" si="2098"/>
        <v>127144</v>
      </c>
      <c r="AB629" s="150">
        <f t="shared" si="2098"/>
        <v>127144</v>
      </c>
      <c r="AC629" s="150">
        <f t="shared" si="2098"/>
        <v>127475</v>
      </c>
      <c r="AD629" s="150">
        <f t="shared" si="2098"/>
        <v>127475</v>
      </c>
      <c r="AE629" s="210">
        <f t="shared" si="2098"/>
        <v>1575113</v>
      </c>
      <c r="AF629" s="210">
        <f t="shared" si="2098"/>
        <v>1575113</v>
      </c>
      <c r="AG629" s="210">
        <f t="shared" si="2098"/>
        <v>1580222</v>
      </c>
      <c r="AH629" s="210">
        <f t="shared" si="2098"/>
        <v>1580222</v>
      </c>
    </row>
    <row r="630" spans="1:34" ht="33" hidden="1" x14ac:dyDescent="0.25">
      <c r="A630" s="125" t="s">
        <v>32</v>
      </c>
      <c r="B630" s="126" t="s">
        <v>108</v>
      </c>
      <c r="C630" s="127" t="s">
        <v>39</v>
      </c>
      <c r="D630" s="127" t="s">
        <v>13</v>
      </c>
      <c r="E630" s="127" t="s">
        <v>578</v>
      </c>
      <c r="F630" s="210">
        <v>600</v>
      </c>
      <c r="G630" s="210">
        <f>G631+G632</f>
        <v>0</v>
      </c>
      <c r="H630" s="210">
        <f t="shared" ref="H630:K630" si="2099">H631+H632</f>
        <v>0</v>
      </c>
      <c r="I630" s="210">
        <f t="shared" si="2099"/>
        <v>0</v>
      </c>
      <c r="J630" s="210">
        <f t="shared" si="2099"/>
        <v>0</v>
      </c>
      <c r="K630" s="210">
        <f t="shared" si="2099"/>
        <v>0</v>
      </c>
      <c r="L630" s="210">
        <f t="shared" ref="L630:S630" si="2100">L631+L632</f>
        <v>0</v>
      </c>
      <c r="M630" s="210">
        <f t="shared" si="2100"/>
        <v>0</v>
      </c>
      <c r="N630" s="210">
        <f t="shared" si="2100"/>
        <v>0</v>
      </c>
      <c r="O630" s="210">
        <f t="shared" si="2100"/>
        <v>0</v>
      </c>
      <c r="P630" s="210">
        <f t="shared" si="2100"/>
        <v>0</v>
      </c>
      <c r="Q630" s="210">
        <f t="shared" si="2100"/>
        <v>0</v>
      </c>
      <c r="R630" s="210">
        <f t="shared" si="2100"/>
        <v>0</v>
      </c>
      <c r="S630" s="150">
        <f t="shared" si="2100"/>
        <v>1447969</v>
      </c>
      <c r="T630" s="150">
        <f t="shared" ref="T630:AA630" si="2101">T631+T632</f>
        <v>1447969</v>
      </c>
      <c r="U630" s="150">
        <f t="shared" si="2101"/>
        <v>1452747</v>
      </c>
      <c r="V630" s="150">
        <f t="shared" si="2101"/>
        <v>1452747</v>
      </c>
      <c r="W630" s="210">
        <f t="shared" si="2101"/>
        <v>1447969</v>
      </c>
      <c r="X630" s="210">
        <f t="shared" si="2101"/>
        <v>1447969</v>
      </c>
      <c r="Y630" s="210">
        <f t="shared" si="2101"/>
        <v>1452747</v>
      </c>
      <c r="Z630" s="210">
        <f t="shared" si="2101"/>
        <v>1452747</v>
      </c>
      <c r="AA630" s="150">
        <f t="shared" si="2101"/>
        <v>127144</v>
      </c>
      <c r="AB630" s="150">
        <f t="shared" ref="AB630:AH630" si="2102">AB631+AB632</f>
        <v>127144</v>
      </c>
      <c r="AC630" s="150">
        <f t="shared" si="2102"/>
        <v>127475</v>
      </c>
      <c r="AD630" s="150">
        <f t="shared" si="2102"/>
        <v>127475</v>
      </c>
      <c r="AE630" s="210">
        <f t="shared" si="2102"/>
        <v>1575113</v>
      </c>
      <c r="AF630" s="210">
        <f t="shared" si="2102"/>
        <v>1575113</v>
      </c>
      <c r="AG630" s="210">
        <f t="shared" si="2102"/>
        <v>1580222</v>
      </c>
      <c r="AH630" s="210">
        <f t="shared" si="2102"/>
        <v>1580222</v>
      </c>
    </row>
    <row r="631" spans="1:34" hidden="1" x14ac:dyDescent="0.25">
      <c r="A631" s="208" t="s">
        <v>46</v>
      </c>
      <c r="B631" s="126" t="s">
        <v>108</v>
      </c>
      <c r="C631" s="127" t="s">
        <v>39</v>
      </c>
      <c r="D631" s="127" t="s">
        <v>13</v>
      </c>
      <c r="E631" s="127" t="s">
        <v>578</v>
      </c>
      <c r="F631" s="127">
        <v>610</v>
      </c>
      <c r="G631" s="210"/>
      <c r="H631" s="210"/>
      <c r="I631" s="210"/>
      <c r="J631" s="210"/>
      <c r="K631" s="210"/>
      <c r="L631" s="210"/>
      <c r="M631" s="210"/>
      <c r="N631" s="210"/>
      <c r="O631" s="210">
        <f t="shared" ref="O631:O632" si="2103">G631+K631</f>
        <v>0</v>
      </c>
      <c r="P631" s="210">
        <f t="shared" ref="P631:P632" si="2104">H631+L631</f>
        <v>0</v>
      </c>
      <c r="Q631" s="210">
        <f t="shared" ref="Q631:Q632" si="2105">I631+M631</f>
        <v>0</v>
      </c>
      <c r="R631" s="210">
        <f t="shared" ref="R631:R632" si="2106">J631+N631</f>
        <v>0</v>
      </c>
      <c r="S631" s="150">
        <v>972102</v>
      </c>
      <c r="T631" s="150">
        <v>972102</v>
      </c>
      <c r="U631" s="150">
        <v>975034</v>
      </c>
      <c r="V631" s="150">
        <v>975034</v>
      </c>
      <c r="W631" s="210">
        <f t="shared" ref="W631:W632" si="2107">O631+S631</f>
        <v>972102</v>
      </c>
      <c r="X631" s="210">
        <f t="shared" ref="X631:X632" si="2108">P631+T631</f>
        <v>972102</v>
      </c>
      <c r="Y631" s="210">
        <f t="shared" ref="Y631:Y632" si="2109">Q631+U631</f>
        <v>975034</v>
      </c>
      <c r="Z631" s="210">
        <f t="shared" ref="Z631:Z632" si="2110">R631+V631</f>
        <v>975034</v>
      </c>
      <c r="AA631" s="150">
        <v>85195</v>
      </c>
      <c r="AB631" s="150">
        <v>85195</v>
      </c>
      <c r="AC631" s="150">
        <v>85356</v>
      </c>
      <c r="AD631" s="150">
        <v>85356</v>
      </c>
      <c r="AE631" s="210">
        <f t="shared" ref="AE631:AE632" si="2111">W631+AA631</f>
        <v>1057297</v>
      </c>
      <c r="AF631" s="210">
        <f t="shared" ref="AF631:AF632" si="2112">X631+AB631</f>
        <v>1057297</v>
      </c>
      <c r="AG631" s="210">
        <f t="shared" ref="AG631:AG632" si="2113">Y631+AC631</f>
        <v>1060390</v>
      </c>
      <c r="AH631" s="210">
        <f t="shared" ref="AH631:AH632" si="2114">Z631+AD631</f>
        <v>1060390</v>
      </c>
    </row>
    <row r="632" spans="1:34" hidden="1" x14ac:dyDescent="0.25">
      <c r="A632" s="208" t="s">
        <v>94</v>
      </c>
      <c r="B632" s="126" t="s">
        <v>108</v>
      </c>
      <c r="C632" s="127" t="s">
        <v>39</v>
      </c>
      <c r="D632" s="127" t="s">
        <v>13</v>
      </c>
      <c r="E632" s="127" t="s">
        <v>578</v>
      </c>
      <c r="F632" s="127">
        <v>620</v>
      </c>
      <c r="G632" s="210"/>
      <c r="H632" s="210"/>
      <c r="I632" s="210"/>
      <c r="J632" s="210"/>
      <c r="K632" s="210"/>
      <c r="L632" s="210"/>
      <c r="M632" s="210"/>
      <c r="N632" s="210"/>
      <c r="O632" s="210">
        <f t="shared" si="2103"/>
        <v>0</v>
      </c>
      <c r="P632" s="210">
        <f t="shared" si="2104"/>
        <v>0</v>
      </c>
      <c r="Q632" s="210">
        <f t="shared" si="2105"/>
        <v>0</v>
      </c>
      <c r="R632" s="210">
        <f t="shared" si="2106"/>
        <v>0</v>
      </c>
      <c r="S632" s="150">
        <v>475867</v>
      </c>
      <c r="T632" s="150">
        <v>475867</v>
      </c>
      <c r="U632" s="150">
        <v>477713</v>
      </c>
      <c r="V632" s="150">
        <v>477713</v>
      </c>
      <c r="W632" s="210">
        <f t="shared" si="2107"/>
        <v>475867</v>
      </c>
      <c r="X632" s="210">
        <f t="shared" si="2108"/>
        <v>475867</v>
      </c>
      <c r="Y632" s="210">
        <f t="shared" si="2109"/>
        <v>477713</v>
      </c>
      <c r="Z632" s="210">
        <f t="shared" si="2110"/>
        <v>477713</v>
      </c>
      <c r="AA632" s="150">
        <v>41949</v>
      </c>
      <c r="AB632" s="150">
        <v>41949</v>
      </c>
      <c r="AC632" s="150">
        <v>42119</v>
      </c>
      <c r="AD632" s="150">
        <v>42119</v>
      </c>
      <c r="AE632" s="210">
        <f t="shared" si="2111"/>
        <v>517816</v>
      </c>
      <c r="AF632" s="210">
        <f t="shared" si="2112"/>
        <v>517816</v>
      </c>
      <c r="AG632" s="210">
        <f t="shared" si="2113"/>
        <v>519832</v>
      </c>
      <c r="AH632" s="210">
        <f t="shared" si="2114"/>
        <v>519832</v>
      </c>
    </row>
    <row r="633" spans="1:34" s="18" customFormat="1" ht="115.5" hidden="1" x14ac:dyDescent="0.25">
      <c r="A633" s="142" t="s">
        <v>579</v>
      </c>
      <c r="B633" s="124" t="s">
        <v>108</v>
      </c>
      <c r="C633" s="59" t="s">
        <v>39</v>
      </c>
      <c r="D633" s="59" t="s">
        <v>13</v>
      </c>
      <c r="E633" s="59" t="s">
        <v>580</v>
      </c>
      <c r="F633" s="60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150"/>
      <c r="T633" s="150"/>
      <c r="U633" s="150"/>
      <c r="V633" s="150"/>
      <c r="W633" s="60"/>
      <c r="X633" s="60"/>
      <c r="Y633" s="60"/>
      <c r="Z633" s="60"/>
      <c r="AA633" s="150"/>
      <c r="AB633" s="150"/>
      <c r="AC633" s="150"/>
      <c r="AD633" s="150"/>
      <c r="AE633" s="60"/>
      <c r="AF633" s="60"/>
      <c r="AG633" s="60"/>
      <c r="AH633" s="60"/>
    </row>
    <row r="634" spans="1:34" s="18" customFormat="1" ht="33" hidden="1" x14ac:dyDescent="0.25">
      <c r="A634" s="61" t="s">
        <v>32</v>
      </c>
      <c r="B634" s="124" t="s">
        <v>108</v>
      </c>
      <c r="C634" s="59" t="s">
        <v>39</v>
      </c>
      <c r="D634" s="59" t="s">
        <v>13</v>
      </c>
      <c r="E634" s="59" t="s">
        <v>580</v>
      </c>
      <c r="F634" s="60">
        <v>600</v>
      </c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150"/>
      <c r="T634" s="150"/>
      <c r="U634" s="150"/>
      <c r="V634" s="150"/>
      <c r="W634" s="60"/>
      <c r="X634" s="60"/>
      <c r="Y634" s="60"/>
      <c r="Z634" s="60"/>
      <c r="AA634" s="150"/>
      <c r="AB634" s="150"/>
      <c r="AC634" s="150"/>
      <c r="AD634" s="150"/>
      <c r="AE634" s="60"/>
      <c r="AF634" s="60"/>
      <c r="AG634" s="60"/>
      <c r="AH634" s="60"/>
    </row>
    <row r="635" spans="1:34" s="18" customFormat="1" hidden="1" x14ac:dyDescent="0.25">
      <c r="A635" s="131" t="s">
        <v>46</v>
      </c>
      <c r="B635" s="124" t="s">
        <v>108</v>
      </c>
      <c r="C635" s="59" t="s">
        <v>39</v>
      </c>
      <c r="D635" s="59" t="s">
        <v>13</v>
      </c>
      <c r="E635" s="59" t="s">
        <v>580</v>
      </c>
      <c r="F635" s="59">
        <v>610</v>
      </c>
      <c r="G635" s="60"/>
      <c r="H635" s="60"/>
      <c r="I635" s="60"/>
      <c r="J635" s="60"/>
      <c r="K635" s="60"/>
      <c r="L635" s="60"/>
      <c r="M635" s="60"/>
      <c r="N635" s="60"/>
      <c r="O635" s="60">
        <f t="shared" ref="O635:O636" si="2115">G635+K635</f>
        <v>0</v>
      </c>
      <c r="P635" s="60">
        <f t="shared" ref="P635:P636" si="2116">H635+L635</f>
        <v>0</v>
      </c>
      <c r="Q635" s="60">
        <f t="shared" ref="Q635:Q636" si="2117">I635+M635</f>
        <v>0</v>
      </c>
      <c r="R635" s="60">
        <f t="shared" ref="R635:R636" si="2118">J635+N635</f>
        <v>0</v>
      </c>
      <c r="S635" s="150"/>
      <c r="T635" s="150"/>
      <c r="U635" s="150"/>
      <c r="V635" s="150"/>
      <c r="W635" s="60">
        <f t="shared" ref="W635:W636" si="2119">O635+S635</f>
        <v>0</v>
      </c>
      <c r="X635" s="60">
        <f t="shared" ref="X635:X636" si="2120">P635+T635</f>
        <v>0</v>
      </c>
      <c r="Y635" s="60">
        <f t="shared" ref="Y635:Y636" si="2121">Q635+U635</f>
        <v>0</v>
      </c>
      <c r="Z635" s="60">
        <f t="shared" ref="Z635:Z636" si="2122">R635+V635</f>
        <v>0</v>
      </c>
      <c r="AA635" s="150"/>
      <c r="AB635" s="150"/>
      <c r="AC635" s="150"/>
      <c r="AD635" s="150"/>
      <c r="AE635" s="60">
        <f t="shared" ref="AE635:AE636" si="2123">W635+AA635</f>
        <v>0</v>
      </c>
      <c r="AF635" s="60">
        <f t="shared" ref="AF635:AF636" si="2124">X635+AB635</f>
        <v>0</v>
      </c>
      <c r="AG635" s="60">
        <f t="shared" ref="AG635:AG636" si="2125">Y635+AC635</f>
        <v>0</v>
      </c>
      <c r="AH635" s="60">
        <f t="shared" ref="AH635:AH636" si="2126">Z635+AD635</f>
        <v>0</v>
      </c>
    </row>
    <row r="636" spans="1:34" s="18" customFormat="1" hidden="1" x14ac:dyDescent="0.25">
      <c r="A636" s="131" t="s">
        <v>94</v>
      </c>
      <c r="B636" s="124" t="s">
        <v>108</v>
      </c>
      <c r="C636" s="59" t="s">
        <v>39</v>
      </c>
      <c r="D636" s="59" t="s">
        <v>13</v>
      </c>
      <c r="E636" s="59" t="s">
        <v>580</v>
      </c>
      <c r="F636" s="59">
        <v>620</v>
      </c>
      <c r="G636" s="60"/>
      <c r="H636" s="60"/>
      <c r="I636" s="60"/>
      <c r="J636" s="60"/>
      <c r="K636" s="60"/>
      <c r="L636" s="60"/>
      <c r="M636" s="60"/>
      <c r="N636" s="60"/>
      <c r="O636" s="60">
        <f t="shared" si="2115"/>
        <v>0</v>
      </c>
      <c r="P636" s="60">
        <f t="shared" si="2116"/>
        <v>0</v>
      </c>
      <c r="Q636" s="60">
        <f t="shared" si="2117"/>
        <v>0</v>
      </c>
      <c r="R636" s="60">
        <f t="shared" si="2118"/>
        <v>0</v>
      </c>
      <c r="S636" s="150"/>
      <c r="T636" s="150"/>
      <c r="U636" s="150"/>
      <c r="V636" s="150"/>
      <c r="W636" s="60">
        <f t="shared" si="2119"/>
        <v>0</v>
      </c>
      <c r="X636" s="60">
        <f t="shared" si="2120"/>
        <v>0</v>
      </c>
      <c r="Y636" s="60">
        <f t="shared" si="2121"/>
        <v>0</v>
      </c>
      <c r="Z636" s="60">
        <f t="shared" si="2122"/>
        <v>0</v>
      </c>
      <c r="AA636" s="150"/>
      <c r="AB636" s="150"/>
      <c r="AC636" s="150"/>
      <c r="AD636" s="150"/>
      <c r="AE636" s="60">
        <f t="shared" si="2123"/>
        <v>0</v>
      </c>
      <c r="AF636" s="60">
        <f t="shared" si="2124"/>
        <v>0</v>
      </c>
      <c r="AG636" s="60">
        <f t="shared" si="2125"/>
        <v>0</v>
      </c>
      <c r="AH636" s="60">
        <f t="shared" si="2126"/>
        <v>0</v>
      </c>
    </row>
    <row r="637" spans="1:34" ht="115.5" hidden="1" x14ac:dyDescent="0.25">
      <c r="A637" s="235" t="s">
        <v>596</v>
      </c>
      <c r="B637" s="126" t="s">
        <v>108</v>
      </c>
      <c r="C637" s="127" t="s">
        <v>39</v>
      </c>
      <c r="D637" s="127" t="s">
        <v>13</v>
      </c>
      <c r="E637" s="127" t="s">
        <v>595</v>
      </c>
      <c r="F637" s="210"/>
      <c r="G637" s="210">
        <f>G638</f>
        <v>0</v>
      </c>
      <c r="H637" s="210">
        <f t="shared" ref="H637:AH637" si="2127">H638</f>
        <v>0</v>
      </c>
      <c r="I637" s="210">
        <f t="shared" si="2127"/>
        <v>0</v>
      </c>
      <c r="J637" s="210">
        <f t="shared" si="2127"/>
        <v>0</v>
      </c>
      <c r="K637" s="210">
        <f t="shared" si="2127"/>
        <v>0</v>
      </c>
      <c r="L637" s="210">
        <f t="shared" si="2127"/>
        <v>0</v>
      </c>
      <c r="M637" s="210">
        <f t="shared" si="2127"/>
        <v>0</v>
      </c>
      <c r="N637" s="210">
        <f t="shared" si="2127"/>
        <v>0</v>
      </c>
      <c r="O637" s="210">
        <f t="shared" si="2127"/>
        <v>0</v>
      </c>
      <c r="P637" s="210">
        <f t="shared" si="2127"/>
        <v>0</v>
      </c>
      <c r="Q637" s="210">
        <f t="shared" si="2127"/>
        <v>0</v>
      </c>
      <c r="R637" s="210">
        <f t="shared" si="2127"/>
        <v>0</v>
      </c>
      <c r="S637" s="150">
        <f t="shared" si="2127"/>
        <v>239360</v>
      </c>
      <c r="T637" s="150">
        <f t="shared" si="2127"/>
        <v>239360</v>
      </c>
      <c r="U637" s="150">
        <f t="shared" si="2127"/>
        <v>239360</v>
      </c>
      <c r="V637" s="150">
        <f t="shared" si="2127"/>
        <v>239360</v>
      </c>
      <c r="W637" s="210">
        <f t="shared" si="2127"/>
        <v>239360</v>
      </c>
      <c r="X637" s="210">
        <f t="shared" si="2127"/>
        <v>239360</v>
      </c>
      <c r="Y637" s="210">
        <f t="shared" si="2127"/>
        <v>239360</v>
      </c>
      <c r="Z637" s="210">
        <f t="shared" si="2127"/>
        <v>239360</v>
      </c>
      <c r="AA637" s="150">
        <f t="shared" si="2127"/>
        <v>0</v>
      </c>
      <c r="AB637" s="150">
        <f t="shared" si="2127"/>
        <v>0</v>
      </c>
      <c r="AC637" s="150">
        <f t="shared" si="2127"/>
        <v>0</v>
      </c>
      <c r="AD637" s="150">
        <f t="shared" si="2127"/>
        <v>0</v>
      </c>
      <c r="AE637" s="210">
        <f t="shared" si="2127"/>
        <v>239360</v>
      </c>
      <c r="AF637" s="210">
        <f t="shared" si="2127"/>
        <v>239360</v>
      </c>
      <c r="AG637" s="210">
        <f t="shared" si="2127"/>
        <v>239360</v>
      </c>
      <c r="AH637" s="210">
        <f t="shared" si="2127"/>
        <v>239360</v>
      </c>
    </row>
    <row r="638" spans="1:34" ht="33" hidden="1" x14ac:dyDescent="0.25">
      <c r="A638" s="125" t="s">
        <v>32</v>
      </c>
      <c r="B638" s="126" t="s">
        <v>108</v>
      </c>
      <c r="C638" s="127" t="s">
        <v>39</v>
      </c>
      <c r="D638" s="127" t="s">
        <v>13</v>
      </c>
      <c r="E638" s="127" t="s">
        <v>595</v>
      </c>
      <c r="F638" s="210">
        <v>600</v>
      </c>
      <c r="G638" s="210">
        <f>G639+G640</f>
        <v>0</v>
      </c>
      <c r="H638" s="210">
        <f t="shared" ref="H638:K638" si="2128">H639+H640</f>
        <v>0</v>
      </c>
      <c r="I638" s="210">
        <f t="shared" si="2128"/>
        <v>0</v>
      </c>
      <c r="J638" s="210">
        <f t="shared" si="2128"/>
        <v>0</v>
      </c>
      <c r="K638" s="210">
        <f t="shared" si="2128"/>
        <v>0</v>
      </c>
      <c r="L638" s="210">
        <f t="shared" ref="L638:S638" si="2129">L639+L640</f>
        <v>0</v>
      </c>
      <c r="M638" s="210">
        <f t="shared" si="2129"/>
        <v>0</v>
      </c>
      <c r="N638" s="210">
        <f t="shared" si="2129"/>
        <v>0</v>
      </c>
      <c r="O638" s="210">
        <f t="shared" si="2129"/>
        <v>0</v>
      </c>
      <c r="P638" s="210">
        <f t="shared" si="2129"/>
        <v>0</v>
      </c>
      <c r="Q638" s="210">
        <f t="shared" si="2129"/>
        <v>0</v>
      </c>
      <c r="R638" s="210">
        <f t="shared" si="2129"/>
        <v>0</v>
      </c>
      <c r="S638" s="150">
        <f t="shared" si="2129"/>
        <v>239360</v>
      </c>
      <c r="T638" s="150">
        <f t="shared" ref="T638:AA638" si="2130">T639+T640</f>
        <v>239360</v>
      </c>
      <c r="U638" s="150">
        <f t="shared" si="2130"/>
        <v>239360</v>
      </c>
      <c r="V638" s="150">
        <f t="shared" si="2130"/>
        <v>239360</v>
      </c>
      <c r="W638" s="210">
        <f t="shared" si="2130"/>
        <v>239360</v>
      </c>
      <c r="X638" s="210">
        <f t="shared" si="2130"/>
        <v>239360</v>
      </c>
      <c r="Y638" s="210">
        <f t="shared" si="2130"/>
        <v>239360</v>
      </c>
      <c r="Z638" s="210">
        <f t="shared" si="2130"/>
        <v>239360</v>
      </c>
      <c r="AA638" s="150">
        <f t="shared" si="2130"/>
        <v>0</v>
      </c>
      <c r="AB638" s="150">
        <f t="shared" ref="AB638:AH638" si="2131">AB639+AB640</f>
        <v>0</v>
      </c>
      <c r="AC638" s="150">
        <f t="shared" si="2131"/>
        <v>0</v>
      </c>
      <c r="AD638" s="150">
        <f t="shared" si="2131"/>
        <v>0</v>
      </c>
      <c r="AE638" s="210">
        <f t="shared" si="2131"/>
        <v>239360</v>
      </c>
      <c r="AF638" s="210">
        <f t="shared" si="2131"/>
        <v>239360</v>
      </c>
      <c r="AG638" s="210">
        <f t="shared" si="2131"/>
        <v>239360</v>
      </c>
      <c r="AH638" s="210">
        <f t="shared" si="2131"/>
        <v>239360</v>
      </c>
    </row>
    <row r="639" spans="1:34" hidden="1" x14ac:dyDescent="0.25">
      <c r="A639" s="208" t="s">
        <v>46</v>
      </c>
      <c r="B639" s="126" t="s">
        <v>108</v>
      </c>
      <c r="C639" s="127" t="s">
        <v>39</v>
      </c>
      <c r="D639" s="127" t="s">
        <v>13</v>
      </c>
      <c r="E639" s="127" t="s">
        <v>595</v>
      </c>
      <c r="F639" s="127">
        <v>610</v>
      </c>
      <c r="G639" s="210"/>
      <c r="H639" s="210"/>
      <c r="I639" s="210"/>
      <c r="J639" s="210"/>
      <c r="K639" s="210"/>
      <c r="L639" s="210"/>
      <c r="M639" s="210"/>
      <c r="N639" s="210"/>
      <c r="O639" s="210">
        <f t="shared" ref="O639:O640" si="2132">G639+K639</f>
        <v>0</v>
      </c>
      <c r="P639" s="210">
        <f t="shared" ref="P639:P640" si="2133">H639+L639</f>
        <v>0</v>
      </c>
      <c r="Q639" s="210">
        <f t="shared" ref="Q639:Q640" si="2134">I639+M639</f>
        <v>0</v>
      </c>
      <c r="R639" s="210">
        <f t="shared" ref="R639:R640" si="2135">J639+N639</f>
        <v>0</v>
      </c>
      <c r="S639" s="150">
        <v>157400</v>
      </c>
      <c r="T639" s="150">
        <v>157400</v>
      </c>
      <c r="U639" s="150">
        <v>157400</v>
      </c>
      <c r="V639" s="150">
        <v>157400</v>
      </c>
      <c r="W639" s="210">
        <f t="shared" ref="W639:W640" si="2136">O639+S639</f>
        <v>157400</v>
      </c>
      <c r="X639" s="210">
        <f t="shared" ref="X639:X640" si="2137">P639+T639</f>
        <v>157400</v>
      </c>
      <c r="Y639" s="210">
        <f t="shared" ref="Y639:Y640" si="2138">Q639+U639</f>
        <v>157400</v>
      </c>
      <c r="Z639" s="210">
        <f t="shared" ref="Z639:Z640" si="2139">R639+V639</f>
        <v>157400</v>
      </c>
      <c r="AA639" s="150"/>
      <c r="AB639" s="150"/>
      <c r="AC639" s="150"/>
      <c r="AD639" s="150"/>
      <c r="AE639" s="210">
        <f t="shared" ref="AE639:AE640" si="2140">W639+AA639</f>
        <v>157400</v>
      </c>
      <c r="AF639" s="210">
        <f t="shared" ref="AF639:AF640" si="2141">X639+AB639</f>
        <v>157400</v>
      </c>
      <c r="AG639" s="210">
        <f t="shared" ref="AG639:AG640" si="2142">Y639+AC639</f>
        <v>157400</v>
      </c>
      <c r="AH639" s="210">
        <f t="shared" ref="AH639:AH640" si="2143">Z639+AD639</f>
        <v>157400</v>
      </c>
    </row>
    <row r="640" spans="1:34" hidden="1" x14ac:dyDescent="0.25">
      <c r="A640" s="208" t="s">
        <v>94</v>
      </c>
      <c r="B640" s="126" t="s">
        <v>108</v>
      </c>
      <c r="C640" s="127" t="s">
        <v>39</v>
      </c>
      <c r="D640" s="127" t="s">
        <v>13</v>
      </c>
      <c r="E640" s="127" t="s">
        <v>595</v>
      </c>
      <c r="F640" s="127">
        <v>620</v>
      </c>
      <c r="G640" s="210"/>
      <c r="H640" s="210"/>
      <c r="I640" s="210"/>
      <c r="J640" s="210"/>
      <c r="K640" s="210"/>
      <c r="L640" s="210"/>
      <c r="M640" s="210"/>
      <c r="N640" s="210"/>
      <c r="O640" s="210">
        <f t="shared" si="2132"/>
        <v>0</v>
      </c>
      <c r="P640" s="210">
        <f t="shared" si="2133"/>
        <v>0</v>
      </c>
      <c r="Q640" s="210">
        <f t="shared" si="2134"/>
        <v>0</v>
      </c>
      <c r="R640" s="210">
        <f t="shared" si="2135"/>
        <v>0</v>
      </c>
      <c r="S640" s="150">
        <v>81960</v>
      </c>
      <c r="T640" s="150">
        <v>81960</v>
      </c>
      <c r="U640" s="150">
        <v>81960</v>
      </c>
      <c r="V640" s="150">
        <v>81960</v>
      </c>
      <c r="W640" s="210">
        <f t="shared" si="2136"/>
        <v>81960</v>
      </c>
      <c r="X640" s="210">
        <f t="shared" si="2137"/>
        <v>81960</v>
      </c>
      <c r="Y640" s="210">
        <f t="shared" si="2138"/>
        <v>81960</v>
      </c>
      <c r="Z640" s="210">
        <f t="shared" si="2139"/>
        <v>81960</v>
      </c>
      <c r="AA640" s="150"/>
      <c r="AB640" s="150"/>
      <c r="AC640" s="150"/>
      <c r="AD640" s="150"/>
      <c r="AE640" s="210">
        <f t="shared" si="2140"/>
        <v>81960</v>
      </c>
      <c r="AF640" s="210">
        <f t="shared" si="2141"/>
        <v>81960</v>
      </c>
      <c r="AG640" s="210">
        <f t="shared" si="2142"/>
        <v>81960</v>
      </c>
      <c r="AH640" s="210">
        <f t="shared" si="2143"/>
        <v>81960</v>
      </c>
    </row>
    <row r="641" spans="1:34" ht="49.5" hidden="1" x14ac:dyDescent="0.25">
      <c r="A641" s="8" t="s">
        <v>415</v>
      </c>
      <c r="B641" s="21">
        <v>913</v>
      </c>
      <c r="C641" s="21" t="s">
        <v>39</v>
      </c>
      <c r="D641" s="21" t="s">
        <v>13</v>
      </c>
      <c r="E641" s="10" t="s">
        <v>539</v>
      </c>
      <c r="F641" s="6"/>
      <c r="G641" s="6">
        <f>G642</f>
        <v>256</v>
      </c>
      <c r="H641" s="6">
        <f t="shared" ref="H641:W642" si="2144">H642</f>
        <v>0</v>
      </c>
      <c r="I641" s="6">
        <f t="shared" si="2144"/>
        <v>256</v>
      </c>
      <c r="J641" s="6">
        <f t="shared" si="2144"/>
        <v>0</v>
      </c>
      <c r="K641" s="150">
        <f t="shared" si="2144"/>
        <v>0</v>
      </c>
      <c r="L641" s="150">
        <f t="shared" si="2144"/>
        <v>0</v>
      </c>
      <c r="M641" s="150">
        <f t="shared" si="2144"/>
        <v>0</v>
      </c>
      <c r="N641" s="150">
        <f t="shared" si="2144"/>
        <v>0</v>
      </c>
      <c r="O641" s="6">
        <f t="shared" si="2144"/>
        <v>256</v>
      </c>
      <c r="P641" s="6">
        <f t="shared" si="2144"/>
        <v>0</v>
      </c>
      <c r="Q641" s="6">
        <f t="shared" si="2144"/>
        <v>256</v>
      </c>
      <c r="R641" s="6">
        <f t="shared" si="2144"/>
        <v>0</v>
      </c>
      <c r="S641" s="150">
        <f t="shared" si="2144"/>
        <v>768</v>
      </c>
      <c r="T641" s="150">
        <f t="shared" si="2144"/>
        <v>768</v>
      </c>
      <c r="U641" s="150">
        <f t="shared" si="2144"/>
        <v>768</v>
      </c>
      <c r="V641" s="150">
        <f t="shared" si="2144"/>
        <v>768</v>
      </c>
      <c r="W641" s="6">
        <f t="shared" si="2144"/>
        <v>1024</v>
      </c>
      <c r="X641" s="6">
        <f t="shared" ref="S641:AH642" si="2145">X642</f>
        <v>768</v>
      </c>
      <c r="Y641" s="6">
        <f t="shared" si="2145"/>
        <v>1024</v>
      </c>
      <c r="Z641" s="6">
        <f t="shared" si="2145"/>
        <v>768</v>
      </c>
      <c r="AA641" s="150">
        <f t="shared" si="2145"/>
        <v>0</v>
      </c>
      <c r="AB641" s="150">
        <f t="shared" si="2145"/>
        <v>0</v>
      </c>
      <c r="AC641" s="150">
        <f t="shared" si="2145"/>
        <v>0</v>
      </c>
      <c r="AD641" s="150">
        <f t="shared" si="2145"/>
        <v>0</v>
      </c>
      <c r="AE641" s="6">
        <f t="shared" si="2145"/>
        <v>1024</v>
      </c>
      <c r="AF641" s="6">
        <f t="shared" si="2145"/>
        <v>768</v>
      </c>
      <c r="AG641" s="6">
        <f t="shared" si="2145"/>
        <v>1024</v>
      </c>
      <c r="AH641" s="6">
        <f t="shared" si="2145"/>
        <v>768</v>
      </c>
    </row>
    <row r="642" spans="1:34" ht="33" hidden="1" x14ac:dyDescent="0.25">
      <c r="A642" s="8" t="s">
        <v>32</v>
      </c>
      <c r="B642" s="21">
        <v>913</v>
      </c>
      <c r="C642" s="21" t="s">
        <v>39</v>
      </c>
      <c r="D642" s="21" t="s">
        <v>13</v>
      </c>
      <c r="E642" s="10" t="s">
        <v>539</v>
      </c>
      <c r="F642" s="6">
        <v>600</v>
      </c>
      <c r="G642" s="6">
        <f>G643</f>
        <v>256</v>
      </c>
      <c r="H642" s="6">
        <f t="shared" si="2144"/>
        <v>0</v>
      </c>
      <c r="I642" s="6">
        <f t="shared" si="2144"/>
        <v>256</v>
      </c>
      <c r="J642" s="6">
        <f t="shared" si="2144"/>
        <v>0</v>
      </c>
      <c r="K642" s="150">
        <f t="shared" si="2144"/>
        <v>0</v>
      </c>
      <c r="L642" s="150">
        <f t="shared" si="2144"/>
        <v>0</v>
      </c>
      <c r="M642" s="150">
        <f t="shared" si="2144"/>
        <v>0</v>
      </c>
      <c r="N642" s="150">
        <f t="shared" si="2144"/>
        <v>0</v>
      </c>
      <c r="O642" s="6">
        <f t="shared" si="2144"/>
        <v>256</v>
      </c>
      <c r="P642" s="6">
        <f t="shared" si="2144"/>
        <v>0</v>
      </c>
      <c r="Q642" s="6">
        <f t="shared" si="2144"/>
        <v>256</v>
      </c>
      <c r="R642" s="6">
        <f t="shared" si="2144"/>
        <v>0</v>
      </c>
      <c r="S642" s="150">
        <f t="shared" si="2145"/>
        <v>768</v>
      </c>
      <c r="T642" s="150">
        <f t="shared" si="2145"/>
        <v>768</v>
      </c>
      <c r="U642" s="150">
        <f t="shared" si="2145"/>
        <v>768</v>
      </c>
      <c r="V642" s="150">
        <f t="shared" si="2145"/>
        <v>768</v>
      </c>
      <c r="W642" s="6">
        <f t="shared" si="2145"/>
        <v>1024</v>
      </c>
      <c r="X642" s="6">
        <f t="shared" si="2145"/>
        <v>768</v>
      </c>
      <c r="Y642" s="6">
        <f t="shared" si="2145"/>
        <v>1024</v>
      </c>
      <c r="Z642" s="6">
        <f t="shared" si="2145"/>
        <v>768</v>
      </c>
      <c r="AA642" s="150">
        <f t="shared" si="2145"/>
        <v>0</v>
      </c>
      <c r="AB642" s="150">
        <f t="shared" si="2145"/>
        <v>0</v>
      </c>
      <c r="AC642" s="150">
        <f t="shared" si="2145"/>
        <v>0</v>
      </c>
      <c r="AD642" s="150">
        <f t="shared" si="2145"/>
        <v>0</v>
      </c>
      <c r="AE642" s="6">
        <f t="shared" si="2145"/>
        <v>1024</v>
      </c>
      <c r="AF642" s="6">
        <f t="shared" si="2145"/>
        <v>768</v>
      </c>
      <c r="AG642" s="6">
        <f t="shared" si="2145"/>
        <v>1024</v>
      </c>
      <c r="AH642" s="6">
        <f t="shared" si="2145"/>
        <v>768</v>
      </c>
    </row>
    <row r="643" spans="1:34" hidden="1" x14ac:dyDescent="0.25">
      <c r="A643" s="8" t="s">
        <v>46</v>
      </c>
      <c r="B643" s="21">
        <v>913</v>
      </c>
      <c r="C643" s="21" t="s">
        <v>39</v>
      </c>
      <c r="D643" s="21" t="s">
        <v>13</v>
      </c>
      <c r="E643" s="10" t="s">
        <v>539</v>
      </c>
      <c r="F643" s="6">
        <v>610</v>
      </c>
      <c r="G643" s="6">
        <v>256</v>
      </c>
      <c r="H643" s="6"/>
      <c r="I643" s="6">
        <v>256</v>
      </c>
      <c r="J643" s="6"/>
      <c r="K643" s="150"/>
      <c r="L643" s="150"/>
      <c r="M643" s="150"/>
      <c r="N643" s="150"/>
      <c r="O643" s="6">
        <f t="shared" ref="O643:O644" si="2146">G643+K643</f>
        <v>256</v>
      </c>
      <c r="P643" s="6">
        <f t="shared" ref="P643:P644" si="2147">H643+L643</f>
        <v>0</v>
      </c>
      <c r="Q643" s="6">
        <f t="shared" ref="Q643:Q644" si="2148">I643+M643</f>
        <v>256</v>
      </c>
      <c r="R643" s="6">
        <f t="shared" ref="R643:R644" si="2149">J643+N643</f>
        <v>0</v>
      </c>
      <c r="S643" s="150">
        <v>768</v>
      </c>
      <c r="T643" s="150">
        <v>768</v>
      </c>
      <c r="U643" s="150">
        <v>768</v>
      </c>
      <c r="V643" s="150">
        <v>768</v>
      </c>
      <c r="W643" s="6">
        <f t="shared" ref="W643:W644" si="2150">O643+S643</f>
        <v>1024</v>
      </c>
      <c r="X643" s="6">
        <f t="shared" ref="X643:X644" si="2151">P643+T643</f>
        <v>768</v>
      </c>
      <c r="Y643" s="6">
        <f t="shared" ref="Y643:Y644" si="2152">Q643+U643</f>
        <v>1024</v>
      </c>
      <c r="Z643" s="6">
        <f t="shared" ref="Z643:Z644" si="2153">R643+V643</f>
        <v>768</v>
      </c>
      <c r="AA643" s="150"/>
      <c r="AB643" s="150"/>
      <c r="AC643" s="150"/>
      <c r="AD643" s="150"/>
      <c r="AE643" s="6">
        <f t="shared" ref="AE643:AE644" si="2154">W643+AA643</f>
        <v>1024</v>
      </c>
      <c r="AF643" s="6">
        <f t="shared" ref="AF643:AF644" si="2155">X643+AB643</f>
        <v>768</v>
      </c>
      <c r="AG643" s="6">
        <f t="shared" ref="AG643:AG644" si="2156">Y643+AC643</f>
        <v>1024</v>
      </c>
      <c r="AH643" s="6">
        <f t="shared" ref="AH643:AH644" si="2157">Z643+AD643</f>
        <v>768</v>
      </c>
    </row>
    <row r="644" spans="1:34" s="18" customFormat="1" hidden="1" x14ac:dyDescent="0.25">
      <c r="A644" s="142" t="s">
        <v>94</v>
      </c>
      <c r="B644" s="143">
        <v>913</v>
      </c>
      <c r="C644" s="143" t="s">
        <v>39</v>
      </c>
      <c r="D644" s="143" t="s">
        <v>13</v>
      </c>
      <c r="E644" s="59" t="s">
        <v>539</v>
      </c>
      <c r="F644" s="60">
        <v>620</v>
      </c>
      <c r="G644" s="60"/>
      <c r="H644" s="60"/>
      <c r="I644" s="60"/>
      <c r="J644" s="60"/>
      <c r="K644" s="60"/>
      <c r="L644" s="60"/>
      <c r="M644" s="60"/>
      <c r="N644" s="60"/>
      <c r="O644" s="60">
        <f t="shared" si="2146"/>
        <v>0</v>
      </c>
      <c r="P644" s="60">
        <f t="shared" si="2147"/>
        <v>0</v>
      </c>
      <c r="Q644" s="60">
        <f t="shared" si="2148"/>
        <v>0</v>
      </c>
      <c r="R644" s="60">
        <f t="shared" si="2149"/>
        <v>0</v>
      </c>
      <c r="S644" s="150"/>
      <c r="T644" s="150"/>
      <c r="U644" s="150"/>
      <c r="V644" s="150"/>
      <c r="W644" s="60">
        <f t="shared" si="2150"/>
        <v>0</v>
      </c>
      <c r="X644" s="60">
        <f t="shared" si="2151"/>
        <v>0</v>
      </c>
      <c r="Y644" s="60">
        <f t="shared" si="2152"/>
        <v>0</v>
      </c>
      <c r="Z644" s="60">
        <f t="shared" si="2153"/>
        <v>0</v>
      </c>
      <c r="AA644" s="150"/>
      <c r="AB644" s="150"/>
      <c r="AC644" s="150"/>
      <c r="AD644" s="150"/>
      <c r="AE644" s="60">
        <f t="shared" si="2154"/>
        <v>0</v>
      </c>
      <c r="AF644" s="60">
        <f t="shared" si="2155"/>
        <v>0</v>
      </c>
      <c r="AG644" s="60">
        <f t="shared" si="2156"/>
        <v>0</v>
      </c>
      <c r="AH644" s="60">
        <f t="shared" si="2157"/>
        <v>0</v>
      </c>
    </row>
    <row r="645" spans="1:34" hidden="1" x14ac:dyDescent="0.25">
      <c r="A645" s="8"/>
      <c r="B645" s="21"/>
      <c r="C645" s="21"/>
      <c r="D645" s="21"/>
      <c r="E645" s="10"/>
      <c r="F645" s="6"/>
      <c r="G645" s="6"/>
      <c r="H645" s="6"/>
      <c r="I645" s="6"/>
      <c r="J645" s="6"/>
      <c r="K645" s="150"/>
      <c r="L645" s="150"/>
      <c r="M645" s="150"/>
      <c r="N645" s="150"/>
      <c r="O645" s="6"/>
      <c r="P645" s="6"/>
      <c r="Q645" s="6"/>
      <c r="R645" s="6"/>
      <c r="S645" s="150"/>
      <c r="T645" s="150"/>
      <c r="U645" s="150"/>
      <c r="V645" s="150"/>
      <c r="W645" s="6"/>
      <c r="X645" s="6"/>
      <c r="Y645" s="6"/>
      <c r="Z645" s="6"/>
      <c r="AA645" s="150"/>
      <c r="AB645" s="150"/>
      <c r="AC645" s="150"/>
      <c r="AD645" s="150"/>
      <c r="AE645" s="6"/>
      <c r="AF645" s="6"/>
      <c r="AG645" s="6"/>
      <c r="AH645" s="6"/>
    </row>
    <row r="646" spans="1:34" ht="18.75" hidden="1" x14ac:dyDescent="0.3">
      <c r="A646" s="20" t="s">
        <v>96</v>
      </c>
      <c r="B646" s="48" t="s">
        <v>108</v>
      </c>
      <c r="C646" s="48" t="s">
        <v>39</v>
      </c>
      <c r="D646" s="48" t="s">
        <v>27</v>
      </c>
      <c r="E646" s="53"/>
      <c r="F646" s="48"/>
      <c r="G646" s="24" t="e">
        <f>G647</f>
        <v>#REF!</v>
      </c>
      <c r="H646" s="24" t="e">
        <f t="shared" ref="H646:AH646" si="2158">H647</f>
        <v>#REF!</v>
      </c>
      <c r="I646" s="24" t="e">
        <f t="shared" si="2158"/>
        <v>#REF!</v>
      </c>
      <c r="J646" s="24" t="e">
        <f t="shared" si="2158"/>
        <v>#REF!</v>
      </c>
      <c r="K646" s="159" t="e">
        <f t="shared" si="2158"/>
        <v>#REF!</v>
      </c>
      <c r="L646" s="159" t="e">
        <f t="shared" si="2158"/>
        <v>#REF!</v>
      </c>
      <c r="M646" s="159" t="e">
        <f t="shared" si="2158"/>
        <v>#REF!</v>
      </c>
      <c r="N646" s="159" t="e">
        <f t="shared" si="2158"/>
        <v>#REF!</v>
      </c>
      <c r="O646" s="24">
        <f t="shared" si="2158"/>
        <v>975204</v>
      </c>
      <c r="P646" s="24">
        <f t="shared" si="2158"/>
        <v>216158</v>
      </c>
      <c r="Q646" s="24">
        <f t="shared" si="2158"/>
        <v>756256</v>
      </c>
      <c r="R646" s="24">
        <f t="shared" si="2158"/>
        <v>0</v>
      </c>
      <c r="S646" s="159">
        <f t="shared" si="2158"/>
        <v>3121229</v>
      </c>
      <c r="T646" s="159">
        <f t="shared" si="2158"/>
        <v>3121229</v>
      </c>
      <c r="U646" s="159">
        <f t="shared" si="2158"/>
        <v>3292920</v>
      </c>
      <c r="V646" s="159">
        <f t="shared" si="2158"/>
        <v>3292920</v>
      </c>
      <c r="W646" s="24">
        <f t="shared" si="2158"/>
        <v>4096433</v>
      </c>
      <c r="X646" s="24">
        <f t="shared" si="2158"/>
        <v>3337387</v>
      </c>
      <c r="Y646" s="24">
        <f t="shared" si="2158"/>
        <v>4049176</v>
      </c>
      <c r="Z646" s="24">
        <f t="shared" si="2158"/>
        <v>3292920</v>
      </c>
      <c r="AA646" s="159">
        <f t="shared" si="2158"/>
        <v>137415</v>
      </c>
      <c r="AB646" s="159">
        <f t="shared" si="2158"/>
        <v>132109</v>
      </c>
      <c r="AC646" s="159">
        <f t="shared" si="2158"/>
        <v>135165</v>
      </c>
      <c r="AD646" s="159">
        <f t="shared" si="2158"/>
        <v>131903</v>
      </c>
      <c r="AE646" s="24">
        <f t="shared" si="2158"/>
        <v>4233848</v>
      </c>
      <c r="AF646" s="24">
        <f t="shared" si="2158"/>
        <v>3469496</v>
      </c>
      <c r="AG646" s="24">
        <f t="shared" si="2158"/>
        <v>4184341</v>
      </c>
      <c r="AH646" s="24">
        <f t="shared" si="2158"/>
        <v>3424823</v>
      </c>
    </row>
    <row r="647" spans="1:34" ht="49.5" hidden="1" x14ac:dyDescent="0.25">
      <c r="A647" s="8" t="s">
        <v>502</v>
      </c>
      <c r="B647" s="10">
        <v>913</v>
      </c>
      <c r="C647" s="10" t="s">
        <v>39</v>
      </c>
      <c r="D647" s="10" t="s">
        <v>27</v>
      </c>
      <c r="E647" s="10" t="s">
        <v>465</v>
      </c>
      <c r="F647" s="10"/>
      <c r="G647" s="22" t="e">
        <f>G648+G652+G656+G660+#REF!+G676+G679+G682+G685+G694</f>
        <v>#REF!</v>
      </c>
      <c r="H647" s="22" t="e">
        <f>H648+H652+H656+H660+#REF!+H676+H679+H682+H685+H694</f>
        <v>#REF!</v>
      </c>
      <c r="I647" s="22" t="e">
        <f>I648+I652+I656+I660+#REF!+I676+I679+I682+I685+I694</f>
        <v>#REF!</v>
      </c>
      <c r="J647" s="22" t="e">
        <f>J648+J652+J656+J660+#REF!+J676+J679+J682+J685+J694</f>
        <v>#REF!</v>
      </c>
      <c r="K647" s="154" t="e">
        <f>K648+K652+K656+K660+#REF!+K676+K679+K682+K685+K694</f>
        <v>#REF!</v>
      </c>
      <c r="L647" s="154" t="e">
        <f>L648+L652+L656+L660+#REF!+L676+L679+L682+L685+L694</f>
        <v>#REF!</v>
      </c>
      <c r="M647" s="154" t="e">
        <f>M648+M652+M656+M660+#REF!+M676+M679+M682+M685+M694</f>
        <v>#REF!</v>
      </c>
      <c r="N647" s="154" t="e">
        <f>N648+N652+N656+N660+#REF!+N676+N679+N682+N685+N694</f>
        <v>#REF!</v>
      </c>
      <c r="O647" s="236">
        <f t="shared" ref="O647:R647" si="2159">O648+O652+O656+O660++O663+O666+O670+O673+O676+O679+O682+O685+O694</f>
        <v>975204</v>
      </c>
      <c r="P647" s="236">
        <f t="shared" si="2159"/>
        <v>216158</v>
      </c>
      <c r="Q647" s="236">
        <f t="shared" si="2159"/>
        <v>756256</v>
      </c>
      <c r="R647" s="236">
        <f t="shared" si="2159"/>
        <v>0</v>
      </c>
      <c r="S647" s="154">
        <f>S648+S652+S656+S660++S663+S666+S670+S673+S676+S679+S682+S688+S685+S694</f>
        <v>3121229</v>
      </c>
      <c r="T647" s="154">
        <f t="shared" ref="T647:Z647" si="2160">T648+T652+T656+T660++T663+T666+T670+T673+T676+T679+T682+T688+T685+T694</f>
        <v>3121229</v>
      </c>
      <c r="U647" s="154">
        <f t="shared" si="2160"/>
        <v>3292920</v>
      </c>
      <c r="V647" s="154">
        <f t="shared" si="2160"/>
        <v>3292920</v>
      </c>
      <c r="W647" s="236">
        <f t="shared" si="2160"/>
        <v>4096433</v>
      </c>
      <c r="X647" s="236">
        <f t="shared" si="2160"/>
        <v>3337387</v>
      </c>
      <c r="Y647" s="236">
        <f t="shared" si="2160"/>
        <v>4049176</v>
      </c>
      <c r="Z647" s="236">
        <f t="shared" si="2160"/>
        <v>3292920</v>
      </c>
      <c r="AA647" s="154">
        <f>AA648+AA652+AA656+AA660++AA663+AA666+AA670+AA673+AA676+AA679+AA682+AA688+AA685+AA694+AA697</f>
        <v>137415</v>
      </c>
      <c r="AB647" s="154">
        <f t="shared" ref="AB647:AH647" si="2161">AB648+AB652+AB656+AB660++AB663+AB666+AB670+AB673+AB676+AB679+AB682+AB688+AB685+AB694+AB697</f>
        <v>132109</v>
      </c>
      <c r="AC647" s="154">
        <f t="shared" si="2161"/>
        <v>135165</v>
      </c>
      <c r="AD647" s="154">
        <f t="shared" si="2161"/>
        <v>131903</v>
      </c>
      <c r="AE647" s="236">
        <f t="shared" si="2161"/>
        <v>4233848</v>
      </c>
      <c r="AF647" s="236">
        <f t="shared" si="2161"/>
        <v>3469496</v>
      </c>
      <c r="AG647" s="236">
        <f t="shared" si="2161"/>
        <v>4184341</v>
      </c>
      <c r="AH647" s="236">
        <f t="shared" si="2161"/>
        <v>3424823</v>
      </c>
    </row>
    <row r="648" spans="1:34" ht="33" hidden="1" x14ac:dyDescent="0.25">
      <c r="A648" s="8" t="s">
        <v>336</v>
      </c>
      <c r="B648" s="10">
        <f>B647</f>
        <v>913</v>
      </c>
      <c r="C648" s="10" t="s">
        <v>39</v>
      </c>
      <c r="D648" s="10" t="s">
        <v>27</v>
      </c>
      <c r="E648" s="10" t="s">
        <v>500</v>
      </c>
      <c r="F648" s="21"/>
      <c r="G648" s="25">
        <f t="shared" ref="G648:V650" si="2162">G649</f>
        <v>667740</v>
      </c>
      <c r="H648" s="25">
        <f t="shared" si="2162"/>
        <v>0</v>
      </c>
      <c r="I648" s="25">
        <f t="shared" si="2162"/>
        <v>667740</v>
      </c>
      <c r="J648" s="25">
        <f t="shared" si="2162"/>
        <v>0</v>
      </c>
      <c r="K648" s="151">
        <f t="shared" si="2162"/>
        <v>0</v>
      </c>
      <c r="L648" s="151">
        <f t="shared" si="2162"/>
        <v>0</v>
      </c>
      <c r="M648" s="151">
        <f t="shared" si="2162"/>
        <v>0</v>
      </c>
      <c r="N648" s="151">
        <f t="shared" si="2162"/>
        <v>0</v>
      </c>
      <c r="O648" s="25">
        <f t="shared" si="2162"/>
        <v>667740</v>
      </c>
      <c r="P648" s="25">
        <f t="shared" si="2162"/>
        <v>0</v>
      </c>
      <c r="Q648" s="25">
        <f t="shared" si="2162"/>
        <v>667740</v>
      </c>
      <c r="R648" s="25">
        <f t="shared" si="2162"/>
        <v>0</v>
      </c>
      <c r="S648" s="151">
        <f t="shared" si="2162"/>
        <v>0</v>
      </c>
      <c r="T648" s="151">
        <f t="shared" si="2162"/>
        <v>0</v>
      </c>
      <c r="U648" s="151">
        <f t="shared" si="2162"/>
        <v>0</v>
      </c>
      <c r="V648" s="151">
        <f t="shared" si="2162"/>
        <v>0</v>
      </c>
      <c r="W648" s="25">
        <f t="shared" ref="S648:AH650" si="2163">W649</f>
        <v>667740</v>
      </c>
      <c r="X648" s="25">
        <f t="shared" si="2163"/>
        <v>0</v>
      </c>
      <c r="Y648" s="25">
        <f t="shared" si="2163"/>
        <v>667740</v>
      </c>
      <c r="Z648" s="25">
        <f t="shared" si="2163"/>
        <v>0</v>
      </c>
      <c r="AA648" s="151">
        <f t="shared" si="2163"/>
        <v>0</v>
      </c>
      <c r="AB648" s="151">
        <f t="shared" si="2163"/>
        <v>0</v>
      </c>
      <c r="AC648" s="151">
        <f t="shared" si="2163"/>
        <v>0</v>
      </c>
      <c r="AD648" s="151">
        <f t="shared" si="2163"/>
        <v>0</v>
      </c>
      <c r="AE648" s="25">
        <f t="shared" si="2163"/>
        <v>667740</v>
      </c>
      <c r="AF648" s="25">
        <f t="shared" si="2163"/>
        <v>0</v>
      </c>
      <c r="AG648" s="25">
        <f t="shared" si="2163"/>
        <v>667740</v>
      </c>
      <c r="AH648" s="25">
        <f t="shared" si="2163"/>
        <v>0</v>
      </c>
    </row>
    <row r="649" spans="1:34" hidden="1" x14ac:dyDescent="0.25">
      <c r="A649" s="8" t="s">
        <v>112</v>
      </c>
      <c r="B649" s="10">
        <f>B648</f>
        <v>913</v>
      </c>
      <c r="C649" s="10" t="s">
        <v>39</v>
      </c>
      <c r="D649" s="10" t="s">
        <v>27</v>
      </c>
      <c r="E649" s="10" t="s">
        <v>507</v>
      </c>
      <c r="F649" s="21"/>
      <c r="G649" s="25">
        <f t="shared" si="2162"/>
        <v>667740</v>
      </c>
      <c r="H649" s="25">
        <f t="shared" si="2162"/>
        <v>0</v>
      </c>
      <c r="I649" s="25">
        <f t="shared" si="2162"/>
        <v>667740</v>
      </c>
      <c r="J649" s="25">
        <f t="shared" si="2162"/>
        <v>0</v>
      </c>
      <c r="K649" s="151">
        <f t="shared" si="2162"/>
        <v>0</v>
      </c>
      <c r="L649" s="151">
        <f t="shared" si="2162"/>
        <v>0</v>
      </c>
      <c r="M649" s="151">
        <f t="shared" si="2162"/>
        <v>0</v>
      </c>
      <c r="N649" s="151">
        <f t="shared" si="2162"/>
        <v>0</v>
      </c>
      <c r="O649" s="25">
        <f t="shared" si="2162"/>
        <v>667740</v>
      </c>
      <c r="P649" s="25">
        <f t="shared" si="2162"/>
        <v>0</v>
      </c>
      <c r="Q649" s="25">
        <f t="shared" si="2162"/>
        <v>667740</v>
      </c>
      <c r="R649" s="25">
        <f t="shared" si="2162"/>
        <v>0</v>
      </c>
      <c r="S649" s="151">
        <f t="shared" si="2163"/>
        <v>0</v>
      </c>
      <c r="T649" s="151">
        <f t="shared" si="2163"/>
        <v>0</v>
      </c>
      <c r="U649" s="151">
        <f t="shared" si="2163"/>
        <v>0</v>
      </c>
      <c r="V649" s="151">
        <f t="shared" si="2163"/>
        <v>0</v>
      </c>
      <c r="W649" s="25">
        <f t="shared" si="2163"/>
        <v>667740</v>
      </c>
      <c r="X649" s="25">
        <f t="shared" si="2163"/>
        <v>0</v>
      </c>
      <c r="Y649" s="25">
        <f t="shared" si="2163"/>
        <v>667740</v>
      </c>
      <c r="Z649" s="25">
        <f t="shared" si="2163"/>
        <v>0</v>
      </c>
      <c r="AA649" s="151">
        <f t="shared" si="2163"/>
        <v>0</v>
      </c>
      <c r="AB649" s="151">
        <f t="shared" si="2163"/>
        <v>0</v>
      </c>
      <c r="AC649" s="151">
        <f t="shared" si="2163"/>
        <v>0</v>
      </c>
      <c r="AD649" s="151">
        <f t="shared" si="2163"/>
        <v>0</v>
      </c>
      <c r="AE649" s="25">
        <f t="shared" si="2163"/>
        <v>667740</v>
      </c>
      <c r="AF649" s="25">
        <f t="shared" si="2163"/>
        <v>0</v>
      </c>
      <c r="AG649" s="25">
        <f t="shared" si="2163"/>
        <v>667740</v>
      </c>
      <c r="AH649" s="25">
        <f t="shared" si="2163"/>
        <v>0</v>
      </c>
    </row>
    <row r="650" spans="1:34" ht="33" hidden="1" x14ac:dyDescent="0.25">
      <c r="A650" s="93" t="s">
        <v>32</v>
      </c>
      <c r="B650" s="10">
        <f>B649</f>
        <v>913</v>
      </c>
      <c r="C650" s="10" t="s">
        <v>39</v>
      </c>
      <c r="D650" s="10" t="s">
        <v>27</v>
      </c>
      <c r="E650" s="10" t="s">
        <v>507</v>
      </c>
      <c r="F650" s="21" t="s">
        <v>33</v>
      </c>
      <c r="G650" s="22">
        <f t="shared" si="2162"/>
        <v>667740</v>
      </c>
      <c r="H650" s="22">
        <f t="shared" si="2162"/>
        <v>0</v>
      </c>
      <c r="I650" s="22">
        <f t="shared" si="2162"/>
        <v>667740</v>
      </c>
      <c r="J650" s="22">
        <f t="shared" si="2162"/>
        <v>0</v>
      </c>
      <c r="K650" s="154">
        <f t="shared" si="2162"/>
        <v>0</v>
      </c>
      <c r="L650" s="154">
        <f t="shared" si="2162"/>
        <v>0</v>
      </c>
      <c r="M650" s="154">
        <f t="shared" si="2162"/>
        <v>0</v>
      </c>
      <c r="N650" s="154">
        <f t="shared" si="2162"/>
        <v>0</v>
      </c>
      <c r="O650" s="22">
        <f t="shared" si="2162"/>
        <v>667740</v>
      </c>
      <c r="P650" s="22">
        <f t="shared" si="2162"/>
        <v>0</v>
      </c>
      <c r="Q650" s="22">
        <f t="shared" si="2162"/>
        <v>667740</v>
      </c>
      <c r="R650" s="22">
        <f t="shared" si="2162"/>
        <v>0</v>
      </c>
      <c r="S650" s="154">
        <f t="shared" si="2163"/>
        <v>0</v>
      </c>
      <c r="T650" s="154">
        <f t="shared" si="2163"/>
        <v>0</v>
      </c>
      <c r="U650" s="154">
        <f t="shared" si="2163"/>
        <v>0</v>
      </c>
      <c r="V650" s="154">
        <f t="shared" si="2163"/>
        <v>0</v>
      </c>
      <c r="W650" s="22">
        <f t="shared" si="2163"/>
        <v>667740</v>
      </c>
      <c r="X650" s="22">
        <f t="shared" si="2163"/>
        <v>0</v>
      </c>
      <c r="Y650" s="22">
        <f t="shared" si="2163"/>
        <v>667740</v>
      </c>
      <c r="Z650" s="22">
        <f t="shared" si="2163"/>
        <v>0</v>
      </c>
      <c r="AA650" s="154">
        <f t="shared" si="2163"/>
        <v>0</v>
      </c>
      <c r="AB650" s="154">
        <f t="shared" si="2163"/>
        <v>0</v>
      </c>
      <c r="AC650" s="154">
        <f t="shared" si="2163"/>
        <v>0</v>
      </c>
      <c r="AD650" s="154">
        <f t="shared" si="2163"/>
        <v>0</v>
      </c>
      <c r="AE650" s="22">
        <f t="shared" si="2163"/>
        <v>667740</v>
      </c>
      <c r="AF650" s="22">
        <f t="shared" si="2163"/>
        <v>0</v>
      </c>
      <c r="AG650" s="22">
        <f t="shared" si="2163"/>
        <v>667740</v>
      </c>
      <c r="AH650" s="22">
        <f t="shared" si="2163"/>
        <v>0</v>
      </c>
    </row>
    <row r="651" spans="1:34" hidden="1" x14ac:dyDescent="0.25">
      <c r="A651" s="93" t="s">
        <v>46</v>
      </c>
      <c r="B651" s="10">
        <f>B650</f>
        <v>913</v>
      </c>
      <c r="C651" s="10" t="s">
        <v>39</v>
      </c>
      <c r="D651" s="10" t="s">
        <v>27</v>
      </c>
      <c r="E651" s="10" t="s">
        <v>507</v>
      </c>
      <c r="F651" s="6">
        <v>610</v>
      </c>
      <c r="G651" s="6">
        <v>667740</v>
      </c>
      <c r="H651" s="6"/>
      <c r="I651" s="6">
        <v>667740</v>
      </c>
      <c r="J651" s="6"/>
      <c r="K651" s="150"/>
      <c r="L651" s="150"/>
      <c r="M651" s="150"/>
      <c r="N651" s="150"/>
      <c r="O651" s="6">
        <f>G651+K651</f>
        <v>667740</v>
      </c>
      <c r="P651" s="6">
        <f t="shared" ref="P651" si="2164">H651+L651</f>
        <v>0</v>
      </c>
      <c r="Q651" s="6">
        <f t="shared" ref="Q651" si="2165">I651+M651</f>
        <v>667740</v>
      </c>
      <c r="R651" s="6">
        <f t="shared" ref="R651" si="2166">J651+N651</f>
        <v>0</v>
      </c>
      <c r="S651" s="150"/>
      <c r="T651" s="150"/>
      <c r="U651" s="150"/>
      <c r="V651" s="150"/>
      <c r="W651" s="6">
        <f>O651+S651</f>
        <v>667740</v>
      </c>
      <c r="X651" s="6">
        <f t="shared" ref="X651" si="2167">P651+T651</f>
        <v>0</v>
      </c>
      <c r="Y651" s="6">
        <f t="shared" ref="Y651" si="2168">Q651+U651</f>
        <v>667740</v>
      </c>
      <c r="Z651" s="6">
        <f t="shared" ref="Z651" si="2169">R651+V651</f>
        <v>0</v>
      </c>
      <c r="AA651" s="150"/>
      <c r="AB651" s="150"/>
      <c r="AC651" s="150"/>
      <c r="AD651" s="150"/>
      <c r="AE651" s="6">
        <f>W651+AA651</f>
        <v>667740</v>
      </c>
      <c r="AF651" s="6">
        <f t="shared" ref="AF651" si="2170">X651+AB651</f>
        <v>0</v>
      </c>
      <c r="AG651" s="6">
        <f t="shared" ref="AG651" si="2171">Y651+AC651</f>
        <v>667740</v>
      </c>
      <c r="AH651" s="6">
        <f t="shared" ref="AH651" si="2172">Z651+AD651</f>
        <v>0</v>
      </c>
    </row>
    <row r="652" spans="1:34" hidden="1" x14ac:dyDescent="0.25">
      <c r="A652" s="8" t="s">
        <v>15</v>
      </c>
      <c r="B652" s="10">
        <v>913</v>
      </c>
      <c r="C652" s="10" t="s">
        <v>39</v>
      </c>
      <c r="D652" s="10" t="s">
        <v>27</v>
      </c>
      <c r="E652" s="10" t="s">
        <v>466</v>
      </c>
      <c r="F652" s="21"/>
      <c r="G652" s="22">
        <f t="shared" ref="G652:V654" si="2173">G653</f>
        <v>44679</v>
      </c>
      <c r="H652" s="22">
        <f t="shared" si="2173"/>
        <v>0</v>
      </c>
      <c r="I652" s="22">
        <f t="shared" si="2173"/>
        <v>41914</v>
      </c>
      <c r="J652" s="22">
        <f t="shared" si="2173"/>
        <v>0</v>
      </c>
      <c r="K652" s="154">
        <f t="shared" si="2173"/>
        <v>0</v>
      </c>
      <c r="L652" s="154">
        <f t="shared" si="2173"/>
        <v>0</v>
      </c>
      <c r="M652" s="154">
        <f t="shared" si="2173"/>
        <v>0</v>
      </c>
      <c r="N652" s="154">
        <f t="shared" si="2173"/>
        <v>0</v>
      </c>
      <c r="O652" s="22">
        <f t="shared" si="2173"/>
        <v>44679</v>
      </c>
      <c r="P652" s="22">
        <f t="shared" si="2173"/>
        <v>0</v>
      </c>
      <c r="Q652" s="22">
        <f t="shared" si="2173"/>
        <v>41914</v>
      </c>
      <c r="R652" s="22">
        <f t="shared" si="2173"/>
        <v>0</v>
      </c>
      <c r="S652" s="154">
        <f t="shared" si="2173"/>
        <v>0</v>
      </c>
      <c r="T652" s="154">
        <f t="shared" si="2173"/>
        <v>0</v>
      </c>
      <c r="U652" s="154">
        <f t="shared" si="2173"/>
        <v>0</v>
      </c>
      <c r="V652" s="154">
        <f t="shared" si="2173"/>
        <v>0</v>
      </c>
      <c r="W652" s="22">
        <f t="shared" ref="S652:AH654" si="2174">W653</f>
        <v>44679</v>
      </c>
      <c r="X652" s="22">
        <f t="shared" si="2174"/>
        <v>0</v>
      </c>
      <c r="Y652" s="22">
        <f t="shared" si="2174"/>
        <v>41914</v>
      </c>
      <c r="Z652" s="22">
        <f t="shared" si="2174"/>
        <v>0</v>
      </c>
      <c r="AA652" s="154">
        <f t="shared" si="2174"/>
        <v>0</v>
      </c>
      <c r="AB652" s="154">
        <f t="shared" si="2174"/>
        <v>0</v>
      </c>
      <c r="AC652" s="154">
        <f t="shared" si="2174"/>
        <v>0</v>
      </c>
      <c r="AD652" s="154">
        <f t="shared" si="2174"/>
        <v>0</v>
      </c>
      <c r="AE652" s="22">
        <f t="shared" si="2174"/>
        <v>44679</v>
      </c>
      <c r="AF652" s="22">
        <f t="shared" si="2174"/>
        <v>0</v>
      </c>
      <c r="AG652" s="22">
        <f t="shared" si="2174"/>
        <v>41914</v>
      </c>
      <c r="AH652" s="22">
        <f t="shared" si="2174"/>
        <v>0</v>
      </c>
    </row>
    <row r="653" spans="1:34" hidden="1" x14ac:dyDescent="0.25">
      <c r="A653" s="8" t="s">
        <v>113</v>
      </c>
      <c r="B653" s="10">
        <v>913</v>
      </c>
      <c r="C653" s="10" t="s">
        <v>39</v>
      </c>
      <c r="D653" s="10" t="s">
        <v>27</v>
      </c>
      <c r="E653" s="10" t="s">
        <v>508</v>
      </c>
      <c r="F653" s="21"/>
      <c r="G653" s="22">
        <f t="shared" si="2173"/>
        <v>44679</v>
      </c>
      <c r="H653" s="22">
        <f t="shared" si="2173"/>
        <v>0</v>
      </c>
      <c r="I653" s="22">
        <f t="shared" si="2173"/>
        <v>41914</v>
      </c>
      <c r="J653" s="22">
        <f t="shared" si="2173"/>
        <v>0</v>
      </c>
      <c r="K653" s="154">
        <f t="shared" si="2173"/>
        <v>0</v>
      </c>
      <c r="L653" s="154">
        <f t="shared" si="2173"/>
        <v>0</v>
      </c>
      <c r="M653" s="154">
        <f t="shared" si="2173"/>
        <v>0</v>
      </c>
      <c r="N653" s="154">
        <f t="shared" si="2173"/>
        <v>0</v>
      </c>
      <c r="O653" s="22">
        <f t="shared" si="2173"/>
        <v>44679</v>
      </c>
      <c r="P653" s="22">
        <f t="shared" si="2173"/>
        <v>0</v>
      </c>
      <c r="Q653" s="22">
        <f t="shared" si="2173"/>
        <v>41914</v>
      </c>
      <c r="R653" s="22">
        <f t="shared" si="2173"/>
        <v>0</v>
      </c>
      <c r="S653" s="154">
        <f t="shared" si="2174"/>
        <v>0</v>
      </c>
      <c r="T653" s="154">
        <f t="shared" si="2174"/>
        <v>0</v>
      </c>
      <c r="U653" s="154">
        <f t="shared" si="2174"/>
        <v>0</v>
      </c>
      <c r="V653" s="154">
        <f t="shared" si="2174"/>
        <v>0</v>
      </c>
      <c r="W653" s="22">
        <f t="shared" si="2174"/>
        <v>44679</v>
      </c>
      <c r="X653" s="22">
        <f t="shared" si="2174"/>
        <v>0</v>
      </c>
      <c r="Y653" s="22">
        <f t="shared" si="2174"/>
        <v>41914</v>
      </c>
      <c r="Z653" s="22">
        <f t="shared" si="2174"/>
        <v>0</v>
      </c>
      <c r="AA653" s="154">
        <f t="shared" si="2174"/>
        <v>0</v>
      </c>
      <c r="AB653" s="154">
        <f t="shared" si="2174"/>
        <v>0</v>
      </c>
      <c r="AC653" s="154">
        <f t="shared" si="2174"/>
        <v>0</v>
      </c>
      <c r="AD653" s="154">
        <f t="shared" si="2174"/>
        <v>0</v>
      </c>
      <c r="AE653" s="22">
        <f t="shared" si="2174"/>
        <v>44679</v>
      </c>
      <c r="AF653" s="22">
        <f t="shared" si="2174"/>
        <v>0</v>
      </c>
      <c r="AG653" s="22">
        <f t="shared" si="2174"/>
        <v>41914</v>
      </c>
      <c r="AH653" s="22">
        <f t="shared" si="2174"/>
        <v>0</v>
      </c>
    </row>
    <row r="654" spans="1:34" ht="33" hidden="1" x14ac:dyDescent="0.25">
      <c r="A654" s="8" t="s">
        <v>32</v>
      </c>
      <c r="B654" s="10">
        <v>913</v>
      </c>
      <c r="C654" s="10" t="s">
        <v>39</v>
      </c>
      <c r="D654" s="10" t="s">
        <v>27</v>
      </c>
      <c r="E654" s="10" t="s">
        <v>508</v>
      </c>
      <c r="F654" s="21" t="s">
        <v>33</v>
      </c>
      <c r="G654" s="22">
        <f t="shared" si="2173"/>
        <v>44679</v>
      </c>
      <c r="H654" s="22">
        <f t="shared" si="2173"/>
        <v>0</v>
      </c>
      <c r="I654" s="22">
        <f t="shared" si="2173"/>
        <v>41914</v>
      </c>
      <c r="J654" s="22">
        <f t="shared" si="2173"/>
        <v>0</v>
      </c>
      <c r="K654" s="154">
        <f t="shared" si="2173"/>
        <v>0</v>
      </c>
      <c r="L654" s="154">
        <f t="shared" si="2173"/>
        <v>0</v>
      </c>
      <c r="M654" s="154">
        <f t="shared" si="2173"/>
        <v>0</v>
      </c>
      <c r="N654" s="154">
        <f t="shared" si="2173"/>
        <v>0</v>
      </c>
      <c r="O654" s="22">
        <f t="shared" si="2173"/>
        <v>44679</v>
      </c>
      <c r="P654" s="22">
        <f t="shared" si="2173"/>
        <v>0</v>
      </c>
      <c r="Q654" s="22">
        <f t="shared" si="2173"/>
        <v>41914</v>
      </c>
      <c r="R654" s="22">
        <f t="shared" si="2173"/>
        <v>0</v>
      </c>
      <c r="S654" s="154">
        <f t="shared" si="2174"/>
        <v>0</v>
      </c>
      <c r="T654" s="154">
        <f t="shared" si="2174"/>
        <v>0</v>
      </c>
      <c r="U654" s="154">
        <f t="shared" si="2174"/>
        <v>0</v>
      </c>
      <c r="V654" s="154">
        <f t="shared" si="2174"/>
        <v>0</v>
      </c>
      <c r="W654" s="22">
        <f t="shared" si="2174"/>
        <v>44679</v>
      </c>
      <c r="X654" s="22">
        <f t="shared" si="2174"/>
        <v>0</v>
      </c>
      <c r="Y654" s="22">
        <f t="shared" si="2174"/>
        <v>41914</v>
      </c>
      <c r="Z654" s="22">
        <f t="shared" si="2174"/>
        <v>0</v>
      </c>
      <c r="AA654" s="154">
        <f t="shared" si="2174"/>
        <v>0</v>
      </c>
      <c r="AB654" s="154">
        <f t="shared" si="2174"/>
        <v>0</v>
      </c>
      <c r="AC654" s="154">
        <f t="shared" si="2174"/>
        <v>0</v>
      </c>
      <c r="AD654" s="154">
        <f t="shared" si="2174"/>
        <v>0</v>
      </c>
      <c r="AE654" s="22">
        <f t="shared" si="2174"/>
        <v>44679</v>
      </c>
      <c r="AF654" s="22">
        <f t="shared" si="2174"/>
        <v>0</v>
      </c>
      <c r="AG654" s="22">
        <f t="shared" si="2174"/>
        <v>41914</v>
      </c>
      <c r="AH654" s="22">
        <f t="shared" si="2174"/>
        <v>0</v>
      </c>
    </row>
    <row r="655" spans="1:34" hidden="1" x14ac:dyDescent="0.25">
      <c r="A655" s="93" t="s">
        <v>46</v>
      </c>
      <c r="B655" s="10">
        <v>913</v>
      </c>
      <c r="C655" s="10" t="s">
        <v>39</v>
      </c>
      <c r="D655" s="10" t="s">
        <v>27</v>
      </c>
      <c r="E655" s="10" t="s">
        <v>508</v>
      </c>
      <c r="F655" s="6">
        <v>610</v>
      </c>
      <c r="G655" s="6">
        <f>41894+2785</f>
        <v>44679</v>
      </c>
      <c r="H655" s="6"/>
      <c r="I655" s="6">
        <f>41894+20</f>
        <v>41914</v>
      </c>
      <c r="J655" s="6"/>
      <c r="K655" s="150"/>
      <c r="L655" s="150"/>
      <c r="M655" s="150"/>
      <c r="N655" s="150"/>
      <c r="O655" s="6">
        <f>G655+K655</f>
        <v>44679</v>
      </c>
      <c r="P655" s="6">
        <f t="shared" ref="P655" si="2175">H655+L655</f>
        <v>0</v>
      </c>
      <c r="Q655" s="6">
        <f t="shared" ref="Q655" si="2176">I655+M655</f>
        <v>41914</v>
      </c>
      <c r="R655" s="6">
        <f t="shared" ref="R655" si="2177">J655+N655</f>
        <v>0</v>
      </c>
      <c r="S655" s="150"/>
      <c r="T655" s="150"/>
      <c r="U655" s="150"/>
      <c r="V655" s="150"/>
      <c r="W655" s="6">
        <f>O655+S655</f>
        <v>44679</v>
      </c>
      <c r="X655" s="6">
        <f t="shared" ref="X655" si="2178">P655+T655</f>
        <v>0</v>
      </c>
      <c r="Y655" s="6">
        <f t="shared" ref="Y655" si="2179">Q655+U655</f>
        <v>41914</v>
      </c>
      <c r="Z655" s="6">
        <f t="shared" ref="Z655" si="2180">R655+V655</f>
        <v>0</v>
      </c>
      <c r="AA655" s="150"/>
      <c r="AB655" s="150"/>
      <c r="AC655" s="150"/>
      <c r="AD655" s="150"/>
      <c r="AE655" s="6">
        <f>W655+AA655</f>
        <v>44679</v>
      </c>
      <c r="AF655" s="6">
        <f t="shared" ref="AF655" si="2181">X655+AB655</f>
        <v>0</v>
      </c>
      <c r="AG655" s="6">
        <f t="shared" ref="AG655" si="2182">Y655+AC655</f>
        <v>41914</v>
      </c>
      <c r="AH655" s="6">
        <f t="shared" ref="AH655" si="2183">Z655+AD655</f>
        <v>0</v>
      </c>
    </row>
    <row r="656" spans="1:34" ht="49.5" hidden="1" x14ac:dyDescent="0.25">
      <c r="A656" s="8" t="s">
        <v>114</v>
      </c>
      <c r="B656" s="10">
        <f>B652</f>
        <v>913</v>
      </c>
      <c r="C656" s="10" t="s">
        <v>39</v>
      </c>
      <c r="D656" s="10" t="s">
        <v>27</v>
      </c>
      <c r="E656" s="10" t="s">
        <v>509</v>
      </c>
      <c r="F656" s="10"/>
      <c r="G656" s="22">
        <f t="shared" ref="G656:V658" si="2184">G657</f>
        <v>45863</v>
      </c>
      <c r="H656" s="22">
        <f t="shared" si="2184"/>
        <v>0</v>
      </c>
      <c r="I656" s="22">
        <f t="shared" si="2184"/>
        <v>45863</v>
      </c>
      <c r="J656" s="22">
        <f t="shared" si="2184"/>
        <v>0</v>
      </c>
      <c r="K656" s="154">
        <f t="shared" si="2184"/>
        <v>0</v>
      </c>
      <c r="L656" s="154">
        <f t="shared" si="2184"/>
        <v>0</v>
      </c>
      <c r="M656" s="154">
        <f t="shared" si="2184"/>
        <v>0</v>
      </c>
      <c r="N656" s="154">
        <f t="shared" si="2184"/>
        <v>0</v>
      </c>
      <c r="O656" s="22">
        <f t="shared" si="2184"/>
        <v>45863</v>
      </c>
      <c r="P656" s="22">
        <f t="shared" si="2184"/>
        <v>0</v>
      </c>
      <c r="Q656" s="22">
        <f t="shared" si="2184"/>
        <v>45863</v>
      </c>
      <c r="R656" s="22">
        <f t="shared" si="2184"/>
        <v>0</v>
      </c>
      <c r="S656" s="154">
        <f t="shared" si="2184"/>
        <v>0</v>
      </c>
      <c r="T656" s="154">
        <f t="shared" si="2184"/>
        <v>0</v>
      </c>
      <c r="U656" s="154">
        <f t="shared" si="2184"/>
        <v>0</v>
      </c>
      <c r="V656" s="154">
        <f t="shared" si="2184"/>
        <v>0</v>
      </c>
      <c r="W656" s="22">
        <f t="shared" ref="S656:AH658" si="2185">W657</f>
        <v>45863</v>
      </c>
      <c r="X656" s="22">
        <f t="shared" si="2185"/>
        <v>0</v>
      </c>
      <c r="Y656" s="22">
        <f t="shared" si="2185"/>
        <v>45863</v>
      </c>
      <c r="Z656" s="22">
        <f t="shared" si="2185"/>
        <v>0</v>
      </c>
      <c r="AA656" s="154">
        <f t="shared" si="2185"/>
        <v>0</v>
      </c>
      <c r="AB656" s="154">
        <f t="shared" si="2185"/>
        <v>0</v>
      </c>
      <c r="AC656" s="154">
        <f t="shared" si="2185"/>
        <v>0</v>
      </c>
      <c r="AD656" s="154">
        <f t="shared" si="2185"/>
        <v>0</v>
      </c>
      <c r="AE656" s="22">
        <f t="shared" si="2185"/>
        <v>45863</v>
      </c>
      <c r="AF656" s="22">
        <f t="shared" si="2185"/>
        <v>0</v>
      </c>
      <c r="AG656" s="22">
        <f t="shared" si="2185"/>
        <v>45863</v>
      </c>
      <c r="AH656" s="22">
        <f t="shared" si="2185"/>
        <v>0</v>
      </c>
    </row>
    <row r="657" spans="1:34" ht="33" hidden="1" x14ac:dyDescent="0.25">
      <c r="A657" s="93" t="s">
        <v>115</v>
      </c>
      <c r="B657" s="10">
        <f>B653</f>
        <v>913</v>
      </c>
      <c r="C657" s="10" t="s">
        <v>39</v>
      </c>
      <c r="D657" s="10" t="s">
        <v>27</v>
      </c>
      <c r="E657" s="10" t="s">
        <v>510</v>
      </c>
      <c r="F657" s="10"/>
      <c r="G657" s="22">
        <f t="shared" si="2184"/>
        <v>45863</v>
      </c>
      <c r="H657" s="22">
        <f t="shared" si="2184"/>
        <v>0</v>
      </c>
      <c r="I657" s="22">
        <f t="shared" si="2184"/>
        <v>45863</v>
      </c>
      <c r="J657" s="22">
        <f t="shared" si="2184"/>
        <v>0</v>
      </c>
      <c r="K657" s="154">
        <f t="shared" si="2184"/>
        <v>0</v>
      </c>
      <c r="L657" s="154">
        <f t="shared" si="2184"/>
        <v>0</v>
      </c>
      <c r="M657" s="154">
        <f t="shared" si="2184"/>
        <v>0</v>
      </c>
      <c r="N657" s="154">
        <f t="shared" si="2184"/>
        <v>0</v>
      </c>
      <c r="O657" s="22">
        <f t="shared" si="2184"/>
        <v>45863</v>
      </c>
      <c r="P657" s="22">
        <f t="shared" si="2184"/>
        <v>0</v>
      </c>
      <c r="Q657" s="22">
        <f t="shared" si="2184"/>
        <v>45863</v>
      </c>
      <c r="R657" s="22">
        <f t="shared" si="2184"/>
        <v>0</v>
      </c>
      <c r="S657" s="154">
        <f t="shared" si="2185"/>
        <v>0</v>
      </c>
      <c r="T657" s="154">
        <f t="shared" si="2185"/>
        <v>0</v>
      </c>
      <c r="U657" s="154">
        <f t="shared" si="2185"/>
        <v>0</v>
      </c>
      <c r="V657" s="154">
        <f t="shared" si="2185"/>
        <v>0</v>
      </c>
      <c r="W657" s="22">
        <f t="shared" si="2185"/>
        <v>45863</v>
      </c>
      <c r="X657" s="22">
        <f t="shared" si="2185"/>
        <v>0</v>
      </c>
      <c r="Y657" s="22">
        <f t="shared" si="2185"/>
        <v>45863</v>
      </c>
      <c r="Z657" s="22">
        <f t="shared" si="2185"/>
        <v>0</v>
      </c>
      <c r="AA657" s="154">
        <f t="shared" si="2185"/>
        <v>0</v>
      </c>
      <c r="AB657" s="154">
        <f t="shared" si="2185"/>
        <v>0</v>
      </c>
      <c r="AC657" s="154">
        <f t="shared" si="2185"/>
        <v>0</v>
      </c>
      <c r="AD657" s="154">
        <f t="shared" si="2185"/>
        <v>0</v>
      </c>
      <c r="AE657" s="22">
        <f t="shared" si="2185"/>
        <v>45863</v>
      </c>
      <c r="AF657" s="22">
        <f t="shared" si="2185"/>
        <v>0</v>
      </c>
      <c r="AG657" s="22">
        <f t="shared" si="2185"/>
        <v>45863</v>
      </c>
      <c r="AH657" s="22">
        <f t="shared" si="2185"/>
        <v>0</v>
      </c>
    </row>
    <row r="658" spans="1:34" hidden="1" x14ac:dyDescent="0.25">
      <c r="A658" s="8" t="s">
        <v>19</v>
      </c>
      <c r="B658" s="10">
        <f>B656</f>
        <v>913</v>
      </c>
      <c r="C658" s="10" t="s">
        <v>39</v>
      </c>
      <c r="D658" s="10" t="s">
        <v>27</v>
      </c>
      <c r="E658" s="10" t="s">
        <v>510</v>
      </c>
      <c r="F658" s="10" t="s">
        <v>20</v>
      </c>
      <c r="G658" s="22">
        <f t="shared" si="2184"/>
        <v>45863</v>
      </c>
      <c r="H658" s="22">
        <f t="shared" si="2184"/>
        <v>0</v>
      </c>
      <c r="I658" s="22">
        <f t="shared" si="2184"/>
        <v>45863</v>
      </c>
      <c r="J658" s="22">
        <f t="shared" si="2184"/>
        <v>0</v>
      </c>
      <c r="K658" s="154">
        <f t="shared" si="2184"/>
        <v>0</v>
      </c>
      <c r="L658" s="154">
        <f t="shared" si="2184"/>
        <v>0</v>
      </c>
      <c r="M658" s="154">
        <f t="shared" si="2184"/>
        <v>0</v>
      </c>
      <c r="N658" s="154">
        <f t="shared" si="2184"/>
        <v>0</v>
      </c>
      <c r="O658" s="22">
        <f t="shared" si="2184"/>
        <v>45863</v>
      </c>
      <c r="P658" s="22">
        <f t="shared" si="2184"/>
        <v>0</v>
      </c>
      <c r="Q658" s="22">
        <f t="shared" si="2184"/>
        <v>45863</v>
      </c>
      <c r="R658" s="22">
        <f t="shared" si="2184"/>
        <v>0</v>
      </c>
      <c r="S658" s="154">
        <f t="shared" si="2185"/>
        <v>0</v>
      </c>
      <c r="T658" s="154">
        <f t="shared" si="2185"/>
        <v>0</v>
      </c>
      <c r="U658" s="154">
        <f t="shared" si="2185"/>
        <v>0</v>
      </c>
      <c r="V658" s="154">
        <f t="shared" si="2185"/>
        <v>0</v>
      </c>
      <c r="W658" s="22">
        <f t="shared" si="2185"/>
        <v>45863</v>
      </c>
      <c r="X658" s="22">
        <f t="shared" si="2185"/>
        <v>0</v>
      </c>
      <c r="Y658" s="22">
        <f t="shared" si="2185"/>
        <v>45863</v>
      </c>
      <c r="Z658" s="22">
        <f t="shared" si="2185"/>
        <v>0</v>
      </c>
      <c r="AA658" s="154">
        <f t="shared" si="2185"/>
        <v>0</v>
      </c>
      <c r="AB658" s="154">
        <f t="shared" si="2185"/>
        <v>0</v>
      </c>
      <c r="AC658" s="154">
        <f t="shared" si="2185"/>
        <v>0</v>
      </c>
      <c r="AD658" s="154">
        <f t="shared" si="2185"/>
        <v>0</v>
      </c>
      <c r="AE658" s="22">
        <f t="shared" si="2185"/>
        <v>45863</v>
      </c>
      <c r="AF658" s="22">
        <f t="shared" si="2185"/>
        <v>0</v>
      </c>
      <c r="AG658" s="22">
        <f t="shared" si="2185"/>
        <v>45863</v>
      </c>
      <c r="AH658" s="22">
        <f t="shared" si="2185"/>
        <v>0</v>
      </c>
    </row>
    <row r="659" spans="1:34" ht="66" hidden="1" x14ac:dyDescent="0.25">
      <c r="A659" s="8" t="s">
        <v>511</v>
      </c>
      <c r="B659" s="10">
        <f>B657</f>
        <v>913</v>
      </c>
      <c r="C659" s="10" t="s">
        <v>39</v>
      </c>
      <c r="D659" s="10" t="s">
        <v>27</v>
      </c>
      <c r="E659" s="10" t="s">
        <v>510</v>
      </c>
      <c r="F659" s="6">
        <v>810</v>
      </c>
      <c r="G659" s="6">
        <v>45863</v>
      </c>
      <c r="H659" s="6"/>
      <c r="I659" s="6">
        <v>45863</v>
      </c>
      <c r="J659" s="6"/>
      <c r="K659" s="150"/>
      <c r="L659" s="150"/>
      <c r="M659" s="150"/>
      <c r="N659" s="150"/>
      <c r="O659" s="6">
        <f>G659+K659</f>
        <v>45863</v>
      </c>
      <c r="P659" s="6">
        <f t="shared" ref="P659" si="2186">H659+L659</f>
        <v>0</v>
      </c>
      <c r="Q659" s="6">
        <f t="shared" ref="Q659" si="2187">I659+M659</f>
        <v>45863</v>
      </c>
      <c r="R659" s="6">
        <f t="shared" ref="R659" si="2188">J659+N659</f>
        <v>0</v>
      </c>
      <c r="S659" s="150"/>
      <c r="T659" s="150"/>
      <c r="U659" s="150"/>
      <c r="V659" s="150"/>
      <c r="W659" s="6">
        <f>O659+S659</f>
        <v>45863</v>
      </c>
      <c r="X659" s="6">
        <f t="shared" ref="X659" si="2189">P659+T659</f>
        <v>0</v>
      </c>
      <c r="Y659" s="6">
        <f t="shared" ref="Y659" si="2190">Q659+U659</f>
        <v>45863</v>
      </c>
      <c r="Z659" s="6">
        <f t="shared" ref="Z659" si="2191">R659+V659</f>
        <v>0</v>
      </c>
      <c r="AA659" s="150"/>
      <c r="AB659" s="150"/>
      <c r="AC659" s="150"/>
      <c r="AD659" s="150"/>
      <c r="AE659" s="6">
        <f>W659+AA659</f>
        <v>45863</v>
      </c>
      <c r="AF659" s="6">
        <f t="shared" ref="AF659" si="2192">X659+AB659</f>
        <v>0</v>
      </c>
      <c r="AG659" s="6">
        <f t="shared" ref="AG659" si="2193">Y659+AC659</f>
        <v>45863</v>
      </c>
      <c r="AH659" s="6">
        <f t="shared" ref="AH659" si="2194">Z659+AD659</f>
        <v>0</v>
      </c>
    </row>
    <row r="660" spans="1:34" s="18" customFormat="1" ht="49.5" hidden="1" x14ac:dyDescent="0.25">
      <c r="A660" s="61" t="s">
        <v>763</v>
      </c>
      <c r="B660" s="143">
        <v>913</v>
      </c>
      <c r="C660" s="143" t="s">
        <v>39</v>
      </c>
      <c r="D660" s="59" t="s">
        <v>27</v>
      </c>
      <c r="E660" s="59" t="s">
        <v>505</v>
      </c>
      <c r="F660" s="60"/>
      <c r="G660" s="60">
        <f>G661</f>
        <v>0</v>
      </c>
      <c r="H660" s="60">
        <f t="shared" ref="H660:W661" si="2195">H661</f>
        <v>0</v>
      </c>
      <c r="I660" s="60">
        <f t="shared" si="2195"/>
        <v>0</v>
      </c>
      <c r="J660" s="60">
        <f t="shared" si="2195"/>
        <v>0</v>
      </c>
      <c r="K660" s="60">
        <f t="shared" si="2195"/>
        <v>0</v>
      </c>
      <c r="L660" s="60">
        <f t="shared" si="2195"/>
        <v>0</v>
      </c>
      <c r="M660" s="60">
        <f t="shared" si="2195"/>
        <v>0</v>
      </c>
      <c r="N660" s="60">
        <f t="shared" si="2195"/>
        <v>0</v>
      </c>
      <c r="O660" s="60">
        <f t="shared" si="2195"/>
        <v>0</v>
      </c>
      <c r="P660" s="60">
        <f t="shared" si="2195"/>
        <v>0</v>
      </c>
      <c r="Q660" s="60">
        <f t="shared" si="2195"/>
        <v>0</v>
      </c>
      <c r="R660" s="60">
        <f t="shared" si="2195"/>
        <v>0</v>
      </c>
      <c r="S660" s="150">
        <f t="shared" si="2195"/>
        <v>0</v>
      </c>
      <c r="T660" s="150">
        <f t="shared" si="2195"/>
        <v>0</v>
      </c>
      <c r="U660" s="150">
        <f t="shared" si="2195"/>
        <v>0</v>
      </c>
      <c r="V660" s="150">
        <f t="shared" si="2195"/>
        <v>0</v>
      </c>
      <c r="W660" s="60">
        <f t="shared" si="2195"/>
        <v>0</v>
      </c>
      <c r="X660" s="60">
        <f t="shared" ref="S660:AH661" si="2196">X661</f>
        <v>0</v>
      </c>
      <c r="Y660" s="60">
        <f t="shared" si="2196"/>
        <v>0</v>
      </c>
      <c r="Z660" s="60">
        <f t="shared" si="2196"/>
        <v>0</v>
      </c>
      <c r="AA660" s="150">
        <f t="shared" si="2196"/>
        <v>0</v>
      </c>
      <c r="AB660" s="150">
        <f t="shared" si="2196"/>
        <v>0</v>
      </c>
      <c r="AC660" s="150">
        <f t="shared" si="2196"/>
        <v>0</v>
      </c>
      <c r="AD660" s="150">
        <f t="shared" si="2196"/>
        <v>0</v>
      </c>
      <c r="AE660" s="60">
        <f t="shared" si="2196"/>
        <v>0</v>
      </c>
      <c r="AF660" s="60">
        <f t="shared" si="2196"/>
        <v>0</v>
      </c>
      <c r="AG660" s="60">
        <f t="shared" si="2196"/>
        <v>0</v>
      </c>
      <c r="AH660" s="60">
        <f t="shared" si="2196"/>
        <v>0</v>
      </c>
    </row>
    <row r="661" spans="1:34" s="18" customFormat="1" ht="33" hidden="1" x14ac:dyDescent="0.25">
      <c r="A661" s="61" t="s">
        <v>32</v>
      </c>
      <c r="B661" s="143">
        <v>913</v>
      </c>
      <c r="C661" s="143" t="s">
        <v>39</v>
      </c>
      <c r="D661" s="59" t="s">
        <v>27</v>
      </c>
      <c r="E661" s="59" t="s">
        <v>505</v>
      </c>
      <c r="F661" s="60">
        <v>600</v>
      </c>
      <c r="G661" s="60">
        <f>G662</f>
        <v>0</v>
      </c>
      <c r="H661" s="60">
        <f t="shared" si="2195"/>
        <v>0</v>
      </c>
      <c r="I661" s="60">
        <f t="shared" si="2195"/>
        <v>0</v>
      </c>
      <c r="J661" s="60">
        <f t="shared" si="2195"/>
        <v>0</v>
      </c>
      <c r="K661" s="60">
        <f t="shared" si="2195"/>
        <v>0</v>
      </c>
      <c r="L661" s="60">
        <f t="shared" si="2195"/>
        <v>0</v>
      </c>
      <c r="M661" s="60">
        <f t="shared" si="2195"/>
        <v>0</v>
      </c>
      <c r="N661" s="60">
        <f t="shared" si="2195"/>
        <v>0</v>
      </c>
      <c r="O661" s="60">
        <f t="shared" si="2195"/>
        <v>0</v>
      </c>
      <c r="P661" s="60">
        <f t="shared" si="2195"/>
        <v>0</v>
      </c>
      <c r="Q661" s="60">
        <f t="shared" si="2195"/>
        <v>0</v>
      </c>
      <c r="R661" s="60">
        <f t="shared" si="2195"/>
        <v>0</v>
      </c>
      <c r="S661" s="150">
        <f t="shared" si="2196"/>
        <v>0</v>
      </c>
      <c r="T661" s="150">
        <f t="shared" si="2196"/>
        <v>0</v>
      </c>
      <c r="U661" s="150">
        <f t="shared" si="2196"/>
        <v>0</v>
      </c>
      <c r="V661" s="150">
        <f t="shared" si="2196"/>
        <v>0</v>
      </c>
      <c r="W661" s="60">
        <f t="shared" si="2196"/>
        <v>0</v>
      </c>
      <c r="X661" s="60">
        <f t="shared" si="2196"/>
        <v>0</v>
      </c>
      <c r="Y661" s="60">
        <f t="shared" si="2196"/>
        <v>0</v>
      </c>
      <c r="Z661" s="60">
        <f t="shared" si="2196"/>
        <v>0</v>
      </c>
      <c r="AA661" s="150">
        <f t="shared" si="2196"/>
        <v>0</v>
      </c>
      <c r="AB661" s="150">
        <f t="shared" si="2196"/>
        <v>0</v>
      </c>
      <c r="AC661" s="150">
        <f t="shared" si="2196"/>
        <v>0</v>
      </c>
      <c r="AD661" s="150">
        <f t="shared" si="2196"/>
        <v>0</v>
      </c>
      <c r="AE661" s="60">
        <f t="shared" si="2196"/>
        <v>0</v>
      </c>
      <c r="AF661" s="60">
        <f t="shared" si="2196"/>
        <v>0</v>
      </c>
      <c r="AG661" s="60">
        <f t="shared" si="2196"/>
        <v>0</v>
      </c>
      <c r="AH661" s="60">
        <f t="shared" si="2196"/>
        <v>0</v>
      </c>
    </row>
    <row r="662" spans="1:34" s="18" customFormat="1" hidden="1" x14ac:dyDescent="0.25">
      <c r="A662" s="142" t="s">
        <v>46</v>
      </c>
      <c r="B662" s="143">
        <v>913</v>
      </c>
      <c r="C662" s="143" t="s">
        <v>39</v>
      </c>
      <c r="D662" s="59" t="s">
        <v>27</v>
      </c>
      <c r="E662" s="59" t="s">
        <v>505</v>
      </c>
      <c r="F662" s="60">
        <v>610</v>
      </c>
      <c r="G662" s="60"/>
      <c r="H662" s="60"/>
      <c r="I662" s="60"/>
      <c r="J662" s="60"/>
      <c r="K662" s="60"/>
      <c r="L662" s="60"/>
      <c r="M662" s="60"/>
      <c r="N662" s="60"/>
      <c r="O662" s="60">
        <f>G662+K662</f>
        <v>0</v>
      </c>
      <c r="P662" s="60">
        <f t="shared" ref="P662" si="2197">H662+L662</f>
        <v>0</v>
      </c>
      <c r="Q662" s="60">
        <f t="shared" ref="Q662" si="2198">I662+M662</f>
        <v>0</v>
      </c>
      <c r="R662" s="60">
        <f t="shared" ref="R662" si="2199">J662+N662</f>
        <v>0</v>
      </c>
      <c r="S662" s="150"/>
      <c r="T662" s="150"/>
      <c r="U662" s="150"/>
      <c r="V662" s="150"/>
      <c r="W662" s="60">
        <f>O662+S662</f>
        <v>0</v>
      </c>
      <c r="X662" s="60">
        <f t="shared" ref="X662" si="2200">P662+T662</f>
        <v>0</v>
      </c>
      <c r="Y662" s="60">
        <f t="shared" ref="Y662" si="2201">Q662+U662</f>
        <v>0</v>
      </c>
      <c r="Z662" s="60">
        <f t="shared" ref="Z662" si="2202">R662+V662</f>
        <v>0</v>
      </c>
      <c r="AA662" s="150"/>
      <c r="AB662" s="150"/>
      <c r="AC662" s="150"/>
      <c r="AD662" s="150"/>
      <c r="AE662" s="60">
        <f>W662+AA662</f>
        <v>0</v>
      </c>
      <c r="AF662" s="60">
        <f t="shared" ref="AF662" si="2203">X662+AB662</f>
        <v>0</v>
      </c>
      <c r="AG662" s="60">
        <f t="shared" ref="AG662" si="2204">Y662+AC662</f>
        <v>0</v>
      </c>
      <c r="AH662" s="60">
        <f t="shared" ref="AH662" si="2205">Z662+AD662</f>
        <v>0</v>
      </c>
    </row>
    <row r="663" spans="1:34" s="18" customFormat="1" ht="66" hidden="1" x14ac:dyDescent="0.25">
      <c r="A663" s="142" t="s">
        <v>581</v>
      </c>
      <c r="B663" s="124">
        <v>913</v>
      </c>
      <c r="C663" s="59" t="s">
        <v>39</v>
      </c>
      <c r="D663" s="59" t="s">
        <v>27</v>
      </c>
      <c r="E663" s="59" t="s">
        <v>582</v>
      </c>
      <c r="F663" s="60"/>
      <c r="G663" s="60">
        <f>G664</f>
        <v>0</v>
      </c>
      <c r="H663" s="60">
        <f t="shared" ref="H663:W664" si="2206">H664</f>
        <v>0</v>
      </c>
      <c r="I663" s="60">
        <f t="shared" si="2206"/>
        <v>0</v>
      </c>
      <c r="J663" s="60">
        <f t="shared" si="2206"/>
        <v>0</v>
      </c>
      <c r="K663" s="60">
        <f t="shared" si="2206"/>
        <v>0</v>
      </c>
      <c r="L663" s="60">
        <f t="shared" si="2206"/>
        <v>0</v>
      </c>
      <c r="M663" s="60">
        <f t="shared" si="2206"/>
        <v>0</v>
      </c>
      <c r="N663" s="60">
        <f t="shared" si="2206"/>
        <v>0</v>
      </c>
      <c r="O663" s="60">
        <f t="shared" si="2206"/>
        <v>0</v>
      </c>
      <c r="P663" s="60">
        <f t="shared" si="2206"/>
        <v>0</v>
      </c>
      <c r="Q663" s="60">
        <f t="shared" si="2206"/>
        <v>0</v>
      </c>
      <c r="R663" s="60">
        <f t="shared" si="2206"/>
        <v>0</v>
      </c>
      <c r="S663" s="150">
        <f t="shared" si="2206"/>
        <v>0</v>
      </c>
      <c r="T663" s="150">
        <f t="shared" si="2206"/>
        <v>0</v>
      </c>
      <c r="U663" s="150">
        <f t="shared" si="2206"/>
        <v>0</v>
      </c>
      <c r="V663" s="150">
        <f t="shared" si="2206"/>
        <v>0</v>
      </c>
      <c r="W663" s="60">
        <f t="shared" si="2206"/>
        <v>0</v>
      </c>
      <c r="X663" s="60">
        <f t="shared" ref="S663:AH664" si="2207">X664</f>
        <v>0</v>
      </c>
      <c r="Y663" s="60">
        <f t="shared" si="2207"/>
        <v>0</v>
      </c>
      <c r="Z663" s="60">
        <f t="shared" si="2207"/>
        <v>0</v>
      </c>
      <c r="AA663" s="150">
        <f t="shared" si="2207"/>
        <v>0</v>
      </c>
      <c r="AB663" s="150">
        <f t="shared" si="2207"/>
        <v>0</v>
      </c>
      <c r="AC663" s="150">
        <f t="shared" si="2207"/>
        <v>0</v>
      </c>
      <c r="AD663" s="150">
        <f t="shared" si="2207"/>
        <v>0</v>
      </c>
      <c r="AE663" s="60">
        <f t="shared" si="2207"/>
        <v>0</v>
      </c>
      <c r="AF663" s="60">
        <f t="shared" si="2207"/>
        <v>0</v>
      </c>
      <c r="AG663" s="60">
        <f t="shared" si="2207"/>
        <v>0</v>
      </c>
      <c r="AH663" s="60">
        <f t="shared" si="2207"/>
        <v>0</v>
      </c>
    </row>
    <row r="664" spans="1:34" s="18" customFormat="1" ht="33" hidden="1" x14ac:dyDescent="0.25">
      <c r="A664" s="61" t="s">
        <v>32</v>
      </c>
      <c r="B664" s="124">
        <v>913</v>
      </c>
      <c r="C664" s="59" t="s">
        <v>39</v>
      </c>
      <c r="D664" s="59" t="s">
        <v>27</v>
      </c>
      <c r="E664" s="59" t="s">
        <v>582</v>
      </c>
      <c r="F664" s="59" t="s">
        <v>33</v>
      </c>
      <c r="G664" s="60">
        <f>G665</f>
        <v>0</v>
      </c>
      <c r="H664" s="60">
        <f t="shared" si="2206"/>
        <v>0</v>
      </c>
      <c r="I664" s="60">
        <f t="shared" si="2206"/>
        <v>0</v>
      </c>
      <c r="J664" s="60">
        <f t="shared" si="2206"/>
        <v>0</v>
      </c>
      <c r="K664" s="60">
        <f t="shared" si="2206"/>
        <v>0</v>
      </c>
      <c r="L664" s="60">
        <f t="shared" si="2206"/>
        <v>0</v>
      </c>
      <c r="M664" s="60">
        <f t="shared" si="2206"/>
        <v>0</v>
      </c>
      <c r="N664" s="60">
        <f t="shared" si="2206"/>
        <v>0</v>
      </c>
      <c r="O664" s="60">
        <f t="shared" si="2206"/>
        <v>0</v>
      </c>
      <c r="P664" s="60">
        <f t="shared" si="2206"/>
        <v>0</v>
      </c>
      <c r="Q664" s="60">
        <f t="shared" si="2206"/>
        <v>0</v>
      </c>
      <c r="R664" s="60">
        <f t="shared" si="2206"/>
        <v>0</v>
      </c>
      <c r="S664" s="150">
        <f t="shared" si="2207"/>
        <v>0</v>
      </c>
      <c r="T664" s="150">
        <f t="shared" si="2207"/>
        <v>0</v>
      </c>
      <c r="U664" s="150">
        <f t="shared" si="2207"/>
        <v>0</v>
      </c>
      <c r="V664" s="150">
        <f t="shared" si="2207"/>
        <v>0</v>
      </c>
      <c r="W664" s="60">
        <f t="shared" si="2207"/>
        <v>0</v>
      </c>
      <c r="X664" s="60">
        <f t="shared" si="2207"/>
        <v>0</v>
      </c>
      <c r="Y664" s="60">
        <f t="shared" si="2207"/>
        <v>0</v>
      </c>
      <c r="Z664" s="60">
        <f t="shared" si="2207"/>
        <v>0</v>
      </c>
      <c r="AA664" s="150">
        <f t="shared" si="2207"/>
        <v>0</v>
      </c>
      <c r="AB664" s="150">
        <f t="shared" si="2207"/>
        <v>0</v>
      </c>
      <c r="AC664" s="150">
        <f t="shared" si="2207"/>
        <v>0</v>
      </c>
      <c r="AD664" s="150">
        <f t="shared" si="2207"/>
        <v>0</v>
      </c>
      <c r="AE664" s="60">
        <f t="shared" si="2207"/>
        <v>0</v>
      </c>
      <c r="AF664" s="60">
        <f t="shared" si="2207"/>
        <v>0</v>
      </c>
      <c r="AG664" s="60">
        <f t="shared" si="2207"/>
        <v>0</v>
      </c>
      <c r="AH664" s="60">
        <f t="shared" si="2207"/>
        <v>0</v>
      </c>
    </row>
    <row r="665" spans="1:34" s="18" customFormat="1" hidden="1" x14ac:dyDescent="0.25">
      <c r="A665" s="131" t="s">
        <v>46</v>
      </c>
      <c r="B665" s="124">
        <v>913</v>
      </c>
      <c r="C665" s="59" t="s">
        <v>39</v>
      </c>
      <c r="D665" s="59" t="s">
        <v>27</v>
      </c>
      <c r="E665" s="59" t="s">
        <v>582</v>
      </c>
      <c r="F665" s="59" t="s">
        <v>52</v>
      </c>
      <c r="G665" s="60"/>
      <c r="H665" s="60"/>
      <c r="I665" s="60"/>
      <c r="J665" s="60"/>
      <c r="K665" s="60"/>
      <c r="L665" s="60"/>
      <c r="M665" s="60"/>
      <c r="N665" s="60"/>
      <c r="O665" s="60">
        <f>G665+K665</f>
        <v>0</v>
      </c>
      <c r="P665" s="60">
        <f t="shared" ref="P665" si="2208">H665+L665</f>
        <v>0</v>
      </c>
      <c r="Q665" s="60">
        <f t="shared" ref="Q665" si="2209">I665+M665</f>
        <v>0</v>
      </c>
      <c r="R665" s="60">
        <f t="shared" ref="R665" si="2210">J665+N665</f>
        <v>0</v>
      </c>
      <c r="S665" s="150"/>
      <c r="T665" s="150"/>
      <c r="U665" s="150"/>
      <c r="V665" s="150"/>
      <c r="W665" s="60">
        <f>O665+S665</f>
        <v>0</v>
      </c>
      <c r="X665" s="60">
        <f t="shared" ref="X665" si="2211">P665+T665</f>
        <v>0</v>
      </c>
      <c r="Y665" s="60">
        <f t="shared" ref="Y665" si="2212">Q665+U665</f>
        <v>0</v>
      </c>
      <c r="Z665" s="60">
        <f t="shared" ref="Z665" si="2213">R665+V665</f>
        <v>0</v>
      </c>
      <c r="AA665" s="150"/>
      <c r="AB665" s="150"/>
      <c r="AC665" s="150"/>
      <c r="AD665" s="150"/>
      <c r="AE665" s="60">
        <f>W665+AA665</f>
        <v>0</v>
      </c>
      <c r="AF665" s="60">
        <f t="shared" ref="AF665" si="2214">X665+AB665</f>
        <v>0</v>
      </c>
      <c r="AG665" s="60">
        <f t="shared" ref="AG665" si="2215">Y665+AC665</f>
        <v>0</v>
      </c>
      <c r="AH665" s="60">
        <f t="shared" ref="AH665" si="2216">Z665+AD665</f>
        <v>0</v>
      </c>
    </row>
    <row r="666" spans="1:34" s="18" customFormat="1" ht="82.5" hidden="1" x14ac:dyDescent="0.25">
      <c r="A666" s="142" t="s">
        <v>583</v>
      </c>
      <c r="B666" s="124">
        <v>913</v>
      </c>
      <c r="C666" s="59" t="s">
        <v>39</v>
      </c>
      <c r="D666" s="59" t="s">
        <v>27</v>
      </c>
      <c r="E666" s="59" t="s">
        <v>584</v>
      </c>
      <c r="F666" s="60"/>
      <c r="G666" s="60">
        <f>G667</f>
        <v>0</v>
      </c>
      <c r="H666" s="60">
        <f t="shared" ref="H666:AH666" si="2217">H667</f>
        <v>0</v>
      </c>
      <c r="I666" s="60">
        <f t="shared" si="2217"/>
        <v>0</v>
      </c>
      <c r="J666" s="60">
        <f t="shared" si="2217"/>
        <v>0</v>
      </c>
      <c r="K666" s="60">
        <f t="shared" si="2217"/>
        <v>0</v>
      </c>
      <c r="L666" s="60">
        <f t="shared" si="2217"/>
        <v>0</v>
      </c>
      <c r="M666" s="60">
        <f t="shared" si="2217"/>
        <v>0</v>
      </c>
      <c r="N666" s="60">
        <f t="shared" si="2217"/>
        <v>0</v>
      </c>
      <c r="O666" s="60">
        <f t="shared" si="2217"/>
        <v>0</v>
      </c>
      <c r="P666" s="60">
        <f t="shared" si="2217"/>
        <v>0</v>
      </c>
      <c r="Q666" s="60">
        <f t="shared" si="2217"/>
        <v>0</v>
      </c>
      <c r="R666" s="60">
        <f t="shared" si="2217"/>
        <v>0</v>
      </c>
      <c r="S666" s="60">
        <f t="shared" si="2217"/>
        <v>0</v>
      </c>
      <c r="T666" s="60">
        <f t="shared" si="2217"/>
        <v>0</v>
      </c>
      <c r="U666" s="60">
        <f t="shared" si="2217"/>
        <v>0</v>
      </c>
      <c r="V666" s="60">
        <f t="shared" si="2217"/>
        <v>0</v>
      </c>
      <c r="W666" s="60">
        <f t="shared" si="2217"/>
        <v>0</v>
      </c>
      <c r="X666" s="60">
        <f t="shared" si="2217"/>
        <v>0</v>
      </c>
      <c r="Y666" s="60">
        <f t="shared" si="2217"/>
        <v>0</v>
      </c>
      <c r="Z666" s="60">
        <f t="shared" si="2217"/>
        <v>0</v>
      </c>
      <c r="AA666" s="60">
        <f t="shared" si="2217"/>
        <v>0</v>
      </c>
      <c r="AB666" s="60">
        <f t="shared" si="2217"/>
        <v>0</v>
      </c>
      <c r="AC666" s="60">
        <f t="shared" si="2217"/>
        <v>0</v>
      </c>
      <c r="AD666" s="60">
        <f t="shared" si="2217"/>
        <v>0</v>
      </c>
      <c r="AE666" s="60">
        <f t="shared" si="2217"/>
        <v>0</v>
      </c>
      <c r="AF666" s="60">
        <f t="shared" si="2217"/>
        <v>0</v>
      </c>
      <c r="AG666" s="60">
        <f t="shared" si="2217"/>
        <v>0</v>
      </c>
      <c r="AH666" s="60">
        <f t="shared" si="2217"/>
        <v>0</v>
      </c>
    </row>
    <row r="667" spans="1:34" s="18" customFormat="1" ht="33" hidden="1" x14ac:dyDescent="0.25">
      <c r="A667" s="61" t="s">
        <v>32</v>
      </c>
      <c r="B667" s="124">
        <v>913</v>
      </c>
      <c r="C667" s="59" t="s">
        <v>39</v>
      </c>
      <c r="D667" s="59" t="s">
        <v>27</v>
      </c>
      <c r="E667" s="59" t="s">
        <v>584</v>
      </c>
      <c r="F667" s="59" t="s">
        <v>33</v>
      </c>
      <c r="G667" s="60">
        <f>G668+G669</f>
        <v>0</v>
      </c>
      <c r="H667" s="60">
        <f t="shared" ref="H667:K667" si="2218">H668+H669</f>
        <v>0</v>
      </c>
      <c r="I667" s="60">
        <f t="shared" si="2218"/>
        <v>0</v>
      </c>
      <c r="J667" s="60">
        <f t="shared" si="2218"/>
        <v>0</v>
      </c>
      <c r="K667" s="60">
        <f t="shared" si="2218"/>
        <v>0</v>
      </c>
      <c r="L667" s="60">
        <f t="shared" ref="L667:S667" si="2219">L668+L669</f>
        <v>0</v>
      </c>
      <c r="M667" s="60">
        <f t="shared" si="2219"/>
        <v>0</v>
      </c>
      <c r="N667" s="60">
        <f t="shared" si="2219"/>
        <v>0</v>
      </c>
      <c r="O667" s="60">
        <f t="shared" si="2219"/>
        <v>0</v>
      </c>
      <c r="P667" s="60">
        <f t="shared" si="2219"/>
        <v>0</v>
      </c>
      <c r="Q667" s="60">
        <f t="shared" si="2219"/>
        <v>0</v>
      </c>
      <c r="R667" s="60">
        <f t="shared" si="2219"/>
        <v>0</v>
      </c>
      <c r="S667" s="60">
        <f t="shared" si="2219"/>
        <v>0</v>
      </c>
      <c r="T667" s="60">
        <f t="shared" ref="T667:AA667" si="2220">T668+T669</f>
        <v>0</v>
      </c>
      <c r="U667" s="60">
        <f t="shared" si="2220"/>
        <v>0</v>
      </c>
      <c r="V667" s="60">
        <f t="shared" si="2220"/>
        <v>0</v>
      </c>
      <c r="W667" s="60">
        <f t="shared" si="2220"/>
        <v>0</v>
      </c>
      <c r="X667" s="60">
        <f t="shared" si="2220"/>
        <v>0</v>
      </c>
      <c r="Y667" s="60">
        <f t="shared" si="2220"/>
        <v>0</v>
      </c>
      <c r="Z667" s="60">
        <f t="shared" si="2220"/>
        <v>0</v>
      </c>
      <c r="AA667" s="60">
        <f t="shared" si="2220"/>
        <v>0</v>
      </c>
      <c r="AB667" s="60">
        <f t="shared" ref="AB667:AH667" si="2221">AB668+AB669</f>
        <v>0</v>
      </c>
      <c r="AC667" s="60">
        <f t="shared" si="2221"/>
        <v>0</v>
      </c>
      <c r="AD667" s="60">
        <f t="shared" si="2221"/>
        <v>0</v>
      </c>
      <c r="AE667" s="60">
        <f t="shared" si="2221"/>
        <v>0</v>
      </c>
      <c r="AF667" s="60">
        <f t="shared" si="2221"/>
        <v>0</v>
      </c>
      <c r="AG667" s="60">
        <f t="shared" si="2221"/>
        <v>0</v>
      </c>
      <c r="AH667" s="60">
        <f t="shared" si="2221"/>
        <v>0</v>
      </c>
    </row>
    <row r="668" spans="1:34" s="18" customFormat="1" hidden="1" x14ac:dyDescent="0.25">
      <c r="A668" s="131" t="s">
        <v>46</v>
      </c>
      <c r="B668" s="124">
        <v>913</v>
      </c>
      <c r="C668" s="59" t="s">
        <v>39</v>
      </c>
      <c r="D668" s="59" t="s">
        <v>27</v>
      </c>
      <c r="E668" s="59" t="s">
        <v>584</v>
      </c>
      <c r="F668" s="59" t="s">
        <v>52</v>
      </c>
      <c r="G668" s="60"/>
      <c r="H668" s="60"/>
      <c r="I668" s="60"/>
      <c r="J668" s="60"/>
      <c r="K668" s="60"/>
      <c r="L668" s="60"/>
      <c r="M668" s="60"/>
      <c r="N668" s="60"/>
      <c r="O668" s="60">
        <f t="shared" ref="O668:O669" si="2222">G668+K668</f>
        <v>0</v>
      </c>
      <c r="P668" s="60">
        <f t="shared" ref="P668:P669" si="2223">H668+L668</f>
        <v>0</v>
      </c>
      <c r="Q668" s="60">
        <f t="shared" ref="Q668:Q669" si="2224">I668+M668</f>
        <v>0</v>
      </c>
      <c r="R668" s="60">
        <f t="shared" ref="R668:R669" si="2225">J668+N668</f>
        <v>0</v>
      </c>
      <c r="S668" s="60"/>
      <c r="T668" s="60"/>
      <c r="U668" s="60"/>
      <c r="V668" s="60"/>
      <c r="W668" s="60">
        <f t="shared" ref="W668:W669" si="2226">O668+S668</f>
        <v>0</v>
      </c>
      <c r="X668" s="60">
        <f t="shared" ref="X668:X669" si="2227">P668+T668</f>
        <v>0</v>
      </c>
      <c r="Y668" s="60">
        <f t="shared" ref="Y668:Y669" si="2228">Q668+U668</f>
        <v>0</v>
      </c>
      <c r="Z668" s="60">
        <f t="shared" ref="Z668:Z669" si="2229">R668+V668</f>
        <v>0</v>
      </c>
      <c r="AA668" s="60"/>
      <c r="AB668" s="60"/>
      <c r="AC668" s="60"/>
      <c r="AD668" s="60"/>
      <c r="AE668" s="60">
        <f t="shared" ref="AE668:AE669" si="2230">W668+AA668</f>
        <v>0</v>
      </c>
      <c r="AF668" s="60">
        <f t="shared" ref="AF668:AF669" si="2231">X668+AB668</f>
        <v>0</v>
      </c>
      <c r="AG668" s="60">
        <f t="shared" ref="AG668:AG669" si="2232">Y668+AC668</f>
        <v>0</v>
      </c>
      <c r="AH668" s="60">
        <f t="shared" ref="AH668:AH669" si="2233">Z668+AD668</f>
        <v>0</v>
      </c>
    </row>
    <row r="669" spans="1:34" s="18" customFormat="1" hidden="1" x14ac:dyDescent="0.25">
      <c r="A669" s="131" t="s">
        <v>94</v>
      </c>
      <c r="B669" s="124">
        <v>913</v>
      </c>
      <c r="C669" s="59" t="s">
        <v>39</v>
      </c>
      <c r="D669" s="59" t="s">
        <v>27</v>
      </c>
      <c r="E669" s="59" t="s">
        <v>584</v>
      </c>
      <c r="F669" s="59">
        <v>620</v>
      </c>
      <c r="G669" s="60"/>
      <c r="H669" s="60"/>
      <c r="I669" s="60"/>
      <c r="J669" s="60"/>
      <c r="K669" s="60"/>
      <c r="L669" s="60"/>
      <c r="M669" s="60"/>
      <c r="N669" s="60"/>
      <c r="O669" s="60">
        <f t="shared" si="2222"/>
        <v>0</v>
      </c>
      <c r="P669" s="60">
        <f t="shared" si="2223"/>
        <v>0</v>
      </c>
      <c r="Q669" s="60">
        <f t="shared" si="2224"/>
        <v>0</v>
      </c>
      <c r="R669" s="60">
        <f t="shared" si="2225"/>
        <v>0</v>
      </c>
      <c r="S669" s="60"/>
      <c r="T669" s="60"/>
      <c r="U669" s="60"/>
      <c r="V669" s="60"/>
      <c r="W669" s="60">
        <f t="shared" si="2226"/>
        <v>0</v>
      </c>
      <c r="X669" s="60">
        <f t="shared" si="2227"/>
        <v>0</v>
      </c>
      <c r="Y669" s="60">
        <f t="shared" si="2228"/>
        <v>0</v>
      </c>
      <c r="Z669" s="60">
        <f t="shared" si="2229"/>
        <v>0</v>
      </c>
      <c r="AA669" s="60"/>
      <c r="AB669" s="60"/>
      <c r="AC669" s="60"/>
      <c r="AD669" s="60"/>
      <c r="AE669" s="60">
        <f t="shared" si="2230"/>
        <v>0</v>
      </c>
      <c r="AF669" s="60">
        <f t="shared" si="2231"/>
        <v>0</v>
      </c>
      <c r="AG669" s="60">
        <f t="shared" si="2232"/>
        <v>0</v>
      </c>
      <c r="AH669" s="60">
        <f t="shared" si="2233"/>
        <v>0</v>
      </c>
    </row>
    <row r="670" spans="1:34" ht="66" hidden="1" x14ac:dyDescent="0.25">
      <c r="A670" s="235" t="s">
        <v>585</v>
      </c>
      <c r="B670" s="126">
        <v>913</v>
      </c>
      <c r="C670" s="127" t="s">
        <v>39</v>
      </c>
      <c r="D670" s="127" t="s">
        <v>27</v>
      </c>
      <c r="E670" s="127" t="s">
        <v>586</v>
      </c>
      <c r="F670" s="127"/>
      <c r="G670" s="210">
        <f>G671</f>
        <v>0</v>
      </c>
      <c r="H670" s="210">
        <f t="shared" ref="H670:W671" si="2234">H671</f>
        <v>0</v>
      </c>
      <c r="I670" s="210">
        <f t="shared" si="2234"/>
        <v>0</v>
      </c>
      <c r="J670" s="210">
        <f t="shared" si="2234"/>
        <v>0</v>
      </c>
      <c r="K670" s="210">
        <f t="shared" si="2234"/>
        <v>0</v>
      </c>
      <c r="L670" s="210">
        <f t="shared" si="2234"/>
        <v>0</v>
      </c>
      <c r="M670" s="210">
        <f t="shared" si="2234"/>
        <v>0</v>
      </c>
      <c r="N670" s="210">
        <f t="shared" si="2234"/>
        <v>0</v>
      </c>
      <c r="O670" s="210">
        <f t="shared" si="2234"/>
        <v>0</v>
      </c>
      <c r="P670" s="210">
        <f t="shared" si="2234"/>
        <v>0</v>
      </c>
      <c r="Q670" s="210">
        <f t="shared" si="2234"/>
        <v>0</v>
      </c>
      <c r="R670" s="210">
        <f t="shared" si="2234"/>
        <v>0</v>
      </c>
      <c r="S670" s="150">
        <f t="shared" si="2234"/>
        <v>84891</v>
      </c>
      <c r="T670" s="150">
        <f t="shared" si="2234"/>
        <v>84891</v>
      </c>
      <c r="U670" s="150">
        <f t="shared" si="2234"/>
        <v>83795</v>
      </c>
      <c r="V670" s="150">
        <f t="shared" si="2234"/>
        <v>83795</v>
      </c>
      <c r="W670" s="210">
        <f t="shared" si="2234"/>
        <v>84891</v>
      </c>
      <c r="X670" s="210">
        <f t="shared" ref="S670:AH671" si="2235">X671</f>
        <v>84891</v>
      </c>
      <c r="Y670" s="210">
        <f t="shared" si="2235"/>
        <v>83795</v>
      </c>
      <c r="Z670" s="210">
        <f t="shared" si="2235"/>
        <v>83795</v>
      </c>
      <c r="AA670" s="150">
        <f t="shared" si="2235"/>
        <v>0</v>
      </c>
      <c r="AB670" s="150">
        <f t="shared" si="2235"/>
        <v>0</v>
      </c>
      <c r="AC670" s="150">
        <f t="shared" si="2235"/>
        <v>0</v>
      </c>
      <c r="AD670" s="150">
        <f t="shared" si="2235"/>
        <v>0</v>
      </c>
      <c r="AE670" s="210">
        <f t="shared" si="2235"/>
        <v>84891</v>
      </c>
      <c r="AF670" s="210">
        <f t="shared" si="2235"/>
        <v>84891</v>
      </c>
      <c r="AG670" s="210">
        <f t="shared" si="2235"/>
        <v>83795</v>
      </c>
      <c r="AH670" s="210">
        <f t="shared" si="2235"/>
        <v>83795</v>
      </c>
    </row>
    <row r="671" spans="1:34" ht="33" hidden="1" x14ac:dyDescent="0.25">
      <c r="A671" s="125" t="s">
        <v>32</v>
      </c>
      <c r="B671" s="126">
        <v>913</v>
      </c>
      <c r="C671" s="127" t="s">
        <v>39</v>
      </c>
      <c r="D671" s="127" t="s">
        <v>27</v>
      </c>
      <c r="E671" s="127" t="s">
        <v>586</v>
      </c>
      <c r="F671" s="127" t="s">
        <v>33</v>
      </c>
      <c r="G671" s="210">
        <f>G672</f>
        <v>0</v>
      </c>
      <c r="H671" s="210">
        <f t="shared" si="2234"/>
        <v>0</v>
      </c>
      <c r="I671" s="210">
        <f t="shared" si="2234"/>
        <v>0</v>
      </c>
      <c r="J671" s="210">
        <f t="shared" si="2234"/>
        <v>0</v>
      </c>
      <c r="K671" s="210">
        <f t="shared" si="2234"/>
        <v>0</v>
      </c>
      <c r="L671" s="210">
        <f t="shared" si="2234"/>
        <v>0</v>
      </c>
      <c r="M671" s="210">
        <f t="shared" si="2234"/>
        <v>0</v>
      </c>
      <c r="N671" s="210">
        <f t="shared" si="2234"/>
        <v>0</v>
      </c>
      <c r="O671" s="210">
        <f t="shared" si="2234"/>
        <v>0</v>
      </c>
      <c r="P671" s="210">
        <f t="shared" si="2234"/>
        <v>0</v>
      </c>
      <c r="Q671" s="210">
        <f t="shared" si="2234"/>
        <v>0</v>
      </c>
      <c r="R671" s="210">
        <f t="shared" si="2234"/>
        <v>0</v>
      </c>
      <c r="S671" s="150">
        <f t="shared" si="2235"/>
        <v>84891</v>
      </c>
      <c r="T671" s="150">
        <f t="shared" si="2235"/>
        <v>84891</v>
      </c>
      <c r="U671" s="150">
        <f t="shared" si="2235"/>
        <v>83795</v>
      </c>
      <c r="V671" s="150">
        <f t="shared" si="2235"/>
        <v>83795</v>
      </c>
      <c r="W671" s="210">
        <f t="shared" si="2235"/>
        <v>84891</v>
      </c>
      <c r="X671" s="210">
        <f t="shared" si="2235"/>
        <v>84891</v>
      </c>
      <c r="Y671" s="210">
        <f t="shared" si="2235"/>
        <v>83795</v>
      </c>
      <c r="Z671" s="210">
        <f t="shared" si="2235"/>
        <v>83795</v>
      </c>
      <c r="AA671" s="150">
        <f t="shared" si="2235"/>
        <v>0</v>
      </c>
      <c r="AB671" s="150">
        <f t="shared" si="2235"/>
        <v>0</v>
      </c>
      <c r="AC671" s="150">
        <f t="shared" si="2235"/>
        <v>0</v>
      </c>
      <c r="AD671" s="150">
        <f t="shared" si="2235"/>
        <v>0</v>
      </c>
      <c r="AE671" s="210">
        <f t="shared" si="2235"/>
        <v>84891</v>
      </c>
      <c r="AF671" s="210">
        <f t="shared" si="2235"/>
        <v>84891</v>
      </c>
      <c r="AG671" s="210">
        <f t="shared" si="2235"/>
        <v>83795</v>
      </c>
      <c r="AH671" s="210">
        <f t="shared" si="2235"/>
        <v>83795</v>
      </c>
    </row>
    <row r="672" spans="1:34" hidden="1" x14ac:dyDescent="0.25">
      <c r="A672" s="208" t="s">
        <v>46</v>
      </c>
      <c r="B672" s="126">
        <v>913</v>
      </c>
      <c r="C672" s="127" t="s">
        <v>39</v>
      </c>
      <c r="D672" s="127" t="s">
        <v>27</v>
      </c>
      <c r="E672" s="127" t="s">
        <v>586</v>
      </c>
      <c r="F672" s="127" t="s">
        <v>52</v>
      </c>
      <c r="G672" s="210"/>
      <c r="H672" s="210"/>
      <c r="I672" s="210"/>
      <c r="J672" s="210"/>
      <c r="K672" s="210"/>
      <c r="L672" s="210"/>
      <c r="M672" s="210"/>
      <c r="N672" s="210"/>
      <c r="O672" s="210">
        <f>G672+K672</f>
        <v>0</v>
      </c>
      <c r="P672" s="210">
        <f t="shared" ref="P672" si="2236">H672+L672</f>
        <v>0</v>
      </c>
      <c r="Q672" s="210">
        <f t="shared" ref="Q672" si="2237">I672+M672</f>
        <v>0</v>
      </c>
      <c r="R672" s="210">
        <f t="shared" ref="R672" si="2238">J672+N672</f>
        <v>0</v>
      </c>
      <c r="S672" s="150">
        <v>84891</v>
      </c>
      <c r="T672" s="150">
        <v>84891</v>
      </c>
      <c r="U672" s="150">
        <v>83795</v>
      </c>
      <c r="V672" s="150">
        <v>83795</v>
      </c>
      <c r="W672" s="210">
        <f>O672+S672</f>
        <v>84891</v>
      </c>
      <c r="X672" s="210">
        <f t="shared" ref="X672" si="2239">P672+T672</f>
        <v>84891</v>
      </c>
      <c r="Y672" s="210">
        <f t="shared" ref="Y672" si="2240">Q672+U672</f>
        <v>83795</v>
      </c>
      <c r="Z672" s="210">
        <f t="shared" ref="Z672" si="2241">R672+V672</f>
        <v>83795</v>
      </c>
      <c r="AA672" s="150"/>
      <c r="AB672" s="150"/>
      <c r="AC672" s="150"/>
      <c r="AD672" s="150"/>
      <c r="AE672" s="210">
        <f>W672+AA672</f>
        <v>84891</v>
      </c>
      <c r="AF672" s="210">
        <f t="shared" ref="AF672" si="2242">X672+AB672</f>
        <v>84891</v>
      </c>
      <c r="AG672" s="210">
        <f t="shared" ref="AG672" si="2243">Y672+AC672</f>
        <v>83795</v>
      </c>
      <c r="AH672" s="210">
        <f t="shared" ref="AH672" si="2244">Z672+AD672</f>
        <v>83795</v>
      </c>
    </row>
    <row r="673" spans="1:34" ht="66" hidden="1" x14ac:dyDescent="0.25">
      <c r="A673" s="235" t="s">
        <v>587</v>
      </c>
      <c r="B673" s="126">
        <v>913</v>
      </c>
      <c r="C673" s="127" t="s">
        <v>39</v>
      </c>
      <c r="D673" s="127" t="s">
        <v>27</v>
      </c>
      <c r="E673" s="127" t="s">
        <v>588</v>
      </c>
      <c r="F673" s="127"/>
      <c r="G673" s="210">
        <f>G674</f>
        <v>0</v>
      </c>
      <c r="H673" s="210">
        <f t="shared" ref="H673:W674" si="2245">H674</f>
        <v>0</v>
      </c>
      <c r="I673" s="210">
        <f t="shared" si="2245"/>
        <v>0</v>
      </c>
      <c r="J673" s="210">
        <f t="shared" si="2245"/>
        <v>0</v>
      </c>
      <c r="K673" s="210">
        <f t="shared" si="2245"/>
        <v>0</v>
      </c>
      <c r="L673" s="210">
        <f t="shared" si="2245"/>
        <v>0</v>
      </c>
      <c r="M673" s="210">
        <f t="shared" si="2245"/>
        <v>0</v>
      </c>
      <c r="N673" s="210">
        <f t="shared" si="2245"/>
        <v>0</v>
      </c>
      <c r="O673" s="210">
        <f t="shared" si="2245"/>
        <v>0</v>
      </c>
      <c r="P673" s="210">
        <f t="shared" si="2245"/>
        <v>0</v>
      </c>
      <c r="Q673" s="210">
        <f t="shared" si="2245"/>
        <v>0</v>
      </c>
      <c r="R673" s="210">
        <f t="shared" si="2245"/>
        <v>0</v>
      </c>
      <c r="S673" s="150">
        <f t="shared" si="2245"/>
        <v>2661785</v>
      </c>
      <c r="T673" s="150">
        <f t="shared" si="2245"/>
        <v>2661785</v>
      </c>
      <c r="U673" s="150">
        <f t="shared" si="2245"/>
        <v>2657311</v>
      </c>
      <c r="V673" s="150">
        <f t="shared" si="2245"/>
        <v>2657311</v>
      </c>
      <c r="W673" s="210">
        <f t="shared" si="2245"/>
        <v>2661785</v>
      </c>
      <c r="X673" s="210">
        <f t="shared" ref="S673:AH674" si="2246">X674</f>
        <v>2661785</v>
      </c>
      <c r="Y673" s="210">
        <f t="shared" si="2246"/>
        <v>2657311</v>
      </c>
      <c r="Z673" s="210">
        <f t="shared" si="2246"/>
        <v>2657311</v>
      </c>
      <c r="AA673" s="150">
        <f t="shared" si="2246"/>
        <v>112436</v>
      </c>
      <c r="AB673" s="150">
        <f t="shared" si="2246"/>
        <v>112436</v>
      </c>
      <c r="AC673" s="150">
        <f t="shared" si="2246"/>
        <v>112230</v>
      </c>
      <c r="AD673" s="150">
        <f t="shared" si="2246"/>
        <v>112230</v>
      </c>
      <c r="AE673" s="210">
        <f t="shared" si="2246"/>
        <v>2774221</v>
      </c>
      <c r="AF673" s="210">
        <f t="shared" si="2246"/>
        <v>2774221</v>
      </c>
      <c r="AG673" s="210">
        <f t="shared" si="2246"/>
        <v>2769541</v>
      </c>
      <c r="AH673" s="210">
        <f t="shared" si="2246"/>
        <v>2769541</v>
      </c>
    </row>
    <row r="674" spans="1:34" ht="33" hidden="1" x14ac:dyDescent="0.25">
      <c r="A674" s="125" t="s">
        <v>32</v>
      </c>
      <c r="B674" s="126">
        <v>913</v>
      </c>
      <c r="C674" s="127" t="s">
        <v>39</v>
      </c>
      <c r="D674" s="127" t="s">
        <v>27</v>
      </c>
      <c r="E674" s="127" t="s">
        <v>588</v>
      </c>
      <c r="F674" s="127" t="s">
        <v>33</v>
      </c>
      <c r="G674" s="210">
        <f>G675</f>
        <v>0</v>
      </c>
      <c r="H674" s="210">
        <f t="shared" si="2245"/>
        <v>0</v>
      </c>
      <c r="I674" s="210">
        <f t="shared" si="2245"/>
        <v>0</v>
      </c>
      <c r="J674" s="210">
        <f t="shared" si="2245"/>
        <v>0</v>
      </c>
      <c r="K674" s="210">
        <f t="shared" si="2245"/>
        <v>0</v>
      </c>
      <c r="L674" s="210">
        <f t="shared" si="2245"/>
        <v>0</v>
      </c>
      <c r="M674" s="210">
        <f t="shared" si="2245"/>
        <v>0</v>
      </c>
      <c r="N674" s="210">
        <f t="shared" si="2245"/>
        <v>0</v>
      </c>
      <c r="O674" s="210">
        <f t="shared" si="2245"/>
        <v>0</v>
      </c>
      <c r="P674" s="210">
        <f t="shared" si="2245"/>
        <v>0</v>
      </c>
      <c r="Q674" s="210">
        <f t="shared" si="2245"/>
        <v>0</v>
      </c>
      <c r="R674" s="210">
        <f t="shared" si="2245"/>
        <v>0</v>
      </c>
      <c r="S674" s="150">
        <f t="shared" si="2246"/>
        <v>2661785</v>
      </c>
      <c r="T674" s="150">
        <f t="shared" si="2246"/>
        <v>2661785</v>
      </c>
      <c r="U674" s="150">
        <f t="shared" si="2246"/>
        <v>2657311</v>
      </c>
      <c r="V674" s="150">
        <f t="shared" si="2246"/>
        <v>2657311</v>
      </c>
      <c r="W674" s="210">
        <f t="shared" si="2246"/>
        <v>2661785</v>
      </c>
      <c r="X674" s="210">
        <f t="shared" si="2246"/>
        <v>2661785</v>
      </c>
      <c r="Y674" s="210">
        <f t="shared" si="2246"/>
        <v>2657311</v>
      </c>
      <c r="Z674" s="210">
        <f t="shared" si="2246"/>
        <v>2657311</v>
      </c>
      <c r="AA674" s="150">
        <f t="shared" si="2246"/>
        <v>112436</v>
      </c>
      <c r="AB674" s="150">
        <f t="shared" si="2246"/>
        <v>112436</v>
      </c>
      <c r="AC674" s="150">
        <f t="shared" si="2246"/>
        <v>112230</v>
      </c>
      <c r="AD674" s="150">
        <f t="shared" si="2246"/>
        <v>112230</v>
      </c>
      <c r="AE674" s="210">
        <f t="shared" si="2246"/>
        <v>2774221</v>
      </c>
      <c r="AF674" s="210">
        <f t="shared" si="2246"/>
        <v>2774221</v>
      </c>
      <c r="AG674" s="210">
        <f t="shared" si="2246"/>
        <v>2769541</v>
      </c>
      <c r="AH674" s="210">
        <f t="shared" si="2246"/>
        <v>2769541</v>
      </c>
    </row>
    <row r="675" spans="1:34" hidden="1" x14ac:dyDescent="0.25">
      <c r="A675" s="208" t="s">
        <v>46</v>
      </c>
      <c r="B675" s="126">
        <v>913</v>
      </c>
      <c r="C675" s="127" t="s">
        <v>39</v>
      </c>
      <c r="D675" s="127" t="s">
        <v>27</v>
      </c>
      <c r="E675" s="127" t="s">
        <v>588</v>
      </c>
      <c r="F675" s="127" t="s">
        <v>52</v>
      </c>
      <c r="G675" s="210"/>
      <c r="H675" s="210"/>
      <c r="I675" s="210"/>
      <c r="J675" s="210"/>
      <c r="K675" s="210"/>
      <c r="L675" s="210"/>
      <c r="M675" s="210"/>
      <c r="N675" s="210"/>
      <c r="O675" s="210">
        <f>G675+K675</f>
        <v>0</v>
      </c>
      <c r="P675" s="210">
        <f t="shared" ref="P675" si="2247">H675+L675</f>
        <v>0</v>
      </c>
      <c r="Q675" s="210">
        <f t="shared" ref="Q675" si="2248">I675+M675</f>
        <v>0</v>
      </c>
      <c r="R675" s="210">
        <f t="shared" ref="R675" si="2249">J675+N675</f>
        <v>0</v>
      </c>
      <c r="S675" s="150">
        <v>2661785</v>
      </c>
      <c r="T675" s="150">
        <v>2661785</v>
      </c>
      <c r="U675" s="150">
        <v>2657311</v>
      </c>
      <c r="V675" s="150">
        <v>2657311</v>
      </c>
      <c r="W675" s="210">
        <f>O675+S675</f>
        <v>2661785</v>
      </c>
      <c r="X675" s="210">
        <f t="shared" ref="X675" si="2250">P675+T675</f>
        <v>2661785</v>
      </c>
      <c r="Y675" s="210">
        <f t="shared" ref="Y675" si="2251">Q675+U675</f>
        <v>2657311</v>
      </c>
      <c r="Z675" s="210">
        <f t="shared" ref="Z675" si="2252">R675+V675</f>
        <v>2657311</v>
      </c>
      <c r="AA675" s="150">
        <v>112436</v>
      </c>
      <c r="AB675" s="150">
        <v>112436</v>
      </c>
      <c r="AC675" s="150">
        <v>112230</v>
      </c>
      <c r="AD675" s="150">
        <v>112230</v>
      </c>
      <c r="AE675" s="210">
        <f>W675+AA675</f>
        <v>2774221</v>
      </c>
      <c r="AF675" s="210">
        <f t="shared" ref="AF675" si="2253">X675+AB675</f>
        <v>2774221</v>
      </c>
      <c r="AG675" s="210">
        <f t="shared" ref="AG675" si="2254">Y675+AC675</f>
        <v>2769541</v>
      </c>
      <c r="AH675" s="210">
        <f t="shared" ref="AH675" si="2255">Z675+AD675</f>
        <v>2769541</v>
      </c>
    </row>
    <row r="676" spans="1:34" s="19" customFormat="1" ht="117" hidden="1" x14ac:dyDescent="0.3">
      <c r="A676" s="8" t="s">
        <v>761</v>
      </c>
      <c r="B676" s="21">
        <v>913</v>
      </c>
      <c r="C676" s="21" t="s">
        <v>39</v>
      </c>
      <c r="D676" s="10" t="s">
        <v>27</v>
      </c>
      <c r="E676" s="10" t="s">
        <v>542</v>
      </c>
      <c r="F676" s="6"/>
      <c r="G676" s="22">
        <f>G677</f>
        <v>367</v>
      </c>
      <c r="H676" s="22">
        <f t="shared" ref="H676:W677" si="2256">H677</f>
        <v>0</v>
      </c>
      <c r="I676" s="22">
        <f t="shared" si="2256"/>
        <v>342</v>
      </c>
      <c r="J676" s="22">
        <f t="shared" si="2256"/>
        <v>0</v>
      </c>
      <c r="K676" s="154">
        <f t="shared" si="2256"/>
        <v>0</v>
      </c>
      <c r="L676" s="154">
        <f t="shared" si="2256"/>
        <v>0</v>
      </c>
      <c r="M676" s="154">
        <f t="shared" si="2256"/>
        <v>0</v>
      </c>
      <c r="N676" s="154">
        <f t="shared" si="2256"/>
        <v>0</v>
      </c>
      <c r="O676" s="22">
        <f t="shared" si="2256"/>
        <v>367</v>
      </c>
      <c r="P676" s="22">
        <f t="shared" si="2256"/>
        <v>0</v>
      </c>
      <c r="Q676" s="22">
        <f t="shared" si="2256"/>
        <v>342</v>
      </c>
      <c r="R676" s="22">
        <f t="shared" si="2256"/>
        <v>0</v>
      </c>
      <c r="S676" s="154">
        <f t="shared" si="2256"/>
        <v>343750</v>
      </c>
      <c r="T676" s="154">
        <f t="shared" si="2256"/>
        <v>343750</v>
      </c>
      <c r="U676" s="154">
        <f t="shared" si="2256"/>
        <v>320368</v>
      </c>
      <c r="V676" s="154">
        <f t="shared" si="2256"/>
        <v>320368</v>
      </c>
      <c r="W676" s="22">
        <f t="shared" si="2256"/>
        <v>344117</v>
      </c>
      <c r="X676" s="22">
        <f t="shared" ref="S676:AH677" si="2257">X677</f>
        <v>343750</v>
      </c>
      <c r="Y676" s="22">
        <f t="shared" si="2257"/>
        <v>320710</v>
      </c>
      <c r="Z676" s="22">
        <f t="shared" si="2257"/>
        <v>320368</v>
      </c>
      <c r="AA676" s="154">
        <f t="shared" si="2257"/>
        <v>0</v>
      </c>
      <c r="AB676" s="154">
        <f t="shared" si="2257"/>
        <v>0</v>
      </c>
      <c r="AC676" s="154">
        <f t="shared" si="2257"/>
        <v>0</v>
      </c>
      <c r="AD676" s="154">
        <f t="shared" si="2257"/>
        <v>0</v>
      </c>
      <c r="AE676" s="22">
        <f t="shared" si="2257"/>
        <v>344117</v>
      </c>
      <c r="AF676" s="22">
        <f t="shared" si="2257"/>
        <v>343750</v>
      </c>
      <c r="AG676" s="22">
        <f t="shared" si="2257"/>
        <v>320710</v>
      </c>
      <c r="AH676" s="22">
        <f t="shared" si="2257"/>
        <v>320368</v>
      </c>
    </row>
    <row r="677" spans="1:34" s="19" customFormat="1" hidden="1" x14ac:dyDescent="0.25">
      <c r="A677" s="8" t="s">
        <v>19</v>
      </c>
      <c r="B677" s="21">
        <v>913</v>
      </c>
      <c r="C677" s="21" t="s">
        <v>39</v>
      </c>
      <c r="D677" s="10" t="s">
        <v>27</v>
      </c>
      <c r="E677" s="10" t="s">
        <v>542</v>
      </c>
      <c r="F677" s="6">
        <v>800</v>
      </c>
      <c r="G677" s="22">
        <f>G678</f>
        <v>367</v>
      </c>
      <c r="H677" s="22">
        <f t="shared" si="2256"/>
        <v>0</v>
      </c>
      <c r="I677" s="22">
        <f t="shared" si="2256"/>
        <v>342</v>
      </c>
      <c r="J677" s="22">
        <f t="shared" si="2256"/>
        <v>0</v>
      </c>
      <c r="K677" s="154">
        <f t="shared" si="2256"/>
        <v>0</v>
      </c>
      <c r="L677" s="154">
        <f t="shared" si="2256"/>
        <v>0</v>
      </c>
      <c r="M677" s="154">
        <f t="shared" si="2256"/>
        <v>0</v>
      </c>
      <c r="N677" s="154">
        <f t="shared" si="2256"/>
        <v>0</v>
      </c>
      <c r="O677" s="22">
        <f t="shared" si="2256"/>
        <v>367</v>
      </c>
      <c r="P677" s="22">
        <f t="shared" si="2256"/>
        <v>0</v>
      </c>
      <c r="Q677" s="22">
        <f t="shared" si="2256"/>
        <v>342</v>
      </c>
      <c r="R677" s="22">
        <f t="shared" si="2256"/>
        <v>0</v>
      </c>
      <c r="S677" s="154">
        <f t="shared" si="2257"/>
        <v>343750</v>
      </c>
      <c r="T677" s="154">
        <f t="shared" si="2257"/>
        <v>343750</v>
      </c>
      <c r="U677" s="154">
        <f t="shared" si="2257"/>
        <v>320368</v>
      </c>
      <c r="V677" s="154">
        <f t="shared" si="2257"/>
        <v>320368</v>
      </c>
      <c r="W677" s="22">
        <f t="shared" si="2257"/>
        <v>344117</v>
      </c>
      <c r="X677" s="22">
        <f t="shared" si="2257"/>
        <v>343750</v>
      </c>
      <c r="Y677" s="22">
        <f t="shared" si="2257"/>
        <v>320710</v>
      </c>
      <c r="Z677" s="22">
        <f t="shared" si="2257"/>
        <v>320368</v>
      </c>
      <c r="AA677" s="154">
        <f t="shared" si="2257"/>
        <v>0</v>
      </c>
      <c r="AB677" s="154">
        <f t="shared" si="2257"/>
        <v>0</v>
      </c>
      <c r="AC677" s="154">
        <f t="shared" si="2257"/>
        <v>0</v>
      </c>
      <c r="AD677" s="154">
        <f t="shared" si="2257"/>
        <v>0</v>
      </c>
      <c r="AE677" s="22">
        <f t="shared" si="2257"/>
        <v>344117</v>
      </c>
      <c r="AF677" s="22">
        <f t="shared" si="2257"/>
        <v>343750</v>
      </c>
      <c r="AG677" s="22">
        <f t="shared" si="2257"/>
        <v>320710</v>
      </c>
      <c r="AH677" s="22">
        <f t="shared" si="2257"/>
        <v>320368</v>
      </c>
    </row>
    <row r="678" spans="1:34" s="19" customFormat="1" ht="66" hidden="1" x14ac:dyDescent="0.25">
      <c r="A678" s="8" t="s">
        <v>511</v>
      </c>
      <c r="B678" s="21">
        <v>913</v>
      </c>
      <c r="C678" s="21" t="s">
        <v>39</v>
      </c>
      <c r="D678" s="10" t="s">
        <v>27</v>
      </c>
      <c r="E678" s="10" t="s">
        <v>542</v>
      </c>
      <c r="F678" s="6">
        <v>810</v>
      </c>
      <c r="G678" s="6">
        <f>362+5</f>
        <v>367</v>
      </c>
      <c r="H678" s="6"/>
      <c r="I678" s="6">
        <f>362-20</f>
        <v>342</v>
      </c>
      <c r="J678" s="6"/>
      <c r="K678" s="150"/>
      <c r="L678" s="150"/>
      <c r="M678" s="150"/>
      <c r="N678" s="150"/>
      <c r="O678" s="6">
        <f>G678+K678</f>
        <v>367</v>
      </c>
      <c r="P678" s="6">
        <f t="shared" ref="P678" si="2258">H678+L678</f>
        <v>0</v>
      </c>
      <c r="Q678" s="6">
        <f t="shared" ref="Q678" si="2259">I678+M678</f>
        <v>342</v>
      </c>
      <c r="R678" s="6">
        <f t="shared" ref="R678" si="2260">J678+N678</f>
        <v>0</v>
      </c>
      <c r="S678" s="150">
        <v>343750</v>
      </c>
      <c r="T678" s="150">
        <v>343750</v>
      </c>
      <c r="U678" s="150">
        <v>320368</v>
      </c>
      <c r="V678" s="150">
        <v>320368</v>
      </c>
      <c r="W678" s="6">
        <f>O678+S678</f>
        <v>344117</v>
      </c>
      <c r="X678" s="6">
        <f t="shared" ref="X678" si="2261">P678+T678</f>
        <v>343750</v>
      </c>
      <c r="Y678" s="6">
        <f t="shared" ref="Y678" si="2262">Q678+U678</f>
        <v>320710</v>
      </c>
      <c r="Z678" s="6">
        <f t="shared" ref="Z678" si="2263">R678+V678</f>
        <v>320368</v>
      </c>
      <c r="AA678" s="150"/>
      <c r="AB678" s="150"/>
      <c r="AC678" s="150"/>
      <c r="AD678" s="150"/>
      <c r="AE678" s="6">
        <f>W678+AA678</f>
        <v>344117</v>
      </c>
      <c r="AF678" s="6">
        <f t="shared" ref="AF678" si="2264">X678+AB678</f>
        <v>343750</v>
      </c>
      <c r="AG678" s="6">
        <f t="shared" ref="AG678" si="2265">Y678+AC678</f>
        <v>320710</v>
      </c>
      <c r="AH678" s="6">
        <f t="shared" ref="AH678" si="2266">Z678+AD678</f>
        <v>320368</v>
      </c>
    </row>
    <row r="679" spans="1:34" s="18" customFormat="1" ht="82.5" hidden="1" x14ac:dyDescent="0.25">
      <c r="A679" s="142" t="s">
        <v>764</v>
      </c>
      <c r="B679" s="143">
        <v>913</v>
      </c>
      <c r="C679" s="143" t="s">
        <v>39</v>
      </c>
      <c r="D679" s="59" t="s">
        <v>27</v>
      </c>
      <c r="E679" s="59" t="s">
        <v>691</v>
      </c>
      <c r="F679" s="60"/>
      <c r="G679" s="60">
        <f>G680</f>
        <v>0</v>
      </c>
      <c r="H679" s="60">
        <f t="shared" ref="H679:W680" si="2267">H680</f>
        <v>0</v>
      </c>
      <c r="I679" s="60">
        <f t="shared" si="2267"/>
        <v>0</v>
      </c>
      <c r="J679" s="60">
        <f t="shared" si="2267"/>
        <v>0</v>
      </c>
      <c r="K679" s="60">
        <f t="shared" si="2267"/>
        <v>0</v>
      </c>
      <c r="L679" s="60">
        <f t="shared" si="2267"/>
        <v>0</v>
      </c>
      <c r="M679" s="60">
        <f t="shared" si="2267"/>
        <v>0</v>
      </c>
      <c r="N679" s="60">
        <f t="shared" si="2267"/>
        <v>0</v>
      </c>
      <c r="O679" s="60">
        <f t="shared" si="2267"/>
        <v>0</v>
      </c>
      <c r="P679" s="60">
        <f t="shared" si="2267"/>
        <v>0</v>
      </c>
      <c r="Q679" s="60">
        <f t="shared" si="2267"/>
        <v>0</v>
      </c>
      <c r="R679" s="60">
        <f t="shared" si="2267"/>
        <v>0</v>
      </c>
      <c r="S679" s="150">
        <f t="shared" si="2267"/>
        <v>0</v>
      </c>
      <c r="T679" s="150">
        <f t="shared" si="2267"/>
        <v>0</v>
      </c>
      <c r="U679" s="150">
        <f t="shared" si="2267"/>
        <v>0</v>
      </c>
      <c r="V679" s="150">
        <f t="shared" si="2267"/>
        <v>0</v>
      </c>
      <c r="W679" s="60">
        <f t="shared" si="2267"/>
        <v>0</v>
      </c>
      <c r="X679" s="60">
        <f t="shared" ref="S679:AH680" si="2268">X680</f>
        <v>0</v>
      </c>
      <c r="Y679" s="60">
        <f t="shared" si="2268"/>
        <v>0</v>
      </c>
      <c r="Z679" s="60">
        <f t="shared" si="2268"/>
        <v>0</v>
      </c>
      <c r="AA679" s="150">
        <f t="shared" si="2268"/>
        <v>0</v>
      </c>
      <c r="AB679" s="150">
        <f t="shared" si="2268"/>
        <v>0</v>
      </c>
      <c r="AC679" s="150">
        <f t="shared" si="2268"/>
        <v>0</v>
      </c>
      <c r="AD679" s="150">
        <f t="shared" si="2268"/>
        <v>0</v>
      </c>
      <c r="AE679" s="60">
        <f t="shared" si="2268"/>
        <v>0</v>
      </c>
      <c r="AF679" s="60">
        <f t="shared" si="2268"/>
        <v>0</v>
      </c>
      <c r="AG679" s="60">
        <f t="shared" si="2268"/>
        <v>0</v>
      </c>
      <c r="AH679" s="60">
        <f t="shared" si="2268"/>
        <v>0</v>
      </c>
    </row>
    <row r="680" spans="1:34" s="18" customFormat="1" ht="33" hidden="1" x14ac:dyDescent="0.25">
      <c r="A680" s="61" t="s">
        <v>32</v>
      </c>
      <c r="B680" s="143">
        <v>913</v>
      </c>
      <c r="C680" s="143" t="s">
        <v>39</v>
      </c>
      <c r="D680" s="59" t="s">
        <v>27</v>
      </c>
      <c r="E680" s="59" t="s">
        <v>691</v>
      </c>
      <c r="F680" s="60">
        <v>600</v>
      </c>
      <c r="G680" s="60">
        <f>G681</f>
        <v>0</v>
      </c>
      <c r="H680" s="60">
        <f t="shared" si="2267"/>
        <v>0</v>
      </c>
      <c r="I680" s="60">
        <f t="shared" si="2267"/>
        <v>0</v>
      </c>
      <c r="J680" s="60">
        <f t="shared" si="2267"/>
        <v>0</v>
      </c>
      <c r="K680" s="60">
        <f t="shared" si="2267"/>
        <v>0</v>
      </c>
      <c r="L680" s="60">
        <f t="shared" si="2267"/>
        <v>0</v>
      </c>
      <c r="M680" s="60">
        <f t="shared" si="2267"/>
        <v>0</v>
      </c>
      <c r="N680" s="60">
        <f t="shared" si="2267"/>
        <v>0</v>
      </c>
      <c r="O680" s="60">
        <f t="shared" si="2267"/>
        <v>0</v>
      </c>
      <c r="P680" s="60">
        <f t="shared" si="2267"/>
        <v>0</v>
      </c>
      <c r="Q680" s="60">
        <f t="shared" si="2267"/>
        <v>0</v>
      </c>
      <c r="R680" s="60">
        <f t="shared" si="2267"/>
        <v>0</v>
      </c>
      <c r="S680" s="150">
        <f t="shared" si="2268"/>
        <v>0</v>
      </c>
      <c r="T680" s="150">
        <f t="shared" si="2268"/>
        <v>0</v>
      </c>
      <c r="U680" s="150">
        <f t="shared" si="2268"/>
        <v>0</v>
      </c>
      <c r="V680" s="150">
        <f t="shared" si="2268"/>
        <v>0</v>
      </c>
      <c r="W680" s="60">
        <f t="shared" si="2268"/>
        <v>0</v>
      </c>
      <c r="X680" s="60">
        <f t="shared" si="2268"/>
        <v>0</v>
      </c>
      <c r="Y680" s="60">
        <f t="shared" si="2268"/>
        <v>0</v>
      </c>
      <c r="Z680" s="60">
        <f t="shared" si="2268"/>
        <v>0</v>
      </c>
      <c r="AA680" s="150">
        <f t="shared" si="2268"/>
        <v>0</v>
      </c>
      <c r="AB680" s="150">
        <f t="shared" si="2268"/>
        <v>0</v>
      </c>
      <c r="AC680" s="150">
        <f t="shared" si="2268"/>
        <v>0</v>
      </c>
      <c r="AD680" s="150">
        <f t="shared" si="2268"/>
        <v>0</v>
      </c>
      <c r="AE680" s="60">
        <f t="shared" si="2268"/>
        <v>0</v>
      </c>
      <c r="AF680" s="60">
        <f t="shared" si="2268"/>
        <v>0</v>
      </c>
      <c r="AG680" s="60">
        <f t="shared" si="2268"/>
        <v>0</v>
      </c>
      <c r="AH680" s="60">
        <f t="shared" si="2268"/>
        <v>0</v>
      </c>
    </row>
    <row r="681" spans="1:34" s="18" customFormat="1" hidden="1" x14ac:dyDescent="0.25">
      <c r="A681" s="142" t="s">
        <v>46</v>
      </c>
      <c r="B681" s="143">
        <v>913</v>
      </c>
      <c r="C681" s="143" t="s">
        <v>39</v>
      </c>
      <c r="D681" s="59" t="s">
        <v>27</v>
      </c>
      <c r="E681" s="59" t="s">
        <v>691</v>
      </c>
      <c r="F681" s="60">
        <v>610</v>
      </c>
      <c r="G681" s="60"/>
      <c r="H681" s="60"/>
      <c r="I681" s="60"/>
      <c r="J681" s="60"/>
      <c r="K681" s="60"/>
      <c r="L681" s="60"/>
      <c r="M681" s="60"/>
      <c r="N681" s="60"/>
      <c r="O681" s="60">
        <f>G681+K681</f>
        <v>0</v>
      </c>
      <c r="P681" s="60">
        <f t="shared" ref="P681" si="2269">H681+L681</f>
        <v>0</v>
      </c>
      <c r="Q681" s="60">
        <f t="shared" ref="Q681" si="2270">I681+M681</f>
        <v>0</v>
      </c>
      <c r="R681" s="60">
        <f t="shared" ref="R681" si="2271">J681+N681</f>
        <v>0</v>
      </c>
      <c r="S681" s="150"/>
      <c r="T681" s="150"/>
      <c r="U681" s="150"/>
      <c r="V681" s="150"/>
      <c r="W681" s="60">
        <f>O681+S681</f>
        <v>0</v>
      </c>
      <c r="X681" s="60">
        <f t="shared" ref="X681" si="2272">P681+T681</f>
        <v>0</v>
      </c>
      <c r="Y681" s="60">
        <f t="shared" ref="Y681" si="2273">Q681+U681</f>
        <v>0</v>
      </c>
      <c r="Z681" s="60">
        <f t="shared" ref="Z681" si="2274">R681+V681</f>
        <v>0</v>
      </c>
      <c r="AA681" s="150"/>
      <c r="AB681" s="150"/>
      <c r="AC681" s="150"/>
      <c r="AD681" s="150"/>
      <c r="AE681" s="60">
        <f>W681+AA681</f>
        <v>0</v>
      </c>
      <c r="AF681" s="60">
        <f t="shared" ref="AF681" si="2275">X681+AB681</f>
        <v>0</v>
      </c>
      <c r="AG681" s="60">
        <f t="shared" ref="AG681" si="2276">Y681+AC681</f>
        <v>0</v>
      </c>
      <c r="AH681" s="60">
        <f t="shared" ref="AH681" si="2277">Z681+AD681</f>
        <v>0</v>
      </c>
    </row>
    <row r="682" spans="1:34" ht="82.5" hidden="1" x14ac:dyDescent="0.25">
      <c r="A682" s="125" t="s">
        <v>589</v>
      </c>
      <c r="B682" s="127" t="s">
        <v>108</v>
      </c>
      <c r="C682" s="127" t="s">
        <v>39</v>
      </c>
      <c r="D682" s="127" t="s">
        <v>27</v>
      </c>
      <c r="E682" s="211" t="s">
        <v>590</v>
      </c>
      <c r="F682" s="211"/>
      <c r="G682" s="210">
        <f>G683</f>
        <v>0</v>
      </c>
      <c r="H682" s="210">
        <f t="shared" ref="H682:W683" si="2278">H683</f>
        <v>0</v>
      </c>
      <c r="I682" s="210">
        <f t="shared" si="2278"/>
        <v>0</v>
      </c>
      <c r="J682" s="210">
        <f t="shared" si="2278"/>
        <v>0</v>
      </c>
      <c r="K682" s="150">
        <f t="shared" si="2278"/>
        <v>216158</v>
      </c>
      <c r="L682" s="150">
        <f t="shared" si="2278"/>
        <v>216158</v>
      </c>
      <c r="M682" s="150">
        <f t="shared" si="2278"/>
        <v>0</v>
      </c>
      <c r="N682" s="150">
        <f t="shared" si="2278"/>
        <v>0</v>
      </c>
      <c r="O682" s="210">
        <f t="shared" si="2278"/>
        <v>216158</v>
      </c>
      <c r="P682" s="210">
        <f t="shared" si="2278"/>
        <v>216158</v>
      </c>
      <c r="Q682" s="210">
        <f t="shared" si="2278"/>
        <v>0</v>
      </c>
      <c r="R682" s="210">
        <f t="shared" si="2278"/>
        <v>0</v>
      </c>
      <c r="S682" s="150">
        <f t="shared" si="2278"/>
        <v>0</v>
      </c>
      <c r="T682" s="150">
        <f t="shared" si="2278"/>
        <v>0</v>
      </c>
      <c r="U682" s="150">
        <f t="shared" si="2278"/>
        <v>212226</v>
      </c>
      <c r="V682" s="150">
        <f t="shared" si="2278"/>
        <v>212226</v>
      </c>
      <c r="W682" s="210">
        <f t="shared" si="2278"/>
        <v>216158</v>
      </c>
      <c r="X682" s="210">
        <f t="shared" ref="S682:AH683" si="2279">X683</f>
        <v>216158</v>
      </c>
      <c r="Y682" s="210">
        <f t="shared" si="2279"/>
        <v>212226</v>
      </c>
      <c r="Z682" s="210">
        <f t="shared" si="2279"/>
        <v>212226</v>
      </c>
      <c r="AA682" s="150">
        <f t="shared" si="2279"/>
        <v>0</v>
      </c>
      <c r="AB682" s="150">
        <f t="shared" si="2279"/>
        <v>0</v>
      </c>
      <c r="AC682" s="150">
        <f t="shared" si="2279"/>
        <v>0</v>
      </c>
      <c r="AD682" s="150">
        <f t="shared" si="2279"/>
        <v>0</v>
      </c>
      <c r="AE682" s="210">
        <f t="shared" si="2279"/>
        <v>216158</v>
      </c>
      <c r="AF682" s="210">
        <f t="shared" si="2279"/>
        <v>216158</v>
      </c>
      <c r="AG682" s="210">
        <f t="shared" si="2279"/>
        <v>212226</v>
      </c>
      <c r="AH682" s="210">
        <f t="shared" si="2279"/>
        <v>212226</v>
      </c>
    </row>
    <row r="683" spans="1:34" ht="33" hidden="1" x14ac:dyDescent="0.25">
      <c r="A683" s="125" t="s">
        <v>32</v>
      </c>
      <c r="B683" s="127" t="s">
        <v>108</v>
      </c>
      <c r="C683" s="127" t="s">
        <v>39</v>
      </c>
      <c r="D683" s="127" t="s">
        <v>27</v>
      </c>
      <c r="E683" s="211" t="s">
        <v>590</v>
      </c>
      <c r="F683" s="211" t="s">
        <v>33</v>
      </c>
      <c r="G683" s="210">
        <f>G684</f>
        <v>0</v>
      </c>
      <c r="H683" s="210">
        <f t="shared" si="2278"/>
        <v>0</v>
      </c>
      <c r="I683" s="210">
        <f t="shared" si="2278"/>
        <v>0</v>
      </c>
      <c r="J683" s="210">
        <f t="shared" si="2278"/>
        <v>0</v>
      </c>
      <c r="K683" s="150">
        <f t="shared" si="2278"/>
        <v>216158</v>
      </c>
      <c r="L683" s="150">
        <f t="shared" si="2278"/>
        <v>216158</v>
      </c>
      <c r="M683" s="150">
        <f t="shared" si="2278"/>
        <v>0</v>
      </c>
      <c r="N683" s="150">
        <f t="shared" si="2278"/>
        <v>0</v>
      </c>
      <c r="O683" s="210">
        <f t="shared" si="2278"/>
        <v>216158</v>
      </c>
      <c r="P683" s="210">
        <f t="shared" si="2278"/>
        <v>216158</v>
      </c>
      <c r="Q683" s="210">
        <f t="shared" si="2278"/>
        <v>0</v>
      </c>
      <c r="R683" s="210">
        <f t="shared" si="2278"/>
        <v>0</v>
      </c>
      <c r="S683" s="150">
        <f t="shared" si="2279"/>
        <v>0</v>
      </c>
      <c r="T683" s="150">
        <f t="shared" si="2279"/>
        <v>0</v>
      </c>
      <c r="U683" s="150">
        <f t="shared" si="2279"/>
        <v>212226</v>
      </c>
      <c r="V683" s="150">
        <f t="shared" si="2279"/>
        <v>212226</v>
      </c>
      <c r="W683" s="210">
        <f t="shared" si="2279"/>
        <v>216158</v>
      </c>
      <c r="X683" s="210">
        <f t="shared" si="2279"/>
        <v>216158</v>
      </c>
      <c r="Y683" s="210">
        <f t="shared" si="2279"/>
        <v>212226</v>
      </c>
      <c r="Z683" s="210">
        <f t="shared" si="2279"/>
        <v>212226</v>
      </c>
      <c r="AA683" s="150">
        <f t="shared" si="2279"/>
        <v>0</v>
      </c>
      <c r="AB683" s="150">
        <f t="shared" si="2279"/>
        <v>0</v>
      </c>
      <c r="AC683" s="150">
        <f t="shared" si="2279"/>
        <v>0</v>
      </c>
      <c r="AD683" s="150">
        <f t="shared" si="2279"/>
        <v>0</v>
      </c>
      <c r="AE683" s="210">
        <f t="shared" si="2279"/>
        <v>216158</v>
      </c>
      <c r="AF683" s="210">
        <f t="shared" si="2279"/>
        <v>216158</v>
      </c>
      <c r="AG683" s="210">
        <f t="shared" si="2279"/>
        <v>212226</v>
      </c>
      <c r="AH683" s="210">
        <f t="shared" si="2279"/>
        <v>212226</v>
      </c>
    </row>
    <row r="684" spans="1:34" hidden="1" x14ac:dyDescent="0.25">
      <c r="A684" s="125" t="s">
        <v>46</v>
      </c>
      <c r="B684" s="127" t="s">
        <v>108</v>
      </c>
      <c r="C684" s="127" t="s">
        <v>39</v>
      </c>
      <c r="D684" s="127" t="s">
        <v>27</v>
      </c>
      <c r="E684" s="211" t="s">
        <v>590</v>
      </c>
      <c r="F684" s="211" t="s">
        <v>52</v>
      </c>
      <c r="G684" s="210"/>
      <c r="H684" s="210"/>
      <c r="I684" s="210"/>
      <c r="J684" s="210"/>
      <c r="K684" s="150">
        <v>216158</v>
      </c>
      <c r="L684" s="150">
        <v>216158</v>
      </c>
      <c r="M684" s="150"/>
      <c r="N684" s="150"/>
      <c r="O684" s="210">
        <f>G684+K684</f>
        <v>216158</v>
      </c>
      <c r="P684" s="210">
        <f t="shared" ref="P684" si="2280">H684+L684</f>
        <v>216158</v>
      </c>
      <c r="Q684" s="210">
        <f t="shared" ref="Q684" si="2281">I684+M684</f>
        <v>0</v>
      </c>
      <c r="R684" s="210">
        <f t="shared" ref="R684" si="2282">J684+N684</f>
        <v>0</v>
      </c>
      <c r="S684" s="150"/>
      <c r="T684" s="150"/>
      <c r="U684" s="150">
        <v>212226</v>
      </c>
      <c r="V684" s="150">
        <v>212226</v>
      </c>
      <c r="W684" s="210">
        <f>O684+S684</f>
        <v>216158</v>
      </c>
      <c r="X684" s="210">
        <f t="shared" ref="X684" si="2283">P684+T684</f>
        <v>216158</v>
      </c>
      <c r="Y684" s="210">
        <f t="shared" ref="Y684" si="2284">Q684+U684</f>
        <v>212226</v>
      </c>
      <c r="Z684" s="210">
        <f t="shared" ref="Z684" si="2285">R684+V684</f>
        <v>212226</v>
      </c>
      <c r="AA684" s="150"/>
      <c r="AB684" s="150"/>
      <c r="AC684" s="150"/>
      <c r="AD684" s="150"/>
      <c r="AE684" s="210">
        <f>W684+AA684</f>
        <v>216158</v>
      </c>
      <c r="AF684" s="210">
        <f t="shared" ref="AF684" si="2286">X684+AB684</f>
        <v>216158</v>
      </c>
      <c r="AG684" s="210">
        <f t="shared" ref="AG684" si="2287">Y684+AC684</f>
        <v>212226</v>
      </c>
      <c r="AH684" s="210">
        <f t="shared" ref="AH684" si="2288">Z684+AD684</f>
        <v>212226</v>
      </c>
    </row>
    <row r="685" spans="1:34" s="18" customFormat="1" ht="82.5" hidden="1" x14ac:dyDescent="0.25">
      <c r="A685" s="142" t="s">
        <v>764</v>
      </c>
      <c r="B685" s="59">
        <v>913</v>
      </c>
      <c r="C685" s="59" t="s">
        <v>39</v>
      </c>
      <c r="D685" s="59" t="s">
        <v>27</v>
      </c>
      <c r="E685" s="130" t="s">
        <v>599</v>
      </c>
      <c r="F685" s="60"/>
      <c r="G685" s="60">
        <f>G686</f>
        <v>0</v>
      </c>
      <c r="H685" s="60">
        <f t="shared" ref="H685:W686" si="2289">H686</f>
        <v>0</v>
      </c>
      <c r="I685" s="60">
        <f t="shared" si="2289"/>
        <v>0</v>
      </c>
      <c r="J685" s="60">
        <f t="shared" si="2289"/>
        <v>0</v>
      </c>
      <c r="K685" s="60">
        <f t="shared" si="2289"/>
        <v>0</v>
      </c>
      <c r="L685" s="60">
        <f t="shared" si="2289"/>
        <v>0</v>
      </c>
      <c r="M685" s="60">
        <f t="shared" si="2289"/>
        <v>0</v>
      </c>
      <c r="N685" s="60">
        <f t="shared" si="2289"/>
        <v>0</v>
      </c>
      <c r="O685" s="60">
        <f t="shared" si="2289"/>
        <v>0</v>
      </c>
      <c r="P685" s="60">
        <f t="shared" si="2289"/>
        <v>0</v>
      </c>
      <c r="Q685" s="60">
        <f t="shared" si="2289"/>
        <v>0</v>
      </c>
      <c r="R685" s="60">
        <f t="shared" si="2289"/>
        <v>0</v>
      </c>
      <c r="S685" s="60">
        <f t="shared" si="2289"/>
        <v>0</v>
      </c>
      <c r="T685" s="60">
        <f t="shared" si="2289"/>
        <v>0</v>
      </c>
      <c r="U685" s="60">
        <f t="shared" si="2289"/>
        <v>0</v>
      </c>
      <c r="V685" s="60">
        <f t="shared" si="2289"/>
        <v>0</v>
      </c>
      <c r="W685" s="60">
        <f t="shared" si="2289"/>
        <v>0</v>
      </c>
      <c r="X685" s="60">
        <f t="shared" ref="S685:AH686" si="2290">X686</f>
        <v>0</v>
      </c>
      <c r="Y685" s="60">
        <f t="shared" si="2290"/>
        <v>0</v>
      </c>
      <c r="Z685" s="60">
        <f t="shared" si="2290"/>
        <v>0</v>
      </c>
      <c r="AA685" s="60">
        <f t="shared" si="2290"/>
        <v>0</v>
      </c>
      <c r="AB685" s="60">
        <f t="shared" si="2290"/>
        <v>0</v>
      </c>
      <c r="AC685" s="60">
        <f t="shared" si="2290"/>
        <v>0</v>
      </c>
      <c r="AD685" s="60">
        <f t="shared" si="2290"/>
        <v>0</v>
      </c>
      <c r="AE685" s="60">
        <f t="shared" si="2290"/>
        <v>0</v>
      </c>
      <c r="AF685" s="60">
        <f t="shared" si="2290"/>
        <v>0</v>
      </c>
      <c r="AG685" s="60">
        <f t="shared" si="2290"/>
        <v>0</v>
      </c>
      <c r="AH685" s="60">
        <f t="shared" si="2290"/>
        <v>0</v>
      </c>
    </row>
    <row r="686" spans="1:34" s="18" customFormat="1" ht="33" hidden="1" x14ac:dyDescent="0.25">
      <c r="A686" s="61" t="s">
        <v>32</v>
      </c>
      <c r="B686" s="59">
        <v>913</v>
      </c>
      <c r="C686" s="59" t="s">
        <v>39</v>
      </c>
      <c r="D686" s="59" t="s">
        <v>27</v>
      </c>
      <c r="E686" s="130" t="s">
        <v>599</v>
      </c>
      <c r="F686" s="60">
        <v>600</v>
      </c>
      <c r="G686" s="60">
        <f>G687</f>
        <v>0</v>
      </c>
      <c r="H686" s="60">
        <f t="shared" si="2289"/>
        <v>0</v>
      </c>
      <c r="I686" s="60">
        <f t="shared" si="2289"/>
        <v>0</v>
      </c>
      <c r="J686" s="60">
        <f t="shared" si="2289"/>
        <v>0</v>
      </c>
      <c r="K686" s="60">
        <f t="shared" si="2289"/>
        <v>0</v>
      </c>
      <c r="L686" s="60">
        <f t="shared" si="2289"/>
        <v>0</v>
      </c>
      <c r="M686" s="60">
        <f t="shared" si="2289"/>
        <v>0</v>
      </c>
      <c r="N686" s="60">
        <f t="shared" si="2289"/>
        <v>0</v>
      </c>
      <c r="O686" s="60">
        <f t="shared" si="2289"/>
        <v>0</v>
      </c>
      <c r="P686" s="60">
        <f t="shared" si="2289"/>
        <v>0</v>
      </c>
      <c r="Q686" s="60">
        <f t="shared" si="2289"/>
        <v>0</v>
      </c>
      <c r="R686" s="60">
        <f t="shared" si="2289"/>
        <v>0</v>
      </c>
      <c r="S686" s="60">
        <f t="shared" si="2290"/>
        <v>0</v>
      </c>
      <c r="T686" s="60">
        <f t="shared" si="2290"/>
        <v>0</v>
      </c>
      <c r="U686" s="60">
        <f t="shared" si="2290"/>
        <v>0</v>
      </c>
      <c r="V686" s="60">
        <f t="shared" si="2290"/>
        <v>0</v>
      </c>
      <c r="W686" s="60">
        <f t="shared" si="2290"/>
        <v>0</v>
      </c>
      <c r="X686" s="60">
        <f t="shared" si="2290"/>
        <v>0</v>
      </c>
      <c r="Y686" s="60">
        <f t="shared" si="2290"/>
        <v>0</v>
      </c>
      <c r="Z686" s="60">
        <f t="shared" si="2290"/>
        <v>0</v>
      </c>
      <c r="AA686" s="60">
        <f t="shared" si="2290"/>
        <v>0</v>
      </c>
      <c r="AB686" s="60">
        <f t="shared" si="2290"/>
        <v>0</v>
      </c>
      <c r="AC686" s="60">
        <f t="shared" si="2290"/>
        <v>0</v>
      </c>
      <c r="AD686" s="60">
        <f t="shared" si="2290"/>
        <v>0</v>
      </c>
      <c r="AE686" s="60">
        <f t="shared" si="2290"/>
        <v>0</v>
      </c>
      <c r="AF686" s="60">
        <f t="shared" si="2290"/>
        <v>0</v>
      </c>
      <c r="AG686" s="60">
        <f t="shared" si="2290"/>
        <v>0</v>
      </c>
      <c r="AH686" s="60">
        <f t="shared" si="2290"/>
        <v>0</v>
      </c>
    </row>
    <row r="687" spans="1:34" s="18" customFormat="1" hidden="1" x14ac:dyDescent="0.25">
      <c r="A687" s="131" t="s">
        <v>46</v>
      </c>
      <c r="B687" s="59">
        <v>913</v>
      </c>
      <c r="C687" s="59" t="s">
        <v>39</v>
      </c>
      <c r="D687" s="59" t="s">
        <v>27</v>
      </c>
      <c r="E687" s="130" t="s">
        <v>599</v>
      </c>
      <c r="F687" s="60">
        <v>610</v>
      </c>
      <c r="G687" s="60"/>
      <c r="H687" s="60"/>
      <c r="I687" s="60"/>
      <c r="J687" s="60"/>
      <c r="K687" s="60"/>
      <c r="L687" s="60"/>
      <c r="M687" s="60"/>
      <c r="N687" s="60"/>
      <c r="O687" s="60">
        <f>G687+K687</f>
        <v>0</v>
      </c>
      <c r="P687" s="60">
        <f t="shared" ref="P687" si="2291">H687+L687</f>
        <v>0</v>
      </c>
      <c r="Q687" s="60">
        <f t="shared" ref="Q687" si="2292">I687+M687</f>
        <v>0</v>
      </c>
      <c r="R687" s="60">
        <f t="shared" ref="R687" si="2293">J687+N687</f>
        <v>0</v>
      </c>
      <c r="S687" s="60"/>
      <c r="T687" s="60"/>
      <c r="U687" s="60"/>
      <c r="V687" s="60"/>
      <c r="W687" s="60">
        <f>O687+S687</f>
        <v>0</v>
      </c>
      <c r="X687" s="60">
        <f t="shared" ref="X687" si="2294">P687+T687</f>
        <v>0</v>
      </c>
      <c r="Y687" s="60">
        <f t="shared" ref="Y687" si="2295">Q687+U687</f>
        <v>0</v>
      </c>
      <c r="Z687" s="60">
        <f t="shared" ref="Z687" si="2296">R687+V687</f>
        <v>0</v>
      </c>
      <c r="AA687" s="60"/>
      <c r="AB687" s="60"/>
      <c r="AC687" s="60"/>
      <c r="AD687" s="60"/>
      <c r="AE687" s="60">
        <f>W687+AA687</f>
        <v>0</v>
      </c>
      <c r="AF687" s="60">
        <f t="shared" ref="AF687" si="2297">X687+AB687</f>
        <v>0</v>
      </c>
      <c r="AG687" s="60">
        <f t="shared" ref="AG687" si="2298">Y687+AC687</f>
        <v>0</v>
      </c>
      <c r="AH687" s="60">
        <f t="shared" ref="AH687" si="2299">Z687+AD687</f>
        <v>0</v>
      </c>
    </row>
    <row r="688" spans="1:34" ht="82.5" hidden="1" x14ac:dyDescent="0.25">
      <c r="A688" s="237" t="s">
        <v>764</v>
      </c>
      <c r="B688" s="127" t="s">
        <v>108</v>
      </c>
      <c r="C688" s="127" t="s">
        <v>39</v>
      </c>
      <c r="D688" s="127" t="s">
        <v>27</v>
      </c>
      <c r="E688" s="127" t="s">
        <v>691</v>
      </c>
      <c r="F688" s="127"/>
      <c r="G688" s="210"/>
      <c r="H688" s="210"/>
      <c r="I688" s="210"/>
      <c r="J688" s="210"/>
      <c r="K688" s="210"/>
      <c r="L688" s="210"/>
      <c r="M688" s="210"/>
      <c r="N688" s="210"/>
      <c r="O688" s="210">
        <f>O689</f>
        <v>0</v>
      </c>
      <c r="P688" s="210">
        <f t="shared" ref="P688:AE689" si="2300">P689</f>
        <v>0</v>
      </c>
      <c r="Q688" s="210">
        <f t="shared" si="2300"/>
        <v>0</v>
      </c>
      <c r="R688" s="210">
        <f t="shared" si="2300"/>
        <v>0</v>
      </c>
      <c r="S688" s="150">
        <f t="shared" si="2300"/>
        <v>30066</v>
      </c>
      <c r="T688" s="150">
        <f t="shared" si="2300"/>
        <v>30066</v>
      </c>
      <c r="U688" s="150">
        <f t="shared" si="2300"/>
        <v>18483</v>
      </c>
      <c r="V688" s="150">
        <f t="shared" si="2300"/>
        <v>18483</v>
      </c>
      <c r="W688" s="210">
        <f t="shared" si="2300"/>
        <v>30066</v>
      </c>
      <c r="X688" s="210">
        <f t="shared" si="2300"/>
        <v>30066</v>
      </c>
      <c r="Y688" s="210">
        <f t="shared" si="2300"/>
        <v>18483</v>
      </c>
      <c r="Z688" s="210">
        <f t="shared" si="2300"/>
        <v>18483</v>
      </c>
      <c r="AA688" s="150">
        <f t="shared" si="2300"/>
        <v>5306</v>
      </c>
      <c r="AB688" s="150">
        <f t="shared" si="2300"/>
        <v>0</v>
      </c>
      <c r="AC688" s="150">
        <f t="shared" si="2300"/>
        <v>3262</v>
      </c>
      <c r="AD688" s="150">
        <f t="shared" si="2300"/>
        <v>0</v>
      </c>
      <c r="AE688" s="210">
        <f t="shared" si="2300"/>
        <v>35372</v>
      </c>
      <c r="AF688" s="210">
        <f t="shared" ref="AA688:AH689" si="2301">AF689</f>
        <v>30066</v>
      </c>
      <c r="AG688" s="210">
        <f t="shared" si="2301"/>
        <v>21745</v>
      </c>
      <c r="AH688" s="210">
        <f t="shared" si="2301"/>
        <v>18483</v>
      </c>
    </row>
    <row r="689" spans="1:34" ht="33" hidden="1" x14ac:dyDescent="0.25">
      <c r="A689" s="125" t="s">
        <v>32</v>
      </c>
      <c r="B689" s="127" t="s">
        <v>108</v>
      </c>
      <c r="C689" s="127" t="s">
        <v>39</v>
      </c>
      <c r="D689" s="127" t="s">
        <v>27</v>
      </c>
      <c r="E689" s="127" t="s">
        <v>691</v>
      </c>
      <c r="F689" s="127" t="s">
        <v>33</v>
      </c>
      <c r="G689" s="210"/>
      <c r="H689" s="210"/>
      <c r="I689" s="210"/>
      <c r="J689" s="210"/>
      <c r="K689" s="210"/>
      <c r="L689" s="210"/>
      <c r="M689" s="210"/>
      <c r="N689" s="210"/>
      <c r="O689" s="210">
        <f>O690</f>
        <v>0</v>
      </c>
      <c r="P689" s="210">
        <f t="shared" si="2300"/>
        <v>0</v>
      </c>
      <c r="Q689" s="210">
        <f t="shared" si="2300"/>
        <v>0</v>
      </c>
      <c r="R689" s="210">
        <f t="shared" si="2300"/>
        <v>0</v>
      </c>
      <c r="S689" s="150">
        <f t="shared" si="2300"/>
        <v>30066</v>
      </c>
      <c r="T689" s="150">
        <f t="shared" si="2300"/>
        <v>30066</v>
      </c>
      <c r="U689" s="150">
        <f t="shared" si="2300"/>
        <v>18483</v>
      </c>
      <c r="V689" s="150">
        <f t="shared" si="2300"/>
        <v>18483</v>
      </c>
      <c r="W689" s="210">
        <f t="shared" si="2300"/>
        <v>30066</v>
      </c>
      <c r="X689" s="210">
        <f t="shared" si="2300"/>
        <v>30066</v>
      </c>
      <c r="Y689" s="210">
        <f t="shared" si="2300"/>
        <v>18483</v>
      </c>
      <c r="Z689" s="210">
        <f t="shared" si="2300"/>
        <v>18483</v>
      </c>
      <c r="AA689" s="150">
        <f t="shared" si="2301"/>
        <v>5306</v>
      </c>
      <c r="AB689" s="150">
        <f t="shared" si="2301"/>
        <v>0</v>
      </c>
      <c r="AC689" s="150">
        <f t="shared" si="2301"/>
        <v>3262</v>
      </c>
      <c r="AD689" s="150">
        <f t="shared" si="2301"/>
        <v>0</v>
      </c>
      <c r="AE689" s="210">
        <f t="shared" si="2301"/>
        <v>35372</v>
      </c>
      <c r="AF689" s="210">
        <f t="shared" si="2301"/>
        <v>30066</v>
      </c>
      <c r="AG689" s="210">
        <f t="shared" si="2301"/>
        <v>21745</v>
      </c>
      <c r="AH689" s="210">
        <f t="shared" si="2301"/>
        <v>18483</v>
      </c>
    </row>
    <row r="690" spans="1:34" hidden="1" x14ac:dyDescent="0.25">
      <c r="A690" s="208" t="s">
        <v>46</v>
      </c>
      <c r="B690" s="127" t="s">
        <v>108</v>
      </c>
      <c r="C690" s="127" t="s">
        <v>39</v>
      </c>
      <c r="D690" s="127" t="s">
        <v>27</v>
      </c>
      <c r="E690" s="127" t="s">
        <v>691</v>
      </c>
      <c r="F690" s="127" t="s">
        <v>52</v>
      </c>
      <c r="G690" s="210"/>
      <c r="H690" s="210"/>
      <c r="I690" s="210"/>
      <c r="J690" s="210"/>
      <c r="K690" s="210"/>
      <c r="L690" s="210"/>
      <c r="M690" s="210"/>
      <c r="N690" s="210"/>
      <c r="O690" s="210"/>
      <c r="P690" s="210"/>
      <c r="Q690" s="210"/>
      <c r="R690" s="210"/>
      <c r="S690" s="150">
        <f>30066</f>
        <v>30066</v>
      </c>
      <c r="T690" s="150">
        <v>30066</v>
      </c>
      <c r="U690" s="150">
        <f>18483</f>
        <v>18483</v>
      </c>
      <c r="V690" s="150">
        <v>18483</v>
      </c>
      <c r="W690" s="210">
        <f>O690+S690</f>
        <v>30066</v>
      </c>
      <c r="X690" s="210">
        <f t="shared" ref="X690" si="2302">P690+T690</f>
        <v>30066</v>
      </c>
      <c r="Y690" s="210">
        <f t="shared" ref="Y690" si="2303">Q690+U690</f>
        <v>18483</v>
      </c>
      <c r="Z690" s="210">
        <f t="shared" ref="Z690" si="2304">R690+V690</f>
        <v>18483</v>
      </c>
      <c r="AA690" s="150">
        <v>5306</v>
      </c>
      <c r="AB690" s="150"/>
      <c r="AC690" s="150">
        <v>3262</v>
      </c>
      <c r="AD690" s="150"/>
      <c r="AE690" s="210">
        <f>W690+AA690</f>
        <v>35372</v>
      </c>
      <c r="AF690" s="210">
        <f t="shared" ref="AF690" si="2305">X690+AB690</f>
        <v>30066</v>
      </c>
      <c r="AG690" s="210">
        <f t="shared" ref="AG690" si="2306">Y690+AC690</f>
        <v>21745</v>
      </c>
      <c r="AH690" s="210">
        <f t="shared" ref="AH690" si="2307">Z690+AD690</f>
        <v>18483</v>
      </c>
    </row>
    <row r="691" spans="1:34" s="5" customFormat="1" ht="33" hidden="1" x14ac:dyDescent="0.25">
      <c r="A691" s="213" t="s">
        <v>773</v>
      </c>
      <c r="B691" s="254">
        <v>913</v>
      </c>
      <c r="C691" s="254" t="s">
        <v>39</v>
      </c>
      <c r="D691" s="214" t="s">
        <v>27</v>
      </c>
      <c r="E691" s="255" t="s">
        <v>685</v>
      </c>
      <c r="F691" s="216"/>
      <c r="G691" s="216"/>
      <c r="H691" s="216"/>
      <c r="I691" s="216"/>
      <c r="J691" s="216"/>
      <c r="K691" s="216"/>
      <c r="L691" s="216"/>
      <c r="M691" s="216"/>
      <c r="N691" s="216"/>
      <c r="O691" s="216"/>
      <c r="P691" s="216"/>
      <c r="Q691" s="216"/>
      <c r="R691" s="216"/>
      <c r="S691" s="216"/>
      <c r="T691" s="216"/>
      <c r="U691" s="216"/>
      <c r="V691" s="216"/>
      <c r="W691" s="216"/>
      <c r="X691" s="216"/>
      <c r="Y691" s="216"/>
      <c r="Z691" s="216"/>
      <c r="AA691" s="216"/>
      <c r="AB691" s="216"/>
      <c r="AC691" s="216"/>
      <c r="AD691" s="216"/>
      <c r="AE691" s="216"/>
      <c r="AF691" s="216"/>
      <c r="AG691" s="216"/>
      <c r="AH691" s="216"/>
    </row>
    <row r="692" spans="1:34" s="5" customFormat="1" ht="33" hidden="1" x14ac:dyDescent="0.25">
      <c r="A692" s="213" t="s">
        <v>32</v>
      </c>
      <c r="B692" s="254">
        <v>913</v>
      </c>
      <c r="C692" s="254" t="s">
        <v>39</v>
      </c>
      <c r="D692" s="214" t="s">
        <v>27</v>
      </c>
      <c r="E692" s="255" t="s">
        <v>685</v>
      </c>
      <c r="F692" s="216">
        <v>600</v>
      </c>
      <c r="G692" s="216"/>
      <c r="H692" s="216"/>
      <c r="I692" s="216"/>
      <c r="J692" s="216"/>
      <c r="K692" s="216"/>
      <c r="L692" s="216"/>
      <c r="M692" s="216"/>
      <c r="N692" s="216"/>
      <c r="O692" s="216"/>
      <c r="P692" s="216"/>
      <c r="Q692" s="216"/>
      <c r="R692" s="216"/>
      <c r="S692" s="216"/>
      <c r="T692" s="216"/>
      <c r="U692" s="216"/>
      <c r="V692" s="216"/>
      <c r="W692" s="216"/>
      <c r="X692" s="216"/>
      <c r="Y692" s="216"/>
      <c r="Z692" s="216"/>
      <c r="AA692" s="216"/>
      <c r="AB692" s="216"/>
      <c r="AC692" s="216"/>
      <c r="AD692" s="216"/>
      <c r="AE692" s="216"/>
      <c r="AF692" s="216"/>
      <c r="AG692" s="216"/>
      <c r="AH692" s="216"/>
    </row>
    <row r="693" spans="1:34" s="5" customFormat="1" hidden="1" x14ac:dyDescent="0.25">
      <c r="A693" s="213" t="s">
        <v>46</v>
      </c>
      <c r="B693" s="254">
        <v>913</v>
      </c>
      <c r="C693" s="254" t="s">
        <v>39</v>
      </c>
      <c r="D693" s="214" t="s">
        <v>27</v>
      </c>
      <c r="E693" s="255" t="s">
        <v>685</v>
      </c>
      <c r="F693" s="216">
        <v>610</v>
      </c>
      <c r="G693" s="216"/>
      <c r="H693" s="216"/>
      <c r="I693" s="216"/>
      <c r="J693" s="216"/>
      <c r="K693" s="216"/>
      <c r="L693" s="216"/>
      <c r="M693" s="216"/>
      <c r="N693" s="216"/>
      <c r="O693" s="216">
        <f>G693+K693</f>
        <v>0</v>
      </c>
      <c r="P693" s="216">
        <f t="shared" ref="P693" si="2308">H693+L693</f>
        <v>0</v>
      </c>
      <c r="Q693" s="216">
        <f t="shared" ref="Q693" si="2309">I693+M693</f>
        <v>0</v>
      </c>
      <c r="R693" s="216">
        <f t="shared" ref="R693" si="2310">J693+N693</f>
        <v>0</v>
      </c>
      <c r="S693" s="216"/>
      <c r="T693" s="216"/>
      <c r="U693" s="216"/>
      <c r="V693" s="216"/>
      <c r="W693" s="216">
        <f>O693+S693</f>
        <v>0</v>
      </c>
      <c r="X693" s="216">
        <f t="shared" ref="X693" si="2311">P693+T693</f>
        <v>0</v>
      </c>
      <c r="Y693" s="216">
        <f t="shared" ref="Y693" si="2312">Q693+U693</f>
        <v>0</v>
      </c>
      <c r="Z693" s="216">
        <f t="shared" ref="Z693" si="2313">R693+V693</f>
        <v>0</v>
      </c>
      <c r="AA693" s="216"/>
      <c r="AB693" s="216"/>
      <c r="AC693" s="216"/>
      <c r="AD693" s="216"/>
      <c r="AE693" s="216">
        <f>W693+AA693</f>
        <v>0</v>
      </c>
      <c r="AF693" s="216">
        <f t="shared" ref="AF693" si="2314">X693+AB693</f>
        <v>0</v>
      </c>
      <c r="AG693" s="216">
        <f t="shared" ref="AG693" si="2315">Y693+AC693</f>
        <v>0</v>
      </c>
      <c r="AH693" s="216">
        <f t="shared" ref="AH693" si="2316">Z693+AD693</f>
        <v>0</v>
      </c>
    </row>
    <row r="694" spans="1:34" ht="49.5" hidden="1" x14ac:dyDescent="0.25">
      <c r="A694" s="8" t="s">
        <v>415</v>
      </c>
      <c r="B694" s="21">
        <v>913</v>
      </c>
      <c r="C694" s="21" t="s">
        <v>39</v>
      </c>
      <c r="D694" s="10" t="s">
        <v>27</v>
      </c>
      <c r="E694" s="10" t="s">
        <v>551</v>
      </c>
      <c r="F694" s="6"/>
      <c r="G694" s="22">
        <f>G695</f>
        <v>397</v>
      </c>
      <c r="H694" s="22">
        <f t="shared" ref="H694:W695" si="2317">H695</f>
        <v>0</v>
      </c>
      <c r="I694" s="22">
        <f t="shared" si="2317"/>
        <v>397</v>
      </c>
      <c r="J694" s="22">
        <f t="shared" si="2317"/>
        <v>0</v>
      </c>
      <c r="K694" s="154">
        <f t="shared" si="2317"/>
        <v>0</v>
      </c>
      <c r="L694" s="154">
        <f t="shared" si="2317"/>
        <v>0</v>
      </c>
      <c r="M694" s="154">
        <f t="shared" si="2317"/>
        <v>0</v>
      </c>
      <c r="N694" s="154">
        <f t="shared" si="2317"/>
        <v>0</v>
      </c>
      <c r="O694" s="22">
        <f t="shared" si="2317"/>
        <v>397</v>
      </c>
      <c r="P694" s="22">
        <f t="shared" si="2317"/>
        <v>0</v>
      </c>
      <c r="Q694" s="22">
        <f t="shared" si="2317"/>
        <v>397</v>
      </c>
      <c r="R694" s="22">
        <f t="shared" si="2317"/>
        <v>0</v>
      </c>
      <c r="S694" s="154">
        <f t="shared" si="2317"/>
        <v>737</v>
      </c>
      <c r="T694" s="154">
        <f t="shared" si="2317"/>
        <v>737</v>
      </c>
      <c r="U694" s="154">
        <f t="shared" si="2317"/>
        <v>737</v>
      </c>
      <c r="V694" s="154">
        <f t="shared" si="2317"/>
        <v>737</v>
      </c>
      <c r="W694" s="22">
        <f t="shared" si="2317"/>
        <v>1134</v>
      </c>
      <c r="X694" s="22">
        <f t="shared" ref="S694:AH698" si="2318">X695</f>
        <v>737</v>
      </c>
      <c r="Y694" s="22">
        <f t="shared" si="2318"/>
        <v>1134</v>
      </c>
      <c r="Z694" s="22">
        <f t="shared" si="2318"/>
        <v>737</v>
      </c>
      <c r="AA694" s="154">
        <f t="shared" si="2318"/>
        <v>0</v>
      </c>
      <c r="AB694" s="154">
        <f t="shared" si="2318"/>
        <v>0</v>
      </c>
      <c r="AC694" s="154">
        <f t="shared" si="2318"/>
        <v>0</v>
      </c>
      <c r="AD694" s="154">
        <f t="shared" si="2318"/>
        <v>0</v>
      </c>
      <c r="AE694" s="22">
        <f t="shared" si="2318"/>
        <v>1134</v>
      </c>
      <c r="AF694" s="22">
        <f t="shared" si="2318"/>
        <v>737</v>
      </c>
      <c r="AG694" s="22">
        <f t="shared" si="2318"/>
        <v>1134</v>
      </c>
      <c r="AH694" s="22">
        <f t="shared" si="2318"/>
        <v>737</v>
      </c>
    </row>
    <row r="695" spans="1:34" ht="33" hidden="1" x14ac:dyDescent="0.25">
      <c r="A695" s="8" t="s">
        <v>32</v>
      </c>
      <c r="B695" s="21">
        <v>913</v>
      </c>
      <c r="C695" s="21" t="s">
        <v>39</v>
      </c>
      <c r="D695" s="10" t="s">
        <v>27</v>
      </c>
      <c r="E695" s="10" t="s">
        <v>551</v>
      </c>
      <c r="F695" s="6">
        <v>600</v>
      </c>
      <c r="G695" s="22">
        <f>G696</f>
        <v>397</v>
      </c>
      <c r="H695" s="22">
        <f t="shared" si="2317"/>
        <v>0</v>
      </c>
      <c r="I695" s="22">
        <f t="shared" si="2317"/>
        <v>397</v>
      </c>
      <c r="J695" s="22">
        <f t="shared" si="2317"/>
        <v>0</v>
      </c>
      <c r="K695" s="154">
        <f t="shared" si="2317"/>
        <v>0</v>
      </c>
      <c r="L695" s="154">
        <f t="shared" si="2317"/>
        <v>0</v>
      </c>
      <c r="M695" s="154">
        <f t="shared" si="2317"/>
        <v>0</v>
      </c>
      <c r="N695" s="154">
        <f t="shared" si="2317"/>
        <v>0</v>
      </c>
      <c r="O695" s="22">
        <f t="shared" si="2317"/>
        <v>397</v>
      </c>
      <c r="P695" s="22">
        <f t="shared" si="2317"/>
        <v>0</v>
      </c>
      <c r="Q695" s="22">
        <f t="shared" si="2317"/>
        <v>397</v>
      </c>
      <c r="R695" s="22">
        <f t="shared" si="2317"/>
        <v>0</v>
      </c>
      <c r="S695" s="154">
        <f t="shared" si="2318"/>
        <v>737</v>
      </c>
      <c r="T695" s="154">
        <f t="shared" si="2318"/>
        <v>737</v>
      </c>
      <c r="U695" s="154">
        <f t="shared" si="2318"/>
        <v>737</v>
      </c>
      <c r="V695" s="154">
        <f t="shared" si="2318"/>
        <v>737</v>
      </c>
      <c r="W695" s="22">
        <f t="shared" si="2318"/>
        <v>1134</v>
      </c>
      <c r="X695" s="22">
        <f t="shared" si="2318"/>
        <v>737</v>
      </c>
      <c r="Y695" s="22">
        <f t="shared" si="2318"/>
        <v>1134</v>
      </c>
      <c r="Z695" s="22">
        <f t="shared" si="2318"/>
        <v>737</v>
      </c>
      <c r="AA695" s="154">
        <f t="shared" si="2318"/>
        <v>0</v>
      </c>
      <c r="AB695" s="154">
        <f t="shared" si="2318"/>
        <v>0</v>
      </c>
      <c r="AC695" s="154">
        <f t="shared" si="2318"/>
        <v>0</v>
      </c>
      <c r="AD695" s="154">
        <f t="shared" si="2318"/>
        <v>0</v>
      </c>
      <c r="AE695" s="22">
        <f t="shared" si="2318"/>
        <v>1134</v>
      </c>
      <c r="AF695" s="22">
        <f t="shared" si="2318"/>
        <v>737</v>
      </c>
      <c r="AG695" s="22">
        <f t="shared" si="2318"/>
        <v>1134</v>
      </c>
      <c r="AH695" s="22">
        <f t="shared" si="2318"/>
        <v>737</v>
      </c>
    </row>
    <row r="696" spans="1:34" hidden="1" x14ac:dyDescent="0.25">
      <c r="A696" s="8" t="s">
        <v>46</v>
      </c>
      <c r="B696" s="21">
        <v>913</v>
      </c>
      <c r="C696" s="21" t="s">
        <v>39</v>
      </c>
      <c r="D696" s="10" t="s">
        <v>27</v>
      </c>
      <c r="E696" s="10" t="s">
        <v>551</v>
      </c>
      <c r="F696" s="6">
        <v>610</v>
      </c>
      <c r="G696" s="22">
        <v>397</v>
      </c>
      <c r="H696" s="22"/>
      <c r="I696" s="22">
        <v>397</v>
      </c>
      <c r="J696" s="22"/>
      <c r="K696" s="154"/>
      <c r="L696" s="154"/>
      <c r="M696" s="154"/>
      <c r="N696" s="154"/>
      <c r="O696" s="6">
        <f>G696+K696</f>
        <v>397</v>
      </c>
      <c r="P696" s="6">
        <f t="shared" ref="P696" si="2319">H696+L696</f>
        <v>0</v>
      </c>
      <c r="Q696" s="6">
        <f t="shared" ref="Q696" si="2320">I696+M696</f>
        <v>397</v>
      </c>
      <c r="R696" s="6">
        <f t="shared" ref="R696" si="2321">J696+N696</f>
        <v>0</v>
      </c>
      <c r="S696" s="154">
        <v>737</v>
      </c>
      <c r="T696" s="154">
        <v>737</v>
      </c>
      <c r="U696" s="154">
        <v>737</v>
      </c>
      <c r="V696" s="154">
        <v>737</v>
      </c>
      <c r="W696" s="6">
        <f>O696+S696</f>
        <v>1134</v>
      </c>
      <c r="X696" s="6">
        <f t="shared" ref="X696" si="2322">P696+T696</f>
        <v>737</v>
      </c>
      <c r="Y696" s="6">
        <f t="shared" ref="Y696" si="2323">Q696+U696</f>
        <v>1134</v>
      </c>
      <c r="Z696" s="6">
        <f t="shared" ref="Z696" si="2324">R696+V696</f>
        <v>737</v>
      </c>
      <c r="AA696" s="154"/>
      <c r="AB696" s="154"/>
      <c r="AC696" s="154"/>
      <c r="AD696" s="154"/>
      <c r="AE696" s="6">
        <f>W696+AA696</f>
        <v>1134</v>
      </c>
      <c r="AF696" s="6">
        <f t="shared" ref="AF696" si="2325">X696+AB696</f>
        <v>737</v>
      </c>
      <c r="AG696" s="6">
        <f t="shared" ref="AG696" si="2326">Y696+AC696</f>
        <v>1134</v>
      </c>
      <c r="AH696" s="6">
        <f t="shared" ref="AH696" si="2327">Z696+AD696</f>
        <v>737</v>
      </c>
    </row>
    <row r="697" spans="1:34" ht="66" hidden="1" x14ac:dyDescent="0.25">
      <c r="A697" s="259" t="s">
        <v>777</v>
      </c>
      <c r="B697" s="126">
        <v>913</v>
      </c>
      <c r="C697" s="127" t="s">
        <v>39</v>
      </c>
      <c r="D697" s="127" t="s">
        <v>27</v>
      </c>
      <c r="E697" s="127" t="s">
        <v>785</v>
      </c>
      <c r="F697" s="127"/>
      <c r="G697" s="22"/>
      <c r="H697" s="22"/>
      <c r="I697" s="22"/>
      <c r="J697" s="22"/>
      <c r="K697" s="154"/>
      <c r="L697" s="154"/>
      <c r="M697" s="154"/>
      <c r="N697" s="154"/>
      <c r="O697" s="6"/>
      <c r="P697" s="6"/>
      <c r="Q697" s="6"/>
      <c r="R697" s="6"/>
      <c r="S697" s="154"/>
      <c r="T697" s="154"/>
      <c r="U697" s="154"/>
      <c r="V697" s="154"/>
      <c r="W697" s="6"/>
      <c r="X697" s="6"/>
      <c r="Y697" s="6"/>
      <c r="Z697" s="6"/>
      <c r="AA697" s="154">
        <f t="shared" si="2318"/>
        <v>19673</v>
      </c>
      <c r="AB697" s="154">
        <f t="shared" si="2318"/>
        <v>19673</v>
      </c>
      <c r="AC697" s="154">
        <f t="shared" si="2318"/>
        <v>19673</v>
      </c>
      <c r="AD697" s="154">
        <f t="shared" si="2318"/>
        <v>19673</v>
      </c>
      <c r="AE697" s="22">
        <f t="shared" si="2318"/>
        <v>19673</v>
      </c>
      <c r="AF697" s="22">
        <f t="shared" si="2318"/>
        <v>19673</v>
      </c>
      <c r="AG697" s="22">
        <f t="shared" si="2318"/>
        <v>19673</v>
      </c>
      <c r="AH697" s="22">
        <f t="shared" si="2318"/>
        <v>19673</v>
      </c>
    </row>
    <row r="698" spans="1:34" ht="33" hidden="1" x14ac:dyDescent="0.25">
      <c r="A698" s="125" t="s">
        <v>32</v>
      </c>
      <c r="B698" s="126">
        <v>913</v>
      </c>
      <c r="C698" s="127" t="s">
        <v>39</v>
      </c>
      <c r="D698" s="127" t="s">
        <v>27</v>
      </c>
      <c r="E698" s="127" t="s">
        <v>785</v>
      </c>
      <c r="F698" s="127" t="s">
        <v>33</v>
      </c>
      <c r="G698" s="22"/>
      <c r="H698" s="22"/>
      <c r="I698" s="22"/>
      <c r="J698" s="22"/>
      <c r="K698" s="154"/>
      <c r="L698" s="154"/>
      <c r="M698" s="154"/>
      <c r="N698" s="154"/>
      <c r="O698" s="6"/>
      <c r="P698" s="6"/>
      <c r="Q698" s="6"/>
      <c r="R698" s="6"/>
      <c r="S698" s="154"/>
      <c r="T698" s="154"/>
      <c r="U698" s="154"/>
      <c r="V698" s="154"/>
      <c r="W698" s="6"/>
      <c r="X698" s="6"/>
      <c r="Y698" s="6"/>
      <c r="Z698" s="6"/>
      <c r="AA698" s="154">
        <f t="shared" si="2318"/>
        <v>19673</v>
      </c>
      <c r="AB698" s="154">
        <f t="shared" si="2318"/>
        <v>19673</v>
      </c>
      <c r="AC698" s="154">
        <f t="shared" si="2318"/>
        <v>19673</v>
      </c>
      <c r="AD698" s="154">
        <f t="shared" si="2318"/>
        <v>19673</v>
      </c>
      <c r="AE698" s="22">
        <f t="shared" si="2318"/>
        <v>19673</v>
      </c>
      <c r="AF698" s="22">
        <f t="shared" si="2318"/>
        <v>19673</v>
      </c>
      <c r="AG698" s="22">
        <f t="shared" si="2318"/>
        <v>19673</v>
      </c>
      <c r="AH698" s="22">
        <f t="shared" si="2318"/>
        <v>19673</v>
      </c>
    </row>
    <row r="699" spans="1:34" hidden="1" x14ac:dyDescent="0.25">
      <c r="A699" s="208" t="s">
        <v>46</v>
      </c>
      <c r="B699" s="126">
        <v>913</v>
      </c>
      <c r="C699" s="127" t="s">
        <v>39</v>
      </c>
      <c r="D699" s="127" t="s">
        <v>27</v>
      </c>
      <c r="E699" s="127" t="s">
        <v>785</v>
      </c>
      <c r="F699" s="127" t="s">
        <v>52</v>
      </c>
      <c r="G699" s="22"/>
      <c r="H699" s="22"/>
      <c r="I699" s="22"/>
      <c r="J699" s="22"/>
      <c r="K699" s="154"/>
      <c r="L699" s="154"/>
      <c r="M699" s="154"/>
      <c r="N699" s="154"/>
      <c r="O699" s="6"/>
      <c r="P699" s="6"/>
      <c r="Q699" s="6"/>
      <c r="R699" s="6"/>
      <c r="S699" s="154"/>
      <c r="T699" s="154"/>
      <c r="U699" s="154"/>
      <c r="V699" s="154"/>
      <c r="W699" s="6"/>
      <c r="X699" s="6"/>
      <c r="Y699" s="6"/>
      <c r="Z699" s="6"/>
      <c r="AA699" s="154">
        <v>19673</v>
      </c>
      <c r="AB699" s="154">
        <v>19673</v>
      </c>
      <c r="AC699" s="154">
        <v>19673</v>
      </c>
      <c r="AD699" s="154">
        <v>19673</v>
      </c>
      <c r="AE699" s="6">
        <f>W699+AA699</f>
        <v>19673</v>
      </c>
      <c r="AF699" s="6">
        <f t="shared" ref="AF699" si="2328">X699+AB699</f>
        <v>19673</v>
      </c>
      <c r="AG699" s="6">
        <f t="shared" ref="AG699" si="2329">Y699+AC699</f>
        <v>19673</v>
      </c>
      <c r="AH699" s="6">
        <f t="shared" ref="AH699" si="2330">Z699+AD699</f>
        <v>19673</v>
      </c>
    </row>
    <row r="700" spans="1:34" hidden="1" x14ac:dyDescent="0.25">
      <c r="A700" s="8"/>
      <c r="B700" s="10"/>
      <c r="C700" s="10"/>
      <c r="D700" s="10"/>
      <c r="E700" s="10"/>
      <c r="F700" s="6"/>
      <c r="G700" s="6"/>
      <c r="H700" s="6"/>
      <c r="I700" s="6"/>
      <c r="J700" s="6"/>
      <c r="K700" s="150"/>
      <c r="L700" s="150"/>
      <c r="M700" s="150"/>
      <c r="N700" s="150"/>
      <c r="O700" s="6"/>
      <c r="P700" s="6"/>
      <c r="Q700" s="6"/>
      <c r="R700" s="6"/>
      <c r="S700" s="150"/>
      <c r="T700" s="150"/>
      <c r="U700" s="150"/>
      <c r="V700" s="150"/>
      <c r="W700" s="6"/>
      <c r="X700" s="6"/>
      <c r="Y700" s="6"/>
      <c r="Z700" s="6"/>
      <c r="AA700" s="150"/>
      <c r="AB700" s="150"/>
      <c r="AC700" s="150"/>
      <c r="AD700" s="150"/>
      <c r="AE700" s="6"/>
      <c r="AF700" s="6"/>
      <c r="AG700" s="6"/>
      <c r="AH700" s="6"/>
    </row>
    <row r="701" spans="1:34" ht="18.75" hidden="1" x14ac:dyDescent="0.3">
      <c r="A701" s="20" t="s">
        <v>203</v>
      </c>
      <c r="B701" s="7" t="s">
        <v>108</v>
      </c>
      <c r="C701" s="7" t="s">
        <v>39</v>
      </c>
      <c r="D701" s="7" t="s">
        <v>14</v>
      </c>
      <c r="E701" s="13"/>
      <c r="F701" s="6"/>
      <c r="G701" s="24" t="e">
        <f>G702</f>
        <v>#REF!</v>
      </c>
      <c r="H701" s="24">
        <f t="shared" ref="H701:AH701" si="2331">H702</f>
        <v>0</v>
      </c>
      <c r="I701" s="24">
        <f t="shared" si="2331"/>
        <v>403472</v>
      </c>
      <c r="J701" s="24">
        <f t="shared" si="2331"/>
        <v>0</v>
      </c>
      <c r="K701" s="159" t="e">
        <f t="shared" si="2331"/>
        <v>#REF!</v>
      </c>
      <c r="L701" s="159">
        <f t="shared" si="2331"/>
        <v>0</v>
      </c>
      <c r="M701" s="159">
        <f t="shared" si="2331"/>
        <v>0</v>
      </c>
      <c r="N701" s="159">
        <f t="shared" si="2331"/>
        <v>0</v>
      </c>
      <c r="O701" s="24">
        <f t="shared" si="2331"/>
        <v>403472</v>
      </c>
      <c r="P701" s="24">
        <f t="shared" si="2331"/>
        <v>0</v>
      </c>
      <c r="Q701" s="24">
        <f t="shared" si="2331"/>
        <v>403472</v>
      </c>
      <c r="R701" s="24">
        <f t="shared" si="2331"/>
        <v>0</v>
      </c>
      <c r="S701" s="159">
        <f t="shared" si="2331"/>
        <v>90257</v>
      </c>
      <c r="T701" s="159">
        <f t="shared" si="2331"/>
        <v>90257</v>
      </c>
      <c r="U701" s="159">
        <f t="shared" si="2331"/>
        <v>90280</v>
      </c>
      <c r="V701" s="159">
        <f t="shared" si="2331"/>
        <v>90280</v>
      </c>
      <c r="W701" s="24">
        <f t="shared" si="2331"/>
        <v>493729</v>
      </c>
      <c r="X701" s="24">
        <f t="shared" si="2331"/>
        <v>90257</v>
      </c>
      <c r="Y701" s="24">
        <f t="shared" si="2331"/>
        <v>493752</v>
      </c>
      <c r="Z701" s="24">
        <f t="shared" si="2331"/>
        <v>90280</v>
      </c>
      <c r="AA701" s="159">
        <f t="shared" si="2331"/>
        <v>2407</v>
      </c>
      <c r="AB701" s="159">
        <f t="shared" si="2331"/>
        <v>2407</v>
      </c>
      <c r="AC701" s="159">
        <f t="shared" si="2331"/>
        <v>2407</v>
      </c>
      <c r="AD701" s="159">
        <f t="shared" si="2331"/>
        <v>2407</v>
      </c>
      <c r="AE701" s="24">
        <f t="shared" si="2331"/>
        <v>496136</v>
      </c>
      <c r="AF701" s="24">
        <f t="shared" si="2331"/>
        <v>92664</v>
      </c>
      <c r="AG701" s="24">
        <f t="shared" si="2331"/>
        <v>496159</v>
      </c>
      <c r="AH701" s="24">
        <f t="shared" si="2331"/>
        <v>92687</v>
      </c>
    </row>
    <row r="702" spans="1:34" ht="49.5" hidden="1" x14ac:dyDescent="0.25">
      <c r="A702" s="8" t="s">
        <v>502</v>
      </c>
      <c r="B702" s="10" t="s">
        <v>108</v>
      </c>
      <c r="C702" s="10" t="s">
        <v>39</v>
      </c>
      <c r="D702" s="10" t="s">
        <v>14</v>
      </c>
      <c r="E702" s="13" t="s">
        <v>465</v>
      </c>
      <c r="F702" s="10"/>
      <c r="G702" s="22" t="e">
        <f>G703+G707+#REF!+G720</f>
        <v>#REF!</v>
      </c>
      <c r="H702" s="22">
        <f>H703+H707+H720</f>
        <v>0</v>
      </c>
      <c r="I702" s="22">
        <f>I703+I707+I720</f>
        <v>403472</v>
      </c>
      <c r="J702" s="22">
        <f>J703+J707+J720</f>
        <v>0</v>
      </c>
      <c r="K702" s="154" t="e">
        <f>K703+K707+#REF!+K720</f>
        <v>#REF!</v>
      </c>
      <c r="L702" s="154">
        <f>L703+L707+L720</f>
        <v>0</v>
      </c>
      <c r="M702" s="154">
        <f>M703+M707+M720</f>
        <v>0</v>
      </c>
      <c r="N702" s="154">
        <f>N703+N707+N720</f>
        <v>0</v>
      </c>
      <c r="O702" s="236">
        <f t="shared" ref="O702:R702" si="2332">O703+O707+O711+O714+O717+O720</f>
        <v>403472</v>
      </c>
      <c r="P702" s="236">
        <f t="shared" si="2332"/>
        <v>0</v>
      </c>
      <c r="Q702" s="236">
        <f t="shared" si="2332"/>
        <v>403472</v>
      </c>
      <c r="R702" s="236">
        <f t="shared" si="2332"/>
        <v>0</v>
      </c>
      <c r="S702" s="154">
        <f>S703+S707+S711+S714+S717+S720</f>
        <v>90257</v>
      </c>
      <c r="T702" s="154">
        <f t="shared" ref="T702:Z702" si="2333">T703+T707+T711+T714+T717+T720</f>
        <v>90257</v>
      </c>
      <c r="U702" s="154">
        <f t="shared" si="2333"/>
        <v>90280</v>
      </c>
      <c r="V702" s="154">
        <f t="shared" si="2333"/>
        <v>90280</v>
      </c>
      <c r="W702" s="236">
        <f t="shared" si="2333"/>
        <v>493729</v>
      </c>
      <c r="X702" s="236">
        <f t="shared" si="2333"/>
        <v>90257</v>
      </c>
      <c r="Y702" s="236">
        <f t="shared" si="2333"/>
        <v>493752</v>
      </c>
      <c r="Z702" s="236">
        <f t="shared" si="2333"/>
        <v>90280</v>
      </c>
      <c r="AA702" s="154">
        <f>AA703+AA707+AA711+AA714+AA717+AA720</f>
        <v>2407</v>
      </c>
      <c r="AB702" s="154">
        <f t="shared" ref="AB702:AH702" si="2334">AB703+AB707+AB711+AB714+AB717+AB720</f>
        <v>2407</v>
      </c>
      <c r="AC702" s="154">
        <f t="shared" si="2334"/>
        <v>2407</v>
      </c>
      <c r="AD702" s="154">
        <f t="shared" si="2334"/>
        <v>2407</v>
      </c>
      <c r="AE702" s="236">
        <f t="shared" si="2334"/>
        <v>496136</v>
      </c>
      <c r="AF702" s="236">
        <f t="shared" si="2334"/>
        <v>92664</v>
      </c>
      <c r="AG702" s="236">
        <f t="shared" si="2334"/>
        <v>496159</v>
      </c>
      <c r="AH702" s="236">
        <f t="shared" si="2334"/>
        <v>92687</v>
      </c>
    </row>
    <row r="703" spans="1:34" ht="33" hidden="1" x14ac:dyDescent="0.25">
      <c r="A703" s="8" t="s">
        <v>336</v>
      </c>
      <c r="B703" s="21">
        <v>913</v>
      </c>
      <c r="C703" s="21" t="s">
        <v>39</v>
      </c>
      <c r="D703" s="10" t="s">
        <v>14</v>
      </c>
      <c r="E703" s="95" t="s">
        <v>500</v>
      </c>
      <c r="F703" s="21"/>
      <c r="G703" s="25">
        <f t="shared" ref="G703:V705" si="2335">G704</f>
        <v>401875</v>
      </c>
      <c r="H703" s="25">
        <f t="shared" si="2335"/>
        <v>0</v>
      </c>
      <c r="I703" s="25">
        <f t="shared" si="2335"/>
        <v>401875</v>
      </c>
      <c r="J703" s="25">
        <f t="shared" si="2335"/>
        <v>0</v>
      </c>
      <c r="K703" s="151">
        <f t="shared" si="2335"/>
        <v>0</v>
      </c>
      <c r="L703" s="151">
        <f t="shared" si="2335"/>
        <v>0</v>
      </c>
      <c r="M703" s="151">
        <f t="shared" si="2335"/>
        <v>0</v>
      </c>
      <c r="N703" s="151">
        <f t="shared" si="2335"/>
        <v>0</v>
      </c>
      <c r="O703" s="25">
        <f t="shared" si="2335"/>
        <v>401875</v>
      </c>
      <c r="P703" s="25">
        <f t="shared" si="2335"/>
        <v>0</v>
      </c>
      <c r="Q703" s="25">
        <f t="shared" si="2335"/>
        <v>401875</v>
      </c>
      <c r="R703" s="25">
        <f t="shared" si="2335"/>
        <v>0</v>
      </c>
      <c r="S703" s="151">
        <f t="shared" si="2335"/>
        <v>0</v>
      </c>
      <c r="T703" s="151">
        <f t="shared" si="2335"/>
        <v>0</v>
      </c>
      <c r="U703" s="151">
        <f t="shared" si="2335"/>
        <v>0</v>
      </c>
      <c r="V703" s="151">
        <f t="shared" si="2335"/>
        <v>0</v>
      </c>
      <c r="W703" s="25">
        <f t="shared" ref="S703:AH705" si="2336">W704</f>
        <v>401875</v>
      </c>
      <c r="X703" s="25">
        <f t="shared" si="2336"/>
        <v>0</v>
      </c>
      <c r="Y703" s="25">
        <f t="shared" si="2336"/>
        <v>401875</v>
      </c>
      <c r="Z703" s="25">
        <f t="shared" si="2336"/>
        <v>0</v>
      </c>
      <c r="AA703" s="151">
        <f t="shared" si="2336"/>
        <v>0</v>
      </c>
      <c r="AB703" s="151">
        <f t="shared" si="2336"/>
        <v>0</v>
      </c>
      <c r="AC703" s="151">
        <f t="shared" si="2336"/>
        <v>0</v>
      </c>
      <c r="AD703" s="151">
        <f t="shared" si="2336"/>
        <v>0</v>
      </c>
      <c r="AE703" s="25">
        <f t="shared" si="2336"/>
        <v>401875</v>
      </c>
      <c r="AF703" s="25">
        <f t="shared" si="2336"/>
        <v>0</v>
      </c>
      <c r="AG703" s="25">
        <f t="shared" si="2336"/>
        <v>401875</v>
      </c>
      <c r="AH703" s="25">
        <f t="shared" si="2336"/>
        <v>0</v>
      </c>
    </row>
    <row r="704" spans="1:34" hidden="1" x14ac:dyDescent="0.25">
      <c r="A704" s="8" t="s">
        <v>97</v>
      </c>
      <c r="B704" s="21">
        <v>913</v>
      </c>
      <c r="C704" s="21" t="s">
        <v>39</v>
      </c>
      <c r="D704" s="10" t="s">
        <v>14</v>
      </c>
      <c r="E704" s="95" t="s">
        <v>512</v>
      </c>
      <c r="F704" s="21"/>
      <c r="G704" s="25">
        <f t="shared" si="2335"/>
        <v>401875</v>
      </c>
      <c r="H704" s="25">
        <f t="shared" si="2335"/>
        <v>0</v>
      </c>
      <c r="I704" s="25">
        <f t="shared" si="2335"/>
        <v>401875</v>
      </c>
      <c r="J704" s="25">
        <f t="shared" si="2335"/>
        <v>0</v>
      </c>
      <c r="K704" s="151">
        <f t="shared" si="2335"/>
        <v>0</v>
      </c>
      <c r="L704" s="151">
        <f t="shared" si="2335"/>
        <v>0</v>
      </c>
      <c r="M704" s="151">
        <f t="shared" si="2335"/>
        <v>0</v>
      </c>
      <c r="N704" s="151">
        <f t="shared" si="2335"/>
        <v>0</v>
      </c>
      <c r="O704" s="25">
        <f t="shared" si="2335"/>
        <v>401875</v>
      </c>
      <c r="P704" s="25">
        <f t="shared" si="2335"/>
        <v>0</v>
      </c>
      <c r="Q704" s="25">
        <f t="shared" si="2335"/>
        <v>401875</v>
      </c>
      <c r="R704" s="25">
        <f t="shared" si="2335"/>
        <v>0</v>
      </c>
      <c r="S704" s="151">
        <f t="shared" si="2336"/>
        <v>0</v>
      </c>
      <c r="T704" s="151">
        <f t="shared" si="2336"/>
        <v>0</v>
      </c>
      <c r="U704" s="151">
        <f t="shared" si="2336"/>
        <v>0</v>
      </c>
      <c r="V704" s="151">
        <f t="shared" si="2336"/>
        <v>0</v>
      </c>
      <c r="W704" s="25">
        <f t="shared" si="2336"/>
        <v>401875</v>
      </c>
      <c r="X704" s="25">
        <f t="shared" si="2336"/>
        <v>0</v>
      </c>
      <c r="Y704" s="25">
        <f t="shared" si="2336"/>
        <v>401875</v>
      </c>
      <c r="Z704" s="25">
        <f t="shared" si="2336"/>
        <v>0</v>
      </c>
      <c r="AA704" s="151">
        <f t="shared" si="2336"/>
        <v>0</v>
      </c>
      <c r="AB704" s="151">
        <f t="shared" si="2336"/>
        <v>0</v>
      </c>
      <c r="AC704" s="151">
        <f t="shared" si="2336"/>
        <v>0</v>
      </c>
      <c r="AD704" s="151">
        <f t="shared" si="2336"/>
        <v>0</v>
      </c>
      <c r="AE704" s="25">
        <f t="shared" si="2336"/>
        <v>401875</v>
      </c>
      <c r="AF704" s="25">
        <f t="shared" si="2336"/>
        <v>0</v>
      </c>
      <c r="AG704" s="25">
        <f t="shared" si="2336"/>
        <v>401875</v>
      </c>
      <c r="AH704" s="25">
        <f t="shared" si="2336"/>
        <v>0</v>
      </c>
    </row>
    <row r="705" spans="1:34" ht="33" hidden="1" x14ac:dyDescent="0.25">
      <c r="A705" s="93" t="s">
        <v>32</v>
      </c>
      <c r="B705" s="21">
        <v>913</v>
      </c>
      <c r="C705" s="21" t="s">
        <v>39</v>
      </c>
      <c r="D705" s="10" t="s">
        <v>14</v>
      </c>
      <c r="E705" s="95" t="s">
        <v>512</v>
      </c>
      <c r="F705" s="21" t="s">
        <v>33</v>
      </c>
      <c r="G705" s="22">
        <f t="shared" si="2335"/>
        <v>401875</v>
      </c>
      <c r="H705" s="22">
        <f t="shared" si="2335"/>
        <v>0</v>
      </c>
      <c r="I705" s="22">
        <f t="shared" si="2335"/>
        <v>401875</v>
      </c>
      <c r="J705" s="22">
        <f t="shared" si="2335"/>
        <v>0</v>
      </c>
      <c r="K705" s="154">
        <f t="shared" si="2335"/>
        <v>0</v>
      </c>
      <c r="L705" s="154">
        <f t="shared" si="2335"/>
        <v>0</v>
      </c>
      <c r="M705" s="154">
        <f t="shared" si="2335"/>
        <v>0</v>
      </c>
      <c r="N705" s="154">
        <f t="shared" si="2335"/>
        <v>0</v>
      </c>
      <c r="O705" s="22">
        <f t="shared" si="2335"/>
        <v>401875</v>
      </c>
      <c r="P705" s="22">
        <f t="shared" si="2335"/>
        <v>0</v>
      </c>
      <c r="Q705" s="22">
        <f t="shared" si="2335"/>
        <v>401875</v>
      </c>
      <c r="R705" s="22">
        <f t="shared" si="2335"/>
        <v>0</v>
      </c>
      <c r="S705" s="154">
        <f t="shared" si="2336"/>
        <v>0</v>
      </c>
      <c r="T705" s="154">
        <f t="shared" si="2336"/>
        <v>0</v>
      </c>
      <c r="U705" s="154">
        <f t="shared" si="2336"/>
        <v>0</v>
      </c>
      <c r="V705" s="154">
        <f t="shared" si="2336"/>
        <v>0</v>
      </c>
      <c r="W705" s="22">
        <f t="shared" si="2336"/>
        <v>401875</v>
      </c>
      <c r="X705" s="22">
        <f t="shared" si="2336"/>
        <v>0</v>
      </c>
      <c r="Y705" s="22">
        <f t="shared" si="2336"/>
        <v>401875</v>
      </c>
      <c r="Z705" s="22">
        <f t="shared" si="2336"/>
        <v>0</v>
      </c>
      <c r="AA705" s="154">
        <f t="shared" si="2336"/>
        <v>0</v>
      </c>
      <c r="AB705" s="154">
        <f t="shared" si="2336"/>
        <v>0</v>
      </c>
      <c r="AC705" s="154">
        <f t="shared" si="2336"/>
        <v>0</v>
      </c>
      <c r="AD705" s="154">
        <f t="shared" si="2336"/>
        <v>0</v>
      </c>
      <c r="AE705" s="22">
        <f t="shared" si="2336"/>
        <v>401875</v>
      </c>
      <c r="AF705" s="22">
        <f t="shared" si="2336"/>
        <v>0</v>
      </c>
      <c r="AG705" s="22">
        <f t="shared" si="2336"/>
        <v>401875</v>
      </c>
      <c r="AH705" s="22">
        <f t="shared" si="2336"/>
        <v>0</v>
      </c>
    </row>
    <row r="706" spans="1:34" hidden="1" x14ac:dyDescent="0.25">
      <c r="A706" s="93" t="s">
        <v>46</v>
      </c>
      <c r="B706" s="21">
        <v>913</v>
      </c>
      <c r="C706" s="21" t="s">
        <v>39</v>
      </c>
      <c r="D706" s="10" t="s">
        <v>14</v>
      </c>
      <c r="E706" s="95" t="s">
        <v>512</v>
      </c>
      <c r="F706" s="6">
        <v>610</v>
      </c>
      <c r="G706" s="6">
        <v>401875</v>
      </c>
      <c r="H706" s="6"/>
      <c r="I706" s="6">
        <v>401875</v>
      </c>
      <c r="J706" s="6"/>
      <c r="K706" s="150"/>
      <c r="L706" s="150"/>
      <c r="M706" s="150"/>
      <c r="N706" s="150"/>
      <c r="O706" s="6">
        <f>G706+K706</f>
        <v>401875</v>
      </c>
      <c r="P706" s="6">
        <f t="shared" ref="P706" si="2337">H706+L706</f>
        <v>0</v>
      </c>
      <c r="Q706" s="6">
        <f t="shared" ref="Q706" si="2338">I706+M706</f>
        <v>401875</v>
      </c>
      <c r="R706" s="6">
        <f t="shared" ref="R706" si="2339">J706+N706</f>
        <v>0</v>
      </c>
      <c r="S706" s="150"/>
      <c r="T706" s="150"/>
      <c r="U706" s="150"/>
      <c r="V706" s="150"/>
      <c r="W706" s="6">
        <f>O706+S706</f>
        <v>401875</v>
      </c>
      <c r="X706" s="6">
        <f t="shared" ref="X706" si="2340">P706+T706</f>
        <v>0</v>
      </c>
      <c r="Y706" s="6">
        <f t="shared" ref="Y706" si="2341">Q706+U706</f>
        <v>401875</v>
      </c>
      <c r="Z706" s="6">
        <f t="shared" ref="Z706" si="2342">R706+V706</f>
        <v>0</v>
      </c>
      <c r="AA706" s="150"/>
      <c r="AB706" s="150"/>
      <c r="AC706" s="150"/>
      <c r="AD706" s="150"/>
      <c r="AE706" s="6">
        <f>W706+AA706</f>
        <v>401875</v>
      </c>
      <c r="AF706" s="6">
        <f t="shared" ref="AF706" si="2343">X706+AB706</f>
        <v>0</v>
      </c>
      <c r="AG706" s="6">
        <f t="shared" ref="AG706" si="2344">Y706+AC706</f>
        <v>401875</v>
      </c>
      <c r="AH706" s="6">
        <f t="shared" ref="AH706" si="2345">Z706+AD706</f>
        <v>0</v>
      </c>
    </row>
    <row r="707" spans="1:34" hidden="1" x14ac:dyDescent="0.25">
      <c r="A707" s="93" t="s">
        <v>15</v>
      </c>
      <c r="B707" s="21">
        <v>913</v>
      </c>
      <c r="C707" s="21" t="s">
        <v>39</v>
      </c>
      <c r="D707" s="10" t="s">
        <v>14</v>
      </c>
      <c r="E707" s="95" t="s">
        <v>466</v>
      </c>
      <c r="F707" s="21"/>
      <c r="G707" s="22">
        <f t="shared" ref="G707:V709" si="2346">G708</f>
        <v>1597</v>
      </c>
      <c r="H707" s="22">
        <f t="shared" si="2346"/>
        <v>0</v>
      </c>
      <c r="I707" s="22">
        <f t="shared" si="2346"/>
        <v>1597</v>
      </c>
      <c r="J707" s="22">
        <f t="shared" si="2346"/>
        <v>0</v>
      </c>
      <c r="K707" s="154">
        <f t="shared" si="2346"/>
        <v>0</v>
      </c>
      <c r="L707" s="154">
        <f t="shared" si="2346"/>
        <v>0</v>
      </c>
      <c r="M707" s="154">
        <f t="shared" si="2346"/>
        <v>0</v>
      </c>
      <c r="N707" s="154">
        <f t="shared" si="2346"/>
        <v>0</v>
      </c>
      <c r="O707" s="22">
        <f t="shared" si="2346"/>
        <v>1597</v>
      </c>
      <c r="P707" s="22">
        <f t="shared" si="2346"/>
        <v>0</v>
      </c>
      <c r="Q707" s="22">
        <f t="shared" si="2346"/>
        <v>1597</v>
      </c>
      <c r="R707" s="22">
        <f t="shared" si="2346"/>
        <v>0</v>
      </c>
      <c r="S707" s="154">
        <f t="shared" si="2346"/>
        <v>0</v>
      </c>
      <c r="T707" s="154">
        <f t="shared" si="2346"/>
        <v>0</v>
      </c>
      <c r="U707" s="154">
        <f t="shared" si="2346"/>
        <v>0</v>
      </c>
      <c r="V707" s="154">
        <f t="shared" si="2346"/>
        <v>0</v>
      </c>
      <c r="W707" s="22">
        <f t="shared" ref="S707:AH709" si="2347">W708</f>
        <v>1597</v>
      </c>
      <c r="X707" s="22">
        <f t="shared" si="2347"/>
        <v>0</v>
      </c>
      <c r="Y707" s="22">
        <f t="shared" si="2347"/>
        <v>1597</v>
      </c>
      <c r="Z707" s="22">
        <f t="shared" si="2347"/>
        <v>0</v>
      </c>
      <c r="AA707" s="154">
        <f t="shared" si="2347"/>
        <v>0</v>
      </c>
      <c r="AB707" s="154">
        <f t="shared" si="2347"/>
        <v>0</v>
      </c>
      <c r="AC707" s="154">
        <f t="shared" si="2347"/>
        <v>0</v>
      </c>
      <c r="AD707" s="154">
        <f t="shared" si="2347"/>
        <v>0</v>
      </c>
      <c r="AE707" s="22">
        <f t="shared" si="2347"/>
        <v>1597</v>
      </c>
      <c r="AF707" s="22">
        <f t="shared" si="2347"/>
        <v>0</v>
      </c>
      <c r="AG707" s="22">
        <f t="shared" si="2347"/>
        <v>1597</v>
      </c>
      <c r="AH707" s="22">
        <f t="shared" si="2347"/>
        <v>0</v>
      </c>
    </row>
    <row r="708" spans="1:34" hidden="1" x14ac:dyDescent="0.25">
      <c r="A708" s="93" t="s">
        <v>98</v>
      </c>
      <c r="B708" s="21">
        <v>913</v>
      </c>
      <c r="C708" s="21" t="s">
        <v>39</v>
      </c>
      <c r="D708" s="10" t="s">
        <v>14</v>
      </c>
      <c r="E708" s="95" t="s">
        <v>513</v>
      </c>
      <c r="F708" s="21"/>
      <c r="G708" s="22">
        <f t="shared" si="2346"/>
        <v>1597</v>
      </c>
      <c r="H708" s="22">
        <f t="shared" si="2346"/>
        <v>0</v>
      </c>
      <c r="I708" s="22">
        <f t="shared" si="2346"/>
        <v>1597</v>
      </c>
      <c r="J708" s="22">
        <f t="shared" si="2346"/>
        <v>0</v>
      </c>
      <c r="K708" s="154">
        <f t="shared" si="2346"/>
        <v>0</v>
      </c>
      <c r="L708" s="154">
        <f t="shared" si="2346"/>
        <v>0</v>
      </c>
      <c r="M708" s="154">
        <f t="shared" si="2346"/>
        <v>0</v>
      </c>
      <c r="N708" s="154">
        <f t="shared" si="2346"/>
        <v>0</v>
      </c>
      <c r="O708" s="22">
        <f t="shared" si="2346"/>
        <v>1597</v>
      </c>
      <c r="P708" s="22">
        <f t="shared" si="2346"/>
        <v>0</v>
      </c>
      <c r="Q708" s="22">
        <f t="shared" si="2346"/>
        <v>1597</v>
      </c>
      <c r="R708" s="22">
        <f t="shared" si="2346"/>
        <v>0</v>
      </c>
      <c r="S708" s="154">
        <f t="shared" si="2347"/>
        <v>0</v>
      </c>
      <c r="T708" s="154">
        <f t="shared" si="2347"/>
        <v>0</v>
      </c>
      <c r="U708" s="154">
        <f t="shared" si="2347"/>
        <v>0</v>
      </c>
      <c r="V708" s="154">
        <f t="shared" si="2347"/>
        <v>0</v>
      </c>
      <c r="W708" s="22">
        <f t="shared" si="2347"/>
        <v>1597</v>
      </c>
      <c r="X708" s="22">
        <f t="shared" si="2347"/>
        <v>0</v>
      </c>
      <c r="Y708" s="22">
        <f t="shared" si="2347"/>
        <v>1597</v>
      </c>
      <c r="Z708" s="22">
        <f t="shared" si="2347"/>
        <v>0</v>
      </c>
      <c r="AA708" s="154">
        <f t="shared" si="2347"/>
        <v>0</v>
      </c>
      <c r="AB708" s="154">
        <f t="shared" si="2347"/>
        <v>0</v>
      </c>
      <c r="AC708" s="154">
        <f t="shared" si="2347"/>
        <v>0</v>
      </c>
      <c r="AD708" s="154">
        <f t="shared" si="2347"/>
        <v>0</v>
      </c>
      <c r="AE708" s="22">
        <f t="shared" si="2347"/>
        <v>1597</v>
      </c>
      <c r="AF708" s="22">
        <f t="shared" si="2347"/>
        <v>0</v>
      </c>
      <c r="AG708" s="22">
        <f t="shared" si="2347"/>
        <v>1597</v>
      </c>
      <c r="AH708" s="22">
        <f t="shared" si="2347"/>
        <v>0</v>
      </c>
    </row>
    <row r="709" spans="1:34" ht="33" hidden="1" x14ac:dyDescent="0.25">
      <c r="A709" s="93" t="s">
        <v>32</v>
      </c>
      <c r="B709" s="21">
        <v>913</v>
      </c>
      <c r="C709" s="21" t="s">
        <v>39</v>
      </c>
      <c r="D709" s="10" t="s">
        <v>14</v>
      </c>
      <c r="E709" s="95" t="s">
        <v>513</v>
      </c>
      <c r="F709" s="21" t="s">
        <v>33</v>
      </c>
      <c r="G709" s="22">
        <f t="shared" si="2346"/>
        <v>1597</v>
      </c>
      <c r="H709" s="22">
        <f t="shared" si="2346"/>
        <v>0</v>
      </c>
      <c r="I709" s="22">
        <f t="shared" si="2346"/>
        <v>1597</v>
      </c>
      <c r="J709" s="22">
        <f t="shared" si="2346"/>
        <v>0</v>
      </c>
      <c r="K709" s="154">
        <f t="shared" si="2346"/>
        <v>0</v>
      </c>
      <c r="L709" s="154">
        <f t="shared" si="2346"/>
        <v>0</v>
      </c>
      <c r="M709" s="154">
        <f t="shared" si="2346"/>
        <v>0</v>
      </c>
      <c r="N709" s="154">
        <f t="shared" si="2346"/>
        <v>0</v>
      </c>
      <c r="O709" s="22">
        <f t="shared" si="2346"/>
        <v>1597</v>
      </c>
      <c r="P709" s="22">
        <f t="shared" si="2346"/>
        <v>0</v>
      </c>
      <c r="Q709" s="22">
        <f t="shared" si="2346"/>
        <v>1597</v>
      </c>
      <c r="R709" s="22">
        <f t="shared" si="2346"/>
        <v>0</v>
      </c>
      <c r="S709" s="154">
        <f t="shared" si="2347"/>
        <v>0</v>
      </c>
      <c r="T709" s="154">
        <f t="shared" si="2347"/>
        <v>0</v>
      </c>
      <c r="U709" s="154">
        <f t="shared" si="2347"/>
        <v>0</v>
      </c>
      <c r="V709" s="154">
        <f t="shared" si="2347"/>
        <v>0</v>
      </c>
      <c r="W709" s="22">
        <f t="shared" si="2347"/>
        <v>1597</v>
      </c>
      <c r="X709" s="22">
        <f t="shared" si="2347"/>
        <v>0</v>
      </c>
      <c r="Y709" s="22">
        <f t="shared" si="2347"/>
        <v>1597</v>
      </c>
      <c r="Z709" s="22">
        <f t="shared" si="2347"/>
        <v>0</v>
      </c>
      <c r="AA709" s="154">
        <f t="shared" si="2347"/>
        <v>0</v>
      </c>
      <c r="AB709" s="154">
        <f t="shared" si="2347"/>
        <v>0</v>
      </c>
      <c r="AC709" s="154">
        <f t="shared" si="2347"/>
        <v>0</v>
      </c>
      <c r="AD709" s="154">
        <f t="shared" si="2347"/>
        <v>0</v>
      </c>
      <c r="AE709" s="22">
        <f t="shared" si="2347"/>
        <v>1597</v>
      </c>
      <c r="AF709" s="22">
        <f t="shared" si="2347"/>
        <v>0</v>
      </c>
      <c r="AG709" s="22">
        <f t="shared" si="2347"/>
        <v>1597</v>
      </c>
      <c r="AH709" s="22">
        <f t="shared" si="2347"/>
        <v>0</v>
      </c>
    </row>
    <row r="710" spans="1:34" hidden="1" x14ac:dyDescent="0.25">
      <c r="A710" s="93" t="s">
        <v>46</v>
      </c>
      <c r="B710" s="21">
        <v>913</v>
      </c>
      <c r="C710" s="21" t="s">
        <v>39</v>
      </c>
      <c r="D710" s="10" t="s">
        <v>14</v>
      </c>
      <c r="E710" s="95" t="s">
        <v>513</v>
      </c>
      <c r="F710" s="6">
        <v>610</v>
      </c>
      <c r="G710" s="6">
        <v>1597</v>
      </c>
      <c r="H710" s="6"/>
      <c r="I710" s="6">
        <v>1597</v>
      </c>
      <c r="J710" s="6"/>
      <c r="K710" s="150"/>
      <c r="L710" s="150"/>
      <c r="M710" s="150"/>
      <c r="N710" s="150"/>
      <c r="O710" s="6">
        <f>G710+K710</f>
        <v>1597</v>
      </c>
      <c r="P710" s="6">
        <f t="shared" ref="P710" si="2348">H710+L710</f>
        <v>0</v>
      </c>
      <c r="Q710" s="6">
        <f t="shared" ref="Q710" si="2349">I710+M710</f>
        <v>1597</v>
      </c>
      <c r="R710" s="6">
        <f t="shared" ref="R710" si="2350">J710+N710</f>
        <v>0</v>
      </c>
      <c r="S710" s="150"/>
      <c r="T710" s="150"/>
      <c r="U710" s="150"/>
      <c r="V710" s="150"/>
      <c r="W710" s="6">
        <f>O710+S710</f>
        <v>1597</v>
      </c>
      <c r="X710" s="6">
        <f t="shared" ref="X710" si="2351">P710+T710</f>
        <v>0</v>
      </c>
      <c r="Y710" s="6">
        <f t="shared" ref="Y710" si="2352">Q710+U710</f>
        <v>1597</v>
      </c>
      <c r="Z710" s="6">
        <f t="shared" ref="Z710" si="2353">R710+V710</f>
        <v>0</v>
      </c>
      <c r="AA710" s="150"/>
      <c r="AB710" s="150"/>
      <c r="AC710" s="150"/>
      <c r="AD710" s="150"/>
      <c r="AE710" s="6">
        <f>W710+AA710</f>
        <v>1597</v>
      </c>
      <c r="AF710" s="6">
        <f t="shared" ref="AF710" si="2354">X710+AB710</f>
        <v>0</v>
      </c>
      <c r="AG710" s="6">
        <f t="shared" ref="AG710" si="2355">Y710+AC710</f>
        <v>1597</v>
      </c>
      <c r="AH710" s="6">
        <f t="shared" ref="AH710" si="2356">Z710+AD710</f>
        <v>0</v>
      </c>
    </row>
    <row r="711" spans="1:34" ht="99" hidden="1" x14ac:dyDescent="0.25">
      <c r="A711" s="208" t="s">
        <v>696</v>
      </c>
      <c r="B711" s="126">
        <v>913</v>
      </c>
      <c r="C711" s="127" t="s">
        <v>39</v>
      </c>
      <c r="D711" s="127" t="s">
        <v>14</v>
      </c>
      <c r="E711" s="127" t="s">
        <v>697</v>
      </c>
      <c r="F711" s="127"/>
      <c r="G711" s="210"/>
      <c r="H711" s="210"/>
      <c r="I711" s="210"/>
      <c r="J711" s="210"/>
      <c r="K711" s="210"/>
      <c r="L711" s="210"/>
      <c r="M711" s="210"/>
      <c r="N711" s="210"/>
      <c r="O711" s="210"/>
      <c r="P711" s="210"/>
      <c r="Q711" s="210"/>
      <c r="R711" s="210"/>
      <c r="S711" s="150">
        <f>S712</f>
        <v>7410</v>
      </c>
      <c r="T711" s="150">
        <f t="shared" ref="T711:AH712" si="2357">T712</f>
        <v>7410</v>
      </c>
      <c r="U711" s="150">
        <f t="shared" si="2357"/>
        <v>7410</v>
      </c>
      <c r="V711" s="150">
        <f t="shared" si="2357"/>
        <v>7410</v>
      </c>
      <c r="W711" s="210">
        <f t="shared" si="2357"/>
        <v>7410</v>
      </c>
      <c r="X711" s="210">
        <f t="shared" si="2357"/>
        <v>7410</v>
      </c>
      <c r="Y711" s="210">
        <f t="shared" si="2357"/>
        <v>7410</v>
      </c>
      <c r="Z711" s="210">
        <f t="shared" si="2357"/>
        <v>7410</v>
      </c>
      <c r="AA711" s="150">
        <f>AA712</f>
        <v>0</v>
      </c>
      <c r="AB711" s="150">
        <f t="shared" si="2357"/>
        <v>0</v>
      </c>
      <c r="AC711" s="150">
        <f t="shared" si="2357"/>
        <v>0</v>
      </c>
      <c r="AD711" s="150">
        <f t="shared" si="2357"/>
        <v>0</v>
      </c>
      <c r="AE711" s="210">
        <f t="shared" si="2357"/>
        <v>7410</v>
      </c>
      <c r="AF711" s="210">
        <f t="shared" si="2357"/>
        <v>7410</v>
      </c>
      <c r="AG711" s="210">
        <f t="shared" si="2357"/>
        <v>7410</v>
      </c>
      <c r="AH711" s="210">
        <f t="shared" si="2357"/>
        <v>7410</v>
      </c>
    </row>
    <row r="712" spans="1:34" ht="33" hidden="1" x14ac:dyDescent="0.25">
      <c r="A712" s="125" t="s">
        <v>32</v>
      </c>
      <c r="B712" s="126">
        <v>913</v>
      </c>
      <c r="C712" s="127" t="s">
        <v>39</v>
      </c>
      <c r="D712" s="127" t="s">
        <v>14</v>
      </c>
      <c r="E712" s="127" t="s">
        <v>697</v>
      </c>
      <c r="F712" s="127" t="s">
        <v>33</v>
      </c>
      <c r="G712" s="210"/>
      <c r="H712" s="210"/>
      <c r="I712" s="210"/>
      <c r="J712" s="210"/>
      <c r="K712" s="210"/>
      <c r="L712" s="210"/>
      <c r="M712" s="210"/>
      <c r="N712" s="210"/>
      <c r="O712" s="210"/>
      <c r="P712" s="210"/>
      <c r="Q712" s="210"/>
      <c r="R712" s="210"/>
      <c r="S712" s="150">
        <f>S713</f>
        <v>7410</v>
      </c>
      <c r="T712" s="150">
        <f t="shared" si="2357"/>
        <v>7410</v>
      </c>
      <c r="U712" s="150">
        <f t="shared" si="2357"/>
        <v>7410</v>
      </c>
      <c r="V712" s="150">
        <f t="shared" si="2357"/>
        <v>7410</v>
      </c>
      <c r="W712" s="210">
        <f t="shared" si="2357"/>
        <v>7410</v>
      </c>
      <c r="X712" s="210">
        <f t="shared" si="2357"/>
        <v>7410</v>
      </c>
      <c r="Y712" s="210">
        <f t="shared" si="2357"/>
        <v>7410</v>
      </c>
      <c r="Z712" s="210">
        <f t="shared" si="2357"/>
        <v>7410</v>
      </c>
      <c r="AA712" s="150">
        <f>AA713</f>
        <v>0</v>
      </c>
      <c r="AB712" s="150">
        <f t="shared" si="2357"/>
        <v>0</v>
      </c>
      <c r="AC712" s="150">
        <f t="shared" si="2357"/>
        <v>0</v>
      </c>
      <c r="AD712" s="150">
        <f t="shared" si="2357"/>
        <v>0</v>
      </c>
      <c r="AE712" s="210">
        <f t="shared" si="2357"/>
        <v>7410</v>
      </c>
      <c r="AF712" s="210">
        <f t="shared" si="2357"/>
        <v>7410</v>
      </c>
      <c r="AG712" s="210">
        <f t="shared" si="2357"/>
        <v>7410</v>
      </c>
      <c r="AH712" s="210">
        <f t="shared" si="2357"/>
        <v>7410</v>
      </c>
    </row>
    <row r="713" spans="1:34" hidden="1" x14ac:dyDescent="0.25">
      <c r="A713" s="208" t="s">
        <v>46</v>
      </c>
      <c r="B713" s="126">
        <v>913</v>
      </c>
      <c r="C713" s="127" t="s">
        <v>39</v>
      </c>
      <c r="D713" s="127" t="s">
        <v>14</v>
      </c>
      <c r="E713" s="127" t="s">
        <v>697</v>
      </c>
      <c r="F713" s="127">
        <v>610</v>
      </c>
      <c r="G713" s="210"/>
      <c r="H713" s="210"/>
      <c r="I713" s="210"/>
      <c r="J713" s="210"/>
      <c r="K713" s="210"/>
      <c r="L713" s="210"/>
      <c r="M713" s="210"/>
      <c r="N713" s="210"/>
      <c r="O713" s="210">
        <f>G713+K713</f>
        <v>0</v>
      </c>
      <c r="P713" s="210">
        <f t="shared" ref="P713" si="2358">H713+L713</f>
        <v>0</v>
      </c>
      <c r="Q713" s="210">
        <f t="shared" ref="Q713" si="2359">I713+M713</f>
        <v>0</v>
      </c>
      <c r="R713" s="210">
        <f t="shared" ref="R713" si="2360">J713+N713</f>
        <v>0</v>
      </c>
      <c r="S713" s="150">
        <v>7410</v>
      </c>
      <c r="T713" s="150">
        <v>7410</v>
      </c>
      <c r="U713" s="150">
        <v>7410</v>
      </c>
      <c r="V713" s="150">
        <v>7410</v>
      </c>
      <c r="W713" s="210">
        <f>O713+S713</f>
        <v>7410</v>
      </c>
      <c r="X713" s="210">
        <f t="shared" ref="X713" si="2361">P713+T713</f>
        <v>7410</v>
      </c>
      <c r="Y713" s="210">
        <f t="shared" ref="Y713" si="2362">Q713+U713</f>
        <v>7410</v>
      </c>
      <c r="Z713" s="210">
        <f t="shared" ref="Z713" si="2363">R713+V713</f>
        <v>7410</v>
      </c>
      <c r="AA713" s="150"/>
      <c r="AB713" s="150"/>
      <c r="AC713" s="150"/>
      <c r="AD713" s="150"/>
      <c r="AE713" s="210">
        <f>W713+AA713</f>
        <v>7410</v>
      </c>
      <c r="AF713" s="210">
        <f t="shared" ref="AF713" si="2364">X713+AB713</f>
        <v>7410</v>
      </c>
      <c r="AG713" s="210">
        <f t="shared" ref="AG713" si="2365">Y713+AC713</f>
        <v>7410</v>
      </c>
      <c r="AH713" s="210">
        <f t="shared" ref="AH713" si="2366">Z713+AD713</f>
        <v>7410</v>
      </c>
    </row>
    <row r="714" spans="1:34" ht="49.5" hidden="1" x14ac:dyDescent="0.25">
      <c r="A714" s="235" t="s">
        <v>591</v>
      </c>
      <c r="B714" s="126">
        <v>913</v>
      </c>
      <c r="C714" s="127" t="s">
        <v>39</v>
      </c>
      <c r="D714" s="127" t="s">
        <v>14</v>
      </c>
      <c r="E714" s="127" t="s">
        <v>592</v>
      </c>
      <c r="F714" s="127"/>
      <c r="G714" s="210">
        <f>G715</f>
        <v>0</v>
      </c>
      <c r="H714" s="210">
        <f t="shared" ref="H714:W715" si="2367">H715</f>
        <v>0</v>
      </c>
      <c r="I714" s="210">
        <f t="shared" si="2367"/>
        <v>0</v>
      </c>
      <c r="J714" s="210">
        <f t="shared" si="2367"/>
        <v>0</v>
      </c>
      <c r="K714" s="210">
        <f t="shared" si="2367"/>
        <v>0</v>
      </c>
      <c r="L714" s="210">
        <f t="shared" si="2367"/>
        <v>0</v>
      </c>
      <c r="M714" s="210">
        <f t="shared" si="2367"/>
        <v>0</v>
      </c>
      <c r="N714" s="210">
        <f t="shared" si="2367"/>
        <v>0</v>
      </c>
      <c r="O714" s="210">
        <f t="shared" si="2367"/>
        <v>0</v>
      </c>
      <c r="P714" s="210">
        <f t="shared" si="2367"/>
        <v>0</v>
      </c>
      <c r="Q714" s="210">
        <f t="shared" si="2367"/>
        <v>0</v>
      </c>
      <c r="R714" s="210">
        <f t="shared" si="2367"/>
        <v>0</v>
      </c>
      <c r="S714" s="150">
        <f t="shared" si="2367"/>
        <v>82847</v>
      </c>
      <c r="T714" s="150">
        <f t="shared" si="2367"/>
        <v>82847</v>
      </c>
      <c r="U714" s="150">
        <f t="shared" si="2367"/>
        <v>82870</v>
      </c>
      <c r="V714" s="150">
        <f t="shared" si="2367"/>
        <v>82870</v>
      </c>
      <c r="W714" s="210">
        <f t="shared" si="2367"/>
        <v>82847</v>
      </c>
      <c r="X714" s="210">
        <f t="shared" ref="S714:AH715" si="2368">X715</f>
        <v>82847</v>
      </c>
      <c r="Y714" s="210">
        <f t="shared" si="2368"/>
        <v>82870</v>
      </c>
      <c r="Z714" s="210">
        <f t="shared" si="2368"/>
        <v>82870</v>
      </c>
      <c r="AA714" s="150">
        <f t="shared" si="2368"/>
        <v>2407</v>
      </c>
      <c r="AB714" s="150">
        <f t="shared" si="2368"/>
        <v>2407</v>
      </c>
      <c r="AC714" s="150">
        <f t="shared" si="2368"/>
        <v>2407</v>
      </c>
      <c r="AD714" s="150">
        <f t="shared" si="2368"/>
        <v>2407</v>
      </c>
      <c r="AE714" s="210">
        <f t="shared" si="2368"/>
        <v>85254</v>
      </c>
      <c r="AF714" s="210">
        <f t="shared" si="2368"/>
        <v>85254</v>
      </c>
      <c r="AG714" s="210">
        <f t="shared" si="2368"/>
        <v>85277</v>
      </c>
      <c r="AH714" s="210">
        <f t="shared" si="2368"/>
        <v>85277</v>
      </c>
    </row>
    <row r="715" spans="1:34" ht="33" hidden="1" x14ac:dyDescent="0.25">
      <c r="A715" s="125" t="s">
        <v>32</v>
      </c>
      <c r="B715" s="126">
        <v>913</v>
      </c>
      <c r="C715" s="127" t="s">
        <v>39</v>
      </c>
      <c r="D715" s="127" t="s">
        <v>14</v>
      </c>
      <c r="E715" s="127" t="s">
        <v>592</v>
      </c>
      <c r="F715" s="127" t="s">
        <v>33</v>
      </c>
      <c r="G715" s="210">
        <f>G716</f>
        <v>0</v>
      </c>
      <c r="H715" s="210">
        <f t="shared" si="2367"/>
        <v>0</v>
      </c>
      <c r="I715" s="210">
        <f t="shared" si="2367"/>
        <v>0</v>
      </c>
      <c r="J715" s="210">
        <f t="shared" si="2367"/>
        <v>0</v>
      </c>
      <c r="K715" s="210">
        <f t="shared" si="2367"/>
        <v>0</v>
      </c>
      <c r="L715" s="210">
        <f t="shared" si="2367"/>
        <v>0</v>
      </c>
      <c r="M715" s="210">
        <f t="shared" si="2367"/>
        <v>0</v>
      </c>
      <c r="N715" s="210">
        <f t="shared" si="2367"/>
        <v>0</v>
      </c>
      <c r="O715" s="210">
        <f t="shared" si="2367"/>
        <v>0</v>
      </c>
      <c r="P715" s="210">
        <f t="shared" si="2367"/>
        <v>0</v>
      </c>
      <c r="Q715" s="210">
        <f t="shared" si="2367"/>
        <v>0</v>
      </c>
      <c r="R715" s="210">
        <f t="shared" si="2367"/>
        <v>0</v>
      </c>
      <c r="S715" s="150">
        <f t="shared" si="2368"/>
        <v>82847</v>
      </c>
      <c r="T715" s="150">
        <f t="shared" si="2368"/>
        <v>82847</v>
      </c>
      <c r="U715" s="150">
        <f t="shared" si="2368"/>
        <v>82870</v>
      </c>
      <c r="V715" s="150">
        <f t="shared" si="2368"/>
        <v>82870</v>
      </c>
      <c r="W715" s="210">
        <f t="shared" si="2368"/>
        <v>82847</v>
      </c>
      <c r="X715" s="210">
        <f t="shared" si="2368"/>
        <v>82847</v>
      </c>
      <c r="Y715" s="210">
        <f t="shared" si="2368"/>
        <v>82870</v>
      </c>
      <c r="Z715" s="210">
        <f t="shared" si="2368"/>
        <v>82870</v>
      </c>
      <c r="AA715" s="150">
        <f t="shared" si="2368"/>
        <v>2407</v>
      </c>
      <c r="AB715" s="150">
        <f t="shared" si="2368"/>
        <v>2407</v>
      </c>
      <c r="AC715" s="150">
        <f t="shared" si="2368"/>
        <v>2407</v>
      </c>
      <c r="AD715" s="150">
        <f t="shared" si="2368"/>
        <v>2407</v>
      </c>
      <c r="AE715" s="210">
        <f t="shared" si="2368"/>
        <v>85254</v>
      </c>
      <c r="AF715" s="210">
        <f t="shared" si="2368"/>
        <v>85254</v>
      </c>
      <c r="AG715" s="210">
        <f t="shared" si="2368"/>
        <v>85277</v>
      </c>
      <c r="AH715" s="210">
        <f t="shared" si="2368"/>
        <v>85277</v>
      </c>
    </row>
    <row r="716" spans="1:34" hidden="1" x14ac:dyDescent="0.25">
      <c r="A716" s="208" t="s">
        <v>46</v>
      </c>
      <c r="B716" s="126">
        <v>913</v>
      </c>
      <c r="C716" s="127" t="s">
        <v>39</v>
      </c>
      <c r="D716" s="127" t="s">
        <v>14</v>
      </c>
      <c r="E716" s="127" t="s">
        <v>592</v>
      </c>
      <c r="F716" s="127" t="s">
        <v>52</v>
      </c>
      <c r="G716" s="210"/>
      <c r="H716" s="210"/>
      <c r="I716" s="210"/>
      <c r="J716" s="210"/>
      <c r="K716" s="210"/>
      <c r="L716" s="210"/>
      <c r="M716" s="210"/>
      <c r="N716" s="210"/>
      <c r="O716" s="210">
        <f>G716+K716</f>
        <v>0</v>
      </c>
      <c r="P716" s="210">
        <f t="shared" ref="P716" si="2369">H716+L716</f>
        <v>0</v>
      </c>
      <c r="Q716" s="210">
        <f t="shared" ref="Q716" si="2370">I716+M716</f>
        <v>0</v>
      </c>
      <c r="R716" s="210">
        <f t="shared" ref="R716" si="2371">J716+N716</f>
        <v>0</v>
      </c>
      <c r="S716" s="150">
        <v>82847</v>
      </c>
      <c r="T716" s="150">
        <v>82847</v>
      </c>
      <c r="U716" s="150">
        <v>82870</v>
      </c>
      <c r="V716" s="150">
        <v>82870</v>
      </c>
      <c r="W716" s="210">
        <f>O716+S716</f>
        <v>82847</v>
      </c>
      <c r="X716" s="210">
        <f t="shared" ref="X716" si="2372">P716+T716</f>
        <v>82847</v>
      </c>
      <c r="Y716" s="210">
        <f t="shared" ref="Y716" si="2373">Q716+U716</f>
        <v>82870</v>
      </c>
      <c r="Z716" s="210">
        <f t="shared" ref="Z716" si="2374">R716+V716</f>
        <v>82870</v>
      </c>
      <c r="AA716" s="150">
        <v>2407</v>
      </c>
      <c r="AB716" s="150">
        <v>2407</v>
      </c>
      <c r="AC716" s="150">
        <v>2407</v>
      </c>
      <c r="AD716" s="150">
        <v>2407</v>
      </c>
      <c r="AE716" s="210">
        <f>W716+AA716</f>
        <v>85254</v>
      </c>
      <c r="AF716" s="210">
        <f t="shared" ref="AF716" si="2375">X716+AB716</f>
        <v>85254</v>
      </c>
      <c r="AG716" s="210">
        <f t="shared" ref="AG716" si="2376">Y716+AC716</f>
        <v>85277</v>
      </c>
      <c r="AH716" s="210">
        <f t="shared" ref="AH716" si="2377">Z716+AD716</f>
        <v>85277</v>
      </c>
    </row>
    <row r="717" spans="1:34" s="18" customFormat="1" ht="99" hidden="1" x14ac:dyDescent="0.25">
      <c r="A717" s="142" t="s">
        <v>593</v>
      </c>
      <c r="B717" s="124">
        <v>913</v>
      </c>
      <c r="C717" s="59" t="s">
        <v>39</v>
      </c>
      <c r="D717" s="59" t="s">
        <v>14</v>
      </c>
      <c r="E717" s="59" t="s">
        <v>594</v>
      </c>
      <c r="F717" s="59"/>
      <c r="G717" s="60">
        <f>G718</f>
        <v>0</v>
      </c>
      <c r="H717" s="60">
        <f t="shared" ref="H717:W718" si="2378">H718</f>
        <v>0</v>
      </c>
      <c r="I717" s="60">
        <f t="shared" si="2378"/>
        <v>0</v>
      </c>
      <c r="J717" s="60">
        <f t="shared" si="2378"/>
        <v>0</v>
      </c>
      <c r="K717" s="60">
        <f t="shared" si="2378"/>
        <v>0</v>
      </c>
      <c r="L717" s="60">
        <f t="shared" si="2378"/>
        <v>0</v>
      </c>
      <c r="M717" s="60">
        <f t="shared" si="2378"/>
        <v>0</v>
      </c>
      <c r="N717" s="60">
        <f t="shared" si="2378"/>
        <v>0</v>
      </c>
      <c r="O717" s="60">
        <f t="shared" si="2378"/>
        <v>0</v>
      </c>
      <c r="P717" s="60">
        <f t="shared" si="2378"/>
        <v>0</v>
      </c>
      <c r="Q717" s="60">
        <f t="shared" si="2378"/>
        <v>0</v>
      </c>
      <c r="R717" s="60">
        <f t="shared" si="2378"/>
        <v>0</v>
      </c>
      <c r="S717" s="150">
        <f t="shared" si="2378"/>
        <v>0</v>
      </c>
      <c r="T717" s="150">
        <f t="shared" si="2378"/>
        <v>0</v>
      </c>
      <c r="U717" s="150">
        <f t="shared" si="2378"/>
        <v>0</v>
      </c>
      <c r="V717" s="150">
        <f t="shared" si="2378"/>
        <v>0</v>
      </c>
      <c r="W717" s="60">
        <f t="shared" si="2378"/>
        <v>0</v>
      </c>
      <c r="X717" s="60">
        <f t="shared" ref="S717:AH718" si="2379">X718</f>
        <v>0</v>
      </c>
      <c r="Y717" s="60">
        <f t="shared" si="2379"/>
        <v>0</v>
      </c>
      <c r="Z717" s="60">
        <f t="shared" si="2379"/>
        <v>0</v>
      </c>
      <c r="AA717" s="150">
        <f t="shared" si="2379"/>
        <v>0</v>
      </c>
      <c r="AB717" s="150">
        <f t="shared" si="2379"/>
        <v>0</v>
      </c>
      <c r="AC717" s="150">
        <f t="shared" si="2379"/>
        <v>0</v>
      </c>
      <c r="AD717" s="150">
        <f t="shared" si="2379"/>
        <v>0</v>
      </c>
      <c r="AE717" s="60">
        <f t="shared" si="2379"/>
        <v>0</v>
      </c>
      <c r="AF717" s="60">
        <f t="shared" si="2379"/>
        <v>0</v>
      </c>
      <c r="AG717" s="60">
        <f t="shared" si="2379"/>
        <v>0</v>
      </c>
      <c r="AH717" s="60">
        <f t="shared" si="2379"/>
        <v>0</v>
      </c>
    </row>
    <row r="718" spans="1:34" s="18" customFormat="1" ht="33" hidden="1" x14ac:dyDescent="0.25">
      <c r="A718" s="61" t="s">
        <v>32</v>
      </c>
      <c r="B718" s="124">
        <v>913</v>
      </c>
      <c r="C718" s="59" t="s">
        <v>39</v>
      </c>
      <c r="D718" s="59" t="s">
        <v>14</v>
      </c>
      <c r="E718" s="59" t="s">
        <v>594</v>
      </c>
      <c r="F718" s="59" t="s">
        <v>33</v>
      </c>
      <c r="G718" s="60">
        <f>G719</f>
        <v>0</v>
      </c>
      <c r="H718" s="60">
        <f t="shared" si="2378"/>
        <v>0</v>
      </c>
      <c r="I718" s="60">
        <f t="shared" si="2378"/>
        <v>0</v>
      </c>
      <c r="J718" s="60">
        <f t="shared" si="2378"/>
        <v>0</v>
      </c>
      <c r="K718" s="60">
        <f t="shared" si="2378"/>
        <v>0</v>
      </c>
      <c r="L718" s="60">
        <f t="shared" si="2378"/>
        <v>0</v>
      </c>
      <c r="M718" s="60">
        <f t="shared" si="2378"/>
        <v>0</v>
      </c>
      <c r="N718" s="60">
        <f t="shared" si="2378"/>
        <v>0</v>
      </c>
      <c r="O718" s="60">
        <f t="shared" si="2378"/>
        <v>0</v>
      </c>
      <c r="P718" s="60">
        <f t="shared" si="2378"/>
        <v>0</v>
      </c>
      <c r="Q718" s="60">
        <f t="shared" si="2378"/>
        <v>0</v>
      </c>
      <c r="R718" s="60">
        <f t="shared" si="2378"/>
        <v>0</v>
      </c>
      <c r="S718" s="150">
        <f t="shared" si="2379"/>
        <v>0</v>
      </c>
      <c r="T718" s="150">
        <f t="shared" si="2379"/>
        <v>0</v>
      </c>
      <c r="U718" s="150">
        <f t="shared" si="2379"/>
        <v>0</v>
      </c>
      <c r="V718" s="150">
        <f t="shared" si="2379"/>
        <v>0</v>
      </c>
      <c r="W718" s="60">
        <f t="shared" si="2379"/>
        <v>0</v>
      </c>
      <c r="X718" s="60">
        <f t="shared" si="2379"/>
        <v>0</v>
      </c>
      <c r="Y718" s="60">
        <f t="shared" si="2379"/>
        <v>0</v>
      </c>
      <c r="Z718" s="60">
        <f t="shared" si="2379"/>
        <v>0</v>
      </c>
      <c r="AA718" s="150">
        <f t="shared" si="2379"/>
        <v>0</v>
      </c>
      <c r="AB718" s="150">
        <f t="shared" si="2379"/>
        <v>0</v>
      </c>
      <c r="AC718" s="150">
        <f t="shared" si="2379"/>
        <v>0</v>
      </c>
      <c r="AD718" s="150">
        <f t="shared" si="2379"/>
        <v>0</v>
      </c>
      <c r="AE718" s="60">
        <f t="shared" si="2379"/>
        <v>0</v>
      </c>
      <c r="AF718" s="60">
        <f t="shared" si="2379"/>
        <v>0</v>
      </c>
      <c r="AG718" s="60">
        <f t="shared" si="2379"/>
        <v>0</v>
      </c>
      <c r="AH718" s="60">
        <f t="shared" si="2379"/>
        <v>0</v>
      </c>
    </row>
    <row r="719" spans="1:34" s="18" customFormat="1" hidden="1" x14ac:dyDescent="0.25">
      <c r="A719" s="131" t="s">
        <v>46</v>
      </c>
      <c r="B719" s="124">
        <v>913</v>
      </c>
      <c r="C719" s="59" t="s">
        <v>39</v>
      </c>
      <c r="D719" s="59" t="s">
        <v>14</v>
      </c>
      <c r="E719" s="59" t="s">
        <v>594</v>
      </c>
      <c r="F719" s="59" t="s">
        <v>52</v>
      </c>
      <c r="G719" s="60"/>
      <c r="H719" s="60"/>
      <c r="I719" s="60"/>
      <c r="J719" s="60"/>
      <c r="K719" s="60"/>
      <c r="L719" s="60"/>
      <c r="M719" s="60"/>
      <c r="N719" s="60"/>
      <c r="O719" s="60">
        <f>G719+K719</f>
        <v>0</v>
      </c>
      <c r="P719" s="60">
        <f t="shared" ref="P719" si="2380">H719+L719</f>
        <v>0</v>
      </c>
      <c r="Q719" s="60">
        <f t="shared" ref="Q719" si="2381">I719+M719</f>
        <v>0</v>
      </c>
      <c r="R719" s="60">
        <f t="shared" ref="R719" si="2382">J719+N719</f>
        <v>0</v>
      </c>
      <c r="S719" s="150"/>
      <c r="T719" s="150"/>
      <c r="U719" s="150"/>
      <c r="V719" s="150"/>
      <c r="W719" s="60">
        <f>O719+S719</f>
        <v>0</v>
      </c>
      <c r="X719" s="60">
        <f t="shared" ref="X719" si="2383">P719+T719</f>
        <v>0</v>
      </c>
      <c r="Y719" s="60">
        <f t="shared" ref="Y719" si="2384">Q719+U719</f>
        <v>0</v>
      </c>
      <c r="Z719" s="60">
        <f t="shared" ref="Z719" si="2385">R719+V719</f>
        <v>0</v>
      </c>
      <c r="AA719" s="150"/>
      <c r="AB719" s="150"/>
      <c r="AC719" s="150"/>
      <c r="AD719" s="150"/>
      <c r="AE719" s="60">
        <f>W719+AA719</f>
        <v>0</v>
      </c>
      <c r="AF719" s="60">
        <f t="shared" ref="AF719" si="2386">X719+AB719</f>
        <v>0</v>
      </c>
      <c r="AG719" s="60">
        <f t="shared" ref="AG719" si="2387">Y719+AC719</f>
        <v>0</v>
      </c>
      <c r="AH719" s="60">
        <f t="shared" ref="AH719" si="2388">Z719+AD719</f>
        <v>0</v>
      </c>
    </row>
    <row r="720" spans="1:34" s="18" customFormat="1" ht="49.5" hidden="1" x14ac:dyDescent="0.25">
      <c r="A720" s="142" t="s">
        <v>765</v>
      </c>
      <c r="B720" s="143">
        <v>913</v>
      </c>
      <c r="C720" s="143" t="s">
        <v>39</v>
      </c>
      <c r="D720" s="59" t="s">
        <v>14</v>
      </c>
      <c r="E720" s="144" t="s">
        <v>514</v>
      </c>
      <c r="F720" s="60"/>
      <c r="G720" s="60">
        <f>G721</f>
        <v>0</v>
      </c>
      <c r="H720" s="60">
        <f t="shared" ref="H720:W721" si="2389">H721</f>
        <v>0</v>
      </c>
      <c r="I720" s="60">
        <f t="shared" si="2389"/>
        <v>0</v>
      </c>
      <c r="J720" s="60">
        <f t="shared" si="2389"/>
        <v>0</v>
      </c>
      <c r="K720" s="60">
        <f t="shared" si="2389"/>
        <v>0</v>
      </c>
      <c r="L720" s="60">
        <f t="shared" si="2389"/>
        <v>0</v>
      </c>
      <c r="M720" s="60">
        <f t="shared" si="2389"/>
        <v>0</v>
      </c>
      <c r="N720" s="60">
        <f t="shared" si="2389"/>
        <v>0</v>
      </c>
      <c r="O720" s="60">
        <f t="shared" si="2389"/>
        <v>0</v>
      </c>
      <c r="P720" s="60">
        <f t="shared" si="2389"/>
        <v>0</v>
      </c>
      <c r="Q720" s="60">
        <f t="shared" si="2389"/>
        <v>0</v>
      </c>
      <c r="R720" s="60">
        <f t="shared" si="2389"/>
        <v>0</v>
      </c>
      <c r="S720" s="150">
        <f t="shared" si="2389"/>
        <v>0</v>
      </c>
      <c r="T720" s="150">
        <f t="shared" si="2389"/>
        <v>0</v>
      </c>
      <c r="U720" s="150">
        <f t="shared" si="2389"/>
        <v>0</v>
      </c>
      <c r="V720" s="150">
        <f t="shared" si="2389"/>
        <v>0</v>
      </c>
      <c r="W720" s="60">
        <f t="shared" si="2389"/>
        <v>0</v>
      </c>
      <c r="X720" s="60">
        <f t="shared" ref="S720:AH721" si="2390">X721</f>
        <v>0</v>
      </c>
      <c r="Y720" s="60">
        <f t="shared" si="2390"/>
        <v>0</v>
      </c>
      <c r="Z720" s="60">
        <f t="shared" si="2390"/>
        <v>0</v>
      </c>
      <c r="AA720" s="150">
        <f t="shared" si="2390"/>
        <v>0</v>
      </c>
      <c r="AB720" s="150">
        <f t="shared" si="2390"/>
        <v>0</v>
      </c>
      <c r="AC720" s="150">
        <f t="shared" si="2390"/>
        <v>0</v>
      </c>
      <c r="AD720" s="150">
        <f t="shared" si="2390"/>
        <v>0</v>
      </c>
      <c r="AE720" s="60">
        <f t="shared" si="2390"/>
        <v>0</v>
      </c>
      <c r="AF720" s="60">
        <f t="shared" si="2390"/>
        <v>0</v>
      </c>
      <c r="AG720" s="60">
        <f t="shared" si="2390"/>
        <v>0</v>
      </c>
      <c r="AH720" s="60">
        <f t="shared" si="2390"/>
        <v>0</v>
      </c>
    </row>
    <row r="721" spans="1:34" s="18" customFormat="1" ht="33" hidden="1" x14ac:dyDescent="0.25">
      <c r="A721" s="142" t="s">
        <v>32</v>
      </c>
      <c r="B721" s="143">
        <v>913</v>
      </c>
      <c r="C721" s="143" t="s">
        <v>39</v>
      </c>
      <c r="D721" s="59" t="s">
        <v>14</v>
      </c>
      <c r="E721" s="144" t="s">
        <v>514</v>
      </c>
      <c r="F721" s="143" t="s">
        <v>33</v>
      </c>
      <c r="G721" s="60">
        <f>G722</f>
        <v>0</v>
      </c>
      <c r="H721" s="60">
        <f t="shared" si="2389"/>
        <v>0</v>
      </c>
      <c r="I721" s="60">
        <f t="shared" si="2389"/>
        <v>0</v>
      </c>
      <c r="J721" s="60">
        <f t="shared" si="2389"/>
        <v>0</v>
      </c>
      <c r="K721" s="60">
        <f t="shared" si="2389"/>
        <v>0</v>
      </c>
      <c r="L721" s="60">
        <f t="shared" si="2389"/>
        <v>0</v>
      </c>
      <c r="M721" s="60">
        <f t="shared" si="2389"/>
        <v>0</v>
      </c>
      <c r="N721" s="60">
        <f t="shared" si="2389"/>
        <v>0</v>
      </c>
      <c r="O721" s="60">
        <f t="shared" si="2389"/>
        <v>0</v>
      </c>
      <c r="P721" s="60">
        <f t="shared" si="2389"/>
        <v>0</v>
      </c>
      <c r="Q721" s="60">
        <f t="shared" si="2389"/>
        <v>0</v>
      </c>
      <c r="R721" s="60">
        <f t="shared" si="2389"/>
        <v>0</v>
      </c>
      <c r="S721" s="150">
        <f t="shared" si="2390"/>
        <v>0</v>
      </c>
      <c r="T721" s="150">
        <f t="shared" si="2390"/>
        <v>0</v>
      </c>
      <c r="U721" s="150">
        <f t="shared" si="2390"/>
        <v>0</v>
      </c>
      <c r="V721" s="150">
        <f t="shared" si="2390"/>
        <v>0</v>
      </c>
      <c r="W721" s="60">
        <f t="shared" si="2390"/>
        <v>0</v>
      </c>
      <c r="X721" s="60">
        <f t="shared" si="2390"/>
        <v>0</v>
      </c>
      <c r="Y721" s="60">
        <f t="shared" si="2390"/>
        <v>0</v>
      </c>
      <c r="Z721" s="60">
        <f t="shared" si="2390"/>
        <v>0</v>
      </c>
      <c r="AA721" s="150">
        <f t="shared" si="2390"/>
        <v>0</v>
      </c>
      <c r="AB721" s="150">
        <f t="shared" si="2390"/>
        <v>0</v>
      </c>
      <c r="AC721" s="150">
        <f t="shared" si="2390"/>
        <v>0</v>
      </c>
      <c r="AD721" s="150">
        <f t="shared" si="2390"/>
        <v>0</v>
      </c>
      <c r="AE721" s="60">
        <f t="shared" si="2390"/>
        <v>0</v>
      </c>
      <c r="AF721" s="60">
        <f t="shared" si="2390"/>
        <v>0</v>
      </c>
      <c r="AG721" s="60">
        <f t="shared" si="2390"/>
        <v>0</v>
      </c>
      <c r="AH721" s="60">
        <f t="shared" si="2390"/>
        <v>0</v>
      </c>
    </row>
    <row r="722" spans="1:34" s="18" customFormat="1" hidden="1" x14ac:dyDescent="0.25">
      <c r="A722" s="142" t="s">
        <v>46</v>
      </c>
      <c r="B722" s="143">
        <v>913</v>
      </c>
      <c r="C722" s="143" t="s">
        <v>39</v>
      </c>
      <c r="D722" s="59" t="s">
        <v>14</v>
      </c>
      <c r="E722" s="144" t="s">
        <v>514</v>
      </c>
      <c r="F722" s="60">
        <v>610</v>
      </c>
      <c r="G722" s="60"/>
      <c r="H722" s="60"/>
      <c r="I722" s="60"/>
      <c r="J722" s="60"/>
      <c r="K722" s="60"/>
      <c r="L722" s="60"/>
      <c r="M722" s="60"/>
      <c r="N722" s="60"/>
      <c r="O722" s="60">
        <f>G722+K722</f>
        <v>0</v>
      </c>
      <c r="P722" s="60">
        <f t="shared" ref="P722" si="2391">H722+L722</f>
        <v>0</v>
      </c>
      <c r="Q722" s="60">
        <f t="shared" ref="Q722" si="2392">I722+M722</f>
        <v>0</v>
      </c>
      <c r="R722" s="60">
        <f t="shared" ref="R722" si="2393">J722+N722</f>
        <v>0</v>
      </c>
      <c r="S722" s="150"/>
      <c r="T722" s="150"/>
      <c r="U722" s="150"/>
      <c r="V722" s="150"/>
      <c r="W722" s="60">
        <f>O722+S722</f>
        <v>0</v>
      </c>
      <c r="X722" s="60">
        <f t="shared" ref="X722" si="2394">P722+T722</f>
        <v>0</v>
      </c>
      <c r="Y722" s="60">
        <f t="shared" ref="Y722" si="2395">Q722+U722</f>
        <v>0</v>
      </c>
      <c r="Z722" s="60">
        <f t="shared" ref="Z722" si="2396">R722+V722</f>
        <v>0</v>
      </c>
      <c r="AA722" s="150"/>
      <c r="AB722" s="150"/>
      <c r="AC722" s="150"/>
      <c r="AD722" s="150"/>
      <c r="AE722" s="60">
        <f>W722+AA722</f>
        <v>0</v>
      </c>
      <c r="AF722" s="60">
        <f t="shared" ref="AF722" si="2397">X722+AB722</f>
        <v>0</v>
      </c>
      <c r="AG722" s="60">
        <f t="shared" ref="AG722" si="2398">Y722+AC722</f>
        <v>0</v>
      </c>
      <c r="AH722" s="60">
        <f t="shared" ref="AH722" si="2399">Z722+AD722</f>
        <v>0</v>
      </c>
    </row>
    <row r="723" spans="1:34" hidden="1" x14ac:dyDescent="0.25">
      <c r="A723" s="93"/>
      <c r="B723" s="21"/>
      <c r="C723" s="21"/>
      <c r="D723" s="10"/>
      <c r="E723" s="46"/>
      <c r="F723" s="14"/>
      <c r="G723" s="6"/>
      <c r="H723" s="6"/>
      <c r="I723" s="6"/>
      <c r="J723" s="6"/>
      <c r="K723" s="150"/>
      <c r="L723" s="150"/>
      <c r="M723" s="150"/>
      <c r="N723" s="150"/>
      <c r="O723" s="6"/>
      <c r="P723" s="6"/>
      <c r="Q723" s="6"/>
      <c r="R723" s="6"/>
      <c r="S723" s="150"/>
      <c r="T723" s="150"/>
      <c r="U723" s="150"/>
      <c r="V723" s="150"/>
      <c r="W723" s="6"/>
      <c r="X723" s="6"/>
      <c r="Y723" s="6"/>
      <c r="Z723" s="6"/>
      <c r="AA723" s="150"/>
      <c r="AB723" s="150"/>
      <c r="AC723" s="150"/>
      <c r="AD723" s="150"/>
      <c r="AE723" s="6"/>
      <c r="AF723" s="6"/>
      <c r="AG723" s="6"/>
      <c r="AH723" s="6"/>
    </row>
    <row r="724" spans="1:34" ht="18.75" hidden="1" x14ac:dyDescent="0.3">
      <c r="A724" s="20" t="s">
        <v>218</v>
      </c>
      <c r="B724" s="48">
        <v>913</v>
      </c>
      <c r="C724" s="48" t="s">
        <v>39</v>
      </c>
      <c r="D724" s="48" t="s">
        <v>39</v>
      </c>
      <c r="E724" s="53"/>
      <c r="F724" s="48"/>
      <c r="G724" s="24">
        <f>G725+G737</f>
        <v>35475</v>
      </c>
      <c r="H724" s="24">
        <f t="shared" ref="H724:K724" si="2400">H725+H737</f>
        <v>0</v>
      </c>
      <c r="I724" s="24">
        <f t="shared" si="2400"/>
        <v>35475</v>
      </c>
      <c r="J724" s="24">
        <f t="shared" si="2400"/>
        <v>0</v>
      </c>
      <c r="K724" s="159">
        <f t="shared" si="2400"/>
        <v>0</v>
      </c>
      <c r="L724" s="159">
        <f t="shared" ref="L724:S724" si="2401">L725+L737</f>
        <v>0</v>
      </c>
      <c r="M724" s="159">
        <f t="shared" si="2401"/>
        <v>0</v>
      </c>
      <c r="N724" s="159">
        <f t="shared" si="2401"/>
        <v>0</v>
      </c>
      <c r="O724" s="24">
        <f t="shared" si="2401"/>
        <v>35475</v>
      </c>
      <c r="P724" s="24">
        <f t="shared" si="2401"/>
        <v>0</v>
      </c>
      <c r="Q724" s="24">
        <f t="shared" si="2401"/>
        <v>35475</v>
      </c>
      <c r="R724" s="24">
        <f t="shared" si="2401"/>
        <v>0</v>
      </c>
      <c r="S724" s="159">
        <f t="shared" si="2401"/>
        <v>9780</v>
      </c>
      <c r="T724" s="159">
        <f t="shared" ref="T724:AA724" si="2402">T725+T737</f>
        <v>9780</v>
      </c>
      <c r="U724" s="159">
        <f t="shared" si="2402"/>
        <v>9780</v>
      </c>
      <c r="V724" s="159">
        <f t="shared" si="2402"/>
        <v>9780</v>
      </c>
      <c r="W724" s="24">
        <f t="shared" si="2402"/>
        <v>45255</v>
      </c>
      <c r="X724" s="24">
        <f t="shared" si="2402"/>
        <v>9780</v>
      </c>
      <c r="Y724" s="24">
        <f t="shared" si="2402"/>
        <v>45255</v>
      </c>
      <c r="Z724" s="24">
        <f t="shared" si="2402"/>
        <v>9780</v>
      </c>
      <c r="AA724" s="159">
        <f t="shared" si="2402"/>
        <v>45195</v>
      </c>
      <c r="AB724" s="159">
        <f t="shared" ref="AB724:AH724" si="2403">AB725+AB737</f>
        <v>45195</v>
      </c>
      <c r="AC724" s="159">
        <f t="shared" si="2403"/>
        <v>45195</v>
      </c>
      <c r="AD724" s="159">
        <f t="shared" si="2403"/>
        <v>45195</v>
      </c>
      <c r="AE724" s="24">
        <f t="shared" si="2403"/>
        <v>90450</v>
      </c>
      <c r="AF724" s="24">
        <f t="shared" si="2403"/>
        <v>54975</v>
      </c>
      <c r="AG724" s="24">
        <f t="shared" si="2403"/>
        <v>90450</v>
      </c>
      <c r="AH724" s="24">
        <f t="shared" si="2403"/>
        <v>54975</v>
      </c>
    </row>
    <row r="725" spans="1:34" ht="33" hidden="1" x14ac:dyDescent="0.25">
      <c r="A725" s="8" t="s">
        <v>515</v>
      </c>
      <c r="B725" s="10" t="s">
        <v>108</v>
      </c>
      <c r="C725" s="10" t="s">
        <v>39</v>
      </c>
      <c r="D725" s="10" t="s">
        <v>39</v>
      </c>
      <c r="E725" s="13" t="s">
        <v>532</v>
      </c>
      <c r="F725" s="10"/>
      <c r="G725" s="25">
        <f>G726+G730+G734</f>
        <v>35475</v>
      </c>
      <c r="H725" s="25">
        <f t="shared" ref="H725:K725" si="2404">H726+H730+H734</f>
        <v>0</v>
      </c>
      <c r="I725" s="25">
        <f t="shared" si="2404"/>
        <v>35475</v>
      </c>
      <c r="J725" s="25">
        <f t="shared" si="2404"/>
        <v>0</v>
      </c>
      <c r="K725" s="151">
        <f t="shared" si="2404"/>
        <v>0</v>
      </c>
      <c r="L725" s="151">
        <f t="shared" ref="L725:S725" si="2405">L726+L730+L734</f>
        <v>0</v>
      </c>
      <c r="M725" s="151">
        <f t="shared" si="2405"/>
        <v>0</v>
      </c>
      <c r="N725" s="151">
        <f t="shared" si="2405"/>
        <v>0</v>
      </c>
      <c r="O725" s="25">
        <f t="shared" si="2405"/>
        <v>35475</v>
      </c>
      <c r="P725" s="25">
        <f t="shared" si="2405"/>
        <v>0</v>
      </c>
      <c r="Q725" s="25">
        <f t="shared" si="2405"/>
        <v>35475</v>
      </c>
      <c r="R725" s="25">
        <f t="shared" si="2405"/>
        <v>0</v>
      </c>
      <c r="S725" s="151">
        <f t="shared" si="2405"/>
        <v>9780</v>
      </c>
      <c r="T725" s="151">
        <f t="shared" ref="T725:AA725" si="2406">T726+T730+T734</f>
        <v>9780</v>
      </c>
      <c r="U725" s="151">
        <f t="shared" si="2406"/>
        <v>9780</v>
      </c>
      <c r="V725" s="151">
        <f t="shared" si="2406"/>
        <v>9780</v>
      </c>
      <c r="W725" s="25">
        <f t="shared" si="2406"/>
        <v>45255</v>
      </c>
      <c r="X725" s="25">
        <f t="shared" si="2406"/>
        <v>9780</v>
      </c>
      <c r="Y725" s="25">
        <f t="shared" si="2406"/>
        <v>45255</v>
      </c>
      <c r="Z725" s="25">
        <f t="shared" si="2406"/>
        <v>9780</v>
      </c>
      <c r="AA725" s="151">
        <f t="shared" si="2406"/>
        <v>0</v>
      </c>
      <c r="AB725" s="151">
        <f t="shared" ref="AB725:AH725" si="2407">AB726+AB730+AB734</f>
        <v>0</v>
      </c>
      <c r="AC725" s="151">
        <f t="shared" si="2407"/>
        <v>0</v>
      </c>
      <c r="AD725" s="151">
        <f t="shared" si="2407"/>
        <v>0</v>
      </c>
      <c r="AE725" s="25">
        <f t="shared" si="2407"/>
        <v>45255</v>
      </c>
      <c r="AF725" s="25">
        <f t="shared" si="2407"/>
        <v>9780</v>
      </c>
      <c r="AG725" s="25">
        <f t="shared" si="2407"/>
        <v>45255</v>
      </c>
      <c r="AH725" s="25">
        <f t="shared" si="2407"/>
        <v>9780</v>
      </c>
    </row>
    <row r="726" spans="1:34" ht="33" hidden="1" x14ac:dyDescent="0.25">
      <c r="A726" s="8" t="s">
        <v>336</v>
      </c>
      <c r="B726" s="10" t="s">
        <v>108</v>
      </c>
      <c r="C726" s="10" t="s">
        <v>39</v>
      </c>
      <c r="D726" s="10" t="s">
        <v>39</v>
      </c>
      <c r="E726" s="13" t="s">
        <v>516</v>
      </c>
      <c r="F726" s="10"/>
      <c r="G726" s="25">
        <f t="shared" ref="G726:V728" si="2408">G727</f>
        <v>33005</v>
      </c>
      <c r="H726" s="25">
        <f t="shared" si="2408"/>
        <v>0</v>
      </c>
      <c r="I726" s="25">
        <f t="shared" si="2408"/>
        <v>33005</v>
      </c>
      <c r="J726" s="25">
        <f t="shared" si="2408"/>
        <v>0</v>
      </c>
      <c r="K726" s="151">
        <f t="shared" si="2408"/>
        <v>0</v>
      </c>
      <c r="L726" s="151">
        <f t="shared" si="2408"/>
        <v>0</v>
      </c>
      <c r="M726" s="151">
        <f t="shared" si="2408"/>
        <v>0</v>
      </c>
      <c r="N726" s="151">
        <f t="shared" si="2408"/>
        <v>0</v>
      </c>
      <c r="O726" s="25">
        <f t="shared" si="2408"/>
        <v>33005</v>
      </c>
      <c r="P726" s="25">
        <f t="shared" si="2408"/>
        <v>0</v>
      </c>
      <c r="Q726" s="25">
        <f t="shared" si="2408"/>
        <v>33005</v>
      </c>
      <c r="R726" s="25">
        <f t="shared" si="2408"/>
        <v>0</v>
      </c>
      <c r="S726" s="151">
        <f t="shared" si="2408"/>
        <v>0</v>
      </c>
      <c r="T726" s="151">
        <f t="shared" si="2408"/>
        <v>0</v>
      </c>
      <c r="U726" s="151">
        <f t="shared" si="2408"/>
        <v>0</v>
      </c>
      <c r="V726" s="151">
        <f t="shared" si="2408"/>
        <v>0</v>
      </c>
      <c r="W726" s="25">
        <f t="shared" ref="S726:AH728" si="2409">W727</f>
        <v>33005</v>
      </c>
      <c r="X726" s="25">
        <f t="shared" si="2409"/>
        <v>0</v>
      </c>
      <c r="Y726" s="25">
        <f t="shared" si="2409"/>
        <v>33005</v>
      </c>
      <c r="Z726" s="25">
        <f t="shared" si="2409"/>
        <v>0</v>
      </c>
      <c r="AA726" s="151">
        <f t="shared" si="2409"/>
        <v>0</v>
      </c>
      <c r="AB726" s="151">
        <f t="shared" si="2409"/>
        <v>0</v>
      </c>
      <c r="AC726" s="151">
        <f t="shared" si="2409"/>
        <v>0</v>
      </c>
      <c r="AD726" s="151">
        <f t="shared" si="2409"/>
        <v>0</v>
      </c>
      <c r="AE726" s="25">
        <f t="shared" si="2409"/>
        <v>33005</v>
      </c>
      <c r="AF726" s="25">
        <f t="shared" si="2409"/>
        <v>0</v>
      </c>
      <c r="AG726" s="25">
        <f t="shared" si="2409"/>
        <v>33005</v>
      </c>
      <c r="AH726" s="25">
        <f t="shared" si="2409"/>
        <v>0</v>
      </c>
    </row>
    <row r="727" spans="1:34" ht="33" hidden="1" x14ac:dyDescent="0.25">
      <c r="A727" s="8" t="s">
        <v>129</v>
      </c>
      <c r="B727" s="10" t="s">
        <v>108</v>
      </c>
      <c r="C727" s="10" t="s">
        <v>39</v>
      </c>
      <c r="D727" s="10" t="s">
        <v>39</v>
      </c>
      <c r="E727" s="13" t="s">
        <v>517</v>
      </c>
      <c r="F727" s="10"/>
      <c r="G727" s="25">
        <f t="shared" si="2408"/>
        <v>33005</v>
      </c>
      <c r="H727" s="25">
        <f t="shared" si="2408"/>
        <v>0</v>
      </c>
      <c r="I727" s="25">
        <f t="shared" si="2408"/>
        <v>33005</v>
      </c>
      <c r="J727" s="25">
        <f t="shared" si="2408"/>
        <v>0</v>
      </c>
      <c r="K727" s="151">
        <f t="shared" si="2408"/>
        <v>0</v>
      </c>
      <c r="L727" s="151">
        <f t="shared" si="2408"/>
        <v>0</v>
      </c>
      <c r="M727" s="151">
        <f t="shared" si="2408"/>
        <v>0</v>
      </c>
      <c r="N727" s="151">
        <f t="shared" si="2408"/>
        <v>0</v>
      </c>
      <c r="O727" s="25">
        <f t="shared" si="2408"/>
        <v>33005</v>
      </c>
      <c r="P727" s="25">
        <f t="shared" si="2408"/>
        <v>0</v>
      </c>
      <c r="Q727" s="25">
        <f t="shared" si="2408"/>
        <v>33005</v>
      </c>
      <c r="R727" s="25">
        <f t="shared" si="2408"/>
        <v>0</v>
      </c>
      <c r="S727" s="151">
        <f t="shared" si="2409"/>
        <v>0</v>
      </c>
      <c r="T727" s="151">
        <f t="shared" si="2409"/>
        <v>0</v>
      </c>
      <c r="U727" s="151">
        <f t="shared" si="2409"/>
        <v>0</v>
      </c>
      <c r="V727" s="151">
        <f t="shared" si="2409"/>
        <v>0</v>
      </c>
      <c r="W727" s="25">
        <f t="shared" si="2409"/>
        <v>33005</v>
      </c>
      <c r="X727" s="25">
        <f t="shared" si="2409"/>
        <v>0</v>
      </c>
      <c r="Y727" s="25">
        <f t="shared" si="2409"/>
        <v>33005</v>
      </c>
      <c r="Z727" s="25">
        <f t="shared" si="2409"/>
        <v>0</v>
      </c>
      <c r="AA727" s="151">
        <f t="shared" si="2409"/>
        <v>0</v>
      </c>
      <c r="AB727" s="151">
        <f t="shared" si="2409"/>
        <v>0</v>
      </c>
      <c r="AC727" s="151">
        <f t="shared" si="2409"/>
        <v>0</v>
      </c>
      <c r="AD727" s="151">
        <f t="shared" si="2409"/>
        <v>0</v>
      </c>
      <c r="AE727" s="25">
        <f t="shared" si="2409"/>
        <v>33005</v>
      </c>
      <c r="AF727" s="25">
        <f t="shared" si="2409"/>
        <v>0</v>
      </c>
      <c r="AG727" s="25">
        <f t="shared" si="2409"/>
        <v>33005</v>
      </c>
      <c r="AH727" s="25">
        <f t="shared" si="2409"/>
        <v>0</v>
      </c>
    </row>
    <row r="728" spans="1:34" ht="33" hidden="1" x14ac:dyDescent="0.25">
      <c r="A728" s="8" t="s">
        <v>32</v>
      </c>
      <c r="B728" s="10" t="s">
        <v>108</v>
      </c>
      <c r="C728" s="10" t="s">
        <v>39</v>
      </c>
      <c r="D728" s="10" t="s">
        <v>39</v>
      </c>
      <c r="E728" s="13" t="s">
        <v>517</v>
      </c>
      <c r="F728" s="10" t="s">
        <v>33</v>
      </c>
      <c r="G728" s="6">
        <f t="shared" si="2408"/>
        <v>33005</v>
      </c>
      <c r="H728" s="6">
        <f t="shared" si="2408"/>
        <v>0</v>
      </c>
      <c r="I728" s="6">
        <f t="shared" si="2408"/>
        <v>33005</v>
      </c>
      <c r="J728" s="6">
        <f t="shared" si="2408"/>
        <v>0</v>
      </c>
      <c r="K728" s="150">
        <f t="shared" si="2408"/>
        <v>0</v>
      </c>
      <c r="L728" s="150">
        <f t="shared" si="2408"/>
        <v>0</v>
      </c>
      <c r="M728" s="150">
        <f t="shared" si="2408"/>
        <v>0</v>
      </c>
      <c r="N728" s="150">
        <f t="shared" si="2408"/>
        <v>0</v>
      </c>
      <c r="O728" s="6">
        <f t="shared" si="2408"/>
        <v>33005</v>
      </c>
      <c r="P728" s="6">
        <f t="shared" si="2408"/>
        <v>0</v>
      </c>
      <c r="Q728" s="6">
        <f t="shared" si="2408"/>
        <v>33005</v>
      </c>
      <c r="R728" s="6">
        <f t="shared" si="2408"/>
        <v>0</v>
      </c>
      <c r="S728" s="150">
        <f t="shared" si="2409"/>
        <v>0</v>
      </c>
      <c r="T728" s="150">
        <f t="shared" si="2409"/>
        <v>0</v>
      </c>
      <c r="U728" s="150">
        <f t="shared" si="2409"/>
        <v>0</v>
      </c>
      <c r="V728" s="150">
        <f t="shared" si="2409"/>
        <v>0</v>
      </c>
      <c r="W728" s="6">
        <f t="shared" si="2409"/>
        <v>33005</v>
      </c>
      <c r="X728" s="6">
        <f t="shared" si="2409"/>
        <v>0</v>
      </c>
      <c r="Y728" s="6">
        <f t="shared" si="2409"/>
        <v>33005</v>
      </c>
      <c r="Z728" s="6">
        <f t="shared" si="2409"/>
        <v>0</v>
      </c>
      <c r="AA728" s="150">
        <f t="shared" si="2409"/>
        <v>0</v>
      </c>
      <c r="AB728" s="150">
        <f t="shared" si="2409"/>
        <v>0</v>
      </c>
      <c r="AC728" s="150">
        <f t="shared" si="2409"/>
        <v>0</v>
      </c>
      <c r="AD728" s="150">
        <f t="shared" si="2409"/>
        <v>0</v>
      </c>
      <c r="AE728" s="6">
        <f t="shared" si="2409"/>
        <v>33005</v>
      </c>
      <c r="AF728" s="6">
        <f t="shared" si="2409"/>
        <v>0</v>
      </c>
      <c r="AG728" s="6">
        <f t="shared" si="2409"/>
        <v>33005</v>
      </c>
      <c r="AH728" s="6">
        <f t="shared" si="2409"/>
        <v>0</v>
      </c>
    </row>
    <row r="729" spans="1:34" hidden="1" x14ac:dyDescent="0.25">
      <c r="A729" s="8" t="s">
        <v>46</v>
      </c>
      <c r="B729" s="10" t="s">
        <v>108</v>
      </c>
      <c r="C729" s="10" t="s">
        <v>39</v>
      </c>
      <c r="D729" s="10" t="s">
        <v>39</v>
      </c>
      <c r="E729" s="13" t="s">
        <v>517</v>
      </c>
      <c r="F729" s="6">
        <v>610</v>
      </c>
      <c r="G729" s="6">
        <v>33005</v>
      </c>
      <c r="H729" s="6"/>
      <c r="I729" s="6">
        <v>33005</v>
      </c>
      <c r="J729" s="6"/>
      <c r="K729" s="150"/>
      <c r="L729" s="150"/>
      <c r="M729" s="150"/>
      <c r="N729" s="150"/>
      <c r="O729" s="6">
        <f>G729+K729</f>
        <v>33005</v>
      </c>
      <c r="P729" s="6">
        <f t="shared" ref="P729" si="2410">H729+L729</f>
        <v>0</v>
      </c>
      <c r="Q729" s="6">
        <f t="shared" ref="Q729" si="2411">I729+M729</f>
        <v>33005</v>
      </c>
      <c r="R729" s="6">
        <f t="shared" ref="R729" si="2412">J729+N729</f>
        <v>0</v>
      </c>
      <c r="S729" s="150"/>
      <c r="T729" s="150"/>
      <c r="U729" s="150"/>
      <c r="V729" s="150"/>
      <c r="W729" s="6">
        <f>O729+S729</f>
        <v>33005</v>
      </c>
      <c r="X729" s="6">
        <f t="shared" ref="X729" si="2413">P729+T729</f>
        <v>0</v>
      </c>
      <c r="Y729" s="6">
        <f t="shared" ref="Y729" si="2414">Q729+U729</f>
        <v>33005</v>
      </c>
      <c r="Z729" s="6">
        <f t="shared" ref="Z729" si="2415">R729+V729</f>
        <v>0</v>
      </c>
      <c r="AA729" s="150"/>
      <c r="AB729" s="150"/>
      <c r="AC729" s="150"/>
      <c r="AD729" s="150"/>
      <c r="AE729" s="6">
        <f>W729+AA729</f>
        <v>33005</v>
      </c>
      <c r="AF729" s="6">
        <f t="shared" ref="AF729" si="2416">X729+AB729</f>
        <v>0</v>
      </c>
      <c r="AG729" s="6">
        <f t="shared" ref="AG729" si="2417">Y729+AC729</f>
        <v>33005</v>
      </c>
      <c r="AH729" s="6">
        <f t="shared" ref="AH729" si="2418">Z729+AD729</f>
        <v>0</v>
      </c>
    </row>
    <row r="730" spans="1:34" hidden="1" x14ac:dyDescent="0.25">
      <c r="A730" s="8" t="s">
        <v>15</v>
      </c>
      <c r="B730" s="10" t="s">
        <v>108</v>
      </c>
      <c r="C730" s="10" t="s">
        <v>39</v>
      </c>
      <c r="D730" s="10" t="s">
        <v>39</v>
      </c>
      <c r="E730" s="13" t="s">
        <v>518</v>
      </c>
      <c r="F730" s="10"/>
      <c r="G730" s="25">
        <f t="shared" ref="G730:V732" si="2419">G731</f>
        <v>20</v>
      </c>
      <c r="H730" s="25">
        <f t="shared" si="2419"/>
        <v>0</v>
      </c>
      <c r="I730" s="25">
        <f t="shared" si="2419"/>
        <v>20</v>
      </c>
      <c r="J730" s="25">
        <f t="shared" si="2419"/>
        <v>0</v>
      </c>
      <c r="K730" s="151">
        <f t="shared" si="2419"/>
        <v>0</v>
      </c>
      <c r="L730" s="151">
        <f t="shared" si="2419"/>
        <v>0</v>
      </c>
      <c r="M730" s="151">
        <f t="shared" si="2419"/>
        <v>0</v>
      </c>
      <c r="N730" s="151">
        <f t="shared" si="2419"/>
        <v>0</v>
      </c>
      <c r="O730" s="25">
        <f t="shared" si="2419"/>
        <v>20</v>
      </c>
      <c r="P730" s="25">
        <f t="shared" si="2419"/>
        <v>0</v>
      </c>
      <c r="Q730" s="25">
        <f t="shared" si="2419"/>
        <v>20</v>
      </c>
      <c r="R730" s="25">
        <f t="shared" si="2419"/>
        <v>0</v>
      </c>
      <c r="S730" s="151">
        <f t="shared" si="2419"/>
        <v>0</v>
      </c>
      <c r="T730" s="151">
        <f t="shared" si="2419"/>
        <v>0</v>
      </c>
      <c r="U730" s="151">
        <f t="shared" si="2419"/>
        <v>0</v>
      </c>
      <c r="V730" s="151">
        <f t="shared" si="2419"/>
        <v>0</v>
      </c>
      <c r="W730" s="25">
        <f t="shared" ref="S730:AH732" si="2420">W731</f>
        <v>20</v>
      </c>
      <c r="X730" s="25">
        <f t="shared" si="2420"/>
        <v>0</v>
      </c>
      <c r="Y730" s="25">
        <f t="shared" si="2420"/>
        <v>20</v>
      </c>
      <c r="Z730" s="25">
        <f t="shared" si="2420"/>
        <v>0</v>
      </c>
      <c r="AA730" s="151">
        <f t="shared" si="2420"/>
        <v>0</v>
      </c>
      <c r="AB730" s="151">
        <f t="shared" si="2420"/>
        <v>0</v>
      </c>
      <c r="AC730" s="151">
        <f t="shared" si="2420"/>
        <v>0</v>
      </c>
      <c r="AD730" s="151">
        <f t="shared" si="2420"/>
        <v>0</v>
      </c>
      <c r="AE730" s="25">
        <f t="shared" si="2420"/>
        <v>20</v>
      </c>
      <c r="AF730" s="25">
        <f t="shared" si="2420"/>
        <v>0</v>
      </c>
      <c r="AG730" s="25">
        <f t="shared" si="2420"/>
        <v>20</v>
      </c>
      <c r="AH730" s="25">
        <f t="shared" si="2420"/>
        <v>0</v>
      </c>
    </row>
    <row r="731" spans="1:34" hidden="1" x14ac:dyDescent="0.25">
      <c r="A731" s="8" t="s">
        <v>128</v>
      </c>
      <c r="B731" s="10" t="s">
        <v>108</v>
      </c>
      <c r="C731" s="10" t="s">
        <v>39</v>
      </c>
      <c r="D731" s="10" t="s">
        <v>39</v>
      </c>
      <c r="E731" s="13" t="s">
        <v>519</v>
      </c>
      <c r="F731" s="10"/>
      <c r="G731" s="25">
        <f t="shared" si="2419"/>
        <v>20</v>
      </c>
      <c r="H731" s="25">
        <f t="shared" si="2419"/>
        <v>0</v>
      </c>
      <c r="I731" s="25">
        <f t="shared" si="2419"/>
        <v>20</v>
      </c>
      <c r="J731" s="25">
        <f t="shared" si="2419"/>
        <v>0</v>
      </c>
      <c r="K731" s="151">
        <f t="shared" si="2419"/>
        <v>0</v>
      </c>
      <c r="L731" s="151">
        <f t="shared" si="2419"/>
        <v>0</v>
      </c>
      <c r="M731" s="151">
        <f t="shared" si="2419"/>
        <v>0</v>
      </c>
      <c r="N731" s="151">
        <f t="shared" si="2419"/>
        <v>0</v>
      </c>
      <c r="O731" s="25">
        <f t="shared" si="2419"/>
        <v>20</v>
      </c>
      <c r="P731" s="25">
        <f t="shared" si="2419"/>
        <v>0</v>
      </c>
      <c r="Q731" s="25">
        <f t="shared" si="2419"/>
        <v>20</v>
      </c>
      <c r="R731" s="25">
        <f t="shared" si="2419"/>
        <v>0</v>
      </c>
      <c r="S731" s="151">
        <f t="shared" si="2420"/>
        <v>0</v>
      </c>
      <c r="T731" s="151">
        <f t="shared" si="2420"/>
        <v>0</v>
      </c>
      <c r="U731" s="151">
        <f t="shared" si="2420"/>
        <v>0</v>
      </c>
      <c r="V731" s="151">
        <f t="shared" si="2420"/>
        <v>0</v>
      </c>
      <c r="W731" s="25">
        <f t="shared" si="2420"/>
        <v>20</v>
      </c>
      <c r="X731" s="25">
        <f t="shared" si="2420"/>
        <v>0</v>
      </c>
      <c r="Y731" s="25">
        <f t="shared" si="2420"/>
        <v>20</v>
      </c>
      <c r="Z731" s="25">
        <f t="shared" si="2420"/>
        <v>0</v>
      </c>
      <c r="AA731" s="151">
        <f t="shared" si="2420"/>
        <v>0</v>
      </c>
      <c r="AB731" s="151">
        <f t="shared" si="2420"/>
        <v>0</v>
      </c>
      <c r="AC731" s="151">
        <f t="shared" si="2420"/>
        <v>0</v>
      </c>
      <c r="AD731" s="151">
        <f t="shared" si="2420"/>
        <v>0</v>
      </c>
      <c r="AE731" s="25">
        <f t="shared" si="2420"/>
        <v>20</v>
      </c>
      <c r="AF731" s="25">
        <f t="shared" si="2420"/>
        <v>0</v>
      </c>
      <c r="AG731" s="25">
        <f t="shared" si="2420"/>
        <v>20</v>
      </c>
      <c r="AH731" s="25">
        <f t="shared" si="2420"/>
        <v>0</v>
      </c>
    </row>
    <row r="732" spans="1:34" ht="33" hidden="1" x14ac:dyDescent="0.25">
      <c r="A732" s="8" t="s">
        <v>32</v>
      </c>
      <c r="B732" s="10" t="s">
        <v>108</v>
      </c>
      <c r="C732" s="10" t="s">
        <v>39</v>
      </c>
      <c r="D732" s="10" t="s">
        <v>39</v>
      </c>
      <c r="E732" s="13" t="s">
        <v>519</v>
      </c>
      <c r="F732" s="10" t="s">
        <v>33</v>
      </c>
      <c r="G732" s="25">
        <f t="shared" si="2419"/>
        <v>20</v>
      </c>
      <c r="H732" s="25">
        <f t="shared" si="2419"/>
        <v>0</v>
      </c>
      <c r="I732" s="25">
        <f t="shared" si="2419"/>
        <v>20</v>
      </c>
      <c r="J732" s="25">
        <f t="shared" si="2419"/>
        <v>0</v>
      </c>
      <c r="K732" s="151">
        <f t="shared" si="2419"/>
        <v>0</v>
      </c>
      <c r="L732" s="151">
        <f t="shared" si="2419"/>
        <v>0</v>
      </c>
      <c r="M732" s="151">
        <f t="shared" si="2419"/>
        <v>0</v>
      </c>
      <c r="N732" s="151">
        <f t="shared" si="2419"/>
        <v>0</v>
      </c>
      <c r="O732" s="25">
        <f t="shared" si="2419"/>
        <v>20</v>
      </c>
      <c r="P732" s="25">
        <f t="shared" si="2419"/>
        <v>0</v>
      </c>
      <c r="Q732" s="25">
        <f t="shared" si="2419"/>
        <v>20</v>
      </c>
      <c r="R732" s="25">
        <f t="shared" si="2419"/>
        <v>0</v>
      </c>
      <c r="S732" s="151">
        <f t="shared" si="2420"/>
        <v>0</v>
      </c>
      <c r="T732" s="151">
        <f t="shared" si="2420"/>
        <v>0</v>
      </c>
      <c r="U732" s="151">
        <f t="shared" si="2420"/>
        <v>0</v>
      </c>
      <c r="V732" s="151">
        <f t="shared" si="2420"/>
        <v>0</v>
      </c>
      <c r="W732" s="25">
        <f t="shared" si="2420"/>
        <v>20</v>
      </c>
      <c r="X732" s="25">
        <f t="shared" si="2420"/>
        <v>0</v>
      </c>
      <c r="Y732" s="25">
        <f t="shared" si="2420"/>
        <v>20</v>
      </c>
      <c r="Z732" s="25">
        <f t="shared" si="2420"/>
        <v>0</v>
      </c>
      <c r="AA732" s="151">
        <f t="shared" si="2420"/>
        <v>0</v>
      </c>
      <c r="AB732" s="151">
        <f t="shared" si="2420"/>
        <v>0</v>
      </c>
      <c r="AC732" s="151">
        <f t="shared" si="2420"/>
        <v>0</v>
      </c>
      <c r="AD732" s="151">
        <f t="shared" si="2420"/>
        <v>0</v>
      </c>
      <c r="AE732" s="25">
        <f t="shared" si="2420"/>
        <v>20</v>
      </c>
      <c r="AF732" s="25">
        <f t="shared" si="2420"/>
        <v>0</v>
      </c>
      <c r="AG732" s="25">
        <f t="shared" si="2420"/>
        <v>20</v>
      </c>
      <c r="AH732" s="25">
        <f t="shared" si="2420"/>
        <v>0</v>
      </c>
    </row>
    <row r="733" spans="1:34" hidden="1" x14ac:dyDescent="0.25">
      <c r="A733" s="8" t="s">
        <v>46</v>
      </c>
      <c r="B733" s="10" t="s">
        <v>108</v>
      </c>
      <c r="C733" s="10" t="s">
        <v>39</v>
      </c>
      <c r="D733" s="10" t="s">
        <v>39</v>
      </c>
      <c r="E733" s="13" t="s">
        <v>519</v>
      </c>
      <c r="F733" s="6">
        <v>610</v>
      </c>
      <c r="G733" s="6">
        <v>20</v>
      </c>
      <c r="H733" s="6"/>
      <c r="I733" s="6">
        <v>20</v>
      </c>
      <c r="J733" s="6"/>
      <c r="K733" s="150"/>
      <c r="L733" s="150"/>
      <c r="M733" s="150"/>
      <c r="N733" s="150"/>
      <c r="O733" s="6">
        <f>G733+K733</f>
        <v>20</v>
      </c>
      <c r="P733" s="6">
        <f t="shared" ref="P733" si="2421">H733+L733</f>
        <v>0</v>
      </c>
      <c r="Q733" s="6">
        <f t="shared" ref="Q733" si="2422">I733+M733</f>
        <v>20</v>
      </c>
      <c r="R733" s="6">
        <f t="shared" ref="R733" si="2423">J733+N733</f>
        <v>0</v>
      </c>
      <c r="S733" s="150"/>
      <c r="T733" s="150"/>
      <c r="U733" s="150"/>
      <c r="V733" s="150"/>
      <c r="W733" s="6">
        <f>O733+S733</f>
        <v>20</v>
      </c>
      <c r="X733" s="6">
        <f t="shared" ref="X733" si="2424">P733+T733</f>
        <v>0</v>
      </c>
      <c r="Y733" s="6">
        <f t="shared" ref="Y733" si="2425">Q733+U733</f>
        <v>20</v>
      </c>
      <c r="Z733" s="6">
        <f t="shared" ref="Z733" si="2426">R733+V733</f>
        <v>0</v>
      </c>
      <c r="AA733" s="150"/>
      <c r="AB733" s="150"/>
      <c r="AC733" s="150"/>
      <c r="AD733" s="150"/>
      <c r="AE733" s="6">
        <f>W733+AA733</f>
        <v>20</v>
      </c>
      <c r="AF733" s="6">
        <f t="shared" ref="AF733" si="2427">X733+AB733</f>
        <v>0</v>
      </c>
      <c r="AG733" s="6">
        <f t="shared" ref="AG733" si="2428">Y733+AC733</f>
        <v>20</v>
      </c>
      <c r="AH733" s="6">
        <f t="shared" ref="AH733" si="2429">Z733+AD733</f>
        <v>0</v>
      </c>
    </row>
    <row r="734" spans="1:34" ht="49.5" hidden="1" x14ac:dyDescent="0.25">
      <c r="A734" s="8" t="s">
        <v>407</v>
      </c>
      <c r="B734" s="10" t="s">
        <v>108</v>
      </c>
      <c r="C734" s="10" t="s">
        <v>39</v>
      </c>
      <c r="D734" s="10" t="s">
        <v>39</v>
      </c>
      <c r="E734" s="13" t="s">
        <v>520</v>
      </c>
      <c r="F734" s="6"/>
      <c r="G734" s="6">
        <f>G735</f>
        <v>2450</v>
      </c>
      <c r="H734" s="6">
        <f t="shared" ref="H734:W735" si="2430">H735</f>
        <v>0</v>
      </c>
      <c r="I734" s="6">
        <f t="shared" si="2430"/>
        <v>2450</v>
      </c>
      <c r="J734" s="6">
        <f t="shared" si="2430"/>
        <v>0</v>
      </c>
      <c r="K734" s="150">
        <f t="shared" si="2430"/>
        <v>0</v>
      </c>
      <c r="L734" s="150">
        <f t="shared" si="2430"/>
        <v>0</v>
      </c>
      <c r="M734" s="150">
        <f t="shared" si="2430"/>
        <v>0</v>
      </c>
      <c r="N734" s="150">
        <f t="shared" si="2430"/>
        <v>0</v>
      </c>
      <c r="O734" s="6">
        <f t="shared" si="2430"/>
        <v>2450</v>
      </c>
      <c r="P734" s="6">
        <f t="shared" si="2430"/>
        <v>0</v>
      </c>
      <c r="Q734" s="6">
        <f t="shared" si="2430"/>
        <v>2450</v>
      </c>
      <c r="R734" s="6">
        <f t="shared" si="2430"/>
        <v>0</v>
      </c>
      <c r="S734" s="150">
        <f t="shared" si="2430"/>
        <v>9780</v>
      </c>
      <c r="T734" s="150">
        <f t="shared" si="2430"/>
        <v>9780</v>
      </c>
      <c r="U734" s="150">
        <f t="shared" si="2430"/>
        <v>9780</v>
      </c>
      <c r="V734" s="150">
        <f t="shared" si="2430"/>
        <v>9780</v>
      </c>
      <c r="W734" s="6">
        <f t="shared" si="2430"/>
        <v>12230</v>
      </c>
      <c r="X734" s="6">
        <f t="shared" ref="S734:AH735" si="2431">X735</f>
        <v>9780</v>
      </c>
      <c r="Y734" s="6">
        <f t="shared" si="2431"/>
        <v>12230</v>
      </c>
      <c r="Z734" s="6">
        <f t="shared" si="2431"/>
        <v>9780</v>
      </c>
      <c r="AA734" s="150">
        <f t="shared" si="2431"/>
        <v>0</v>
      </c>
      <c r="AB734" s="150">
        <f t="shared" si="2431"/>
        <v>0</v>
      </c>
      <c r="AC734" s="150">
        <f t="shared" si="2431"/>
        <v>0</v>
      </c>
      <c r="AD734" s="150">
        <f t="shared" si="2431"/>
        <v>0</v>
      </c>
      <c r="AE734" s="6">
        <f t="shared" si="2431"/>
        <v>12230</v>
      </c>
      <c r="AF734" s="6">
        <f t="shared" si="2431"/>
        <v>9780</v>
      </c>
      <c r="AG734" s="6">
        <f t="shared" si="2431"/>
        <v>12230</v>
      </c>
      <c r="AH734" s="6">
        <f t="shared" si="2431"/>
        <v>9780</v>
      </c>
    </row>
    <row r="735" spans="1:34" ht="33" hidden="1" x14ac:dyDescent="0.25">
      <c r="A735" s="8" t="s">
        <v>32</v>
      </c>
      <c r="B735" s="10" t="s">
        <v>108</v>
      </c>
      <c r="C735" s="10" t="s">
        <v>39</v>
      </c>
      <c r="D735" s="10" t="s">
        <v>39</v>
      </c>
      <c r="E735" s="13" t="s">
        <v>520</v>
      </c>
      <c r="F735" s="10" t="s">
        <v>33</v>
      </c>
      <c r="G735" s="6">
        <f>G736</f>
        <v>2450</v>
      </c>
      <c r="H735" s="6">
        <f t="shared" si="2430"/>
        <v>0</v>
      </c>
      <c r="I735" s="6">
        <f t="shared" si="2430"/>
        <v>2450</v>
      </c>
      <c r="J735" s="6">
        <f t="shared" si="2430"/>
        <v>0</v>
      </c>
      <c r="K735" s="150">
        <f t="shared" si="2430"/>
        <v>0</v>
      </c>
      <c r="L735" s="150">
        <f t="shared" si="2430"/>
        <v>0</v>
      </c>
      <c r="M735" s="150">
        <f t="shared" si="2430"/>
        <v>0</v>
      </c>
      <c r="N735" s="150">
        <f t="shared" si="2430"/>
        <v>0</v>
      </c>
      <c r="O735" s="6">
        <f t="shared" si="2430"/>
        <v>2450</v>
      </c>
      <c r="P735" s="6">
        <f t="shared" si="2430"/>
        <v>0</v>
      </c>
      <c r="Q735" s="6">
        <f t="shared" si="2430"/>
        <v>2450</v>
      </c>
      <c r="R735" s="6">
        <f t="shared" si="2430"/>
        <v>0</v>
      </c>
      <c r="S735" s="150">
        <f t="shared" si="2431"/>
        <v>9780</v>
      </c>
      <c r="T735" s="150">
        <f t="shared" si="2431"/>
        <v>9780</v>
      </c>
      <c r="U735" s="150">
        <f t="shared" si="2431"/>
        <v>9780</v>
      </c>
      <c r="V735" s="150">
        <f t="shared" si="2431"/>
        <v>9780</v>
      </c>
      <c r="W735" s="6">
        <f t="shared" si="2431"/>
        <v>12230</v>
      </c>
      <c r="X735" s="6">
        <f t="shared" si="2431"/>
        <v>9780</v>
      </c>
      <c r="Y735" s="6">
        <f t="shared" si="2431"/>
        <v>12230</v>
      </c>
      <c r="Z735" s="6">
        <f t="shared" si="2431"/>
        <v>9780</v>
      </c>
      <c r="AA735" s="150">
        <f t="shared" si="2431"/>
        <v>0</v>
      </c>
      <c r="AB735" s="150">
        <f t="shared" si="2431"/>
        <v>0</v>
      </c>
      <c r="AC735" s="150">
        <f t="shared" si="2431"/>
        <v>0</v>
      </c>
      <c r="AD735" s="150">
        <f t="shared" si="2431"/>
        <v>0</v>
      </c>
      <c r="AE735" s="6">
        <f t="shared" si="2431"/>
        <v>12230</v>
      </c>
      <c r="AF735" s="6">
        <f t="shared" si="2431"/>
        <v>9780</v>
      </c>
      <c r="AG735" s="6">
        <f t="shared" si="2431"/>
        <v>12230</v>
      </c>
      <c r="AH735" s="6">
        <f t="shared" si="2431"/>
        <v>9780</v>
      </c>
    </row>
    <row r="736" spans="1:34" hidden="1" x14ac:dyDescent="0.25">
      <c r="A736" s="8" t="s">
        <v>46</v>
      </c>
      <c r="B736" s="10" t="s">
        <v>108</v>
      </c>
      <c r="C736" s="10" t="s">
        <v>39</v>
      </c>
      <c r="D736" s="10" t="s">
        <v>39</v>
      </c>
      <c r="E736" s="13" t="s">
        <v>520</v>
      </c>
      <c r="F736" s="6">
        <v>610</v>
      </c>
      <c r="G736" s="6">
        <v>2450</v>
      </c>
      <c r="H736" s="6"/>
      <c r="I736" s="6">
        <v>2450</v>
      </c>
      <c r="J736" s="6"/>
      <c r="K736" s="150"/>
      <c r="L736" s="150"/>
      <c r="M736" s="150"/>
      <c r="N736" s="150"/>
      <c r="O736" s="6">
        <f>G736+K736</f>
        <v>2450</v>
      </c>
      <c r="P736" s="6">
        <f t="shared" ref="P736" si="2432">H736+L736</f>
        <v>0</v>
      </c>
      <c r="Q736" s="6">
        <f t="shared" ref="Q736" si="2433">I736+M736</f>
        <v>2450</v>
      </c>
      <c r="R736" s="6">
        <f t="shared" ref="R736" si="2434">J736+N736</f>
        <v>0</v>
      </c>
      <c r="S736" s="150">
        <v>9780</v>
      </c>
      <c r="T736" s="150">
        <v>9780</v>
      </c>
      <c r="U736" s="150">
        <v>9780</v>
      </c>
      <c r="V736" s="150">
        <v>9780</v>
      </c>
      <c r="W736" s="6">
        <f>O736+S736</f>
        <v>12230</v>
      </c>
      <c r="X736" s="6">
        <f t="shared" ref="X736" si="2435">P736+T736</f>
        <v>9780</v>
      </c>
      <c r="Y736" s="6">
        <f t="shared" ref="Y736" si="2436">Q736+U736</f>
        <v>12230</v>
      </c>
      <c r="Z736" s="6">
        <f t="shared" ref="Z736" si="2437">R736+V736</f>
        <v>9780</v>
      </c>
      <c r="AA736" s="150"/>
      <c r="AB736" s="150"/>
      <c r="AC736" s="150"/>
      <c r="AD736" s="150"/>
      <c r="AE736" s="6">
        <f>W736+AA736</f>
        <v>12230</v>
      </c>
      <c r="AF736" s="6">
        <f t="shared" ref="AF736" si="2438">X736+AB736</f>
        <v>9780</v>
      </c>
      <c r="AG736" s="6">
        <f t="shared" ref="AG736" si="2439">Y736+AC736</f>
        <v>12230</v>
      </c>
      <c r="AH736" s="6">
        <f t="shared" ref="AH736" si="2440">Z736+AD736</f>
        <v>9780</v>
      </c>
    </row>
    <row r="737" spans="1:34" s="18" customFormat="1" ht="49.5" hidden="1" x14ac:dyDescent="0.25">
      <c r="A737" s="125" t="s">
        <v>766</v>
      </c>
      <c r="B737" s="127">
        <v>913</v>
      </c>
      <c r="C737" s="127" t="s">
        <v>39</v>
      </c>
      <c r="D737" s="127" t="s">
        <v>39</v>
      </c>
      <c r="E737" s="260" t="s">
        <v>465</v>
      </c>
      <c r="F737" s="210"/>
      <c r="G737" s="210">
        <f>G738</f>
        <v>0</v>
      </c>
      <c r="H737" s="210">
        <f t="shared" ref="H737:W740" si="2441">H738</f>
        <v>0</v>
      </c>
      <c r="I737" s="210">
        <f t="shared" si="2441"/>
        <v>0</v>
      </c>
      <c r="J737" s="210">
        <f t="shared" si="2441"/>
        <v>0</v>
      </c>
      <c r="K737" s="210">
        <f t="shared" si="2441"/>
        <v>0</v>
      </c>
      <c r="L737" s="210">
        <f t="shared" si="2441"/>
        <v>0</v>
      </c>
      <c r="M737" s="210">
        <f t="shared" si="2441"/>
        <v>0</v>
      </c>
      <c r="N737" s="210">
        <f t="shared" si="2441"/>
        <v>0</v>
      </c>
      <c r="O737" s="210">
        <f t="shared" si="2441"/>
        <v>0</v>
      </c>
      <c r="P737" s="210">
        <f t="shared" si="2441"/>
        <v>0</v>
      </c>
      <c r="Q737" s="210">
        <f t="shared" si="2441"/>
        <v>0</v>
      </c>
      <c r="R737" s="210">
        <f t="shared" si="2441"/>
        <v>0</v>
      </c>
      <c r="S737" s="210">
        <f t="shared" si="2441"/>
        <v>0</v>
      </c>
      <c r="T737" s="210">
        <f t="shared" si="2441"/>
        <v>0</v>
      </c>
      <c r="U737" s="210">
        <f t="shared" si="2441"/>
        <v>0</v>
      </c>
      <c r="V737" s="210">
        <f t="shared" si="2441"/>
        <v>0</v>
      </c>
      <c r="W737" s="210">
        <f t="shared" si="2441"/>
        <v>0</v>
      </c>
      <c r="X737" s="210">
        <f t="shared" ref="S737:AH740" si="2442">X738</f>
        <v>0</v>
      </c>
      <c r="Y737" s="210">
        <f t="shared" si="2442"/>
        <v>0</v>
      </c>
      <c r="Z737" s="210">
        <f t="shared" si="2442"/>
        <v>0</v>
      </c>
      <c r="AA737" s="150">
        <f t="shared" si="2442"/>
        <v>45195</v>
      </c>
      <c r="AB737" s="150">
        <f t="shared" si="2442"/>
        <v>45195</v>
      </c>
      <c r="AC737" s="150">
        <f t="shared" si="2442"/>
        <v>45195</v>
      </c>
      <c r="AD737" s="150">
        <f t="shared" si="2442"/>
        <v>45195</v>
      </c>
      <c r="AE737" s="210">
        <f t="shared" si="2442"/>
        <v>45195</v>
      </c>
      <c r="AF737" s="210">
        <f t="shared" si="2442"/>
        <v>45195</v>
      </c>
      <c r="AG737" s="210">
        <f t="shared" si="2442"/>
        <v>45195</v>
      </c>
      <c r="AH737" s="210">
        <f t="shared" si="2442"/>
        <v>45195</v>
      </c>
    </row>
    <row r="738" spans="1:34" s="18" customFormat="1" hidden="1" x14ac:dyDescent="0.25">
      <c r="A738" s="208" t="s">
        <v>553</v>
      </c>
      <c r="B738" s="126">
        <v>913</v>
      </c>
      <c r="C738" s="127" t="s">
        <v>39</v>
      </c>
      <c r="D738" s="127" t="s">
        <v>39</v>
      </c>
      <c r="E738" s="127" t="s">
        <v>574</v>
      </c>
      <c r="F738" s="210"/>
      <c r="G738" s="210">
        <f>G739</f>
        <v>0</v>
      </c>
      <c r="H738" s="210">
        <f t="shared" si="2441"/>
        <v>0</v>
      </c>
      <c r="I738" s="210">
        <f t="shared" si="2441"/>
        <v>0</v>
      </c>
      <c r="J738" s="210">
        <f t="shared" si="2441"/>
        <v>0</v>
      </c>
      <c r="K738" s="210">
        <f t="shared" si="2441"/>
        <v>0</v>
      </c>
      <c r="L738" s="210">
        <f t="shared" si="2441"/>
        <v>0</v>
      </c>
      <c r="M738" s="210">
        <f t="shared" si="2441"/>
        <v>0</v>
      </c>
      <c r="N738" s="210">
        <f t="shared" si="2441"/>
        <v>0</v>
      </c>
      <c r="O738" s="210">
        <f t="shared" si="2441"/>
        <v>0</v>
      </c>
      <c r="P738" s="210">
        <f t="shared" si="2441"/>
        <v>0</v>
      </c>
      <c r="Q738" s="210">
        <f t="shared" si="2441"/>
        <v>0</v>
      </c>
      <c r="R738" s="210">
        <f t="shared" si="2441"/>
        <v>0</v>
      </c>
      <c r="S738" s="210">
        <f t="shared" si="2442"/>
        <v>0</v>
      </c>
      <c r="T738" s="210">
        <f t="shared" si="2442"/>
        <v>0</v>
      </c>
      <c r="U738" s="210">
        <f t="shared" si="2442"/>
        <v>0</v>
      </c>
      <c r="V738" s="210">
        <f t="shared" si="2442"/>
        <v>0</v>
      </c>
      <c r="W738" s="210">
        <f t="shared" si="2442"/>
        <v>0</v>
      </c>
      <c r="X738" s="210">
        <f t="shared" si="2442"/>
        <v>0</v>
      </c>
      <c r="Y738" s="210">
        <f t="shared" si="2442"/>
        <v>0</v>
      </c>
      <c r="Z738" s="210">
        <f t="shared" si="2442"/>
        <v>0</v>
      </c>
      <c r="AA738" s="150">
        <f t="shared" si="2442"/>
        <v>45195</v>
      </c>
      <c r="AB738" s="150">
        <f t="shared" si="2442"/>
        <v>45195</v>
      </c>
      <c r="AC738" s="150">
        <f t="shared" si="2442"/>
        <v>45195</v>
      </c>
      <c r="AD738" s="150">
        <f t="shared" si="2442"/>
        <v>45195</v>
      </c>
      <c r="AE738" s="210">
        <f t="shared" si="2442"/>
        <v>45195</v>
      </c>
      <c r="AF738" s="210">
        <f t="shared" si="2442"/>
        <v>45195</v>
      </c>
      <c r="AG738" s="210">
        <f t="shared" si="2442"/>
        <v>45195</v>
      </c>
      <c r="AH738" s="210">
        <f t="shared" si="2442"/>
        <v>45195</v>
      </c>
    </row>
    <row r="739" spans="1:34" s="18" customFormat="1" ht="66" hidden="1" x14ac:dyDescent="0.25">
      <c r="A739" s="125" t="s">
        <v>575</v>
      </c>
      <c r="B739" s="126" t="s">
        <v>108</v>
      </c>
      <c r="C739" s="127" t="s">
        <v>39</v>
      </c>
      <c r="D739" s="127" t="s">
        <v>39</v>
      </c>
      <c r="E739" s="127" t="s">
        <v>576</v>
      </c>
      <c r="F739" s="210"/>
      <c r="G739" s="210">
        <f>G740</f>
        <v>0</v>
      </c>
      <c r="H739" s="210">
        <f t="shared" si="2441"/>
        <v>0</v>
      </c>
      <c r="I739" s="210">
        <f t="shared" si="2441"/>
        <v>0</v>
      </c>
      <c r="J739" s="210">
        <f t="shared" si="2441"/>
        <v>0</v>
      </c>
      <c r="K739" s="210">
        <f t="shared" si="2441"/>
        <v>0</v>
      </c>
      <c r="L739" s="210">
        <f t="shared" si="2441"/>
        <v>0</v>
      </c>
      <c r="M739" s="210">
        <f t="shared" si="2441"/>
        <v>0</v>
      </c>
      <c r="N739" s="210">
        <f t="shared" si="2441"/>
        <v>0</v>
      </c>
      <c r="O739" s="210">
        <f t="shared" si="2441"/>
        <v>0</v>
      </c>
      <c r="P739" s="210">
        <f t="shared" si="2441"/>
        <v>0</v>
      </c>
      <c r="Q739" s="210">
        <f t="shared" si="2441"/>
        <v>0</v>
      </c>
      <c r="R739" s="210">
        <f t="shared" si="2441"/>
        <v>0</v>
      </c>
      <c r="S739" s="210">
        <f t="shared" si="2442"/>
        <v>0</v>
      </c>
      <c r="T739" s="210">
        <f t="shared" si="2442"/>
        <v>0</v>
      </c>
      <c r="U739" s="210">
        <f t="shared" si="2442"/>
        <v>0</v>
      </c>
      <c r="V739" s="210">
        <f t="shared" si="2442"/>
        <v>0</v>
      </c>
      <c r="W739" s="210">
        <f t="shared" si="2442"/>
        <v>0</v>
      </c>
      <c r="X739" s="210">
        <f t="shared" si="2442"/>
        <v>0</v>
      </c>
      <c r="Y739" s="210">
        <f t="shared" si="2442"/>
        <v>0</v>
      </c>
      <c r="Z739" s="210">
        <f t="shared" si="2442"/>
        <v>0</v>
      </c>
      <c r="AA739" s="150">
        <f t="shared" si="2442"/>
        <v>45195</v>
      </c>
      <c r="AB739" s="150">
        <f t="shared" si="2442"/>
        <v>45195</v>
      </c>
      <c r="AC739" s="150">
        <f t="shared" si="2442"/>
        <v>45195</v>
      </c>
      <c r="AD739" s="150">
        <f t="shared" si="2442"/>
        <v>45195</v>
      </c>
      <c r="AE739" s="210">
        <f t="shared" si="2442"/>
        <v>45195</v>
      </c>
      <c r="AF739" s="210">
        <f t="shared" si="2442"/>
        <v>45195</v>
      </c>
      <c r="AG739" s="210">
        <f t="shared" si="2442"/>
        <v>45195</v>
      </c>
      <c r="AH739" s="210">
        <f t="shared" si="2442"/>
        <v>45195</v>
      </c>
    </row>
    <row r="740" spans="1:34" s="18" customFormat="1" hidden="1" x14ac:dyDescent="0.25">
      <c r="A740" s="208" t="s">
        <v>19</v>
      </c>
      <c r="B740" s="126" t="s">
        <v>108</v>
      </c>
      <c r="C740" s="127" t="s">
        <v>39</v>
      </c>
      <c r="D740" s="127" t="s">
        <v>39</v>
      </c>
      <c r="E740" s="127" t="s">
        <v>576</v>
      </c>
      <c r="F740" s="210">
        <v>800</v>
      </c>
      <c r="G740" s="210">
        <f>G741</f>
        <v>0</v>
      </c>
      <c r="H740" s="210">
        <f t="shared" si="2441"/>
        <v>0</v>
      </c>
      <c r="I740" s="210">
        <f t="shared" si="2441"/>
        <v>0</v>
      </c>
      <c r="J740" s="210">
        <f t="shared" si="2441"/>
        <v>0</v>
      </c>
      <c r="K740" s="210">
        <f t="shared" si="2441"/>
        <v>0</v>
      </c>
      <c r="L740" s="210">
        <f t="shared" si="2441"/>
        <v>0</v>
      </c>
      <c r="M740" s="210">
        <f t="shared" si="2441"/>
        <v>0</v>
      </c>
      <c r="N740" s="210">
        <f t="shared" si="2441"/>
        <v>0</v>
      </c>
      <c r="O740" s="210">
        <f t="shared" si="2441"/>
        <v>0</v>
      </c>
      <c r="P740" s="210">
        <f t="shared" si="2441"/>
        <v>0</v>
      </c>
      <c r="Q740" s="210">
        <f t="shared" si="2441"/>
        <v>0</v>
      </c>
      <c r="R740" s="210">
        <f t="shared" si="2441"/>
        <v>0</v>
      </c>
      <c r="S740" s="210">
        <f t="shared" si="2442"/>
        <v>0</v>
      </c>
      <c r="T740" s="210">
        <f t="shared" si="2442"/>
        <v>0</v>
      </c>
      <c r="U740" s="210">
        <f t="shared" si="2442"/>
        <v>0</v>
      </c>
      <c r="V740" s="210">
        <f t="shared" si="2442"/>
        <v>0</v>
      </c>
      <c r="W740" s="210">
        <f t="shared" si="2442"/>
        <v>0</v>
      </c>
      <c r="X740" s="210">
        <f t="shared" si="2442"/>
        <v>0</v>
      </c>
      <c r="Y740" s="210">
        <f t="shared" si="2442"/>
        <v>0</v>
      </c>
      <c r="Z740" s="210">
        <f t="shared" si="2442"/>
        <v>0</v>
      </c>
      <c r="AA740" s="150">
        <f t="shared" si="2442"/>
        <v>45195</v>
      </c>
      <c r="AB740" s="150">
        <f t="shared" si="2442"/>
        <v>45195</v>
      </c>
      <c r="AC740" s="150">
        <f t="shared" si="2442"/>
        <v>45195</v>
      </c>
      <c r="AD740" s="150">
        <f t="shared" si="2442"/>
        <v>45195</v>
      </c>
      <c r="AE740" s="210">
        <f t="shared" si="2442"/>
        <v>45195</v>
      </c>
      <c r="AF740" s="210">
        <f t="shared" si="2442"/>
        <v>45195</v>
      </c>
      <c r="AG740" s="210">
        <f t="shared" si="2442"/>
        <v>45195</v>
      </c>
      <c r="AH740" s="210">
        <f t="shared" si="2442"/>
        <v>45195</v>
      </c>
    </row>
    <row r="741" spans="1:34" s="18" customFormat="1" ht="66" hidden="1" x14ac:dyDescent="0.25">
      <c r="A741" s="125" t="s">
        <v>191</v>
      </c>
      <c r="B741" s="126" t="s">
        <v>108</v>
      </c>
      <c r="C741" s="127" t="s">
        <v>39</v>
      </c>
      <c r="D741" s="127" t="s">
        <v>39</v>
      </c>
      <c r="E741" s="127" t="s">
        <v>576</v>
      </c>
      <c r="F741" s="210">
        <v>810</v>
      </c>
      <c r="G741" s="210"/>
      <c r="H741" s="210"/>
      <c r="I741" s="210"/>
      <c r="J741" s="210"/>
      <c r="K741" s="210"/>
      <c r="L741" s="210"/>
      <c r="M741" s="210"/>
      <c r="N741" s="210"/>
      <c r="O741" s="210">
        <f>G741+K741</f>
        <v>0</v>
      </c>
      <c r="P741" s="210">
        <f t="shared" ref="P741" si="2443">H741+L741</f>
        <v>0</v>
      </c>
      <c r="Q741" s="210">
        <f t="shared" ref="Q741" si="2444">I741+M741</f>
        <v>0</v>
      </c>
      <c r="R741" s="210">
        <f t="shared" ref="R741" si="2445">J741+N741</f>
        <v>0</v>
      </c>
      <c r="S741" s="210"/>
      <c r="T741" s="210"/>
      <c r="U741" s="210"/>
      <c r="V741" s="210"/>
      <c r="W741" s="210">
        <f>O741+S741</f>
        <v>0</v>
      </c>
      <c r="X741" s="210">
        <f t="shared" ref="X741" si="2446">P741+T741</f>
        <v>0</v>
      </c>
      <c r="Y741" s="210">
        <f t="shared" ref="Y741" si="2447">Q741+U741</f>
        <v>0</v>
      </c>
      <c r="Z741" s="210">
        <f t="shared" ref="Z741" si="2448">R741+V741</f>
        <v>0</v>
      </c>
      <c r="AA741" s="150">
        <v>45195</v>
      </c>
      <c r="AB741" s="150">
        <v>45195</v>
      </c>
      <c r="AC741" s="150">
        <v>45195</v>
      </c>
      <c r="AD741" s="150">
        <v>45195</v>
      </c>
      <c r="AE741" s="210">
        <f>W741+AA741</f>
        <v>45195</v>
      </c>
      <c r="AF741" s="210">
        <f t="shared" ref="AF741" si="2449">X741+AB741</f>
        <v>45195</v>
      </c>
      <c r="AG741" s="210">
        <f t="shared" ref="AG741" si="2450">Y741+AC741</f>
        <v>45195</v>
      </c>
      <c r="AH741" s="210">
        <f t="shared" ref="AH741" si="2451">Z741+AD741</f>
        <v>45195</v>
      </c>
    </row>
    <row r="742" spans="1:34" hidden="1" x14ac:dyDescent="0.25">
      <c r="A742" s="8"/>
      <c r="B742" s="10"/>
      <c r="C742" s="10"/>
      <c r="D742" s="10"/>
      <c r="E742" s="13"/>
      <c r="F742" s="6"/>
      <c r="G742" s="6"/>
      <c r="H742" s="6"/>
      <c r="I742" s="6"/>
      <c r="J742" s="6"/>
      <c r="K742" s="150"/>
      <c r="L742" s="150"/>
      <c r="M742" s="150"/>
      <c r="N742" s="150"/>
      <c r="O742" s="6"/>
      <c r="P742" s="6"/>
      <c r="Q742" s="6"/>
      <c r="R742" s="6"/>
      <c r="S742" s="150"/>
      <c r="T742" s="150"/>
      <c r="U742" s="150"/>
      <c r="V742" s="150"/>
      <c r="W742" s="6"/>
      <c r="X742" s="6"/>
      <c r="Y742" s="6"/>
      <c r="Z742" s="6"/>
      <c r="AA742" s="150"/>
      <c r="AB742" s="150"/>
      <c r="AC742" s="150"/>
      <c r="AD742" s="150"/>
      <c r="AE742" s="6"/>
      <c r="AF742" s="6"/>
      <c r="AG742" s="6"/>
      <c r="AH742" s="6"/>
    </row>
    <row r="743" spans="1:34" ht="18.75" hidden="1" x14ac:dyDescent="0.3">
      <c r="A743" s="20" t="s">
        <v>116</v>
      </c>
      <c r="B743" s="48">
        <v>913</v>
      </c>
      <c r="C743" s="48" t="s">
        <v>39</v>
      </c>
      <c r="D743" s="48" t="s">
        <v>85</v>
      </c>
      <c r="E743" s="53"/>
      <c r="F743" s="48"/>
      <c r="G743" s="24">
        <f>G744</f>
        <v>81185</v>
      </c>
      <c r="H743" s="24">
        <f t="shared" ref="H743:AH743" si="2452">H744</f>
        <v>0</v>
      </c>
      <c r="I743" s="24">
        <f t="shared" si="2452"/>
        <v>81185</v>
      </c>
      <c r="J743" s="24">
        <f t="shared" si="2452"/>
        <v>0</v>
      </c>
      <c r="K743" s="159">
        <f t="shared" si="2452"/>
        <v>0</v>
      </c>
      <c r="L743" s="159">
        <f t="shared" si="2452"/>
        <v>0</v>
      </c>
      <c r="M743" s="159">
        <f t="shared" si="2452"/>
        <v>6560</v>
      </c>
      <c r="N743" s="159">
        <f t="shared" si="2452"/>
        <v>6232</v>
      </c>
      <c r="O743" s="24">
        <f t="shared" si="2452"/>
        <v>81185</v>
      </c>
      <c r="P743" s="24">
        <f t="shared" si="2452"/>
        <v>0</v>
      </c>
      <c r="Q743" s="24">
        <f t="shared" si="2452"/>
        <v>87745</v>
      </c>
      <c r="R743" s="24">
        <f t="shared" si="2452"/>
        <v>6232</v>
      </c>
      <c r="S743" s="159">
        <f t="shared" si="2452"/>
        <v>0</v>
      </c>
      <c r="T743" s="159">
        <f t="shared" si="2452"/>
        <v>0</v>
      </c>
      <c r="U743" s="159">
        <f t="shared" si="2452"/>
        <v>0</v>
      </c>
      <c r="V743" s="159">
        <f t="shared" si="2452"/>
        <v>0</v>
      </c>
      <c r="W743" s="24">
        <f t="shared" si="2452"/>
        <v>81185</v>
      </c>
      <c r="X743" s="24">
        <f t="shared" si="2452"/>
        <v>0</v>
      </c>
      <c r="Y743" s="24">
        <f t="shared" si="2452"/>
        <v>87745</v>
      </c>
      <c r="Z743" s="24">
        <f t="shared" si="2452"/>
        <v>6232</v>
      </c>
      <c r="AA743" s="159">
        <f t="shared" si="2452"/>
        <v>0</v>
      </c>
      <c r="AB743" s="159">
        <f t="shared" si="2452"/>
        <v>0</v>
      </c>
      <c r="AC743" s="159">
        <f t="shared" si="2452"/>
        <v>3697</v>
      </c>
      <c r="AD743" s="159">
        <f t="shared" si="2452"/>
        <v>3512</v>
      </c>
      <c r="AE743" s="24">
        <f t="shared" si="2452"/>
        <v>81185</v>
      </c>
      <c r="AF743" s="24">
        <f t="shared" si="2452"/>
        <v>0</v>
      </c>
      <c r="AG743" s="24">
        <f t="shared" si="2452"/>
        <v>91442</v>
      </c>
      <c r="AH743" s="24">
        <f t="shared" si="2452"/>
        <v>9744</v>
      </c>
    </row>
    <row r="744" spans="1:34" ht="49.5" hidden="1" x14ac:dyDescent="0.25">
      <c r="A744" s="8" t="s">
        <v>502</v>
      </c>
      <c r="B744" s="10">
        <v>913</v>
      </c>
      <c r="C744" s="10" t="s">
        <v>39</v>
      </c>
      <c r="D744" s="10" t="s">
        <v>85</v>
      </c>
      <c r="E744" s="11" t="s">
        <v>465</v>
      </c>
      <c r="F744" s="10"/>
      <c r="G744" s="22">
        <f>G745+G753+G749+G761+G764+G767+G770+G773</f>
        <v>81185</v>
      </c>
      <c r="H744" s="22">
        <f t="shared" ref="H744:K744" si="2453">H745+H753+H749+H761+H764+H767+H770+H773</f>
        <v>0</v>
      </c>
      <c r="I744" s="22">
        <f t="shared" si="2453"/>
        <v>81185</v>
      </c>
      <c r="J744" s="22">
        <f t="shared" si="2453"/>
        <v>0</v>
      </c>
      <c r="K744" s="154">
        <f t="shared" si="2453"/>
        <v>0</v>
      </c>
      <c r="L744" s="154">
        <f t="shared" ref="L744:S744" si="2454">L745+L753+L749+L761+L764+L767+L770+L773</f>
        <v>0</v>
      </c>
      <c r="M744" s="154">
        <f t="shared" si="2454"/>
        <v>6560</v>
      </c>
      <c r="N744" s="154">
        <f t="shared" si="2454"/>
        <v>6232</v>
      </c>
      <c r="O744" s="22">
        <f t="shared" si="2454"/>
        <v>81185</v>
      </c>
      <c r="P744" s="22">
        <f t="shared" si="2454"/>
        <v>0</v>
      </c>
      <c r="Q744" s="22">
        <f t="shared" si="2454"/>
        <v>87745</v>
      </c>
      <c r="R744" s="22">
        <f t="shared" si="2454"/>
        <v>6232</v>
      </c>
      <c r="S744" s="154">
        <f t="shared" si="2454"/>
        <v>0</v>
      </c>
      <c r="T744" s="154">
        <f t="shared" ref="T744:AA744" si="2455">T745+T753+T749+T761+T764+T767+T770+T773</f>
        <v>0</v>
      </c>
      <c r="U744" s="154">
        <f t="shared" si="2455"/>
        <v>0</v>
      </c>
      <c r="V744" s="154">
        <f t="shared" si="2455"/>
        <v>0</v>
      </c>
      <c r="W744" s="22">
        <f t="shared" si="2455"/>
        <v>81185</v>
      </c>
      <c r="X744" s="22">
        <f t="shared" si="2455"/>
        <v>0</v>
      </c>
      <c r="Y744" s="22">
        <f t="shared" si="2455"/>
        <v>87745</v>
      </c>
      <c r="Z744" s="22">
        <f t="shared" si="2455"/>
        <v>6232</v>
      </c>
      <c r="AA744" s="154">
        <f t="shared" si="2455"/>
        <v>0</v>
      </c>
      <c r="AB744" s="154">
        <f t="shared" ref="AB744:AH744" si="2456">AB745+AB753+AB749+AB761+AB764+AB767+AB770+AB773</f>
        <v>0</v>
      </c>
      <c r="AC744" s="154">
        <f t="shared" si="2456"/>
        <v>3697</v>
      </c>
      <c r="AD744" s="154">
        <f t="shared" si="2456"/>
        <v>3512</v>
      </c>
      <c r="AE744" s="22">
        <f t="shared" si="2456"/>
        <v>81185</v>
      </c>
      <c r="AF744" s="22">
        <f t="shared" si="2456"/>
        <v>0</v>
      </c>
      <c r="AG744" s="22">
        <f t="shared" si="2456"/>
        <v>91442</v>
      </c>
      <c r="AH744" s="22">
        <f t="shared" si="2456"/>
        <v>9744</v>
      </c>
    </row>
    <row r="745" spans="1:34" ht="33" hidden="1" x14ac:dyDescent="0.25">
      <c r="A745" s="8" t="s">
        <v>336</v>
      </c>
      <c r="B745" s="21">
        <v>913</v>
      </c>
      <c r="C745" s="21" t="s">
        <v>39</v>
      </c>
      <c r="D745" s="21" t="s">
        <v>85</v>
      </c>
      <c r="E745" s="96" t="s">
        <v>500</v>
      </c>
      <c r="F745" s="21"/>
      <c r="G745" s="25">
        <f t="shared" ref="G745:V747" si="2457">G746</f>
        <v>63706</v>
      </c>
      <c r="H745" s="25">
        <f t="shared" si="2457"/>
        <v>0</v>
      </c>
      <c r="I745" s="25">
        <f t="shared" si="2457"/>
        <v>63706</v>
      </c>
      <c r="J745" s="25">
        <f t="shared" si="2457"/>
        <v>0</v>
      </c>
      <c r="K745" s="151">
        <f t="shared" si="2457"/>
        <v>0</v>
      </c>
      <c r="L745" s="151">
        <f t="shared" si="2457"/>
        <v>0</v>
      </c>
      <c r="M745" s="151">
        <f t="shared" si="2457"/>
        <v>0</v>
      </c>
      <c r="N745" s="151">
        <f t="shared" si="2457"/>
        <v>0</v>
      </c>
      <c r="O745" s="25">
        <f t="shared" si="2457"/>
        <v>63706</v>
      </c>
      <c r="P745" s="25">
        <f t="shared" si="2457"/>
        <v>0</v>
      </c>
      <c r="Q745" s="25">
        <f t="shared" si="2457"/>
        <v>63706</v>
      </c>
      <c r="R745" s="25">
        <f t="shared" si="2457"/>
        <v>0</v>
      </c>
      <c r="S745" s="151">
        <f t="shared" si="2457"/>
        <v>0</v>
      </c>
      <c r="T745" s="151">
        <f t="shared" si="2457"/>
        <v>0</v>
      </c>
      <c r="U745" s="151">
        <f t="shared" si="2457"/>
        <v>0</v>
      </c>
      <c r="V745" s="151">
        <f t="shared" si="2457"/>
        <v>0</v>
      </c>
      <c r="W745" s="25">
        <f t="shared" ref="S745:AH747" si="2458">W746</f>
        <v>63706</v>
      </c>
      <c r="X745" s="25">
        <f t="shared" si="2458"/>
        <v>0</v>
      </c>
      <c r="Y745" s="25">
        <f t="shared" si="2458"/>
        <v>63706</v>
      </c>
      <c r="Z745" s="25">
        <f t="shared" si="2458"/>
        <v>0</v>
      </c>
      <c r="AA745" s="151">
        <f t="shared" si="2458"/>
        <v>0</v>
      </c>
      <c r="AB745" s="151">
        <f t="shared" si="2458"/>
        <v>0</v>
      </c>
      <c r="AC745" s="151">
        <f t="shared" si="2458"/>
        <v>0</v>
      </c>
      <c r="AD745" s="151">
        <f t="shared" si="2458"/>
        <v>0</v>
      </c>
      <c r="AE745" s="25">
        <f t="shared" si="2458"/>
        <v>63706</v>
      </c>
      <c r="AF745" s="25">
        <f t="shared" si="2458"/>
        <v>0</v>
      </c>
      <c r="AG745" s="25">
        <f t="shared" si="2458"/>
        <v>63706</v>
      </c>
      <c r="AH745" s="25">
        <f t="shared" si="2458"/>
        <v>0</v>
      </c>
    </row>
    <row r="746" spans="1:34" ht="33" hidden="1" x14ac:dyDescent="0.25">
      <c r="A746" s="8" t="s">
        <v>117</v>
      </c>
      <c r="B746" s="21">
        <v>913</v>
      </c>
      <c r="C746" s="21" t="s">
        <v>39</v>
      </c>
      <c r="D746" s="21" t="s">
        <v>85</v>
      </c>
      <c r="E746" s="96" t="s">
        <v>521</v>
      </c>
      <c r="F746" s="21"/>
      <c r="G746" s="25">
        <f t="shared" si="2457"/>
        <v>63706</v>
      </c>
      <c r="H746" s="25">
        <f t="shared" si="2457"/>
        <v>0</v>
      </c>
      <c r="I746" s="25">
        <f t="shared" si="2457"/>
        <v>63706</v>
      </c>
      <c r="J746" s="25">
        <f t="shared" si="2457"/>
        <v>0</v>
      </c>
      <c r="K746" s="151">
        <f t="shared" si="2457"/>
        <v>0</v>
      </c>
      <c r="L746" s="151">
        <f t="shared" si="2457"/>
        <v>0</v>
      </c>
      <c r="M746" s="151">
        <f t="shared" si="2457"/>
        <v>0</v>
      </c>
      <c r="N746" s="151">
        <f t="shared" si="2457"/>
        <v>0</v>
      </c>
      <c r="O746" s="25">
        <f t="shared" si="2457"/>
        <v>63706</v>
      </c>
      <c r="P746" s="25">
        <f t="shared" si="2457"/>
        <v>0</v>
      </c>
      <c r="Q746" s="25">
        <f t="shared" si="2457"/>
        <v>63706</v>
      </c>
      <c r="R746" s="25">
        <f t="shared" si="2457"/>
        <v>0</v>
      </c>
      <c r="S746" s="151">
        <f t="shared" si="2458"/>
        <v>0</v>
      </c>
      <c r="T746" s="151">
        <f t="shared" si="2458"/>
        <v>0</v>
      </c>
      <c r="U746" s="151">
        <f t="shared" si="2458"/>
        <v>0</v>
      </c>
      <c r="V746" s="151">
        <f t="shared" si="2458"/>
        <v>0</v>
      </c>
      <c r="W746" s="25">
        <f t="shared" si="2458"/>
        <v>63706</v>
      </c>
      <c r="X746" s="25">
        <f t="shared" si="2458"/>
        <v>0</v>
      </c>
      <c r="Y746" s="25">
        <f t="shared" si="2458"/>
        <v>63706</v>
      </c>
      <c r="Z746" s="25">
        <f t="shared" si="2458"/>
        <v>0</v>
      </c>
      <c r="AA746" s="151">
        <f t="shared" si="2458"/>
        <v>0</v>
      </c>
      <c r="AB746" s="151">
        <f t="shared" si="2458"/>
        <v>0</v>
      </c>
      <c r="AC746" s="151">
        <f t="shared" si="2458"/>
        <v>0</v>
      </c>
      <c r="AD746" s="151">
        <f t="shared" si="2458"/>
        <v>0</v>
      </c>
      <c r="AE746" s="25">
        <f t="shared" si="2458"/>
        <v>63706</v>
      </c>
      <c r="AF746" s="25">
        <f t="shared" si="2458"/>
        <v>0</v>
      </c>
      <c r="AG746" s="25">
        <f t="shared" si="2458"/>
        <v>63706</v>
      </c>
      <c r="AH746" s="25">
        <f t="shared" si="2458"/>
        <v>0</v>
      </c>
    </row>
    <row r="747" spans="1:34" ht="33" hidden="1" x14ac:dyDescent="0.25">
      <c r="A747" s="8" t="s">
        <v>32</v>
      </c>
      <c r="B747" s="21">
        <v>913</v>
      </c>
      <c r="C747" s="21" t="s">
        <v>39</v>
      </c>
      <c r="D747" s="21" t="s">
        <v>85</v>
      </c>
      <c r="E747" s="96" t="s">
        <v>521</v>
      </c>
      <c r="F747" s="21" t="s">
        <v>33</v>
      </c>
      <c r="G747" s="22">
        <f t="shared" si="2457"/>
        <v>63706</v>
      </c>
      <c r="H747" s="22">
        <f t="shared" si="2457"/>
        <v>0</v>
      </c>
      <c r="I747" s="22">
        <f t="shared" si="2457"/>
        <v>63706</v>
      </c>
      <c r="J747" s="22">
        <f t="shared" si="2457"/>
        <v>0</v>
      </c>
      <c r="K747" s="154">
        <f t="shared" si="2457"/>
        <v>0</v>
      </c>
      <c r="L747" s="154">
        <f t="shared" si="2457"/>
        <v>0</v>
      </c>
      <c r="M747" s="154">
        <f t="shared" si="2457"/>
        <v>0</v>
      </c>
      <c r="N747" s="154">
        <f t="shared" si="2457"/>
        <v>0</v>
      </c>
      <c r="O747" s="22">
        <f t="shared" si="2457"/>
        <v>63706</v>
      </c>
      <c r="P747" s="22">
        <f t="shared" si="2457"/>
        <v>0</v>
      </c>
      <c r="Q747" s="22">
        <f t="shared" si="2457"/>
        <v>63706</v>
      </c>
      <c r="R747" s="22">
        <f t="shared" si="2457"/>
        <v>0</v>
      </c>
      <c r="S747" s="154">
        <f t="shared" si="2458"/>
        <v>0</v>
      </c>
      <c r="T747" s="154">
        <f t="shared" si="2458"/>
        <v>0</v>
      </c>
      <c r="U747" s="154">
        <f t="shared" si="2458"/>
        <v>0</v>
      </c>
      <c r="V747" s="154">
        <f t="shared" si="2458"/>
        <v>0</v>
      </c>
      <c r="W747" s="22">
        <f t="shared" si="2458"/>
        <v>63706</v>
      </c>
      <c r="X747" s="22">
        <f t="shared" si="2458"/>
        <v>0</v>
      </c>
      <c r="Y747" s="22">
        <f t="shared" si="2458"/>
        <v>63706</v>
      </c>
      <c r="Z747" s="22">
        <f t="shared" si="2458"/>
        <v>0</v>
      </c>
      <c r="AA747" s="154">
        <f t="shared" si="2458"/>
        <v>0</v>
      </c>
      <c r="AB747" s="154">
        <f t="shared" si="2458"/>
        <v>0</v>
      </c>
      <c r="AC747" s="154">
        <f t="shared" si="2458"/>
        <v>0</v>
      </c>
      <c r="AD747" s="154">
        <f t="shared" si="2458"/>
        <v>0</v>
      </c>
      <c r="AE747" s="22">
        <f t="shared" si="2458"/>
        <v>63706</v>
      </c>
      <c r="AF747" s="22">
        <f t="shared" si="2458"/>
        <v>0</v>
      </c>
      <c r="AG747" s="22">
        <f t="shared" si="2458"/>
        <v>63706</v>
      </c>
      <c r="AH747" s="22">
        <f t="shared" si="2458"/>
        <v>0</v>
      </c>
    </row>
    <row r="748" spans="1:34" hidden="1" x14ac:dyDescent="0.25">
      <c r="A748" s="93" t="s">
        <v>94</v>
      </c>
      <c r="B748" s="21">
        <v>913</v>
      </c>
      <c r="C748" s="21" t="s">
        <v>39</v>
      </c>
      <c r="D748" s="21" t="s">
        <v>85</v>
      </c>
      <c r="E748" s="96" t="s">
        <v>521</v>
      </c>
      <c r="F748" s="6">
        <v>620</v>
      </c>
      <c r="G748" s="6">
        <v>63706</v>
      </c>
      <c r="H748" s="6"/>
      <c r="I748" s="6">
        <v>63706</v>
      </c>
      <c r="J748" s="6"/>
      <c r="K748" s="150"/>
      <c r="L748" s="150"/>
      <c r="M748" s="150"/>
      <c r="N748" s="150"/>
      <c r="O748" s="6">
        <f>G748+K748</f>
        <v>63706</v>
      </c>
      <c r="P748" s="6">
        <f t="shared" ref="P748" si="2459">H748+L748</f>
        <v>0</v>
      </c>
      <c r="Q748" s="6">
        <f t="shared" ref="Q748" si="2460">I748+M748</f>
        <v>63706</v>
      </c>
      <c r="R748" s="6">
        <f t="shared" ref="R748" si="2461">J748+N748</f>
        <v>0</v>
      </c>
      <c r="S748" s="150"/>
      <c r="T748" s="150"/>
      <c r="U748" s="150"/>
      <c r="V748" s="150"/>
      <c r="W748" s="6">
        <f>O748+S748</f>
        <v>63706</v>
      </c>
      <c r="X748" s="6">
        <f t="shared" ref="X748" si="2462">P748+T748</f>
        <v>0</v>
      </c>
      <c r="Y748" s="6">
        <f t="shared" ref="Y748" si="2463">Q748+U748</f>
        <v>63706</v>
      </c>
      <c r="Z748" s="6">
        <f t="shared" ref="Z748" si="2464">R748+V748</f>
        <v>0</v>
      </c>
      <c r="AA748" s="150"/>
      <c r="AB748" s="150"/>
      <c r="AC748" s="150"/>
      <c r="AD748" s="150"/>
      <c r="AE748" s="6">
        <f>W748+AA748</f>
        <v>63706</v>
      </c>
      <c r="AF748" s="6">
        <f t="shared" ref="AF748" si="2465">X748+AB748</f>
        <v>0</v>
      </c>
      <c r="AG748" s="6">
        <f t="shared" ref="AG748" si="2466">Y748+AC748</f>
        <v>63706</v>
      </c>
      <c r="AH748" s="6">
        <f t="shared" ref="AH748" si="2467">Z748+AD748</f>
        <v>0</v>
      </c>
    </row>
    <row r="749" spans="1:34" hidden="1" x14ac:dyDescent="0.25">
      <c r="A749" s="8" t="s">
        <v>15</v>
      </c>
      <c r="B749" s="10">
        <v>913</v>
      </c>
      <c r="C749" s="10" t="s">
        <v>39</v>
      </c>
      <c r="D749" s="10" t="s">
        <v>85</v>
      </c>
      <c r="E749" s="10" t="s">
        <v>466</v>
      </c>
      <c r="F749" s="10"/>
      <c r="G749" s="6">
        <f t="shared" ref="G749:V751" si="2468">G750</f>
        <v>780</v>
      </c>
      <c r="H749" s="6">
        <f t="shared" si="2468"/>
        <v>0</v>
      </c>
      <c r="I749" s="6">
        <f t="shared" si="2468"/>
        <v>780</v>
      </c>
      <c r="J749" s="6">
        <f t="shared" si="2468"/>
        <v>0</v>
      </c>
      <c r="K749" s="150">
        <f t="shared" si="2468"/>
        <v>0</v>
      </c>
      <c r="L749" s="150">
        <f t="shared" si="2468"/>
        <v>0</v>
      </c>
      <c r="M749" s="150">
        <f t="shared" si="2468"/>
        <v>0</v>
      </c>
      <c r="N749" s="150">
        <f t="shared" si="2468"/>
        <v>0</v>
      </c>
      <c r="O749" s="6">
        <f t="shared" si="2468"/>
        <v>780</v>
      </c>
      <c r="P749" s="6">
        <f t="shared" si="2468"/>
        <v>0</v>
      </c>
      <c r="Q749" s="6">
        <f t="shared" si="2468"/>
        <v>780</v>
      </c>
      <c r="R749" s="6">
        <f t="shared" si="2468"/>
        <v>0</v>
      </c>
      <c r="S749" s="150">
        <f t="shared" si="2468"/>
        <v>0</v>
      </c>
      <c r="T749" s="150">
        <f t="shared" si="2468"/>
        <v>0</v>
      </c>
      <c r="U749" s="150">
        <f t="shared" si="2468"/>
        <v>0</v>
      </c>
      <c r="V749" s="150">
        <f t="shared" si="2468"/>
        <v>0</v>
      </c>
      <c r="W749" s="6">
        <f t="shared" ref="S749:AH751" si="2469">W750</f>
        <v>780</v>
      </c>
      <c r="X749" s="6">
        <f t="shared" si="2469"/>
        <v>0</v>
      </c>
      <c r="Y749" s="6">
        <f t="shared" si="2469"/>
        <v>780</v>
      </c>
      <c r="Z749" s="6">
        <f t="shared" si="2469"/>
        <v>0</v>
      </c>
      <c r="AA749" s="150">
        <f t="shared" si="2469"/>
        <v>0</v>
      </c>
      <c r="AB749" s="150">
        <f t="shared" si="2469"/>
        <v>0</v>
      </c>
      <c r="AC749" s="150">
        <f t="shared" si="2469"/>
        <v>0</v>
      </c>
      <c r="AD749" s="150">
        <f t="shared" si="2469"/>
        <v>0</v>
      </c>
      <c r="AE749" s="6">
        <f t="shared" si="2469"/>
        <v>780</v>
      </c>
      <c r="AF749" s="6">
        <f t="shared" si="2469"/>
        <v>0</v>
      </c>
      <c r="AG749" s="6">
        <f t="shared" si="2469"/>
        <v>780</v>
      </c>
      <c r="AH749" s="6">
        <f t="shared" si="2469"/>
        <v>0</v>
      </c>
    </row>
    <row r="750" spans="1:34" ht="33" hidden="1" x14ac:dyDescent="0.25">
      <c r="A750" s="8" t="s">
        <v>118</v>
      </c>
      <c r="B750" s="10">
        <v>913</v>
      </c>
      <c r="C750" s="10" t="s">
        <v>39</v>
      </c>
      <c r="D750" s="10" t="s">
        <v>85</v>
      </c>
      <c r="E750" s="10" t="s">
        <v>522</v>
      </c>
      <c r="F750" s="10"/>
      <c r="G750" s="6">
        <f t="shared" si="2468"/>
        <v>780</v>
      </c>
      <c r="H750" s="6">
        <f t="shared" si="2468"/>
        <v>0</v>
      </c>
      <c r="I750" s="6">
        <f t="shared" si="2468"/>
        <v>780</v>
      </c>
      <c r="J750" s="6">
        <f t="shared" si="2468"/>
        <v>0</v>
      </c>
      <c r="K750" s="150">
        <f t="shared" si="2468"/>
        <v>0</v>
      </c>
      <c r="L750" s="150">
        <f t="shared" si="2468"/>
        <v>0</v>
      </c>
      <c r="M750" s="150">
        <f t="shared" si="2468"/>
        <v>0</v>
      </c>
      <c r="N750" s="150">
        <f t="shared" si="2468"/>
        <v>0</v>
      </c>
      <c r="O750" s="6">
        <f t="shared" si="2468"/>
        <v>780</v>
      </c>
      <c r="P750" s="6">
        <f t="shared" si="2468"/>
        <v>0</v>
      </c>
      <c r="Q750" s="6">
        <f t="shared" si="2468"/>
        <v>780</v>
      </c>
      <c r="R750" s="6">
        <f t="shared" si="2468"/>
        <v>0</v>
      </c>
      <c r="S750" s="150">
        <f t="shared" si="2469"/>
        <v>0</v>
      </c>
      <c r="T750" s="150">
        <f t="shared" si="2469"/>
        <v>0</v>
      </c>
      <c r="U750" s="150">
        <f t="shared" si="2469"/>
        <v>0</v>
      </c>
      <c r="V750" s="150">
        <f t="shared" si="2469"/>
        <v>0</v>
      </c>
      <c r="W750" s="6">
        <f t="shared" si="2469"/>
        <v>780</v>
      </c>
      <c r="X750" s="6">
        <f t="shared" si="2469"/>
        <v>0</v>
      </c>
      <c r="Y750" s="6">
        <f t="shared" si="2469"/>
        <v>780</v>
      </c>
      <c r="Z750" s="6">
        <f t="shared" si="2469"/>
        <v>0</v>
      </c>
      <c r="AA750" s="150">
        <f t="shared" si="2469"/>
        <v>0</v>
      </c>
      <c r="AB750" s="150">
        <f t="shared" si="2469"/>
        <v>0</v>
      </c>
      <c r="AC750" s="150">
        <f t="shared" si="2469"/>
        <v>0</v>
      </c>
      <c r="AD750" s="150">
        <f t="shared" si="2469"/>
        <v>0</v>
      </c>
      <c r="AE750" s="6">
        <f t="shared" si="2469"/>
        <v>780</v>
      </c>
      <c r="AF750" s="6">
        <f t="shared" si="2469"/>
        <v>0</v>
      </c>
      <c r="AG750" s="6">
        <f t="shared" si="2469"/>
        <v>780</v>
      </c>
      <c r="AH750" s="6">
        <f t="shared" si="2469"/>
        <v>0</v>
      </c>
    </row>
    <row r="751" spans="1:34" ht="33" hidden="1" x14ac:dyDescent="0.25">
      <c r="A751" s="8" t="s">
        <v>32</v>
      </c>
      <c r="B751" s="10">
        <v>913</v>
      </c>
      <c r="C751" s="10" t="s">
        <v>39</v>
      </c>
      <c r="D751" s="10" t="s">
        <v>85</v>
      </c>
      <c r="E751" s="10" t="s">
        <v>522</v>
      </c>
      <c r="F751" s="10" t="s">
        <v>33</v>
      </c>
      <c r="G751" s="6">
        <f t="shared" si="2468"/>
        <v>780</v>
      </c>
      <c r="H751" s="6">
        <f t="shared" si="2468"/>
        <v>0</v>
      </c>
      <c r="I751" s="6">
        <f t="shared" si="2468"/>
        <v>780</v>
      </c>
      <c r="J751" s="6">
        <f t="shared" si="2468"/>
        <v>0</v>
      </c>
      <c r="K751" s="150">
        <f t="shared" si="2468"/>
        <v>0</v>
      </c>
      <c r="L751" s="150">
        <f t="shared" si="2468"/>
        <v>0</v>
      </c>
      <c r="M751" s="150">
        <f t="shared" si="2468"/>
        <v>0</v>
      </c>
      <c r="N751" s="150">
        <f t="shared" si="2468"/>
        <v>0</v>
      </c>
      <c r="O751" s="6">
        <f t="shared" si="2468"/>
        <v>780</v>
      </c>
      <c r="P751" s="6">
        <f t="shared" si="2468"/>
        <v>0</v>
      </c>
      <c r="Q751" s="6">
        <f t="shared" si="2468"/>
        <v>780</v>
      </c>
      <c r="R751" s="6">
        <f t="shared" si="2468"/>
        <v>0</v>
      </c>
      <c r="S751" s="150">
        <f t="shared" si="2469"/>
        <v>0</v>
      </c>
      <c r="T751" s="150">
        <f t="shared" si="2469"/>
        <v>0</v>
      </c>
      <c r="U751" s="150">
        <f t="shared" si="2469"/>
        <v>0</v>
      </c>
      <c r="V751" s="150">
        <f t="shared" si="2469"/>
        <v>0</v>
      </c>
      <c r="W751" s="6">
        <f t="shared" si="2469"/>
        <v>780</v>
      </c>
      <c r="X751" s="6">
        <f t="shared" si="2469"/>
        <v>0</v>
      </c>
      <c r="Y751" s="6">
        <f t="shared" si="2469"/>
        <v>780</v>
      </c>
      <c r="Z751" s="6">
        <f t="shared" si="2469"/>
        <v>0</v>
      </c>
      <c r="AA751" s="150">
        <f t="shared" si="2469"/>
        <v>0</v>
      </c>
      <c r="AB751" s="150">
        <f t="shared" si="2469"/>
        <v>0</v>
      </c>
      <c r="AC751" s="150">
        <f t="shared" si="2469"/>
        <v>0</v>
      </c>
      <c r="AD751" s="150">
        <f t="shared" si="2469"/>
        <v>0</v>
      </c>
      <c r="AE751" s="6">
        <f t="shared" si="2469"/>
        <v>780</v>
      </c>
      <c r="AF751" s="6">
        <f t="shared" si="2469"/>
        <v>0</v>
      </c>
      <c r="AG751" s="6">
        <f t="shared" si="2469"/>
        <v>780</v>
      </c>
      <c r="AH751" s="6">
        <f t="shared" si="2469"/>
        <v>0</v>
      </c>
    </row>
    <row r="752" spans="1:34" hidden="1" x14ac:dyDescent="0.25">
      <c r="A752" s="93" t="s">
        <v>94</v>
      </c>
      <c r="B752" s="10">
        <v>913</v>
      </c>
      <c r="C752" s="10" t="s">
        <v>39</v>
      </c>
      <c r="D752" s="10" t="s">
        <v>85</v>
      </c>
      <c r="E752" s="10" t="s">
        <v>522</v>
      </c>
      <c r="F752" s="6">
        <v>620</v>
      </c>
      <c r="G752" s="6">
        <v>780</v>
      </c>
      <c r="H752" s="6"/>
      <c r="I752" s="6">
        <v>780</v>
      </c>
      <c r="J752" s="6"/>
      <c r="K752" s="150"/>
      <c r="L752" s="150"/>
      <c r="M752" s="150"/>
      <c r="N752" s="150"/>
      <c r="O752" s="6">
        <f>G752+K752</f>
        <v>780</v>
      </c>
      <c r="P752" s="6">
        <f t="shared" ref="P752" si="2470">H752+L752</f>
        <v>0</v>
      </c>
      <c r="Q752" s="6">
        <f t="shared" ref="Q752" si="2471">I752+M752</f>
        <v>780</v>
      </c>
      <c r="R752" s="6">
        <f t="shared" ref="R752" si="2472">J752+N752</f>
        <v>0</v>
      </c>
      <c r="S752" s="150"/>
      <c r="T752" s="150"/>
      <c r="U752" s="150"/>
      <c r="V752" s="150"/>
      <c r="W752" s="6">
        <f>O752+S752</f>
        <v>780</v>
      </c>
      <c r="X752" s="6">
        <f t="shared" ref="X752" si="2473">P752+T752</f>
        <v>0</v>
      </c>
      <c r="Y752" s="6">
        <f t="shared" ref="Y752" si="2474">Q752+U752</f>
        <v>780</v>
      </c>
      <c r="Z752" s="6">
        <f t="shared" ref="Z752" si="2475">R752+V752</f>
        <v>0</v>
      </c>
      <c r="AA752" s="150"/>
      <c r="AB752" s="150"/>
      <c r="AC752" s="150"/>
      <c r="AD752" s="150"/>
      <c r="AE752" s="6">
        <f>W752+AA752</f>
        <v>780</v>
      </c>
      <c r="AF752" s="6">
        <f t="shared" ref="AF752" si="2476">X752+AB752</f>
        <v>0</v>
      </c>
      <c r="AG752" s="6">
        <f t="shared" ref="AG752" si="2477">Y752+AC752</f>
        <v>780</v>
      </c>
      <c r="AH752" s="6">
        <f t="shared" ref="AH752" si="2478">Z752+AD752</f>
        <v>0</v>
      </c>
    </row>
    <row r="753" spans="1:34" ht="33" hidden="1" x14ac:dyDescent="0.25">
      <c r="A753" s="8" t="s">
        <v>62</v>
      </c>
      <c r="B753" s="10">
        <v>913</v>
      </c>
      <c r="C753" s="10" t="s">
        <v>39</v>
      </c>
      <c r="D753" s="10" t="s">
        <v>85</v>
      </c>
      <c r="E753" s="10" t="s">
        <v>523</v>
      </c>
      <c r="F753" s="6"/>
      <c r="G753" s="25">
        <f t="shared" ref="G753:AH753" si="2479">G754</f>
        <v>16699</v>
      </c>
      <c r="H753" s="25">
        <f t="shared" si="2479"/>
        <v>0</v>
      </c>
      <c r="I753" s="25">
        <f t="shared" si="2479"/>
        <v>16699</v>
      </c>
      <c r="J753" s="25">
        <f t="shared" si="2479"/>
        <v>0</v>
      </c>
      <c r="K753" s="151">
        <f t="shared" si="2479"/>
        <v>0</v>
      </c>
      <c r="L753" s="151">
        <f t="shared" si="2479"/>
        <v>0</v>
      </c>
      <c r="M753" s="151">
        <f t="shared" si="2479"/>
        <v>0</v>
      </c>
      <c r="N753" s="151">
        <f t="shared" si="2479"/>
        <v>0</v>
      </c>
      <c r="O753" s="25">
        <f t="shared" si="2479"/>
        <v>16699</v>
      </c>
      <c r="P753" s="25">
        <f t="shared" si="2479"/>
        <v>0</v>
      </c>
      <c r="Q753" s="25">
        <f t="shared" si="2479"/>
        <v>16699</v>
      </c>
      <c r="R753" s="25">
        <f t="shared" si="2479"/>
        <v>0</v>
      </c>
      <c r="S753" s="151">
        <f t="shared" si="2479"/>
        <v>0</v>
      </c>
      <c r="T753" s="151">
        <f t="shared" si="2479"/>
        <v>0</v>
      </c>
      <c r="U753" s="151">
        <f t="shared" si="2479"/>
        <v>0</v>
      </c>
      <c r="V753" s="151">
        <f t="shared" si="2479"/>
        <v>0</v>
      </c>
      <c r="W753" s="25">
        <f t="shared" si="2479"/>
        <v>16699</v>
      </c>
      <c r="X753" s="25">
        <f t="shared" si="2479"/>
        <v>0</v>
      </c>
      <c r="Y753" s="25">
        <f t="shared" si="2479"/>
        <v>16699</v>
      </c>
      <c r="Z753" s="25">
        <f t="shared" si="2479"/>
        <v>0</v>
      </c>
      <c r="AA753" s="151">
        <f t="shared" si="2479"/>
        <v>0</v>
      </c>
      <c r="AB753" s="151">
        <f t="shared" si="2479"/>
        <v>0</v>
      </c>
      <c r="AC753" s="151">
        <f t="shared" si="2479"/>
        <v>0</v>
      </c>
      <c r="AD753" s="151">
        <f t="shared" si="2479"/>
        <v>0</v>
      </c>
      <c r="AE753" s="25">
        <f t="shared" si="2479"/>
        <v>16699</v>
      </c>
      <c r="AF753" s="25">
        <f t="shared" si="2479"/>
        <v>0</v>
      </c>
      <c r="AG753" s="25">
        <f t="shared" si="2479"/>
        <v>16699</v>
      </c>
      <c r="AH753" s="25">
        <f t="shared" si="2479"/>
        <v>0</v>
      </c>
    </row>
    <row r="754" spans="1:34" ht="33" hidden="1" x14ac:dyDescent="0.25">
      <c r="A754" s="8" t="s">
        <v>117</v>
      </c>
      <c r="B754" s="10">
        <v>913</v>
      </c>
      <c r="C754" s="10" t="s">
        <v>39</v>
      </c>
      <c r="D754" s="10" t="s">
        <v>85</v>
      </c>
      <c r="E754" s="10" t="s">
        <v>524</v>
      </c>
      <c r="F754" s="6"/>
      <c r="G754" s="25">
        <f t="shared" ref="G754:J754" si="2480">G755+G757+G759</f>
        <v>16699</v>
      </c>
      <c r="H754" s="25">
        <f t="shared" si="2480"/>
        <v>0</v>
      </c>
      <c r="I754" s="25">
        <f t="shared" si="2480"/>
        <v>16699</v>
      </c>
      <c r="J754" s="25">
        <f t="shared" si="2480"/>
        <v>0</v>
      </c>
      <c r="K754" s="151">
        <f t="shared" ref="K754:R754" si="2481">K755+K757+K759</f>
        <v>0</v>
      </c>
      <c r="L754" s="151">
        <f t="shared" si="2481"/>
        <v>0</v>
      </c>
      <c r="M754" s="151">
        <f t="shared" si="2481"/>
        <v>0</v>
      </c>
      <c r="N754" s="151">
        <f t="shared" si="2481"/>
        <v>0</v>
      </c>
      <c r="O754" s="25">
        <f t="shared" si="2481"/>
        <v>16699</v>
      </c>
      <c r="P754" s="25">
        <f t="shared" si="2481"/>
        <v>0</v>
      </c>
      <c r="Q754" s="25">
        <f t="shared" si="2481"/>
        <v>16699</v>
      </c>
      <c r="R754" s="25">
        <f t="shared" si="2481"/>
        <v>0</v>
      </c>
      <c r="S754" s="151">
        <f t="shared" ref="S754:Z754" si="2482">S755+S757+S759</f>
        <v>0</v>
      </c>
      <c r="T754" s="151">
        <f t="shared" si="2482"/>
        <v>0</v>
      </c>
      <c r="U754" s="151">
        <f t="shared" si="2482"/>
        <v>0</v>
      </c>
      <c r="V754" s="151">
        <f t="shared" si="2482"/>
        <v>0</v>
      </c>
      <c r="W754" s="25">
        <f t="shared" si="2482"/>
        <v>16699</v>
      </c>
      <c r="X754" s="25">
        <f t="shared" si="2482"/>
        <v>0</v>
      </c>
      <c r="Y754" s="25">
        <f t="shared" si="2482"/>
        <v>16699</v>
      </c>
      <c r="Z754" s="25">
        <f t="shared" si="2482"/>
        <v>0</v>
      </c>
      <c r="AA754" s="151">
        <f t="shared" ref="AA754:AH754" si="2483">AA755+AA757+AA759</f>
        <v>0</v>
      </c>
      <c r="AB754" s="151">
        <f t="shared" si="2483"/>
        <v>0</v>
      </c>
      <c r="AC754" s="151">
        <f t="shared" si="2483"/>
        <v>0</v>
      </c>
      <c r="AD754" s="151">
        <f t="shared" si="2483"/>
        <v>0</v>
      </c>
      <c r="AE754" s="25">
        <f t="shared" si="2483"/>
        <v>16699</v>
      </c>
      <c r="AF754" s="25">
        <f t="shared" si="2483"/>
        <v>0</v>
      </c>
      <c r="AG754" s="25">
        <f t="shared" si="2483"/>
        <v>16699</v>
      </c>
      <c r="AH754" s="25">
        <f t="shared" si="2483"/>
        <v>0</v>
      </c>
    </row>
    <row r="755" spans="1:34" ht="82.5" hidden="1" x14ac:dyDescent="0.25">
      <c r="A755" s="8" t="s">
        <v>21</v>
      </c>
      <c r="B755" s="10">
        <v>913</v>
      </c>
      <c r="C755" s="10" t="s">
        <v>39</v>
      </c>
      <c r="D755" s="10" t="s">
        <v>85</v>
      </c>
      <c r="E755" s="10" t="s">
        <v>524</v>
      </c>
      <c r="F755" s="6">
        <v>100</v>
      </c>
      <c r="G755" s="25">
        <f t="shared" ref="G755:AH755" si="2484">G756</f>
        <v>15879</v>
      </c>
      <c r="H755" s="25">
        <f t="shared" si="2484"/>
        <v>0</v>
      </c>
      <c r="I755" s="25">
        <f t="shared" si="2484"/>
        <v>15879</v>
      </c>
      <c r="J755" s="25">
        <f t="shared" si="2484"/>
        <v>0</v>
      </c>
      <c r="K755" s="151">
        <f t="shared" si="2484"/>
        <v>0</v>
      </c>
      <c r="L755" s="151">
        <f t="shared" si="2484"/>
        <v>0</v>
      </c>
      <c r="M755" s="151">
        <f t="shared" si="2484"/>
        <v>0</v>
      </c>
      <c r="N755" s="151">
        <f t="shared" si="2484"/>
        <v>0</v>
      </c>
      <c r="O755" s="25">
        <f t="shared" si="2484"/>
        <v>15879</v>
      </c>
      <c r="P755" s="25">
        <f t="shared" si="2484"/>
        <v>0</v>
      </c>
      <c r="Q755" s="25">
        <f t="shared" si="2484"/>
        <v>15879</v>
      </c>
      <c r="R755" s="25">
        <f t="shared" si="2484"/>
        <v>0</v>
      </c>
      <c r="S755" s="151">
        <f t="shared" si="2484"/>
        <v>0</v>
      </c>
      <c r="T755" s="151">
        <f t="shared" si="2484"/>
        <v>0</v>
      </c>
      <c r="U755" s="151">
        <f t="shared" si="2484"/>
        <v>0</v>
      </c>
      <c r="V755" s="151">
        <f t="shared" si="2484"/>
        <v>0</v>
      </c>
      <c r="W755" s="25">
        <f t="shared" si="2484"/>
        <v>15879</v>
      </c>
      <c r="X755" s="25">
        <f t="shared" si="2484"/>
        <v>0</v>
      </c>
      <c r="Y755" s="25">
        <f t="shared" si="2484"/>
        <v>15879</v>
      </c>
      <c r="Z755" s="25">
        <f t="shared" si="2484"/>
        <v>0</v>
      </c>
      <c r="AA755" s="151">
        <f t="shared" si="2484"/>
        <v>0</v>
      </c>
      <c r="AB755" s="151">
        <f t="shared" si="2484"/>
        <v>0</v>
      </c>
      <c r="AC755" s="151">
        <f t="shared" si="2484"/>
        <v>0</v>
      </c>
      <c r="AD755" s="151">
        <f t="shared" si="2484"/>
        <v>0</v>
      </c>
      <c r="AE755" s="25">
        <f t="shared" si="2484"/>
        <v>15879</v>
      </c>
      <c r="AF755" s="25">
        <f t="shared" si="2484"/>
        <v>0</v>
      </c>
      <c r="AG755" s="25">
        <f t="shared" si="2484"/>
        <v>15879</v>
      </c>
      <c r="AH755" s="25">
        <f t="shared" si="2484"/>
        <v>0</v>
      </c>
    </row>
    <row r="756" spans="1:34" hidden="1" x14ac:dyDescent="0.25">
      <c r="A756" s="8" t="s">
        <v>45</v>
      </c>
      <c r="B756" s="10">
        <v>913</v>
      </c>
      <c r="C756" s="10" t="s">
        <v>39</v>
      </c>
      <c r="D756" s="10" t="s">
        <v>85</v>
      </c>
      <c r="E756" s="10" t="s">
        <v>524</v>
      </c>
      <c r="F756" s="6">
        <v>110</v>
      </c>
      <c r="G756" s="6">
        <v>15879</v>
      </c>
      <c r="H756" s="6"/>
      <c r="I756" s="6">
        <v>15879</v>
      </c>
      <c r="J756" s="6"/>
      <c r="K756" s="150"/>
      <c r="L756" s="150"/>
      <c r="M756" s="150"/>
      <c r="N756" s="150"/>
      <c r="O756" s="6">
        <f>G756+K756</f>
        <v>15879</v>
      </c>
      <c r="P756" s="6">
        <f t="shared" ref="P756" si="2485">H756+L756</f>
        <v>0</v>
      </c>
      <c r="Q756" s="6">
        <f t="shared" ref="Q756" si="2486">I756+M756</f>
        <v>15879</v>
      </c>
      <c r="R756" s="6">
        <f t="shared" ref="R756" si="2487">J756+N756</f>
        <v>0</v>
      </c>
      <c r="S756" s="150"/>
      <c r="T756" s="150"/>
      <c r="U756" s="150"/>
      <c r="V756" s="150"/>
      <c r="W756" s="6">
        <f>O756+S756</f>
        <v>15879</v>
      </c>
      <c r="X756" s="6">
        <f t="shared" ref="X756" si="2488">P756+T756</f>
        <v>0</v>
      </c>
      <c r="Y756" s="6">
        <f t="shared" ref="Y756" si="2489">Q756+U756</f>
        <v>15879</v>
      </c>
      <c r="Z756" s="6">
        <f t="shared" ref="Z756" si="2490">R756+V756</f>
        <v>0</v>
      </c>
      <c r="AA756" s="150"/>
      <c r="AB756" s="150"/>
      <c r="AC756" s="150"/>
      <c r="AD756" s="150"/>
      <c r="AE756" s="6">
        <f>W756+AA756</f>
        <v>15879</v>
      </c>
      <c r="AF756" s="6">
        <f t="shared" ref="AF756" si="2491">X756+AB756</f>
        <v>0</v>
      </c>
      <c r="AG756" s="6">
        <f t="shared" ref="AG756" si="2492">Y756+AC756</f>
        <v>15879</v>
      </c>
      <c r="AH756" s="6">
        <f t="shared" ref="AH756" si="2493">Z756+AD756</f>
        <v>0</v>
      </c>
    </row>
    <row r="757" spans="1:34" ht="33" hidden="1" x14ac:dyDescent="0.25">
      <c r="A757" s="8" t="s">
        <v>172</v>
      </c>
      <c r="B757" s="10">
        <v>913</v>
      </c>
      <c r="C757" s="10" t="s">
        <v>39</v>
      </c>
      <c r="D757" s="10" t="s">
        <v>85</v>
      </c>
      <c r="E757" s="10" t="s">
        <v>524</v>
      </c>
      <c r="F757" s="6">
        <v>200</v>
      </c>
      <c r="G757" s="25">
        <f t="shared" ref="G757:AH757" si="2494">G758</f>
        <v>817</v>
      </c>
      <c r="H757" s="25">
        <f t="shared" si="2494"/>
        <v>0</v>
      </c>
      <c r="I757" s="25">
        <f t="shared" si="2494"/>
        <v>817</v>
      </c>
      <c r="J757" s="25">
        <f t="shared" si="2494"/>
        <v>0</v>
      </c>
      <c r="K757" s="151">
        <f t="shared" si="2494"/>
        <v>0</v>
      </c>
      <c r="L757" s="151">
        <f t="shared" si="2494"/>
        <v>0</v>
      </c>
      <c r="M757" s="151">
        <f t="shared" si="2494"/>
        <v>0</v>
      </c>
      <c r="N757" s="151">
        <f t="shared" si="2494"/>
        <v>0</v>
      </c>
      <c r="O757" s="25">
        <f t="shared" si="2494"/>
        <v>817</v>
      </c>
      <c r="P757" s="25">
        <f t="shared" si="2494"/>
        <v>0</v>
      </c>
      <c r="Q757" s="25">
        <f t="shared" si="2494"/>
        <v>817</v>
      </c>
      <c r="R757" s="25">
        <f t="shared" si="2494"/>
        <v>0</v>
      </c>
      <c r="S757" s="151">
        <f t="shared" si="2494"/>
        <v>0</v>
      </c>
      <c r="T757" s="151">
        <f t="shared" si="2494"/>
        <v>0</v>
      </c>
      <c r="U757" s="151">
        <f t="shared" si="2494"/>
        <v>0</v>
      </c>
      <c r="V757" s="151">
        <f t="shared" si="2494"/>
        <v>0</v>
      </c>
      <c r="W757" s="25">
        <f t="shared" si="2494"/>
        <v>817</v>
      </c>
      <c r="X757" s="25">
        <f t="shared" si="2494"/>
        <v>0</v>
      </c>
      <c r="Y757" s="25">
        <f t="shared" si="2494"/>
        <v>817</v>
      </c>
      <c r="Z757" s="25">
        <f t="shared" si="2494"/>
        <v>0</v>
      </c>
      <c r="AA757" s="151">
        <f t="shared" si="2494"/>
        <v>0</v>
      </c>
      <c r="AB757" s="151">
        <f t="shared" si="2494"/>
        <v>0</v>
      </c>
      <c r="AC757" s="151">
        <f t="shared" si="2494"/>
        <v>0</v>
      </c>
      <c r="AD757" s="151">
        <f t="shared" si="2494"/>
        <v>0</v>
      </c>
      <c r="AE757" s="25">
        <f t="shared" si="2494"/>
        <v>817</v>
      </c>
      <c r="AF757" s="25">
        <f t="shared" si="2494"/>
        <v>0</v>
      </c>
      <c r="AG757" s="25">
        <f t="shared" si="2494"/>
        <v>817</v>
      </c>
      <c r="AH757" s="25">
        <f t="shared" si="2494"/>
        <v>0</v>
      </c>
    </row>
    <row r="758" spans="1:34" ht="33" hidden="1" x14ac:dyDescent="0.25">
      <c r="A758" s="8" t="s">
        <v>119</v>
      </c>
      <c r="B758" s="10">
        <v>913</v>
      </c>
      <c r="C758" s="10" t="s">
        <v>39</v>
      </c>
      <c r="D758" s="10" t="s">
        <v>85</v>
      </c>
      <c r="E758" s="10" t="s">
        <v>524</v>
      </c>
      <c r="F758" s="6">
        <v>240</v>
      </c>
      <c r="G758" s="6">
        <v>817</v>
      </c>
      <c r="H758" s="6"/>
      <c r="I758" s="6">
        <v>817</v>
      </c>
      <c r="J758" s="6"/>
      <c r="K758" s="150"/>
      <c r="L758" s="150"/>
      <c r="M758" s="150"/>
      <c r="N758" s="150"/>
      <c r="O758" s="6">
        <f>G758+K758</f>
        <v>817</v>
      </c>
      <c r="P758" s="6">
        <f t="shared" ref="P758" si="2495">H758+L758</f>
        <v>0</v>
      </c>
      <c r="Q758" s="6">
        <f t="shared" ref="Q758" si="2496">I758+M758</f>
        <v>817</v>
      </c>
      <c r="R758" s="6">
        <f t="shared" ref="R758" si="2497">J758+N758</f>
        <v>0</v>
      </c>
      <c r="S758" s="150"/>
      <c r="T758" s="150"/>
      <c r="U758" s="150"/>
      <c r="V758" s="150"/>
      <c r="W758" s="6">
        <f>O758+S758</f>
        <v>817</v>
      </c>
      <c r="X758" s="6">
        <f t="shared" ref="X758" si="2498">P758+T758</f>
        <v>0</v>
      </c>
      <c r="Y758" s="6">
        <f t="shared" ref="Y758" si="2499">Q758+U758</f>
        <v>817</v>
      </c>
      <c r="Z758" s="6">
        <f t="shared" ref="Z758" si="2500">R758+V758</f>
        <v>0</v>
      </c>
      <c r="AA758" s="150"/>
      <c r="AB758" s="150"/>
      <c r="AC758" s="150"/>
      <c r="AD758" s="150"/>
      <c r="AE758" s="6">
        <f>W758+AA758</f>
        <v>817</v>
      </c>
      <c r="AF758" s="6">
        <f t="shared" ref="AF758" si="2501">X758+AB758</f>
        <v>0</v>
      </c>
      <c r="AG758" s="6">
        <f t="shared" ref="AG758" si="2502">Y758+AC758</f>
        <v>817</v>
      </c>
      <c r="AH758" s="6">
        <f t="shared" ref="AH758" si="2503">Z758+AD758</f>
        <v>0</v>
      </c>
    </row>
    <row r="759" spans="1:34" hidden="1" x14ac:dyDescent="0.25">
      <c r="A759" s="8" t="s">
        <v>19</v>
      </c>
      <c r="B759" s="10">
        <v>913</v>
      </c>
      <c r="C759" s="10" t="s">
        <v>39</v>
      </c>
      <c r="D759" s="10" t="s">
        <v>85</v>
      </c>
      <c r="E759" s="10" t="s">
        <v>524</v>
      </c>
      <c r="F759" s="6">
        <v>800</v>
      </c>
      <c r="G759" s="25">
        <f t="shared" ref="G759:AH759" si="2504">G760</f>
        <v>3</v>
      </c>
      <c r="H759" s="25">
        <f t="shared" si="2504"/>
        <v>0</v>
      </c>
      <c r="I759" s="25">
        <f t="shared" si="2504"/>
        <v>3</v>
      </c>
      <c r="J759" s="25">
        <f t="shared" si="2504"/>
        <v>0</v>
      </c>
      <c r="K759" s="151">
        <f t="shared" si="2504"/>
        <v>0</v>
      </c>
      <c r="L759" s="151">
        <f t="shared" si="2504"/>
        <v>0</v>
      </c>
      <c r="M759" s="151">
        <f t="shared" si="2504"/>
        <v>0</v>
      </c>
      <c r="N759" s="151">
        <f t="shared" si="2504"/>
        <v>0</v>
      </c>
      <c r="O759" s="25">
        <f t="shared" si="2504"/>
        <v>3</v>
      </c>
      <c r="P759" s="25">
        <f t="shared" si="2504"/>
        <v>0</v>
      </c>
      <c r="Q759" s="25">
        <f t="shared" si="2504"/>
        <v>3</v>
      </c>
      <c r="R759" s="25">
        <f t="shared" si="2504"/>
        <v>0</v>
      </c>
      <c r="S759" s="151">
        <f t="shared" si="2504"/>
        <v>0</v>
      </c>
      <c r="T759" s="151">
        <f t="shared" si="2504"/>
        <v>0</v>
      </c>
      <c r="U759" s="151">
        <f t="shared" si="2504"/>
        <v>0</v>
      </c>
      <c r="V759" s="151">
        <f t="shared" si="2504"/>
        <v>0</v>
      </c>
      <c r="W759" s="25">
        <f t="shared" si="2504"/>
        <v>3</v>
      </c>
      <c r="X759" s="25">
        <f t="shared" si="2504"/>
        <v>0</v>
      </c>
      <c r="Y759" s="25">
        <f t="shared" si="2504"/>
        <v>3</v>
      </c>
      <c r="Z759" s="25">
        <f t="shared" si="2504"/>
        <v>0</v>
      </c>
      <c r="AA759" s="151">
        <f t="shared" si="2504"/>
        <v>0</v>
      </c>
      <c r="AB759" s="151">
        <f t="shared" si="2504"/>
        <v>0</v>
      </c>
      <c r="AC759" s="151">
        <f t="shared" si="2504"/>
        <v>0</v>
      </c>
      <c r="AD759" s="151">
        <f t="shared" si="2504"/>
        <v>0</v>
      </c>
      <c r="AE759" s="25">
        <f t="shared" si="2504"/>
        <v>3</v>
      </c>
      <c r="AF759" s="25">
        <f t="shared" si="2504"/>
        <v>0</v>
      </c>
      <c r="AG759" s="25">
        <f t="shared" si="2504"/>
        <v>3</v>
      </c>
      <c r="AH759" s="25">
        <f t="shared" si="2504"/>
        <v>0</v>
      </c>
    </row>
    <row r="760" spans="1:34" hidden="1" x14ac:dyDescent="0.25">
      <c r="A760" s="8" t="s">
        <v>391</v>
      </c>
      <c r="B760" s="10">
        <v>913</v>
      </c>
      <c r="C760" s="10" t="s">
        <v>39</v>
      </c>
      <c r="D760" s="10" t="s">
        <v>85</v>
      </c>
      <c r="E760" s="10" t="s">
        <v>524</v>
      </c>
      <c r="F760" s="6">
        <v>850</v>
      </c>
      <c r="G760" s="6">
        <v>3</v>
      </c>
      <c r="H760" s="6"/>
      <c r="I760" s="6">
        <v>3</v>
      </c>
      <c r="J760" s="6"/>
      <c r="K760" s="150"/>
      <c r="L760" s="150"/>
      <c r="M760" s="150"/>
      <c r="N760" s="150"/>
      <c r="O760" s="6">
        <f>G760+K760</f>
        <v>3</v>
      </c>
      <c r="P760" s="6">
        <f t="shared" ref="P760" si="2505">H760+L760</f>
        <v>0</v>
      </c>
      <c r="Q760" s="6">
        <f t="shared" ref="Q760" si="2506">I760+M760</f>
        <v>3</v>
      </c>
      <c r="R760" s="6">
        <f t="shared" ref="R760" si="2507">J760+N760</f>
        <v>0</v>
      </c>
      <c r="S760" s="150"/>
      <c r="T760" s="150"/>
      <c r="U760" s="150"/>
      <c r="V760" s="150"/>
      <c r="W760" s="6">
        <f>O760+S760</f>
        <v>3</v>
      </c>
      <c r="X760" s="6">
        <f t="shared" ref="X760" si="2508">P760+T760</f>
        <v>0</v>
      </c>
      <c r="Y760" s="6">
        <f t="shared" ref="Y760" si="2509">Q760+U760</f>
        <v>3</v>
      </c>
      <c r="Z760" s="6">
        <f t="shared" ref="Z760" si="2510">R760+V760</f>
        <v>0</v>
      </c>
      <c r="AA760" s="150"/>
      <c r="AB760" s="150"/>
      <c r="AC760" s="150"/>
      <c r="AD760" s="150"/>
      <c r="AE760" s="6">
        <f>W760+AA760</f>
        <v>3</v>
      </c>
      <c r="AF760" s="6">
        <f t="shared" ref="AF760" si="2511">X760+AB760</f>
        <v>0</v>
      </c>
      <c r="AG760" s="6">
        <f t="shared" ref="AG760" si="2512">Y760+AC760</f>
        <v>3</v>
      </c>
      <c r="AH760" s="6">
        <f t="shared" ref="AH760" si="2513">Z760+AD760</f>
        <v>0</v>
      </c>
    </row>
    <row r="761" spans="1:34" s="18" customFormat="1" ht="49.5" hidden="1" x14ac:dyDescent="0.25">
      <c r="A761" s="131" t="s">
        <v>765</v>
      </c>
      <c r="B761" s="59">
        <v>913</v>
      </c>
      <c r="C761" s="59" t="s">
        <v>39</v>
      </c>
      <c r="D761" s="59" t="s">
        <v>85</v>
      </c>
      <c r="E761" s="143" t="s">
        <v>525</v>
      </c>
      <c r="F761" s="59"/>
      <c r="G761" s="60">
        <f>G762</f>
        <v>0</v>
      </c>
      <c r="H761" s="60">
        <f t="shared" ref="H761:W762" si="2514">H762</f>
        <v>0</v>
      </c>
      <c r="I761" s="60">
        <f t="shared" si="2514"/>
        <v>0</v>
      </c>
      <c r="J761" s="60">
        <f t="shared" si="2514"/>
        <v>0</v>
      </c>
      <c r="K761" s="60">
        <f t="shared" si="2514"/>
        <v>0</v>
      </c>
      <c r="L761" s="60">
        <f t="shared" si="2514"/>
        <v>0</v>
      </c>
      <c r="M761" s="60">
        <f t="shared" si="2514"/>
        <v>0</v>
      </c>
      <c r="N761" s="60">
        <f t="shared" si="2514"/>
        <v>0</v>
      </c>
      <c r="O761" s="60">
        <f t="shared" si="2514"/>
        <v>0</v>
      </c>
      <c r="P761" s="60">
        <f t="shared" si="2514"/>
        <v>0</v>
      </c>
      <c r="Q761" s="60">
        <f t="shared" si="2514"/>
        <v>0</v>
      </c>
      <c r="R761" s="60">
        <f t="shared" si="2514"/>
        <v>0</v>
      </c>
      <c r="S761" s="150">
        <f t="shared" si="2514"/>
        <v>0</v>
      </c>
      <c r="T761" s="150">
        <f t="shared" si="2514"/>
        <v>0</v>
      </c>
      <c r="U761" s="150">
        <f t="shared" si="2514"/>
        <v>0</v>
      </c>
      <c r="V761" s="150">
        <f t="shared" si="2514"/>
        <v>0</v>
      </c>
      <c r="W761" s="60">
        <f t="shared" si="2514"/>
        <v>0</v>
      </c>
      <c r="X761" s="60">
        <f t="shared" ref="S761:AH762" si="2515">X762</f>
        <v>0</v>
      </c>
      <c r="Y761" s="60">
        <f t="shared" si="2515"/>
        <v>0</v>
      </c>
      <c r="Z761" s="60">
        <f t="shared" si="2515"/>
        <v>0</v>
      </c>
      <c r="AA761" s="150">
        <f t="shared" si="2515"/>
        <v>0</v>
      </c>
      <c r="AB761" s="150">
        <f t="shared" si="2515"/>
        <v>0</v>
      </c>
      <c r="AC761" s="150">
        <f t="shared" si="2515"/>
        <v>0</v>
      </c>
      <c r="AD761" s="150">
        <f t="shared" si="2515"/>
        <v>0</v>
      </c>
      <c r="AE761" s="60">
        <f t="shared" si="2515"/>
        <v>0</v>
      </c>
      <c r="AF761" s="60">
        <f t="shared" si="2515"/>
        <v>0</v>
      </c>
      <c r="AG761" s="60">
        <f t="shared" si="2515"/>
        <v>0</v>
      </c>
      <c r="AH761" s="60">
        <f t="shared" si="2515"/>
        <v>0</v>
      </c>
    </row>
    <row r="762" spans="1:34" s="18" customFormat="1" ht="33" hidden="1" x14ac:dyDescent="0.25">
      <c r="A762" s="131" t="s">
        <v>32</v>
      </c>
      <c r="B762" s="59">
        <v>913</v>
      </c>
      <c r="C762" s="59" t="s">
        <v>39</v>
      </c>
      <c r="D762" s="59" t="s">
        <v>85</v>
      </c>
      <c r="E762" s="143" t="s">
        <v>525</v>
      </c>
      <c r="F762" s="143" t="s">
        <v>33</v>
      </c>
      <c r="G762" s="60">
        <f>G763</f>
        <v>0</v>
      </c>
      <c r="H762" s="60">
        <f t="shared" si="2514"/>
        <v>0</v>
      </c>
      <c r="I762" s="60">
        <f t="shared" si="2514"/>
        <v>0</v>
      </c>
      <c r="J762" s="60">
        <f t="shared" si="2514"/>
        <v>0</v>
      </c>
      <c r="K762" s="60">
        <f t="shared" si="2514"/>
        <v>0</v>
      </c>
      <c r="L762" s="60">
        <f t="shared" si="2514"/>
        <v>0</v>
      </c>
      <c r="M762" s="60">
        <f t="shared" si="2514"/>
        <v>0</v>
      </c>
      <c r="N762" s="60">
        <f t="shared" si="2514"/>
        <v>0</v>
      </c>
      <c r="O762" s="60">
        <f t="shared" si="2514"/>
        <v>0</v>
      </c>
      <c r="P762" s="60">
        <f t="shared" si="2514"/>
        <v>0</v>
      </c>
      <c r="Q762" s="60">
        <f t="shared" si="2514"/>
        <v>0</v>
      </c>
      <c r="R762" s="60">
        <f t="shared" si="2514"/>
        <v>0</v>
      </c>
      <c r="S762" s="150">
        <f t="shared" si="2515"/>
        <v>0</v>
      </c>
      <c r="T762" s="150">
        <f t="shared" si="2515"/>
        <v>0</v>
      </c>
      <c r="U762" s="150">
        <f t="shared" si="2515"/>
        <v>0</v>
      </c>
      <c r="V762" s="150">
        <f t="shared" si="2515"/>
        <v>0</v>
      </c>
      <c r="W762" s="60">
        <f t="shared" si="2515"/>
        <v>0</v>
      </c>
      <c r="X762" s="60">
        <f t="shared" si="2515"/>
        <v>0</v>
      </c>
      <c r="Y762" s="60">
        <f t="shared" si="2515"/>
        <v>0</v>
      </c>
      <c r="Z762" s="60">
        <f t="shared" si="2515"/>
        <v>0</v>
      </c>
      <c r="AA762" s="150">
        <f t="shared" si="2515"/>
        <v>0</v>
      </c>
      <c r="AB762" s="150">
        <f t="shared" si="2515"/>
        <v>0</v>
      </c>
      <c r="AC762" s="150">
        <f t="shared" si="2515"/>
        <v>0</v>
      </c>
      <c r="AD762" s="150">
        <f t="shared" si="2515"/>
        <v>0</v>
      </c>
      <c r="AE762" s="60">
        <f t="shared" si="2515"/>
        <v>0</v>
      </c>
      <c r="AF762" s="60">
        <f t="shared" si="2515"/>
        <v>0</v>
      </c>
      <c r="AG762" s="60">
        <f t="shared" si="2515"/>
        <v>0</v>
      </c>
      <c r="AH762" s="60">
        <f t="shared" si="2515"/>
        <v>0</v>
      </c>
    </row>
    <row r="763" spans="1:34" s="18" customFormat="1" hidden="1" x14ac:dyDescent="0.25">
      <c r="A763" s="131" t="s">
        <v>94</v>
      </c>
      <c r="B763" s="59">
        <v>913</v>
      </c>
      <c r="C763" s="59" t="s">
        <v>39</v>
      </c>
      <c r="D763" s="59" t="s">
        <v>85</v>
      </c>
      <c r="E763" s="143" t="s">
        <v>525</v>
      </c>
      <c r="F763" s="59" t="s">
        <v>95</v>
      </c>
      <c r="G763" s="60"/>
      <c r="H763" s="60"/>
      <c r="I763" s="60"/>
      <c r="J763" s="60"/>
      <c r="K763" s="60"/>
      <c r="L763" s="60"/>
      <c r="M763" s="60"/>
      <c r="N763" s="60"/>
      <c r="O763" s="60">
        <f>G763+K763</f>
        <v>0</v>
      </c>
      <c r="P763" s="60">
        <f t="shared" ref="P763" si="2516">H763+L763</f>
        <v>0</v>
      </c>
      <c r="Q763" s="60">
        <f t="shared" ref="Q763" si="2517">I763+M763</f>
        <v>0</v>
      </c>
      <c r="R763" s="60">
        <f t="shared" ref="R763" si="2518">J763+N763</f>
        <v>0</v>
      </c>
      <c r="S763" s="150"/>
      <c r="T763" s="150"/>
      <c r="U763" s="150"/>
      <c r="V763" s="150"/>
      <c r="W763" s="60">
        <f>O763+S763</f>
        <v>0</v>
      </c>
      <c r="X763" s="60">
        <f t="shared" ref="X763" si="2519">P763+T763</f>
        <v>0</v>
      </c>
      <c r="Y763" s="60">
        <f t="shared" ref="Y763" si="2520">Q763+U763</f>
        <v>0</v>
      </c>
      <c r="Z763" s="60">
        <f t="shared" ref="Z763" si="2521">R763+V763</f>
        <v>0</v>
      </c>
      <c r="AA763" s="150"/>
      <c r="AB763" s="150"/>
      <c r="AC763" s="150"/>
      <c r="AD763" s="150"/>
      <c r="AE763" s="60">
        <f>W763+AA763</f>
        <v>0</v>
      </c>
      <c r="AF763" s="60">
        <f t="shared" ref="AF763" si="2522">X763+AB763</f>
        <v>0</v>
      </c>
      <c r="AG763" s="60">
        <f t="shared" ref="AG763" si="2523">Y763+AC763</f>
        <v>0</v>
      </c>
      <c r="AH763" s="60">
        <f t="shared" ref="AH763" si="2524">Z763+AD763</f>
        <v>0</v>
      </c>
    </row>
    <row r="764" spans="1:34" s="18" customFormat="1" ht="49.5" hidden="1" x14ac:dyDescent="0.25">
      <c r="A764" s="131" t="s">
        <v>765</v>
      </c>
      <c r="B764" s="59">
        <v>913</v>
      </c>
      <c r="C764" s="59" t="s">
        <v>39</v>
      </c>
      <c r="D764" s="59" t="s">
        <v>85</v>
      </c>
      <c r="E764" s="143" t="s">
        <v>514</v>
      </c>
      <c r="F764" s="59"/>
      <c r="G764" s="60">
        <f>G765</f>
        <v>0</v>
      </c>
      <c r="H764" s="60">
        <f t="shared" ref="H764:W765" si="2525">H765</f>
        <v>0</v>
      </c>
      <c r="I764" s="60">
        <f t="shared" si="2525"/>
        <v>0</v>
      </c>
      <c r="J764" s="60">
        <f t="shared" si="2525"/>
        <v>0</v>
      </c>
      <c r="K764" s="60">
        <f t="shared" si="2525"/>
        <v>0</v>
      </c>
      <c r="L764" s="60">
        <f t="shared" si="2525"/>
        <v>0</v>
      </c>
      <c r="M764" s="60">
        <f t="shared" si="2525"/>
        <v>0</v>
      </c>
      <c r="N764" s="60">
        <f t="shared" si="2525"/>
        <v>0</v>
      </c>
      <c r="O764" s="60">
        <f t="shared" si="2525"/>
        <v>0</v>
      </c>
      <c r="P764" s="60">
        <f t="shared" si="2525"/>
        <v>0</v>
      </c>
      <c r="Q764" s="60">
        <f t="shared" si="2525"/>
        <v>0</v>
      </c>
      <c r="R764" s="60">
        <f t="shared" si="2525"/>
        <v>0</v>
      </c>
      <c r="S764" s="150">
        <f t="shared" si="2525"/>
        <v>0</v>
      </c>
      <c r="T764" s="150">
        <f t="shared" si="2525"/>
        <v>0</v>
      </c>
      <c r="U764" s="150">
        <f t="shared" si="2525"/>
        <v>0</v>
      </c>
      <c r="V764" s="150">
        <f t="shared" si="2525"/>
        <v>0</v>
      </c>
      <c r="W764" s="60">
        <f t="shared" si="2525"/>
        <v>0</v>
      </c>
      <c r="X764" s="60">
        <f t="shared" ref="S764:AH765" si="2526">X765</f>
        <v>0</v>
      </c>
      <c r="Y764" s="60">
        <f t="shared" si="2526"/>
        <v>0</v>
      </c>
      <c r="Z764" s="60">
        <f t="shared" si="2526"/>
        <v>0</v>
      </c>
      <c r="AA764" s="150">
        <f t="shared" si="2526"/>
        <v>0</v>
      </c>
      <c r="AB764" s="150">
        <f t="shared" si="2526"/>
        <v>0</v>
      </c>
      <c r="AC764" s="150">
        <f t="shared" si="2526"/>
        <v>0</v>
      </c>
      <c r="AD764" s="150">
        <f t="shared" si="2526"/>
        <v>0</v>
      </c>
      <c r="AE764" s="60">
        <f t="shared" si="2526"/>
        <v>0</v>
      </c>
      <c r="AF764" s="60">
        <f t="shared" si="2526"/>
        <v>0</v>
      </c>
      <c r="AG764" s="60">
        <f t="shared" si="2526"/>
        <v>0</v>
      </c>
      <c r="AH764" s="60">
        <f t="shared" si="2526"/>
        <v>0</v>
      </c>
    </row>
    <row r="765" spans="1:34" s="18" customFormat="1" ht="33" hidden="1" x14ac:dyDescent="0.25">
      <c r="A765" s="131" t="s">
        <v>32</v>
      </c>
      <c r="B765" s="59">
        <v>913</v>
      </c>
      <c r="C765" s="59" t="s">
        <v>39</v>
      </c>
      <c r="D765" s="59" t="s">
        <v>85</v>
      </c>
      <c r="E765" s="143" t="s">
        <v>514</v>
      </c>
      <c r="F765" s="143" t="s">
        <v>33</v>
      </c>
      <c r="G765" s="60">
        <f>G766</f>
        <v>0</v>
      </c>
      <c r="H765" s="60">
        <f t="shared" si="2525"/>
        <v>0</v>
      </c>
      <c r="I765" s="60">
        <f t="shared" si="2525"/>
        <v>0</v>
      </c>
      <c r="J765" s="60">
        <f t="shared" si="2525"/>
        <v>0</v>
      </c>
      <c r="K765" s="60">
        <f t="shared" si="2525"/>
        <v>0</v>
      </c>
      <c r="L765" s="60">
        <f t="shared" si="2525"/>
        <v>0</v>
      </c>
      <c r="M765" s="60">
        <f t="shared" si="2525"/>
        <v>0</v>
      </c>
      <c r="N765" s="60">
        <f t="shared" si="2525"/>
        <v>0</v>
      </c>
      <c r="O765" s="60">
        <f t="shared" si="2525"/>
        <v>0</v>
      </c>
      <c r="P765" s="60">
        <f t="shared" si="2525"/>
        <v>0</v>
      </c>
      <c r="Q765" s="60">
        <f t="shared" si="2525"/>
        <v>0</v>
      </c>
      <c r="R765" s="60">
        <f t="shared" si="2525"/>
        <v>0</v>
      </c>
      <c r="S765" s="150">
        <f t="shared" si="2526"/>
        <v>0</v>
      </c>
      <c r="T765" s="150">
        <f t="shared" si="2526"/>
        <v>0</v>
      </c>
      <c r="U765" s="150">
        <f t="shared" si="2526"/>
        <v>0</v>
      </c>
      <c r="V765" s="150">
        <f t="shared" si="2526"/>
        <v>0</v>
      </c>
      <c r="W765" s="60">
        <f t="shared" si="2526"/>
        <v>0</v>
      </c>
      <c r="X765" s="60">
        <f t="shared" si="2526"/>
        <v>0</v>
      </c>
      <c r="Y765" s="60">
        <f t="shared" si="2526"/>
        <v>0</v>
      </c>
      <c r="Z765" s="60">
        <f t="shared" si="2526"/>
        <v>0</v>
      </c>
      <c r="AA765" s="150">
        <f t="shared" si="2526"/>
        <v>0</v>
      </c>
      <c r="AB765" s="150">
        <f t="shared" si="2526"/>
        <v>0</v>
      </c>
      <c r="AC765" s="150">
        <f t="shared" si="2526"/>
        <v>0</v>
      </c>
      <c r="AD765" s="150">
        <f t="shared" si="2526"/>
        <v>0</v>
      </c>
      <c r="AE765" s="60">
        <f t="shared" si="2526"/>
        <v>0</v>
      </c>
      <c r="AF765" s="60">
        <f t="shared" si="2526"/>
        <v>0</v>
      </c>
      <c r="AG765" s="60">
        <f t="shared" si="2526"/>
        <v>0</v>
      </c>
      <c r="AH765" s="60">
        <f t="shared" si="2526"/>
        <v>0</v>
      </c>
    </row>
    <row r="766" spans="1:34" s="18" customFormat="1" hidden="1" x14ac:dyDescent="0.25">
      <c r="A766" s="131" t="s">
        <v>94</v>
      </c>
      <c r="B766" s="59">
        <v>913</v>
      </c>
      <c r="C766" s="59" t="s">
        <v>39</v>
      </c>
      <c r="D766" s="59" t="s">
        <v>85</v>
      </c>
      <c r="E766" s="143" t="s">
        <v>514</v>
      </c>
      <c r="F766" s="59" t="s">
        <v>95</v>
      </c>
      <c r="G766" s="60"/>
      <c r="H766" s="60"/>
      <c r="I766" s="60"/>
      <c r="J766" s="60"/>
      <c r="K766" s="60"/>
      <c r="L766" s="60"/>
      <c r="M766" s="60"/>
      <c r="N766" s="60"/>
      <c r="O766" s="60">
        <f>G766+K766</f>
        <v>0</v>
      </c>
      <c r="P766" s="60">
        <f t="shared" ref="P766" si="2527">H766+L766</f>
        <v>0</v>
      </c>
      <c r="Q766" s="60">
        <f t="shared" ref="Q766" si="2528">I766+M766</f>
        <v>0</v>
      </c>
      <c r="R766" s="60">
        <f t="shared" ref="R766" si="2529">J766+N766</f>
        <v>0</v>
      </c>
      <c r="S766" s="150"/>
      <c r="T766" s="150"/>
      <c r="U766" s="150"/>
      <c r="V766" s="150"/>
      <c r="W766" s="60">
        <f>O766+S766</f>
        <v>0</v>
      </c>
      <c r="X766" s="60">
        <f t="shared" ref="X766" si="2530">P766+T766</f>
        <v>0</v>
      </c>
      <c r="Y766" s="60">
        <f t="shared" ref="Y766" si="2531">Q766+U766</f>
        <v>0</v>
      </c>
      <c r="Z766" s="60">
        <f t="shared" ref="Z766" si="2532">R766+V766</f>
        <v>0</v>
      </c>
      <c r="AA766" s="150"/>
      <c r="AB766" s="150"/>
      <c r="AC766" s="150"/>
      <c r="AD766" s="150"/>
      <c r="AE766" s="60">
        <f>W766+AA766</f>
        <v>0</v>
      </c>
      <c r="AF766" s="60">
        <f t="shared" ref="AF766" si="2533">X766+AB766</f>
        <v>0</v>
      </c>
      <c r="AG766" s="60">
        <f t="shared" ref="AG766" si="2534">Y766+AC766</f>
        <v>0</v>
      </c>
      <c r="AH766" s="60">
        <f t="shared" ref="AH766" si="2535">Z766+AD766</f>
        <v>0</v>
      </c>
    </row>
    <row r="767" spans="1:34" s="18" customFormat="1" ht="49.5" hidden="1" x14ac:dyDescent="0.25">
      <c r="A767" s="131" t="s">
        <v>765</v>
      </c>
      <c r="B767" s="59">
        <v>913</v>
      </c>
      <c r="C767" s="59" t="s">
        <v>39</v>
      </c>
      <c r="D767" s="59" t="s">
        <v>85</v>
      </c>
      <c r="E767" s="143" t="s">
        <v>526</v>
      </c>
      <c r="F767" s="59"/>
      <c r="G767" s="60">
        <f>G768</f>
        <v>0</v>
      </c>
      <c r="H767" s="60">
        <f t="shared" ref="H767:W768" si="2536">H768</f>
        <v>0</v>
      </c>
      <c r="I767" s="60">
        <f t="shared" si="2536"/>
        <v>0</v>
      </c>
      <c r="J767" s="60">
        <f t="shared" si="2536"/>
        <v>0</v>
      </c>
      <c r="K767" s="60">
        <f t="shared" si="2536"/>
        <v>0</v>
      </c>
      <c r="L767" s="60">
        <f t="shared" si="2536"/>
        <v>0</v>
      </c>
      <c r="M767" s="60">
        <f t="shared" si="2536"/>
        <v>0</v>
      </c>
      <c r="N767" s="60">
        <f t="shared" si="2536"/>
        <v>0</v>
      </c>
      <c r="O767" s="60">
        <f t="shared" si="2536"/>
        <v>0</v>
      </c>
      <c r="P767" s="60">
        <f t="shared" si="2536"/>
        <v>0</v>
      </c>
      <c r="Q767" s="60">
        <f t="shared" si="2536"/>
        <v>0</v>
      </c>
      <c r="R767" s="60">
        <f t="shared" si="2536"/>
        <v>0</v>
      </c>
      <c r="S767" s="150">
        <f t="shared" si="2536"/>
        <v>0</v>
      </c>
      <c r="T767" s="150">
        <f t="shared" si="2536"/>
        <v>0</v>
      </c>
      <c r="U767" s="150">
        <f t="shared" si="2536"/>
        <v>0</v>
      </c>
      <c r="V767" s="150">
        <f t="shared" si="2536"/>
        <v>0</v>
      </c>
      <c r="W767" s="60">
        <f t="shared" si="2536"/>
        <v>0</v>
      </c>
      <c r="X767" s="60">
        <f t="shared" ref="S767:AH768" si="2537">X768</f>
        <v>0</v>
      </c>
      <c r="Y767" s="60">
        <f t="shared" si="2537"/>
        <v>0</v>
      </c>
      <c r="Z767" s="60">
        <f t="shared" si="2537"/>
        <v>0</v>
      </c>
      <c r="AA767" s="150">
        <f t="shared" si="2537"/>
        <v>0</v>
      </c>
      <c r="AB767" s="150">
        <f t="shared" si="2537"/>
        <v>0</v>
      </c>
      <c r="AC767" s="150">
        <f t="shared" si="2537"/>
        <v>0</v>
      </c>
      <c r="AD767" s="150">
        <f t="shared" si="2537"/>
        <v>0</v>
      </c>
      <c r="AE767" s="60">
        <f t="shared" si="2537"/>
        <v>0</v>
      </c>
      <c r="AF767" s="60">
        <f t="shared" si="2537"/>
        <v>0</v>
      </c>
      <c r="AG767" s="60">
        <f t="shared" si="2537"/>
        <v>0</v>
      </c>
      <c r="AH767" s="60">
        <f t="shared" si="2537"/>
        <v>0</v>
      </c>
    </row>
    <row r="768" spans="1:34" s="18" customFormat="1" ht="33" hidden="1" x14ac:dyDescent="0.25">
      <c r="A768" s="131" t="s">
        <v>32</v>
      </c>
      <c r="B768" s="59">
        <v>913</v>
      </c>
      <c r="C768" s="59" t="s">
        <v>39</v>
      </c>
      <c r="D768" s="59" t="s">
        <v>85</v>
      </c>
      <c r="E768" s="143" t="s">
        <v>526</v>
      </c>
      <c r="F768" s="143" t="s">
        <v>33</v>
      </c>
      <c r="G768" s="60">
        <f>G769</f>
        <v>0</v>
      </c>
      <c r="H768" s="60">
        <f t="shared" si="2536"/>
        <v>0</v>
      </c>
      <c r="I768" s="60">
        <f t="shared" si="2536"/>
        <v>0</v>
      </c>
      <c r="J768" s="60">
        <f t="shared" si="2536"/>
        <v>0</v>
      </c>
      <c r="K768" s="60">
        <f t="shared" si="2536"/>
        <v>0</v>
      </c>
      <c r="L768" s="60">
        <f t="shared" si="2536"/>
        <v>0</v>
      </c>
      <c r="M768" s="60">
        <f t="shared" si="2536"/>
        <v>0</v>
      </c>
      <c r="N768" s="60">
        <f t="shared" si="2536"/>
        <v>0</v>
      </c>
      <c r="O768" s="60">
        <f t="shared" si="2536"/>
        <v>0</v>
      </c>
      <c r="P768" s="60">
        <f t="shared" si="2536"/>
        <v>0</v>
      </c>
      <c r="Q768" s="60">
        <f t="shared" si="2536"/>
        <v>0</v>
      </c>
      <c r="R768" s="60">
        <f t="shared" si="2536"/>
        <v>0</v>
      </c>
      <c r="S768" s="150">
        <f t="shared" si="2537"/>
        <v>0</v>
      </c>
      <c r="T768" s="150">
        <f t="shared" si="2537"/>
        <v>0</v>
      </c>
      <c r="U768" s="150">
        <f t="shared" si="2537"/>
        <v>0</v>
      </c>
      <c r="V768" s="150">
        <f t="shared" si="2537"/>
        <v>0</v>
      </c>
      <c r="W768" s="60">
        <f t="shared" si="2537"/>
        <v>0</v>
      </c>
      <c r="X768" s="60">
        <f t="shared" si="2537"/>
        <v>0</v>
      </c>
      <c r="Y768" s="60">
        <f t="shared" si="2537"/>
        <v>0</v>
      </c>
      <c r="Z768" s="60">
        <f t="shared" si="2537"/>
        <v>0</v>
      </c>
      <c r="AA768" s="150">
        <f t="shared" si="2537"/>
        <v>0</v>
      </c>
      <c r="AB768" s="150">
        <f t="shared" si="2537"/>
        <v>0</v>
      </c>
      <c r="AC768" s="150">
        <f t="shared" si="2537"/>
        <v>0</v>
      </c>
      <c r="AD768" s="150">
        <f t="shared" si="2537"/>
        <v>0</v>
      </c>
      <c r="AE768" s="60">
        <f t="shared" si="2537"/>
        <v>0</v>
      </c>
      <c r="AF768" s="60">
        <f t="shared" si="2537"/>
        <v>0</v>
      </c>
      <c r="AG768" s="60">
        <f t="shared" si="2537"/>
        <v>0</v>
      </c>
      <c r="AH768" s="60">
        <f t="shared" si="2537"/>
        <v>0</v>
      </c>
    </row>
    <row r="769" spans="1:34" s="18" customFormat="1" hidden="1" x14ac:dyDescent="0.25">
      <c r="A769" s="131" t="s">
        <v>94</v>
      </c>
      <c r="B769" s="59">
        <v>913</v>
      </c>
      <c r="C769" s="59" t="s">
        <v>39</v>
      </c>
      <c r="D769" s="59" t="s">
        <v>85</v>
      </c>
      <c r="E769" s="143" t="s">
        <v>526</v>
      </c>
      <c r="F769" s="59" t="s">
        <v>95</v>
      </c>
      <c r="G769" s="60"/>
      <c r="H769" s="60"/>
      <c r="I769" s="60"/>
      <c r="J769" s="60"/>
      <c r="K769" s="60"/>
      <c r="L769" s="60"/>
      <c r="M769" s="60"/>
      <c r="N769" s="60"/>
      <c r="O769" s="60">
        <f>G769+K769</f>
        <v>0</v>
      </c>
      <c r="P769" s="60">
        <f t="shared" ref="P769" si="2538">H769+L769</f>
        <v>0</v>
      </c>
      <c r="Q769" s="60">
        <f t="shared" ref="Q769" si="2539">I769+M769</f>
        <v>0</v>
      </c>
      <c r="R769" s="60">
        <f t="shared" ref="R769" si="2540">J769+N769</f>
        <v>0</v>
      </c>
      <c r="S769" s="150"/>
      <c r="T769" s="150"/>
      <c r="U769" s="150"/>
      <c r="V769" s="150"/>
      <c r="W769" s="60">
        <f>O769+S769</f>
        <v>0</v>
      </c>
      <c r="X769" s="60">
        <f t="shared" ref="X769" si="2541">P769+T769</f>
        <v>0</v>
      </c>
      <c r="Y769" s="60">
        <f t="shared" ref="Y769" si="2542">Q769+U769</f>
        <v>0</v>
      </c>
      <c r="Z769" s="60">
        <f t="shared" ref="Z769" si="2543">R769+V769</f>
        <v>0</v>
      </c>
      <c r="AA769" s="150"/>
      <c r="AB769" s="150"/>
      <c r="AC769" s="150"/>
      <c r="AD769" s="150"/>
      <c r="AE769" s="60">
        <f>W769+AA769</f>
        <v>0</v>
      </c>
      <c r="AF769" s="60">
        <f t="shared" ref="AF769" si="2544">X769+AB769</f>
        <v>0</v>
      </c>
      <c r="AG769" s="60">
        <f t="shared" ref="AG769" si="2545">Y769+AC769</f>
        <v>0</v>
      </c>
      <c r="AH769" s="60">
        <f t="shared" ref="AH769" si="2546">Z769+AD769</f>
        <v>0</v>
      </c>
    </row>
    <row r="770" spans="1:34" s="18" customFormat="1" ht="49.5" hidden="1" x14ac:dyDescent="0.25">
      <c r="A770" s="131" t="s">
        <v>765</v>
      </c>
      <c r="B770" s="59">
        <v>913</v>
      </c>
      <c r="C770" s="59" t="s">
        <v>39</v>
      </c>
      <c r="D770" s="59" t="s">
        <v>85</v>
      </c>
      <c r="E770" s="143" t="s">
        <v>527</v>
      </c>
      <c r="F770" s="59"/>
      <c r="G770" s="60">
        <f>G771</f>
        <v>0</v>
      </c>
      <c r="H770" s="60">
        <f t="shared" ref="H770:W771" si="2547">H771</f>
        <v>0</v>
      </c>
      <c r="I770" s="60">
        <f t="shared" si="2547"/>
        <v>0</v>
      </c>
      <c r="J770" s="60">
        <f t="shared" si="2547"/>
        <v>0</v>
      </c>
      <c r="K770" s="60">
        <f t="shared" si="2547"/>
        <v>0</v>
      </c>
      <c r="L770" s="60">
        <f t="shared" si="2547"/>
        <v>0</v>
      </c>
      <c r="M770" s="60">
        <f t="shared" si="2547"/>
        <v>0</v>
      </c>
      <c r="N770" s="60">
        <f t="shared" si="2547"/>
        <v>0</v>
      </c>
      <c r="O770" s="60">
        <f t="shared" si="2547"/>
        <v>0</v>
      </c>
      <c r="P770" s="60">
        <f t="shared" si="2547"/>
        <v>0</v>
      </c>
      <c r="Q770" s="60">
        <f t="shared" si="2547"/>
        <v>0</v>
      </c>
      <c r="R770" s="60">
        <f t="shared" si="2547"/>
        <v>0</v>
      </c>
      <c r="S770" s="150">
        <f t="shared" si="2547"/>
        <v>0</v>
      </c>
      <c r="T770" s="150">
        <f t="shared" si="2547"/>
        <v>0</v>
      </c>
      <c r="U770" s="150">
        <f t="shared" si="2547"/>
        <v>0</v>
      </c>
      <c r="V770" s="150">
        <f t="shared" si="2547"/>
        <v>0</v>
      </c>
      <c r="W770" s="60">
        <f t="shared" si="2547"/>
        <v>0</v>
      </c>
      <c r="X770" s="60">
        <f t="shared" ref="S770:AH771" si="2548">X771</f>
        <v>0</v>
      </c>
      <c r="Y770" s="60">
        <f t="shared" si="2548"/>
        <v>0</v>
      </c>
      <c r="Z770" s="60">
        <f t="shared" si="2548"/>
        <v>0</v>
      </c>
      <c r="AA770" s="150">
        <f t="shared" si="2548"/>
        <v>0</v>
      </c>
      <c r="AB770" s="150">
        <f t="shared" si="2548"/>
        <v>0</v>
      </c>
      <c r="AC770" s="150">
        <f t="shared" si="2548"/>
        <v>0</v>
      </c>
      <c r="AD770" s="150">
        <f t="shared" si="2548"/>
        <v>0</v>
      </c>
      <c r="AE770" s="60">
        <f t="shared" si="2548"/>
        <v>0</v>
      </c>
      <c r="AF770" s="60">
        <f t="shared" si="2548"/>
        <v>0</v>
      </c>
      <c r="AG770" s="60">
        <f t="shared" si="2548"/>
        <v>0</v>
      </c>
      <c r="AH770" s="60">
        <f t="shared" si="2548"/>
        <v>0</v>
      </c>
    </row>
    <row r="771" spans="1:34" s="18" customFormat="1" ht="33" hidden="1" x14ac:dyDescent="0.25">
      <c r="A771" s="131" t="s">
        <v>32</v>
      </c>
      <c r="B771" s="59">
        <v>913</v>
      </c>
      <c r="C771" s="59" t="s">
        <v>39</v>
      </c>
      <c r="D771" s="59" t="s">
        <v>85</v>
      </c>
      <c r="E771" s="143" t="s">
        <v>527</v>
      </c>
      <c r="F771" s="143" t="s">
        <v>33</v>
      </c>
      <c r="G771" s="60">
        <f>G772</f>
        <v>0</v>
      </c>
      <c r="H771" s="60">
        <f t="shared" si="2547"/>
        <v>0</v>
      </c>
      <c r="I771" s="60">
        <f t="shared" si="2547"/>
        <v>0</v>
      </c>
      <c r="J771" s="60">
        <f t="shared" si="2547"/>
        <v>0</v>
      </c>
      <c r="K771" s="60">
        <f t="shared" si="2547"/>
        <v>0</v>
      </c>
      <c r="L771" s="60">
        <f t="shared" si="2547"/>
        <v>0</v>
      </c>
      <c r="M771" s="60">
        <f t="shared" si="2547"/>
        <v>0</v>
      </c>
      <c r="N771" s="60">
        <f t="shared" si="2547"/>
        <v>0</v>
      </c>
      <c r="O771" s="60">
        <f t="shared" si="2547"/>
        <v>0</v>
      </c>
      <c r="P771" s="60">
        <f t="shared" si="2547"/>
        <v>0</v>
      </c>
      <c r="Q771" s="60">
        <f t="shared" si="2547"/>
        <v>0</v>
      </c>
      <c r="R771" s="60">
        <f t="shared" si="2547"/>
        <v>0</v>
      </c>
      <c r="S771" s="150">
        <f t="shared" si="2548"/>
        <v>0</v>
      </c>
      <c r="T771" s="150">
        <f t="shared" si="2548"/>
        <v>0</v>
      </c>
      <c r="U771" s="150">
        <f t="shared" si="2548"/>
        <v>0</v>
      </c>
      <c r="V771" s="150">
        <f t="shared" si="2548"/>
        <v>0</v>
      </c>
      <c r="W771" s="60">
        <f t="shared" si="2548"/>
        <v>0</v>
      </c>
      <c r="X771" s="60">
        <f t="shared" si="2548"/>
        <v>0</v>
      </c>
      <c r="Y771" s="60">
        <f t="shared" si="2548"/>
        <v>0</v>
      </c>
      <c r="Z771" s="60">
        <f t="shared" si="2548"/>
        <v>0</v>
      </c>
      <c r="AA771" s="150">
        <f t="shared" si="2548"/>
        <v>0</v>
      </c>
      <c r="AB771" s="150">
        <f t="shared" si="2548"/>
        <v>0</v>
      </c>
      <c r="AC771" s="150">
        <f t="shared" si="2548"/>
        <v>0</v>
      </c>
      <c r="AD771" s="150">
        <f t="shared" si="2548"/>
        <v>0</v>
      </c>
      <c r="AE771" s="60">
        <f t="shared" si="2548"/>
        <v>0</v>
      </c>
      <c r="AF771" s="60">
        <f t="shared" si="2548"/>
        <v>0</v>
      </c>
      <c r="AG771" s="60">
        <f t="shared" si="2548"/>
        <v>0</v>
      </c>
      <c r="AH771" s="60">
        <f t="shared" si="2548"/>
        <v>0</v>
      </c>
    </row>
    <row r="772" spans="1:34" s="18" customFormat="1" hidden="1" x14ac:dyDescent="0.25">
      <c r="A772" s="131" t="s">
        <v>94</v>
      </c>
      <c r="B772" s="59">
        <v>913</v>
      </c>
      <c r="C772" s="59" t="s">
        <v>39</v>
      </c>
      <c r="D772" s="59" t="s">
        <v>85</v>
      </c>
      <c r="E772" s="143" t="s">
        <v>527</v>
      </c>
      <c r="F772" s="59" t="s">
        <v>95</v>
      </c>
      <c r="G772" s="60"/>
      <c r="H772" s="60"/>
      <c r="I772" s="60"/>
      <c r="J772" s="60"/>
      <c r="K772" s="60"/>
      <c r="L772" s="60"/>
      <c r="M772" s="60"/>
      <c r="N772" s="60"/>
      <c r="O772" s="60">
        <f>G772+K772</f>
        <v>0</v>
      </c>
      <c r="P772" s="60">
        <f t="shared" ref="P772" si="2549">H772+L772</f>
        <v>0</v>
      </c>
      <c r="Q772" s="60">
        <f t="shared" ref="Q772" si="2550">I772+M772</f>
        <v>0</v>
      </c>
      <c r="R772" s="60">
        <f t="shared" ref="R772" si="2551">J772+N772</f>
        <v>0</v>
      </c>
      <c r="S772" s="150"/>
      <c r="T772" s="150"/>
      <c r="U772" s="150"/>
      <c r="V772" s="150"/>
      <c r="W772" s="60">
        <f>O772+S772</f>
        <v>0</v>
      </c>
      <c r="X772" s="60">
        <f t="shared" ref="X772" si="2552">P772+T772</f>
        <v>0</v>
      </c>
      <c r="Y772" s="60">
        <f t="shared" ref="Y772" si="2553">Q772+U772</f>
        <v>0</v>
      </c>
      <c r="Z772" s="60">
        <f t="shared" ref="Z772" si="2554">R772+V772</f>
        <v>0</v>
      </c>
      <c r="AA772" s="150"/>
      <c r="AB772" s="150"/>
      <c r="AC772" s="150"/>
      <c r="AD772" s="150"/>
      <c r="AE772" s="60">
        <f>W772+AA772</f>
        <v>0</v>
      </c>
      <c r="AF772" s="60">
        <f t="shared" ref="AF772" si="2555">X772+AB772</f>
        <v>0</v>
      </c>
      <c r="AG772" s="60">
        <f t="shared" ref="AG772" si="2556">Y772+AC772</f>
        <v>0</v>
      </c>
      <c r="AH772" s="60">
        <f t="shared" ref="AH772" si="2557">Z772+AD772</f>
        <v>0</v>
      </c>
    </row>
    <row r="773" spans="1:34" ht="51" hidden="1" x14ac:dyDescent="0.3">
      <c r="A773" s="208" t="s">
        <v>762</v>
      </c>
      <c r="B773" s="127">
        <v>913</v>
      </c>
      <c r="C773" s="127" t="s">
        <v>39</v>
      </c>
      <c r="D773" s="127" t="s">
        <v>85</v>
      </c>
      <c r="E773" s="209" t="s">
        <v>540</v>
      </c>
      <c r="F773" s="127"/>
      <c r="G773" s="210">
        <f>G774</f>
        <v>0</v>
      </c>
      <c r="H773" s="210">
        <f t="shared" ref="H773:W774" si="2558">H774</f>
        <v>0</v>
      </c>
      <c r="I773" s="210">
        <f t="shared" si="2558"/>
        <v>0</v>
      </c>
      <c r="J773" s="210">
        <f t="shared" si="2558"/>
        <v>0</v>
      </c>
      <c r="K773" s="150">
        <f t="shared" si="2558"/>
        <v>0</v>
      </c>
      <c r="L773" s="150">
        <f t="shared" si="2558"/>
        <v>0</v>
      </c>
      <c r="M773" s="150">
        <f t="shared" si="2558"/>
        <v>6560</v>
      </c>
      <c r="N773" s="150">
        <f t="shared" si="2558"/>
        <v>6232</v>
      </c>
      <c r="O773" s="210">
        <f t="shared" si="2558"/>
        <v>0</v>
      </c>
      <c r="P773" s="210">
        <f t="shared" si="2558"/>
        <v>0</v>
      </c>
      <c r="Q773" s="210">
        <f t="shared" si="2558"/>
        <v>6560</v>
      </c>
      <c r="R773" s="210">
        <f t="shared" si="2558"/>
        <v>6232</v>
      </c>
      <c r="S773" s="150">
        <f t="shared" si="2558"/>
        <v>0</v>
      </c>
      <c r="T773" s="150">
        <f t="shared" si="2558"/>
        <v>0</v>
      </c>
      <c r="U773" s="150">
        <f t="shared" si="2558"/>
        <v>0</v>
      </c>
      <c r="V773" s="150">
        <f t="shared" si="2558"/>
        <v>0</v>
      </c>
      <c r="W773" s="210">
        <f t="shared" si="2558"/>
        <v>0</v>
      </c>
      <c r="X773" s="210">
        <f t="shared" ref="S773:AH774" si="2559">X774</f>
        <v>0</v>
      </c>
      <c r="Y773" s="210">
        <f t="shared" si="2559"/>
        <v>6560</v>
      </c>
      <c r="Z773" s="210">
        <f t="shared" si="2559"/>
        <v>6232</v>
      </c>
      <c r="AA773" s="150">
        <f t="shared" si="2559"/>
        <v>0</v>
      </c>
      <c r="AB773" s="150">
        <f t="shared" si="2559"/>
        <v>0</v>
      </c>
      <c r="AC773" s="150">
        <f t="shared" si="2559"/>
        <v>3697</v>
      </c>
      <c r="AD773" s="150">
        <f t="shared" si="2559"/>
        <v>3512</v>
      </c>
      <c r="AE773" s="210">
        <f t="shared" si="2559"/>
        <v>0</v>
      </c>
      <c r="AF773" s="210">
        <f t="shared" si="2559"/>
        <v>0</v>
      </c>
      <c r="AG773" s="210">
        <f t="shared" si="2559"/>
        <v>10257</v>
      </c>
      <c r="AH773" s="210">
        <f t="shared" si="2559"/>
        <v>9744</v>
      </c>
    </row>
    <row r="774" spans="1:34" ht="33" hidden="1" x14ac:dyDescent="0.25">
      <c r="A774" s="208" t="s">
        <v>32</v>
      </c>
      <c r="B774" s="127">
        <v>913</v>
      </c>
      <c r="C774" s="127" t="s">
        <v>39</v>
      </c>
      <c r="D774" s="127" t="s">
        <v>85</v>
      </c>
      <c r="E774" s="209" t="s">
        <v>540</v>
      </c>
      <c r="F774" s="209" t="s">
        <v>33</v>
      </c>
      <c r="G774" s="210">
        <f>G775</f>
        <v>0</v>
      </c>
      <c r="H774" s="210">
        <f t="shared" si="2558"/>
        <v>0</v>
      </c>
      <c r="I774" s="210">
        <f t="shared" si="2558"/>
        <v>0</v>
      </c>
      <c r="J774" s="210">
        <f t="shared" si="2558"/>
        <v>0</v>
      </c>
      <c r="K774" s="150">
        <f t="shared" si="2558"/>
        <v>0</v>
      </c>
      <c r="L774" s="150">
        <f t="shared" si="2558"/>
        <v>0</v>
      </c>
      <c r="M774" s="150">
        <f t="shared" si="2558"/>
        <v>6560</v>
      </c>
      <c r="N774" s="150">
        <f t="shared" si="2558"/>
        <v>6232</v>
      </c>
      <c r="O774" s="210">
        <f t="shared" si="2558"/>
        <v>0</v>
      </c>
      <c r="P774" s="210">
        <f t="shared" si="2558"/>
        <v>0</v>
      </c>
      <c r="Q774" s="210">
        <f t="shared" si="2558"/>
        <v>6560</v>
      </c>
      <c r="R774" s="210">
        <f t="shared" si="2558"/>
        <v>6232</v>
      </c>
      <c r="S774" s="150">
        <f t="shared" si="2559"/>
        <v>0</v>
      </c>
      <c r="T774" s="150">
        <f t="shared" si="2559"/>
        <v>0</v>
      </c>
      <c r="U774" s="150">
        <f t="shared" si="2559"/>
        <v>0</v>
      </c>
      <c r="V774" s="150">
        <f t="shared" si="2559"/>
        <v>0</v>
      </c>
      <c r="W774" s="210">
        <f t="shared" si="2559"/>
        <v>0</v>
      </c>
      <c r="X774" s="210">
        <f t="shared" si="2559"/>
        <v>0</v>
      </c>
      <c r="Y774" s="210">
        <f t="shared" si="2559"/>
        <v>6560</v>
      </c>
      <c r="Z774" s="210">
        <f t="shared" si="2559"/>
        <v>6232</v>
      </c>
      <c r="AA774" s="150">
        <f t="shared" si="2559"/>
        <v>0</v>
      </c>
      <c r="AB774" s="150">
        <f t="shared" si="2559"/>
        <v>0</v>
      </c>
      <c r="AC774" s="150">
        <f t="shared" si="2559"/>
        <v>3697</v>
      </c>
      <c r="AD774" s="150">
        <f t="shared" si="2559"/>
        <v>3512</v>
      </c>
      <c r="AE774" s="210">
        <f t="shared" si="2559"/>
        <v>0</v>
      </c>
      <c r="AF774" s="210">
        <f t="shared" si="2559"/>
        <v>0</v>
      </c>
      <c r="AG774" s="210">
        <f t="shared" si="2559"/>
        <v>10257</v>
      </c>
      <c r="AH774" s="210">
        <f t="shared" si="2559"/>
        <v>9744</v>
      </c>
    </row>
    <row r="775" spans="1:34" hidden="1" x14ac:dyDescent="0.25">
      <c r="A775" s="208" t="s">
        <v>94</v>
      </c>
      <c r="B775" s="127">
        <v>913</v>
      </c>
      <c r="C775" s="127" t="s">
        <v>39</v>
      </c>
      <c r="D775" s="127" t="s">
        <v>85</v>
      </c>
      <c r="E775" s="209" t="s">
        <v>540</v>
      </c>
      <c r="F775" s="127" t="s">
        <v>95</v>
      </c>
      <c r="G775" s="210"/>
      <c r="H775" s="210"/>
      <c r="I775" s="210"/>
      <c r="J775" s="210"/>
      <c r="K775" s="150"/>
      <c r="L775" s="150"/>
      <c r="M775" s="150">
        <v>6560</v>
      </c>
      <c r="N775" s="150">
        <v>6232</v>
      </c>
      <c r="O775" s="210">
        <f>G775+K775</f>
        <v>0</v>
      </c>
      <c r="P775" s="210">
        <f t="shared" ref="P775" si="2560">H775+L775</f>
        <v>0</v>
      </c>
      <c r="Q775" s="210">
        <f t="shared" ref="Q775" si="2561">I775+M775</f>
        <v>6560</v>
      </c>
      <c r="R775" s="210">
        <f t="shared" ref="R775" si="2562">J775+N775</f>
        <v>6232</v>
      </c>
      <c r="S775" s="150"/>
      <c r="T775" s="150"/>
      <c r="U775" s="150"/>
      <c r="V775" s="150"/>
      <c r="W775" s="210">
        <f>O775+S775</f>
        <v>0</v>
      </c>
      <c r="X775" s="210">
        <f t="shared" ref="X775" si="2563">P775+T775</f>
        <v>0</v>
      </c>
      <c r="Y775" s="210">
        <f t="shared" ref="Y775" si="2564">Q775+U775</f>
        <v>6560</v>
      </c>
      <c r="Z775" s="210">
        <f t="shared" ref="Z775" si="2565">R775+V775</f>
        <v>6232</v>
      </c>
      <c r="AA775" s="150"/>
      <c r="AB775" s="150"/>
      <c r="AC775" s="150">
        <v>3697</v>
      </c>
      <c r="AD775" s="150">
        <v>3512</v>
      </c>
      <c r="AE775" s="210">
        <f>W775+AA775</f>
        <v>0</v>
      </c>
      <c r="AF775" s="210">
        <f t="shared" ref="AF775" si="2566">X775+AB775</f>
        <v>0</v>
      </c>
      <c r="AG775" s="210">
        <f t="shared" ref="AG775" si="2567">Y775+AC775</f>
        <v>10257</v>
      </c>
      <c r="AH775" s="210">
        <f t="shared" ref="AH775" si="2568">Z775+AD775</f>
        <v>9744</v>
      </c>
    </row>
    <row r="776" spans="1:34" hidden="1" x14ac:dyDescent="0.25">
      <c r="A776" s="8"/>
      <c r="B776" s="10"/>
      <c r="C776" s="10"/>
      <c r="D776" s="10"/>
      <c r="E776" s="10"/>
      <c r="F776" s="6"/>
      <c r="G776" s="6"/>
      <c r="H776" s="6"/>
      <c r="I776" s="6"/>
      <c r="J776" s="6"/>
      <c r="K776" s="150"/>
      <c r="L776" s="150"/>
      <c r="M776" s="150"/>
      <c r="N776" s="150"/>
      <c r="O776" s="6"/>
      <c r="P776" s="6"/>
      <c r="Q776" s="6"/>
      <c r="R776" s="6"/>
      <c r="S776" s="150"/>
      <c r="T776" s="150"/>
      <c r="U776" s="150"/>
      <c r="V776" s="150"/>
      <c r="W776" s="6"/>
      <c r="X776" s="6"/>
      <c r="Y776" s="6"/>
      <c r="Z776" s="6"/>
      <c r="AA776" s="150"/>
      <c r="AB776" s="150"/>
      <c r="AC776" s="150"/>
      <c r="AD776" s="150"/>
      <c r="AE776" s="6"/>
      <c r="AF776" s="6"/>
      <c r="AG776" s="6"/>
      <c r="AH776" s="6"/>
    </row>
    <row r="777" spans="1:34" ht="60.75" hidden="1" x14ac:dyDescent="0.3">
      <c r="A777" s="71" t="s">
        <v>256</v>
      </c>
      <c r="B777" s="87">
        <v>914</v>
      </c>
      <c r="C777" s="72"/>
      <c r="D777" s="72"/>
      <c r="E777" s="74"/>
      <c r="F777" s="72"/>
      <c r="G777" s="23">
        <f t="shared" ref="G777:Z777" si="2569">G778+G792+G806+G832+G846+G853+G859+G873+G886+G893</f>
        <v>80649</v>
      </c>
      <c r="H777" s="23">
        <f t="shared" si="2569"/>
        <v>0</v>
      </c>
      <c r="I777" s="23">
        <f t="shared" si="2569"/>
        <v>51147</v>
      </c>
      <c r="J777" s="23">
        <f t="shared" si="2569"/>
        <v>0</v>
      </c>
      <c r="K777" s="158">
        <f t="shared" si="2569"/>
        <v>0</v>
      </c>
      <c r="L777" s="158">
        <f t="shared" si="2569"/>
        <v>0</v>
      </c>
      <c r="M777" s="158">
        <f t="shared" si="2569"/>
        <v>0</v>
      </c>
      <c r="N777" s="158">
        <f t="shared" si="2569"/>
        <v>0</v>
      </c>
      <c r="O777" s="23">
        <f t="shared" si="2569"/>
        <v>80649</v>
      </c>
      <c r="P777" s="23">
        <f t="shared" si="2569"/>
        <v>0</v>
      </c>
      <c r="Q777" s="23">
        <f t="shared" si="2569"/>
        <v>51147</v>
      </c>
      <c r="R777" s="23">
        <f t="shared" si="2569"/>
        <v>0</v>
      </c>
      <c r="S777" s="158">
        <f t="shared" si="2569"/>
        <v>0</v>
      </c>
      <c r="T777" s="158">
        <f t="shared" si="2569"/>
        <v>0</v>
      </c>
      <c r="U777" s="158">
        <f t="shared" si="2569"/>
        <v>0</v>
      </c>
      <c r="V777" s="158">
        <f t="shared" si="2569"/>
        <v>0</v>
      </c>
      <c r="W777" s="23">
        <f t="shared" si="2569"/>
        <v>80649</v>
      </c>
      <c r="X777" s="23">
        <f t="shared" si="2569"/>
        <v>0</v>
      </c>
      <c r="Y777" s="23">
        <f t="shared" si="2569"/>
        <v>51147</v>
      </c>
      <c r="Z777" s="23">
        <f t="shared" si="2569"/>
        <v>0</v>
      </c>
      <c r="AA777" s="158">
        <f>AA778+AA792+AA806+AA832+AA846+AA853+AA859+AA873+AA886+AA893+AA785</f>
        <v>65</v>
      </c>
      <c r="AB777" s="158">
        <f t="shared" ref="AB777:AH777" si="2570">AB778+AB792+AB806+AB832+AB846+AB853+AB859+AB873+AB886+AB893+AB785</f>
        <v>0</v>
      </c>
      <c r="AC777" s="158">
        <f t="shared" si="2570"/>
        <v>0</v>
      </c>
      <c r="AD777" s="158">
        <f t="shared" si="2570"/>
        <v>0</v>
      </c>
      <c r="AE777" s="272">
        <f t="shared" si="2570"/>
        <v>80714</v>
      </c>
      <c r="AF777" s="272">
        <f t="shared" si="2570"/>
        <v>0</v>
      </c>
      <c r="AG777" s="272">
        <f t="shared" si="2570"/>
        <v>51147</v>
      </c>
      <c r="AH777" s="272">
        <f t="shared" si="2570"/>
        <v>0</v>
      </c>
    </row>
    <row r="778" spans="1:34" ht="18.75" hidden="1" x14ac:dyDescent="0.3">
      <c r="A778" s="20" t="s">
        <v>9</v>
      </c>
      <c r="B778" s="52">
        <v>914</v>
      </c>
      <c r="C778" s="48" t="s">
        <v>13</v>
      </c>
      <c r="D778" s="48" t="s">
        <v>3</v>
      </c>
      <c r="E778" s="53"/>
      <c r="F778" s="24"/>
      <c r="G778" s="17">
        <f>G779</f>
        <v>12000</v>
      </c>
      <c r="H778" s="17">
        <f t="shared" ref="H778:W782" si="2571">H779</f>
        <v>0</v>
      </c>
      <c r="I778" s="17">
        <f t="shared" si="2571"/>
        <v>25000</v>
      </c>
      <c r="J778" s="17">
        <f t="shared" si="2571"/>
        <v>0</v>
      </c>
      <c r="K778" s="167">
        <f t="shared" si="2571"/>
        <v>0</v>
      </c>
      <c r="L778" s="167">
        <f t="shared" si="2571"/>
        <v>0</v>
      </c>
      <c r="M778" s="167">
        <f t="shared" si="2571"/>
        <v>0</v>
      </c>
      <c r="N778" s="167">
        <f t="shared" si="2571"/>
        <v>0</v>
      </c>
      <c r="O778" s="17">
        <f t="shared" si="2571"/>
        <v>12000</v>
      </c>
      <c r="P778" s="17">
        <f t="shared" si="2571"/>
        <v>0</v>
      </c>
      <c r="Q778" s="17">
        <f t="shared" si="2571"/>
        <v>25000</v>
      </c>
      <c r="R778" s="17">
        <f t="shared" si="2571"/>
        <v>0</v>
      </c>
      <c r="S778" s="167">
        <f t="shared" si="2571"/>
        <v>0</v>
      </c>
      <c r="T778" s="167">
        <f t="shared" si="2571"/>
        <v>0</v>
      </c>
      <c r="U778" s="167">
        <f t="shared" si="2571"/>
        <v>0</v>
      </c>
      <c r="V778" s="167">
        <f t="shared" si="2571"/>
        <v>0</v>
      </c>
      <c r="W778" s="17">
        <f t="shared" si="2571"/>
        <v>12000</v>
      </c>
      <c r="X778" s="17">
        <f t="shared" ref="S778:AH782" si="2572">X779</f>
        <v>0</v>
      </c>
      <c r="Y778" s="17">
        <f t="shared" si="2572"/>
        <v>25000</v>
      </c>
      <c r="Z778" s="17">
        <f t="shared" si="2572"/>
        <v>0</v>
      </c>
      <c r="AA778" s="167">
        <f t="shared" si="2572"/>
        <v>-12000</v>
      </c>
      <c r="AB778" s="167">
        <f t="shared" si="2572"/>
        <v>0</v>
      </c>
      <c r="AC778" s="167">
        <f t="shared" si="2572"/>
        <v>0</v>
      </c>
      <c r="AD778" s="167">
        <f t="shared" si="2572"/>
        <v>0</v>
      </c>
      <c r="AE778" s="17">
        <f t="shared" si="2572"/>
        <v>0</v>
      </c>
      <c r="AF778" s="17">
        <f t="shared" si="2572"/>
        <v>0</v>
      </c>
      <c r="AG778" s="17">
        <f t="shared" si="2572"/>
        <v>25000</v>
      </c>
      <c r="AH778" s="17">
        <f t="shared" si="2572"/>
        <v>0</v>
      </c>
    </row>
    <row r="779" spans="1:34" hidden="1" x14ac:dyDescent="0.25">
      <c r="A779" s="8" t="s">
        <v>17</v>
      </c>
      <c r="B779" s="10">
        <v>914</v>
      </c>
      <c r="C779" s="10" t="s">
        <v>13</v>
      </c>
      <c r="D779" s="10" t="s">
        <v>3</v>
      </c>
      <c r="E779" s="6" t="s">
        <v>55</v>
      </c>
      <c r="F779" s="10"/>
      <c r="G779" s="6">
        <f>G780</f>
        <v>12000</v>
      </c>
      <c r="H779" s="6">
        <f t="shared" si="2571"/>
        <v>0</v>
      </c>
      <c r="I779" s="6">
        <f t="shared" si="2571"/>
        <v>25000</v>
      </c>
      <c r="J779" s="6">
        <f t="shared" si="2571"/>
        <v>0</v>
      </c>
      <c r="K779" s="150">
        <f t="shared" si="2571"/>
        <v>0</v>
      </c>
      <c r="L779" s="150">
        <f t="shared" si="2571"/>
        <v>0</v>
      </c>
      <c r="M779" s="150">
        <f t="shared" si="2571"/>
        <v>0</v>
      </c>
      <c r="N779" s="150">
        <f t="shared" si="2571"/>
        <v>0</v>
      </c>
      <c r="O779" s="6">
        <f t="shared" si="2571"/>
        <v>12000</v>
      </c>
      <c r="P779" s="6">
        <f t="shared" si="2571"/>
        <v>0</v>
      </c>
      <c r="Q779" s="6">
        <f t="shared" si="2571"/>
        <v>25000</v>
      </c>
      <c r="R779" s="6">
        <f t="shared" si="2571"/>
        <v>0</v>
      </c>
      <c r="S779" s="150">
        <f t="shared" si="2572"/>
        <v>0</v>
      </c>
      <c r="T779" s="150">
        <f t="shared" si="2572"/>
        <v>0</v>
      </c>
      <c r="U779" s="150">
        <f t="shared" si="2572"/>
        <v>0</v>
      </c>
      <c r="V779" s="150">
        <f t="shared" si="2572"/>
        <v>0</v>
      </c>
      <c r="W779" s="6">
        <f t="shared" si="2572"/>
        <v>12000</v>
      </c>
      <c r="X779" s="6">
        <f t="shared" si="2572"/>
        <v>0</v>
      </c>
      <c r="Y779" s="6">
        <f t="shared" si="2572"/>
        <v>25000</v>
      </c>
      <c r="Z779" s="6">
        <f t="shared" si="2572"/>
        <v>0</v>
      </c>
      <c r="AA779" s="150">
        <f t="shared" si="2572"/>
        <v>-12000</v>
      </c>
      <c r="AB779" s="150">
        <f t="shared" si="2572"/>
        <v>0</v>
      </c>
      <c r="AC779" s="150">
        <f t="shared" si="2572"/>
        <v>0</v>
      </c>
      <c r="AD779" s="150">
        <f t="shared" si="2572"/>
        <v>0</v>
      </c>
      <c r="AE779" s="6">
        <f t="shared" si="2572"/>
        <v>0</v>
      </c>
      <c r="AF779" s="6">
        <f t="shared" si="2572"/>
        <v>0</v>
      </c>
      <c r="AG779" s="6">
        <f t="shared" si="2572"/>
        <v>25000</v>
      </c>
      <c r="AH779" s="6">
        <f t="shared" si="2572"/>
        <v>0</v>
      </c>
    </row>
    <row r="780" spans="1:34" hidden="1" x14ac:dyDescent="0.25">
      <c r="A780" s="8" t="s">
        <v>15</v>
      </c>
      <c r="B780" s="10">
        <v>914</v>
      </c>
      <c r="C780" s="10" t="s">
        <v>13</v>
      </c>
      <c r="D780" s="10" t="s">
        <v>3</v>
      </c>
      <c r="E780" s="10" t="s">
        <v>60</v>
      </c>
      <c r="F780" s="10"/>
      <c r="G780" s="6">
        <f>G781</f>
        <v>12000</v>
      </c>
      <c r="H780" s="6">
        <f t="shared" si="2571"/>
        <v>0</v>
      </c>
      <c r="I780" s="6">
        <f t="shared" si="2571"/>
        <v>25000</v>
      </c>
      <c r="J780" s="6">
        <f t="shared" si="2571"/>
        <v>0</v>
      </c>
      <c r="K780" s="150">
        <f t="shared" si="2571"/>
        <v>0</v>
      </c>
      <c r="L780" s="150">
        <f t="shared" si="2571"/>
        <v>0</v>
      </c>
      <c r="M780" s="150">
        <f t="shared" si="2571"/>
        <v>0</v>
      </c>
      <c r="N780" s="150">
        <f t="shared" si="2571"/>
        <v>0</v>
      </c>
      <c r="O780" s="6">
        <f t="shared" si="2571"/>
        <v>12000</v>
      </c>
      <c r="P780" s="6">
        <f t="shared" si="2571"/>
        <v>0</v>
      </c>
      <c r="Q780" s="6">
        <f t="shared" si="2571"/>
        <v>25000</v>
      </c>
      <c r="R780" s="6">
        <f t="shared" si="2571"/>
        <v>0</v>
      </c>
      <c r="S780" s="150">
        <f t="shared" si="2572"/>
        <v>0</v>
      </c>
      <c r="T780" s="150">
        <f t="shared" si="2572"/>
        <v>0</v>
      </c>
      <c r="U780" s="150">
        <f t="shared" si="2572"/>
        <v>0</v>
      </c>
      <c r="V780" s="150">
        <f t="shared" si="2572"/>
        <v>0</v>
      </c>
      <c r="W780" s="6">
        <f t="shared" si="2572"/>
        <v>12000</v>
      </c>
      <c r="X780" s="6">
        <f t="shared" si="2572"/>
        <v>0</v>
      </c>
      <c r="Y780" s="6">
        <f t="shared" si="2572"/>
        <v>25000</v>
      </c>
      <c r="Z780" s="6">
        <f t="shared" si="2572"/>
        <v>0</v>
      </c>
      <c r="AA780" s="150">
        <f t="shared" si="2572"/>
        <v>-12000</v>
      </c>
      <c r="AB780" s="150">
        <f t="shared" si="2572"/>
        <v>0</v>
      </c>
      <c r="AC780" s="150">
        <f t="shared" si="2572"/>
        <v>0</v>
      </c>
      <c r="AD780" s="150">
        <f t="shared" si="2572"/>
        <v>0</v>
      </c>
      <c r="AE780" s="6">
        <f t="shared" si="2572"/>
        <v>0</v>
      </c>
      <c r="AF780" s="6">
        <f t="shared" si="2572"/>
        <v>0</v>
      </c>
      <c r="AG780" s="6">
        <f t="shared" si="2572"/>
        <v>25000</v>
      </c>
      <c r="AH780" s="6">
        <f t="shared" si="2572"/>
        <v>0</v>
      </c>
    </row>
    <row r="781" spans="1:34" hidden="1" x14ac:dyDescent="0.25">
      <c r="A781" s="8" t="s">
        <v>18</v>
      </c>
      <c r="B781" s="10">
        <v>914</v>
      </c>
      <c r="C781" s="10" t="s">
        <v>13</v>
      </c>
      <c r="D781" s="10" t="s">
        <v>3</v>
      </c>
      <c r="E781" s="10" t="s">
        <v>61</v>
      </c>
      <c r="F781" s="10"/>
      <c r="G781" s="6">
        <f>G782</f>
        <v>12000</v>
      </c>
      <c r="H781" s="6">
        <f t="shared" si="2571"/>
        <v>0</v>
      </c>
      <c r="I781" s="6">
        <f t="shared" si="2571"/>
        <v>25000</v>
      </c>
      <c r="J781" s="6">
        <f t="shared" si="2571"/>
        <v>0</v>
      </c>
      <c r="K781" s="150">
        <f t="shared" si="2571"/>
        <v>0</v>
      </c>
      <c r="L781" s="150">
        <f t="shared" si="2571"/>
        <v>0</v>
      </c>
      <c r="M781" s="150">
        <f t="shared" si="2571"/>
        <v>0</v>
      </c>
      <c r="N781" s="150">
        <f t="shared" si="2571"/>
        <v>0</v>
      </c>
      <c r="O781" s="6">
        <f t="shared" si="2571"/>
        <v>12000</v>
      </c>
      <c r="P781" s="6">
        <f t="shared" si="2571"/>
        <v>0</v>
      </c>
      <c r="Q781" s="6">
        <f t="shared" si="2571"/>
        <v>25000</v>
      </c>
      <c r="R781" s="6">
        <f t="shared" si="2571"/>
        <v>0</v>
      </c>
      <c r="S781" s="150">
        <f t="shared" si="2572"/>
        <v>0</v>
      </c>
      <c r="T781" s="150">
        <f t="shared" si="2572"/>
        <v>0</v>
      </c>
      <c r="U781" s="150">
        <f t="shared" si="2572"/>
        <v>0</v>
      </c>
      <c r="V781" s="150">
        <f t="shared" si="2572"/>
        <v>0</v>
      </c>
      <c r="W781" s="6">
        <f t="shared" si="2572"/>
        <v>12000</v>
      </c>
      <c r="X781" s="6">
        <f t="shared" si="2572"/>
        <v>0</v>
      </c>
      <c r="Y781" s="6">
        <f t="shared" si="2572"/>
        <v>25000</v>
      </c>
      <c r="Z781" s="6">
        <f t="shared" si="2572"/>
        <v>0</v>
      </c>
      <c r="AA781" s="150">
        <f t="shared" si="2572"/>
        <v>-12000</v>
      </c>
      <c r="AB781" s="150">
        <f t="shared" si="2572"/>
        <v>0</v>
      </c>
      <c r="AC781" s="150">
        <f t="shared" si="2572"/>
        <v>0</v>
      </c>
      <c r="AD781" s="150">
        <f t="shared" si="2572"/>
        <v>0</v>
      </c>
      <c r="AE781" s="6">
        <f t="shared" si="2572"/>
        <v>0</v>
      </c>
      <c r="AF781" s="6">
        <f t="shared" si="2572"/>
        <v>0</v>
      </c>
      <c r="AG781" s="6">
        <f t="shared" si="2572"/>
        <v>25000</v>
      </c>
      <c r="AH781" s="6">
        <f t="shared" si="2572"/>
        <v>0</v>
      </c>
    </row>
    <row r="782" spans="1:34" hidden="1" x14ac:dyDescent="0.25">
      <c r="A782" s="8" t="s">
        <v>19</v>
      </c>
      <c r="B782" s="10">
        <v>914</v>
      </c>
      <c r="C782" s="10" t="s">
        <v>13</v>
      </c>
      <c r="D782" s="10" t="s">
        <v>3</v>
      </c>
      <c r="E782" s="10" t="s">
        <v>61</v>
      </c>
      <c r="F782" s="10" t="s">
        <v>20</v>
      </c>
      <c r="G782" s="6">
        <f>G783</f>
        <v>12000</v>
      </c>
      <c r="H782" s="6">
        <f t="shared" si="2571"/>
        <v>0</v>
      </c>
      <c r="I782" s="6">
        <f t="shared" si="2571"/>
        <v>25000</v>
      </c>
      <c r="J782" s="6">
        <f t="shared" si="2571"/>
        <v>0</v>
      </c>
      <c r="K782" s="150">
        <f t="shared" si="2571"/>
        <v>0</v>
      </c>
      <c r="L782" s="150">
        <f t="shared" si="2571"/>
        <v>0</v>
      </c>
      <c r="M782" s="150">
        <f t="shared" si="2571"/>
        <v>0</v>
      </c>
      <c r="N782" s="150">
        <f t="shared" si="2571"/>
        <v>0</v>
      </c>
      <c r="O782" s="6">
        <f t="shared" si="2571"/>
        <v>12000</v>
      </c>
      <c r="P782" s="6">
        <f t="shared" si="2571"/>
        <v>0</v>
      </c>
      <c r="Q782" s="6">
        <f t="shared" si="2571"/>
        <v>25000</v>
      </c>
      <c r="R782" s="6">
        <f t="shared" si="2571"/>
        <v>0</v>
      </c>
      <c r="S782" s="150">
        <f t="shared" si="2572"/>
        <v>0</v>
      </c>
      <c r="T782" s="150">
        <f t="shared" si="2572"/>
        <v>0</v>
      </c>
      <c r="U782" s="150">
        <f t="shared" si="2572"/>
        <v>0</v>
      </c>
      <c r="V782" s="150">
        <f t="shared" si="2572"/>
        <v>0</v>
      </c>
      <c r="W782" s="6">
        <f t="shared" si="2572"/>
        <v>12000</v>
      </c>
      <c r="X782" s="6">
        <f t="shared" si="2572"/>
        <v>0</v>
      </c>
      <c r="Y782" s="6">
        <f t="shared" si="2572"/>
        <v>25000</v>
      </c>
      <c r="Z782" s="6">
        <f t="shared" si="2572"/>
        <v>0</v>
      </c>
      <c r="AA782" s="150">
        <f t="shared" si="2572"/>
        <v>-12000</v>
      </c>
      <c r="AB782" s="150">
        <f t="shared" si="2572"/>
        <v>0</v>
      </c>
      <c r="AC782" s="150">
        <f t="shared" si="2572"/>
        <v>0</v>
      </c>
      <c r="AD782" s="150">
        <f t="shared" si="2572"/>
        <v>0</v>
      </c>
      <c r="AE782" s="6">
        <f t="shared" si="2572"/>
        <v>0</v>
      </c>
      <c r="AF782" s="6">
        <f t="shared" si="2572"/>
        <v>0</v>
      </c>
      <c r="AG782" s="6">
        <f t="shared" si="2572"/>
        <v>25000</v>
      </c>
      <c r="AH782" s="6">
        <f t="shared" si="2572"/>
        <v>0</v>
      </c>
    </row>
    <row r="783" spans="1:34" s="5" customFormat="1" hidden="1" x14ac:dyDescent="0.25">
      <c r="A783" s="8" t="s">
        <v>69</v>
      </c>
      <c r="B783" s="10">
        <v>914</v>
      </c>
      <c r="C783" s="10" t="s">
        <v>13</v>
      </c>
      <c r="D783" s="10" t="s">
        <v>3</v>
      </c>
      <c r="E783" s="10" t="s">
        <v>61</v>
      </c>
      <c r="F783" s="10" t="s">
        <v>315</v>
      </c>
      <c r="G783" s="6">
        <v>12000</v>
      </c>
      <c r="H783" s="6"/>
      <c r="I783" s="6">
        <v>25000</v>
      </c>
      <c r="J783" s="6"/>
      <c r="K783" s="150"/>
      <c r="L783" s="150"/>
      <c r="M783" s="150"/>
      <c r="N783" s="150"/>
      <c r="O783" s="6">
        <f>G783+K783</f>
        <v>12000</v>
      </c>
      <c r="P783" s="6">
        <f t="shared" ref="P783" si="2573">H783+L783</f>
        <v>0</v>
      </c>
      <c r="Q783" s="6">
        <f t="shared" ref="Q783" si="2574">I783+M783</f>
        <v>25000</v>
      </c>
      <c r="R783" s="6">
        <f t="shared" ref="R783" si="2575">J783+N783</f>
        <v>0</v>
      </c>
      <c r="S783" s="150"/>
      <c r="T783" s="150"/>
      <c r="U783" s="150"/>
      <c r="V783" s="150"/>
      <c r="W783" s="6">
        <f>O783+S783</f>
        <v>12000</v>
      </c>
      <c r="X783" s="6">
        <f t="shared" ref="X783" si="2576">P783+T783</f>
        <v>0</v>
      </c>
      <c r="Y783" s="6">
        <f t="shared" ref="Y783" si="2577">Q783+U783</f>
        <v>25000</v>
      </c>
      <c r="Z783" s="6">
        <f t="shared" ref="Z783" si="2578">R783+V783</f>
        <v>0</v>
      </c>
      <c r="AA783" s="150">
        <v>-12000</v>
      </c>
      <c r="AB783" s="150"/>
      <c r="AC783" s="150"/>
      <c r="AD783" s="150"/>
      <c r="AE783" s="6">
        <f>W783+AA783</f>
        <v>0</v>
      </c>
      <c r="AF783" s="6">
        <f t="shared" ref="AF783" si="2579">X783+AB783</f>
        <v>0</v>
      </c>
      <c r="AG783" s="6">
        <f t="shared" ref="AG783" si="2580">Y783+AC783</f>
        <v>25000</v>
      </c>
      <c r="AH783" s="6">
        <f t="shared" ref="AH783" si="2581">Z783+AD783</f>
        <v>0</v>
      </c>
    </row>
    <row r="784" spans="1:34" s="5" customFormat="1" hidden="1" x14ac:dyDescent="0.25">
      <c r="A784" s="8"/>
      <c r="B784" s="10"/>
      <c r="C784" s="10"/>
      <c r="D784" s="10"/>
      <c r="E784" s="10"/>
      <c r="F784" s="10"/>
      <c r="G784" s="6"/>
      <c r="H784" s="6"/>
      <c r="I784" s="6"/>
      <c r="J784" s="6"/>
      <c r="K784" s="150"/>
      <c r="L784" s="150"/>
      <c r="M784" s="150"/>
      <c r="N784" s="150"/>
      <c r="O784" s="6"/>
      <c r="P784" s="6"/>
      <c r="Q784" s="6"/>
      <c r="R784" s="6"/>
      <c r="S784" s="150"/>
      <c r="T784" s="150"/>
      <c r="U784" s="150"/>
      <c r="V784" s="150"/>
      <c r="W784" s="6"/>
      <c r="X784" s="6"/>
      <c r="Y784" s="6"/>
      <c r="Z784" s="6"/>
      <c r="AA784" s="150"/>
      <c r="AB784" s="150"/>
      <c r="AC784" s="150"/>
      <c r="AD784" s="150"/>
      <c r="AE784" s="6"/>
      <c r="AF784" s="6"/>
      <c r="AG784" s="6"/>
      <c r="AH784" s="6"/>
    </row>
    <row r="785" spans="1:34" s="5" customFormat="1" ht="60.75" customHeight="1" x14ac:dyDescent="0.3">
      <c r="A785" s="261" t="s">
        <v>446</v>
      </c>
      <c r="B785" s="266">
        <v>914</v>
      </c>
      <c r="C785" s="262" t="s">
        <v>14</v>
      </c>
      <c r="D785" s="262" t="s">
        <v>84</v>
      </c>
      <c r="E785" s="262"/>
      <c r="F785" s="270"/>
      <c r="G785" s="6"/>
      <c r="H785" s="6"/>
      <c r="I785" s="6"/>
      <c r="J785" s="6"/>
      <c r="K785" s="150"/>
      <c r="L785" s="150"/>
      <c r="M785" s="150"/>
      <c r="N785" s="150"/>
      <c r="O785" s="6"/>
      <c r="P785" s="6"/>
      <c r="Q785" s="6"/>
      <c r="R785" s="6"/>
      <c r="S785" s="150"/>
      <c r="T785" s="150"/>
      <c r="U785" s="150"/>
      <c r="V785" s="150"/>
      <c r="W785" s="6"/>
      <c r="X785" s="6"/>
      <c r="Y785" s="6"/>
      <c r="Z785" s="6"/>
      <c r="AA785" s="167">
        <f t="shared" ref="AA785:AH789" si="2582">AA786</f>
        <v>65</v>
      </c>
      <c r="AB785" s="167">
        <f t="shared" si="2582"/>
        <v>0</v>
      </c>
      <c r="AC785" s="167">
        <f t="shared" si="2582"/>
        <v>0</v>
      </c>
      <c r="AD785" s="167">
        <f t="shared" si="2582"/>
        <v>0</v>
      </c>
      <c r="AE785" s="17">
        <f t="shared" si="2582"/>
        <v>65</v>
      </c>
      <c r="AF785" s="17">
        <f t="shared" si="2582"/>
        <v>0</v>
      </c>
      <c r="AG785" s="17">
        <f t="shared" si="2582"/>
        <v>0</v>
      </c>
      <c r="AH785" s="17">
        <f t="shared" si="2582"/>
        <v>0</v>
      </c>
    </row>
    <row r="786" spans="1:34" s="5" customFormat="1" ht="83.25" x14ac:dyDescent="0.3">
      <c r="A786" s="125" t="s">
        <v>445</v>
      </c>
      <c r="B786" s="271">
        <v>914</v>
      </c>
      <c r="C786" s="127" t="s">
        <v>14</v>
      </c>
      <c r="D786" s="127" t="s">
        <v>84</v>
      </c>
      <c r="E786" s="127" t="s">
        <v>447</v>
      </c>
      <c r="F786" s="262"/>
      <c r="G786" s="6"/>
      <c r="H786" s="6"/>
      <c r="I786" s="6"/>
      <c r="J786" s="6"/>
      <c r="K786" s="150"/>
      <c r="L786" s="150"/>
      <c r="M786" s="150"/>
      <c r="N786" s="150"/>
      <c r="O786" s="6"/>
      <c r="P786" s="6"/>
      <c r="Q786" s="6"/>
      <c r="R786" s="6"/>
      <c r="S786" s="150"/>
      <c r="T786" s="150"/>
      <c r="U786" s="150"/>
      <c r="V786" s="150"/>
      <c r="W786" s="6"/>
      <c r="X786" s="6"/>
      <c r="Y786" s="6"/>
      <c r="Z786" s="6"/>
      <c r="AA786" s="150">
        <f t="shared" si="2582"/>
        <v>65</v>
      </c>
      <c r="AB786" s="150">
        <f t="shared" si="2582"/>
        <v>0</v>
      </c>
      <c r="AC786" s="150">
        <f t="shared" si="2582"/>
        <v>0</v>
      </c>
      <c r="AD786" s="150">
        <f t="shared" si="2582"/>
        <v>0</v>
      </c>
      <c r="AE786" s="6">
        <f t="shared" si="2582"/>
        <v>65</v>
      </c>
      <c r="AF786" s="6">
        <f t="shared" si="2582"/>
        <v>0</v>
      </c>
      <c r="AG786" s="6">
        <f t="shared" si="2582"/>
        <v>0</v>
      </c>
      <c r="AH786" s="6">
        <f t="shared" si="2582"/>
        <v>0</v>
      </c>
    </row>
    <row r="787" spans="1:34" s="5" customFormat="1" hidden="1" x14ac:dyDescent="0.25">
      <c r="A787" s="125" t="s">
        <v>15</v>
      </c>
      <c r="B787" s="271">
        <v>914</v>
      </c>
      <c r="C787" s="127" t="s">
        <v>14</v>
      </c>
      <c r="D787" s="127" t="s">
        <v>84</v>
      </c>
      <c r="E787" s="127" t="s">
        <v>453</v>
      </c>
      <c r="F787" s="257"/>
      <c r="G787" s="6"/>
      <c r="H787" s="6"/>
      <c r="I787" s="6"/>
      <c r="J787" s="6"/>
      <c r="K787" s="150"/>
      <c r="L787" s="150"/>
      <c r="M787" s="150"/>
      <c r="N787" s="150"/>
      <c r="O787" s="6"/>
      <c r="P787" s="6"/>
      <c r="Q787" s="6"/>
      <c r="R787" s="6"/>
      <c r="S787" s="150"/>
      <c r="T787" s="150"/>
      <c r="U787" s="150"/>
      <c r="V787" s="150"/>
      <c r="W787" s="6"/>
      <c r="X787" s="6"/>
      <c r="Y787" s="6"/>
      <c r="Z787" s="6"/>
      <c r="AA787" s="150">
        <f t="shared" si="2582"/>
        <v>65</v>
      </c>
      <c r="AB787" s="150">
        <f t="shared" si="2582"/>
        <v>0</v>
      </c>
      <c r="AC787" s="150">
        <f t="shared" si="2582"/>
        <v>0</v>
      </c>
      <c r="AD787" s="150">
        <f t="shared" si="2582"/>
        <v>0</v>
      </c>
      <c r="AE787" s="6">
        <f t="shared" si="2582"/>
        <v>65</v>
      </c>
      <c r="AF787" s="6">
        <f t="shared" si="2582"/>
        <v>0</v>
      </c>
      <c r="AG787" s="6">
        <f t="shared" si="2582"/>
        <v>0</v>
      </c>
      <c r="AH787" s="6">
        <f t="shared" si="2582"/>
        <v>0</v>
      </c>
    </row>
    <row r="788" spans="1:34" s="5" customFormat="1" ht="66" hidden="1" x14ac:dyDescent="0.25">
      <c r="A788" s="125" t="s">
        <v>783</v>
      </c>
      <c r="B788" s="271">
        <v>914</v>
      </c>
      <c r="C788" s="127" t="s">
        <v>14</v>
      </c>
      <c r="D788" s="127" t="s">
        <v>84</v>
      </c>
      <c r="E788" s="127" t="s">
        <v>784</v>
      </c>
      <c r="F788" s="257"/>
      <c r="G788" s="6"/>
      <c r="H788" s="6"/>
      <c r="I788" s="6"/>
      <c r="J788" s="6"/>
      <c r="K788" s="150"/>
      <c r="L788" s="150"/>
      <c r="M788" s="150"/>
      <c r="N788" s="150"/>
      <c r="O788" s="6"/>
      <c r="P788" s="6"/>
      <c r="Q788" s="6"/>
      <c r="R788" s="6"/>
      <c r="S788" s="150"/>
      <c r="T788" s="150"/>
      <c r="U788" s="150"/>
      <c r="V788" s="150"/>
      <c r="W788" s="6"/>
      <c r="X788" s="6"/>
      <c r="Y788" s="6"/>
      <c r="Z788" s="6"/>
      <c r="AA788" s="150">
        <f t="shared" si="2582"/>
        <v>65</v>
      </c>
      <c r="AB788" s="150">
        <f t="shared" si="2582"/>
        <v>0</v>
      </c>
      <c r="AC788" s="150">
        <f t="shared" si="2582"/>
        <v>0</v>
      </c>
      <c r="AD788" s="150">
        <f t="shared" si="2582"/>
        <v>0</v>
      </c>
      <c r="AE788" s="6">
        <f t="shared" si="2582"/>
        <v>65</v>
      </c>
      <c r="AF788" s="6">
        <f t="shared" si="2582"/>
        <v>0</v>
      </c>
      <c r="AG788" s="6">
        <f t="shared" si="2582"/>
        <v>0</v>
      </c>
      <c r="AH788" s="6">
        <f t="shared" si="2582"/>
        <v>0</v>
      </c>
    </row>
    <row r="789" spans="1:34" s="5" customFormat="1" ht="33" hidden="1" x14ac:dyDescent="0.25">
      <c r="A789" s="125" t="s">
        <v>172</v>
      </c>
      <c r="B789" s="271">
        <v>914</v>
      </c>
      <c r="C789" s="127" t="s">
        <v>14</v>
      </c>
      <c r="D789" s="127" t="s">
        <v>84</v>
      </c>
      <c r="E789" s="127" t="s">
        <v>784</v>
      </c>
      <c r="F789" s="257">
        <v>200</v>
      </c>
      <c r="G789" s="6"/>
      <c r="H789" s="6"/>
      <c r="I789" s="6"/>
      <c r="J789" s="6"/>
      <c r="K789" s="150"/>
      <c r="L789" s="150"/>
      <c r="M789" s="150"/>
      <c r="N789" s="150"/>
      <c r="O789" s="6"/>
      <c r="P789" s="6"/>
      <c r="Q789" s="6"/>
      <c r="R789" s="6"/>
      <c r="S789" s="150"/>
      <c r="T789" s="150"/>
      <c r="U789" s="150"/>
      <c r="V789" s="150"/>
      <c r="W789" s="6"/>
      <c r="X789" s="6"/>
      <c r="Y789" s="6"/>
      <c r="Z789" s="6"/>
      <c r="AA789" s="150">
        <f t="shared" si="2582"/>
        <v>65</v>
      </c>
      <c r="AB789" s="150">
        <f t="shared" si="2582"/>
        <v>0</v>
      </c>
      <c r="AC789" s="150">
        <f t="shared" si="2582"/>
        <v>0</v>
      </c>
      <c r="AD789" s="150">
        <f t="shared" si="2582"/>
        <v>0</v>
      </c>
      <c r="AE789" s="6">
        <f t="shared" si="2582"/>
        <v>65</v>
      </c>
      <c r="AF789" s="6">
        <f t="shared" si="2582"/>
        <v>0</v>
      </c>
      <c r="AG789" s="6">
        <f t="shared" si="2582"/>
        <v>0</v>
      </c>
      <c r="AH789" s="6">
        <f t="shared" si="2582"/>
        <v>0</v>
      </c>
    </row>
    <row r="790" spans="1:34" s="5" customFormat="1" ht="33" hidden="1" x14ac:dyDescent="0.25">
      <c r="A790" s="125" t="s">
        <v>44</v>
      </c>
      <c r="B790" s="271">
        <v>914</v>
      </c>
      <c r="C790" s="127" t="s">
        <v>14</v>
      </c>
      <c r="D790" s="127" t="s">
        <v>84</v>
      </c>
      <c r="E790" s="127" t="s">
        <v>784</v>
      </c>
      <c r="F790" s="257">
        <v>240</v>
      </c>
      <c r="G790" s="6"/>
      <c r="H790" s="6"/>
      <c r="I790" s="6"/>
      <c r="J790" s="6"/>
      <c r="K790" s="150"/>
      <c r="L790" s="150"/>
      <c r="M790" s="150"/>
      <c r="N790" s="150"/>
      <c r="O790" s="6"/>
      <c r="P790" s="6"/>
      <c r="Q790" s="6"/>
      <c r="R790" s="6"/>
      <c r="S790" s="150"/>
      <c r="T790" s="150"/>
      <c r="U790" s="150"/>
      <c r="V790" s="150"/>
      <c r="W790" s="6"/>
      <c r="X790" s="6"/>
      <c r="Y790" s="6"/>
      <c r="Z790" s="6"/>
      <c r="AA790" s="150">
        <v>65</v>
      </c>
      <c r="AB790" s="150"/>
      <c r="AC790" s="150"/>
      <c r="AD790" s="150"/>
      <c r="AE790" s="6">
        <f>W790+AA790</f>
        <v>65</v>
      </c>
      <c r="AF790" s="6">
        <f t="shared" ref="AF790" si="2583">X790+AB790</f>
        <v>0</v>
      </c>
      <c r="AG790" s="6">
        <f t="shared" ref="AG790" si="2584">Y790+AC790</f>
        <v>0</v>
      </c>
      <c r="AH790" s="6">
        <f t="shared" ref="AH790" si="2585">Z790+AD790</f>
        <v>0</v>
      </c>
    </row>
    <row r="791" spans="1:34" s="5" customFormat="1" hidden="1" x14ac:dyDescent="0.25">
      <c r="A791" s="8"/>
      <c r="B791" s="10"/>
      <c r="C791" s="10"/>
      <c r="D791" s="10"/>
      <c r="E791" s="10"/>
      <c r="F791" s="10"/>
      <c r="G791" s="6"/>
      <c r="H791" s="6"/>
      <c r="I791" s="6"/>
      <c r="J791" s="6"/>
      <c r="K791" s="150"/>
      <c r="L791" s="150"/>
      <c r="M791" s="150"/>
      <c r="N791" s="150"/>
      <c r="O791" s="6"/>
      <c r="P791" s="6"/>
      <c r="Q791" s="6"/>
      <c r="R791" s="6"/>
      <c r="S791" s="150"/>
      <c r="T791" s="150"/>
      <c r="U791" s="150"/>
      <c r="V791" s="150"/>
      <c r="W791" s="6"/>
      <c r="X791" s="6"/>
      <c r="Y791" s="6"/>
      <c r="Z791" s="6"/>
      <c r="AA791" s="150"/>
      <c r="AB791" s="150"/>
      <c r="AC791" s="150"/>
      <c r="AD791" s="150"/>
      <c r="AE791" s="6"/>
      <c r="AF791" s="6"/>
      <c r="AG791" s="6"/>
      <c r="AH791" s="6"/>
    </row>
    <row r="792" spans="1:34" s="19" customFormat="1" ht="18.75" hidden="1" x14ac:dyDescent="0.3">
      <c r="A792" s="20" t="s">
        <v>139</v>
      </c>
      <c r="B792" s="52">
        <v>914</v>
      </c>
      <c r="C792" s="48" t="s">
        <v>30</v>
      </c>
      <c r="D792" s="48" t="s">
        <v>85</v>
      </c>
      <c r="E792" s="53"/>
      <c r="F792" s="24"/>
      <c r="G792" s="17">
        <f>G793</f>
        <v>13519</v>
      </c>
      <c r="H792" s="17">
        <f t="shared" ref="H792:W793" si="2586">H793</f>
        <v>0</v>
      </c>
      <c r="I792" s="17">
        <f t="shared" si="2586"/>
        <v>0</v>
      </c>
      <c r="J792" s="17">
        <f t="shared" si="2586"/>
        <v>0</v>
      </c>
      <c r="K792" s="167">
        <f t="shared" si="2586"/>
        <v>0</v>
      </c>
      <c r="L792" s="167">
        <f t="shared" si="2586"/>
        <v>0</v>
      </c>
      <c r="M792" s="167">
        <f t="shared" si="2586"/>
        <v>0</v>
      </c>
      <c r="N792" s="167">
        <f t="shared" si="2586"/>
        <v>0</v>
      </c>
      <c r="O792" s="17">
        <f t="shared" si="2586"/>
        <v>13519</v>
      </c>
      <c r="P792" s="17">
        <f t="shared" si="2586"/>
        <v>0</v>
      </c>
      <c r="Q792" s="17">
        <f t="shared" si="2586"/>
        <v>0</v>
      </c>
      <c r="R792" s="17">
        <f t="shared" si="2586"/>
        <v>0</v>
      </c>
      <c r="S792" s="167">
        <f t="shared" si="2586"/>
        <v>0</v>
      </c>
      <c r="T792" s="167">
        <f t="shared" si="2586"/>
        <v>0</v>
      </c>
      <c r="U792" s="167">
        <f t="shared" si="2586"/>
        <v>0</v>
      </c>
      <c r="V792" s="167">
        <f t="shared" si="2586"/>
        <v>0</v>
      </c>
      <c r="W792" s="17">
        <f t="shared" si="2586"/>
        <v>13519</v>
      </c>
      <c r="X792" s="17">
        <f t="shared" ref="S792:AH793" si="2587">X793</f>
        <v>0</v>
      </c>
      <c r="Y792" s="17">
        <f t="shared" si="2587"/>
        <v>0</v>
      </c>
      <c r="Z792" s="17">
        <f t="shared" si="2587"/>
        <v>0</v>
      </c>
      <c r="AA792" s="167">
        <f t="shared" si="2587"/>
        <v>0</v>
      </c>
      <c r="AB792" s="167">
        <f t="shared" si="2587"/>
        <v>0</v>
      </c>
      <c r="AC792" s="167">
        <f t="shared" si="2587"/>
        <v>0</v>
      </c>
      <c r="AD792" s="167">
        <f t="shared" si="2587"/>
        <v>0</v>
      </c>
      <c r="AE792" s="17">
        <f t="shared" si="2587"/>
        <v>13519</v>
      </c>
      <c r="AF792" s="17">
        <f t="shared" si="2587"/>
        <v>0</v>
      </c>
      <c r="AG792" s="17">
        <f t="shared" si="2587"/>
        <v>0</v>
      </c>
      <c r="AH792" s="17">
        <f t="shared" si="2587"/>
        <v>0</v>
      </c>
    </row>
    <row r="793" spans="1:34" s="19" customFormat="1" ht="49.5" hidden="1" x14ac:dyDescent="0.25">
      <c r="A793" s="8" t="s">
        <v>492</v>
      </c>
      <c r="B793" s="10">
        <v>914</v>
      </c>
      <c r="C793" s="10" t="s">
        <v>170</v>
      </c>
      <c r="D793" s="10" t="s">
        <v>85</v>
      </c>
      <c r="E793" s="13" t="s">
        <v>474</v>
      </c>
      <c r="F793" s="10"/>
      <c r="G793" s="22">
        <f>G794</f>
        <v>13519</v>
      </c>
      <c r="H793" s="22">
        <f t="shared" si="2586"/>
        <v>0</v>
      </c>
      <c r="I793" s="22">
        <f t="shared" si="2586"/>
        <v>0</v>
      </c>
      <c r="J793" s="22">
        <f t="shared" si="2586"/>
        <v>0</v>
      </c>
      <c r="K793" s="154">
        <f t="shared" si="2586"/>
        <v>0</v>
      </c>
      <c r="L793" s="154">
        <f t="shared" si="2586"/>
        <v>0</v>
      </c>
      <c r="M793" s="154">
        <f t="shared" si="2586"/>
        <v>0</v>
      </c>
      <c r="N793" s="154">
        <f t="shared" si="2586"/>
        <v>0</v>
      </c>
      <c r="O793" s="22">
        <f t="shared" si="2586"/>
        <v>13519</v>
      </c>
      <c r="P793" s="22">
        <f t="shared" si="2586"/>
        <v>0</v>
      </c>
      <c r="Q793" s="22">
        <f t="shared" si="2586"/>
        <v>0</v>
      </c>
      <c r="R793" s="22">
        <f t="shared" si="2586"/>
        <v>0</v>
      </c>
      <c r="S793" s="154">
        <f t="shared" si="2587"/>
        <v>0</v>
      </c>
      <c r="T793" s="154">
        <f t="shared" si="2587"/>
        <v>0</v>
      </c>
      <c r="U793" s="154">
        <f t="shared" si="2587"/>
        <v>0</v>
      </c>
      <c r="V793" s="154">
        <f t="shared" si="2587"/>
        <v>0</v>
      </c>
      <c r="W793" s="22">
        <f t="shared" si="2587"/>
        <v>13519</v>
      </c>
      <c r="X793" s="22">
        <f t="shared" si="2587"/>
        <v>0</v>
      </c>
      <c r="Y793" s="22">
        <f t="shared" si="2587"/>
        <v>0</v>
      </c>
      <c r="Z793" s="22">
        <f t="shared" si="2587"/>
        <v>0</v>
      </c>
      <c r="AA793" s="154">
        <f t="shared" si="2587"/>
        <v>0</v>
      </c>
      <c r="AB793" s="154">
        <f t="shared" si="2587"/>
        <v>0</v>
      </c>
      <c r="AC793" s="154">
        <f t="shared" si="2587"/>
        <v>0</v>
      </c>
      <c r="AD793" s="154">
        <f t="shared" si="2587"/>
        <v>0</v>
      </c>
      <c r="AE793" s="22">
        <f t="shared" si="2587"/>
        <v>13519</v>
      </c>
      <c r="AF793" s="22">
        <f t="shared" si="2587"/>
        <v>0</v>
      </c>
      <c r="AG793" s="22">
        <f t="shared" si="2587"/>
        <v>0</v>
      </c>
      <c r="AH793" s="22">
        <f t="shared" si="2587"/>
        <v>0</v>
      </c>
    </row>
    <row r="794" spans="1:34" s="19" customFormat="1" ht="66" hidden="1" customHeight="1" x14ac:dyDescent="0.25">
      <c r="A794" s="8" t="s">
        <v>496</v>
      </c>
      <c r="B794" s="10">
        <v>914</v>
      </c>
      <c r="C794" s="10" t="s">
        <v>170</v>
      </c>
      <c r="D794" s="10" t="s">
        <v>85</v>
      </c>
      <c r="E794" s="13" t="s">
        <v>478</v>
      </c>
      <c r="F794" s="10"/>
      <c r="G794" s="22">
        <f>G795+G799+G802</f>
        <v>13519</v>
      </c>
      <c r="H794" s="22">
        <f t="shared" ref="H794:K794" si="2588">H795+H799+H802</f>
        <v>0</v>
      </c>
      <c r="I794" s="22">
        <f t="shared" si="2588"/>
        <v>0</v>
      </c>
      <c r="J794" s="22">
        <f t="shared" si="2588"/>
        <v>0</v>
      </c>
      <c r="K794" s="154">
        <f t="shared" si="2588"/>
        <v>0</v>
      </c>
      <c r="L794" s="154">
        <f t="shared" ref="L794:S794" si="2589">L795+L799+L802</f>
        <v>0</v>
      </c>
      <c r="M794" s="154">
        <f t="shared" si="2589"/>
        <v>0</v>
      </c>
      <c r="N794" s="154">
        <f t="shared" si="2589"/>
        <v>0</v>
      </c>
      <c r="O794" s="22">
        <f t="shared" si="2589"/>
        <v>13519</v>
      </c>
      <c r="P794" s="22">
        <f t="shared" si="2589"/>
        <v>0</v>
      </c>
      <c r="Q794" s="22">
        <f t="shared" si="2589"/>
        <v>0</v>
      </c>
      <c r="R794" s="22">
        <f t="shared" si="2589"/>
        <v>0</v>
      </c>
      <c r="S794" s="154">
        <f t="shared" si="2589"/>
        <v>0</v>
      </c>
      <c r="T794" s="154">
        <f t="shared" ref="T794:AA794" si="2590">T795+T799+T802</f>
        <v>0</v>
      </c>
      <c r="U794" s="154">
        <f t="shared" si="2590"/>
        <v>0</v>
      </c>
      <c r="V794" s="154">
        <f t="shared" si="2590"/>
        <v>0</v>
      </c>
      <c r="W794" s="22">
        <f t="shared" si="2590"/>
        <v>13519</v>
      </c>
      <c r="X794" s="22">
        <f t="shared" si="2590"/>
        <v>0</v>
      </c>
      <c r="Y794" s="22">
        <f t="shared" si="2590"/>
        <v>0</v>
      </c>
      <c r="Z794" s="22">
        <f t="shared" si="2590"/>
        <v>0</v>
      </c>
      <c r="AA794" s="154">
        <f t="shared" si="2590"/>
        <v>0</v>
      </c>
      <c r="AB794" s="154">
        <f t="shared" ref="AB794:AH794" si="2591">AB795+AB799+AB802</f>
        <v>0</v>
      </c>
      <c r="AC794" s="154">
        <f t="shared" si="2591"/>
        <v>0</v>
      </c>
      <c r="AD794" s="154">
        <f t="shared" si="2591"/>
        <v>0</v>
      </c>
      <c r="AE794" s="22">
        <f t="shared" si="2591"/>
        <v>13519</v>
      </c>
      <c r="AF794" s="22">
        <f t="shared" si="2591"/>
        <v>0</v>
      </c>
      <c r="AG794" s="22">
        <f t="shared" si="2591"/>
        <v>0</v>
      </c>
      <c r="AH794" s="22">
        <f t="shared" si="2591"/>
        <v>0</v>
      </c>
    </row>
    <row r="795" spans="1:34" s="19" customFormat="1" hidden="1" x14ac:dyDescent="0.25">
      <c r="A795" s="8" t="s">
        <v>15</v>
      </c>
      <c r="B795" s="10">
        <v>914</v>
      </c>
      <c r="C795" s="10" t="s">
        <v>170</v>
      </c>
      <c r="D795" s="10" t="s">
        <v>85</v>
      </c>
      <c r="E795" s="13" t="s">
        <v>479</v>
      </c>
      <c r="F795" s="10"/>
      <c r="G795" s="22">
        <f>G796</f>
        <v>13519</v>
      </c>
      <c r="H795" s="22">
        <f t="shared" ref="H795:W797" si="2592">H796</f>
        <v>0</v>
      </c>
      <c r="I795" s="22">
        <f t="shared" si="2592"/>
        <v>0</v>
      </c>
      <c r="J795" s="22">
        <f t="shared" si="2592"/>
        <v>0</v>
      </c>
      <c r="K795" s="154">
        <f t="shared" si="2592"/>
        <v>0</v>
      </c>
      <c r="L795" s="154">
        <f t="shared" si="2592"/>
        <v>0</v>
      </c>
      <c r="M795" s="154">
        <f t="shared" si="2592"/>
        <v>0</v>
      </c>
      <c r="N795" s="154">
        <f t="shared" si="2592"/>
        <v>0</v>
      </c>
      <c r="O795" s="22">
        <f t="shared" si="2592"/>
        <v>13519</v>
      </c>
      <c r="P795" s="22">
        <f t="shared" si="2592"/>
        <v>0</v>
      </c>
      <c r="Q795" s="22">
        <f t="shared" si="2592"/>
        <v>0</v>
      </c>
      <c r="R795" s="22">
        <f t="shared" si="2592"/>
        <v>0</v>
      </c>
      <c r="S795" s="154">
        <f t="shared" si="2592"/>
        <v>0</v>
      </c>
      <c r="T795" s="154">
        <f t="shared" si="2592"/>
        <v>0</v>
      </c>
      <c r="U795" s="154">
        <f t="shared" si="2592"/>
        <v>0</v>
      </c>
      <c r="V795" s="154">
        <f t="shared" si="2592"/>
        <v>0</v>
      </c>
      <c r="W795" s="22">
        <f t="shared" si="2592"/>
        <v>13519</v>
      </c>
      <c r="X795" s="22">
        <f t="shared" ref="S795:AH797" si="2593">X796</f>
        <v>0</v>
      </c>
      <c r="Y795" s="22">
        <f t="shared" si="2593"/>
        <v>0</v>
      </c>
      <c r="Z795" s="22">
        <f t="shared" si="2593"/>
        <v>0</v>
      </c>
      <c r="AA795" s="154">
        <f t="shared" si="2593"/>
        <v>0</v>
      </c>
      <c r="AB795" s="154">
        <f t="shared" si="2593"/>
        <v>0</v>
      </c>
      <c r="AC795" s="154">
        <f t="shared" si="2593"/>
        <v>0</v>
      </c>
      <c r="AD795" s="154">
        <f t="shared" si="2593"/>
        <v>0</v>
      </c>
      <c r="AE795" s="22">
        <f t="shared" si="2593"/>
        <v>13519</v>
      </c>
      <c r="AF795" s="22">
        <f t="shared" si="2593"/>
        <v>0</v>
      </c>
      <c r="AG795" s="22">
        <f t="shared" si="2593"/>
        <v>0</v>
      </c>
      <c r="AH795" s="22">
        <f t="shared" si="2593"/>
        <v>0</v>
      </c>
    </row>
    <row r="796" spans="1:34" s="19" customFormat="1" hidden="1" x14ac:dyDescent="0.25">
      <c r="A796" s="8" t="s">
        <v>121</v>
      </c>
      <c r="B796" s="10">
        <v>914</v>
      </c>
      <c r="C796" s="10" t="s">
        <v>170</v>
      </c>
      <c r="D796" s="10" t="s">
        <v>85</v>
      </c>
      <c r="E796" s="13" t="s">
        <v>480</v>
      </c>
      <c r="F796" s="10"/>
      <c r="G796" s="22">
        <f>G797</f>
        <v>13519</v>
      </c>
      <c r="H796" s="22">
        <f t="shared" si="2592"/>
        <v>0</v>
      </c>
      <c r="I796" s="22">
        <f t="shared" si="2592"/>
        <v>0</v>
      </c>
      <c r="J796" s="22">
        <f t="shared" si="2592"/>
        <v>0</v>
      </c>
      <c r="K796" s="154">
        <f t="shared" si="2592"/>
        <v>0</v>
      </c>
      <c r="L796" s="154">
        <f t="shared" si="2592"/>
        <v>0</v>
      </c>
      <c r="M796" s="154">
        <f t="shared" si="2592"/>
        <v>0</v>
      </c>
      <c r="N796" s="154">
        <f t="shared" si="2592"/>
        <v>0</v>
      </c>
      <c r="O796" s="22">
        <f t="shared" si="2592"/>
        <v>13519</v>
      </c>
      <c r="P796" s="22">
        <f t="shared" si="2592"/>
        <v>0</v>
      </c>
      <c r="Q796" s="22">
        <f t="shared" si="2592"/>
        <v>0</v>
      </c>
      <c r="R796" s="22">
        <f t="shared" si="2592"/>
        <v>0</v>
      </c>
      <c r="S796" s="154">
        <f t="shared" si="2593"/>
        <v>0</v>
      </c>
      <c r="T796" s="154">
        <f t="shared" si="2593"/>
        <v>0</v>
      </c>
      <c r="U796" s="154">
        <f t="shared" si="2593"/>
        <v>0</v>
      </c>
      <c r="V796" s="154">
        <f t="shared" si="2593"/>
        <v>0</v>
      </c>
      <c r="W796" s="22">
        <f t="shared" si="2593"/>
        <v>13519</v>
      </c>
      <c r="X796" s="22">
        <f t="shared" si="2593"/>
        <v>0</v>
      </c>
      <c r="Y796" s="22">
        <f t="shared" si="2593"/>
        <v>0</v>
      </c>
      <c r="Z796" s="22">
        <f t="shared" si="2593"/>
        <v>0</v>
      </c>
      <c r="AA796" s="154">
        <f t="shared" si="2593"/>
        <v>0</v>
      </c>
      <c r="AB796" s="154">
        <f t="shared" si="2593"/>
        <v>0</v>
      </c>
      <c r="AC796" s="154">
        <f t="shared" si="2593"/>
        <v>0</v>
      </c>
      <c r="AD796" s="154">
        <f t="shared" si="2593"/>
        <v>0</v>
      </c>
      <c r="AE796" s="22">
        <f t="shared" si="2593"/>
        <v>13519</v>
      </c>
      <c r="AF796" s="22">
        <f t="shared" si="2593"/>
        <v>0</v>
      </c>
      <c r="AG796" s="22">
        <f t="shared" si="2593"/>
        <v>0</v>
      </c>
      <c r="AH796" s="22">
        <f t="shared" si="2593"/>
        <v>0</v>
      </c>
    </row>
    <row r="797" spans="1:34" s="19" customFormat="1" ht="33" hidden="1" x14ac:dyDescent="0.25">
      <c r="A797" s="8" t="s">
        <v>122</v>
      </c>
      <c r="B797" s="10">
        <v>914</v>
      </c>
      <c r="C797" s="10" t="s">
        <v>170</v>
      </c>
      <c r="D797" s="10" t="s">
        <v>85</v>
      </c>
      <c r="E797" s="13" t="s">
        <v>480</v>
      </c>
      <c r="F797" s="10" t="s">
        <v>123</v>
      </c>
      <c r="G797" s="22">
        <f>G798</f>
        <v>13519</v>
      </c>
      <c r="H797" s="22">
        <f t="shared" si="2592"/>
        <v>0</v>
      </c>
      <c r="I797" s="22">
        <f t="shared" si="2592"/>
        <v>0</v>
      </c>
      <c r="J797" s="22">
        <f t="shared" si="2592"/>
        <v>0</v>
      </c>
      <c r="K797" s="154">
        <f t="shared" si="2592"/>
        <v>0</v>
      </c>
      <c r="L797" s="154">
        <f t="shared" si="2592"/>
        <v>0</v>
      </c>
      <c r="M797" s="154">
        <f t="shared" si="2592"/>
        <v>0</v>
      </c>
      <c r="N797" s="154">
        <f t="shared" si="2592"/>
        <v>0</v>
      </c>
      <c r="O797" s="22">
        <f t="shared" si="2592"/>
        <v>13519</v>
      </c>
      <c r="P797" s="22">
        <f t="shared" si="2592"/>
        <v>0</v>
      </c>
      <c r="Q797" s="22">
        <f t="shared" si="2592"/>
        <v>0</v>
      </c>
      <c r="R797" s="22">
        <f t="shared" si="2592"/>
        <v>0</v>
      </c>
      <c r="S797" s="154">
        <f t="shared" si="2593"/>
        <v>0</v>
      </c>
      <c r="T797" s="154">
        <f t="shared" si="2593"/>
        <v>0</v>
      </c>
      <c r="U797" s="154">
        <f t="shared" si="2593"/>
        <v>0</v>
      </c>
      <c r="V797" s="154">
        <f t="shared" si="2593"/>
        <v>0</v>
      </c>
      <c r="W797" s="22">
        <f t="shared" si="2593"/>
        <v>13519</v>
      </c>
      <c r="X797" s="22">
        <f t="shared" si="2593"/>
        <v>0</v>
      </c>
      <c r="Y797" s="22">
        <f t="shared" si="2593"/>
        <v>0</v>
      </c>
      <c r="Z797" s="22">
        <f t="shared" si="2593"/>
        <v>0</v>
      </c>
      <c r="AA797" s="154">
        <f t="shared" si="2593"/>
        <v>0</v>
      </c>
      <c r="AB797" s="154">
        <f t="shared" si="2593"/>
        <v>0</v>
      </c>
      <c r="AC797" s="154">
        <f t="shared" si="2593"/>
        <v>0</v>
      </c>
      <c r="AD797" s="154">
        <f t="shared" si="2593"/>
        <v>0</v>
      </c>
      <c r="AE797" s="22">
        <f t="shared" si="2593"/>
        <v>13519</v>
      </c>
      <c r="AF797" s="22">
        <f t="shared" si="2593"/>
        <v>0</v>
      </c>
      <c r="AG797" s="22">
        <f t="shared" si="2593"/>
        <v>0</v>
      </c>
      <c r="AH797" s="22">
        <f t="shared" si="2593"/>
        <v>0</v>
      </c>
    </row>
    <row r="798" spans="1:34" s="19" customFormat="1" hidden="1" x14ac:dyDescent="0.25">
      <c r="A798" s="8" t="s">
        <v>121</v>
      </c>
      <c r="B798" s="10">
        <v>914</v>
      </c>
      <c r="C798" s="10" t="s">
        <v>170</v>
      </c>
      <c r="D798" s="10" t="s">
        <v>85</v>
      </c>
      <c r="E798" s="13" t="s">
        <v>480</v>
      </c>
      <c r="F798" s="10" t="s">
        <v>124</v>
      </c>
      <c r="G798" s="6">
        <v>13519</v>
      </c>
      <c r="H798" s="6"/>
      <c r="I798" s="6"/>
      <c r="J798" s="6"/>
      <c r="K798" s="150"/>
      <c r="L798" s="150"/>
      <c r="M798" s="150"/>
      <c r="N798" s="150"/>
      <c r="O798" s="6">
        <f>G798+K798</f>
        <v>13519</v>
      </c>
      <c r="P798" s="6">
        <f t="shared" ref="P798" si="2594">H798+L798</f>
        <v>0</v>
      </c>
      <c r="Q798" s="6">
        <f t="shared" ref="Q798" si="2595">I798+M798</f>
        <v>0</v>
      </c>
      <c r="R798" s="6">
        <f t="shared" ref="R798" si="2596">J798+N798</f>
        <v>0</v>
      </c>
      <c r="S798" s="150"/>
      <c r="T798" s="150"/>
      <c r="U798" s="150"/>
      <c r="V798" s="150"/>
      <c r="W798" s="6">
        <f>O798+S798</f>
        <v>13519</v>
      </c>
      <c r="X798" s="6">
        <f t="shared" ref="X798" si="2597">P798+T798</f>
        <v>0</v>
      </c>
      <c r="Y798" s="6">
        <f t="shared" ref="Y798" si="2598">Q798+U798</f>
        <v>0</v>
      </c>
      <c r="Z798" s="6">
        <f t="shared" ref="Z798" si="2599">R798+V798</f>
        <v>0</v>
      </c>
      <c r="AA798" s="150"/>
      <c r="AB798" s="150"/>
      <c r="AC798" s="150"/>
      <c r="AD798" s="150"/>
      <c r="AE798" s="6">
        <f>W798+AA798</f>
        <v>13519</v>
      </c>
      <c r="AF798" s="6">
        <f t="shared" ref="AF798" si="2600">X798+AB798</f>
        <v>0</v>
      </c>
      <c r="AG798" s="6">
        <f t="shared" ref="AG798" si="2601">Y798+AC798</f>
        <v>0</v>
      </c>
      <c r="AH798" s="6">
        <f t="shared" ref="AH798" si="2602">Z798+AD798</f>
        <v>0</v>
      </c>
    </row>
    <row r="799" spans="1:34" s="18" customFormat="1" ht="99" hidden="1" x14ac:dyDescent="0.25">
      <c r="A799" s="61" t="s">
        <v>701</v>
      </c>
      <c r="B799" s="59">
        <v>914</v>
      </c>
      <c r="C799" s="59" t="s">
        <v>170</v>
      </c>
      <c r="D799" s="59" t="s">
        <v>85</v>
      </c>
      <c r="E799" s="118" t="s">
        <v>482</v>
      </c>
      <c r="F799" s="59"/>
      <c r="G799" s="145"/>
      <c r="H799" s="145"/>
      <c r="I799" s="145"/>
      <c r="J799" s="145"/>
      <c r="K799" s="145"/>
      <c r="L799" s="145"/>
      <c r="M799" s="145"/>
      <c r="N799" s="145"/>
      <c r="O799" s="145"/>
      <c r="P799" s="145"/>
      <c r="Q799" s="145"/>
      <c r="R799" s="145"/>
      <c r="S799" s="154"/>
      <c r="T799" s="154"/>
      <c r="U799" s="154"/>
      <c r="V799" s="154"/>
      <c r="W799" s="145"/>
      <c r="X799" s="145"/>
      <c r="Y799" s="145"/>
      <c r="Z799" s="145"/>
      <c r="AA799" s="154"/>
      <c r="AB799" s="154"/>
      <c r="AC799" s="154"/>
      <c r="AD799" s="154"/>
      <c r="AE799" s="145"/>
      <c r="AF799" s="145"/>
      <c r="AG799" s="145"/>
      <c r="AH799" s="145"/>
    </row>
    <row r="800" spans="1:34" s="18" customFormat="1" ht="33" hidden="1" x14ac:dyDescent="0.25">
      <c r="A800" s="61" t="s">
        <v>122</v>
      </c>
      <c r="B800" s="59">
        <v>914</v>
      </c>
      <c r="C800" s="59" t="s">
        <v>170</v>
      </c>
      <c r="D800" s="59" t="s">
        <v>85</v>
      </c>
      <c r="E800" s="118" t="s">
        <v>482</v>
      </c>
      <c r="F800" s="59" t="s">
        <v>123</v>
      </c>
      <c r="G800" s="145">
        <f>G801</f>
        <v>0</v>
      </c>
      <c r="H800" s="145">
        <f t="shared" ref="H800:AH800" si="2603">H801</f>
        <v>0</v>
      </c>
      <c r="I800" s="145">
        <f t="shared" si="2603"/>
        <v>0</v>
      </c>
      <c r="J800" s="145">
        <f t="shared" si="2603"/>
        <v>0</v>
      </c>
      <c r="K800" s="145">
        <f t="shared" si="2603"/>
        <v>0</v>
      </c>
      <c r="L800" s="145">
        <f t="shared" si="2603"/>
        <v>0</v>
      </c>
      <c r="M800" s="145">
        <f t="shared" si="2603"/>
        <v>0</v>
      </c>
      <c r="N800" s="145">
        <f t="shared" si="2603"/>
        <v>0</v>
      </c>
      <c r="O800" s="145">
        <f t="shared" si="2603"/>
        <v>0</v>
      </c>
      <c r="P800" s="145">
        <f t="shared" si="2603"/>
        <v>0</v>
      </c>
      <c r="Q800" s="145">
        <f t="shared" si="2603"/>
        <v>0</v>
      </c>
      <c r="R800" s="145">
        <f t="shared" si="2603"/>
        <v>0</v>
      </c>
      <c r="S800" s="154">
        <f t="shared" si="2603"/>
        <v>0</v>
      </c>
      <c r="T800" s="154">
        <f t="shared" si="2603"/>
        <v>0</v>
      </c>
      <c r="U800" s="154">
        <f t="shared" si="2603"/>
        <v>0</v>
      </c>
      <c r="V800" s="154">
        <f t="shared" si="2603"/>
        <v>0</v>
      </c>
      <c r="W800" s="145">
        <f t="shared" si="2603"/>
        <v>0</v>
      </c>
      <c r="X800" s="145">
        <f t="shared" si="2603"/>
        <v>0</v>
      </c>
      <c r="Y800" s="145">
        <f t="shared" si="2603"/>
        <v>0</v>
      </c>
      <c r="Z800" s="145">
        <f t="shared" si="2603"/>
        <v>0</v>
      </c>
      <c r="AA800" s="154">
        <f t="shared" si="2603"/>
        <v>0</v>
      </c>
      <c r="AB800" s="154">
        <f t="shared" si="2603"/>
        <v>0</v>
      </c>
      <c r="AC800" s="154">
        <f t="shared" si="2603"/>
        <v>0</v>
      </c>
      <c r="AD800" s="154">
        <f t="shared" si="2603"/>
        <v>0</v>
      </c>
      <c r="AE800" s="145">
        <f t="shared" si="2603"/>
        <v>0</v>
      </c>
      <c r="AF800" s="145">
        <f t="shared" si="2603"/>
        <v>0</v>
      </c>
      <c r="AG800" s="145">
        <f t="shared" si="2603"/>
        <v>0</v>
      </c>
      <c r="AH800" s="145">
        <f t="shared" si="2603"/>
        <v>0</v>
      </c>
    </row>
    <row r="801" spans="1:34" s="18" customFormat="1" hidden="1" x14ac:dyDescent="0.25">
      <c r="A801" s="61" t="s">
        <v>121</v>
      </c>
      <c r="B801" s="59">
        <v>914</v>
      </c>
      <c r="C801" s="59" t="s">
        <v>170</v>
      </c>
      <c r="D801" s="59" t="s">
        <v>85</v>
      </c>
      <c r="E801" s="118" t="s">
        <v>482</v>
      </c>
      <c r="F801" s="59" t="s">
        <v>124</v>
      </c>
      <c r="G801" s="60"/>
      <c r="H801" s="60"/>
      <c r="I801" s="60"/>
      <c r="J801" s="60"/>
      <c r="K801" s="60"/>
      <c r="L801" s="60"/>
      <c r="M801" s="60"/>
      <c r="N801" s="60"/>
      <c r="O801" s="60">
        <f>G801+K801</f>
        <v>0</v>
      </c>
      <c r="P801" s="60">
        <f t="shared" ref="P801" si="2604">H801+L801</f>
        <v>0</v>
      </c>
      <c r="Q801" s="60">
        <f t="shared" ref="Q801" si="2605">I801+M801</f>
        <v>0</v>
      </c>
      <c r="R801" s="60">
        <f t="shared" ref="R801" si="2606">J801+N801</f>
        <v>0</v>
      </c>
      <c r="S801" s="150"/>
      <c r="T801" s="150"/>
      <c r="U801" s="150"/>
      <c r="V801" s="150"/>
      <c r="W801" s="60">
        <f>O801+S801</f>
        <v>0</v>
      </c>
      <c r="X801" s="60">
        <f t="shared" ref="X801" si="2607">P801+T801</f>
        <v>0</v>
      </c>
      <c r="Y801" s="60">
        <f t="shared" ref="Y801" si="2608">Q801+U801</f>
        <v>0</v>
      </c>
      <c r="Z801" s="60">
        <f t="shared" ref="Z801" si="2609">R801+V801</f>
        <v>0</v>
      </c>
      <c r="AA801" s="150"/>
      <c r="AB801" s="150"/>
      <c r="AC801" s="150"/>
      <c r="AD801" s="150"/>
      <c r="AE801" s="60">
        <f>W801+AA801</f>
        <v>0</v>
      </c>
      <c r="AF801" s="60">
        <f t="shared" ref="AF801" si="2610">X801+AB801</f>
        <v>0</v>
      </c>
      <c r="AG801" s="60">
        <f t="shared" ref="AG801" si="2611">Y801+AC801</f>
        <v>0</v>
      </c>
      <c r="AH801" s="60">
        <f t="shared" ref="AH801" si="2612">Z801+AD801</f>
        <v>0</v>
      </c>
    </row>
    <row r="802" spans="1:34" s="18" customFormat="1" ht="33" hidden="1" x14ac:dyDescent="0.25">
      <c r="A802" s="61" t="s">
        <v>546</v>
      </c>
      <c r="B802" s="59">
        <v>914</v>
      </c>
      <c r="C802" s="59" t="s">
        <v>170</v>
      </c>
      <c r="D802" s="59" t="s">
        <v>85</v>
      </c>
      <c r="E802" s="118" t="s">
        <v>545</v>
      </c>
      <c r="F802" s="59"/>
      <c r="G802" s="123">
        <f>G803</f>
        <v>0</v>
      </c>
      <c r="H802" s="123">
        <f t="shared" ref="H802:W803" si="2613">H803</f>
        <v>0</v>
      </c>
      <c r="I802" s="123">
        <f t="shared" si="2613"/>
        <v>0</v>
      </c>
      <c r="J802" s="123">
        <f t="shared" si="2613"/>
        <v>0</v>
      </c>
      <c r="K802" s="123">
        <f t="shared" si="2613"/>
        <v>0</v>
      </c>
      <c r="L802" s="123">
        <f t="shared" si="2613"/>
        <v>0</v>
      </c>
      <c r="M802" s="123">
        <f t="shared" si="2613"/>
        <v>0</v>
      </c>
      <c r="N802" s="123">
        <f t="shared" si="2613"/>
        <v>0</v>
      </c>
      <c r="O802" s="123">
        <f t="shared" si="2613"/>
        <v>0</v>
      </c>
      <c r="P802" s="123">
        <f t="shared" si="2613"/>
        <v>0</v>
      </c>
      <c r="Q802" s="123">
        <f t="shared" si="2613"/>
        <v>0</v>
      </c>
      <c r="R802" s="123">
        <f t="shared" si="2613"/>
        <v>0</v>
      </c>
      <c r="S802" s="151">
        <f t="shared" si="2613"/>
        <v>0</v>
      </c>
      <c r="T802" s="151">
        <f t="shared" si="2613"/>
        <v>0</v>
      </c>
      <c r="U802" s="151">
        <f t="shared" si="2613"/>
        <v>0</v>
      </c>
      <c r="V802" s="151">
        <f t="shared" si="2613"/>
        <v>0</v>
      </c>
      <c r="W802" s="123">
        <f t="shared" si="2613"/>
        <v>0</v>
      </c>
      <c r="X802" s="123">
        <f t="shared" ref="S802:AH803" si="2614">X803</f>
        <v>0</v>
      </c>
      <c r="Y802" s="123">
        <f t="shared" si="2614"/>
        <v>0</v>
      </c>
      <c r="Z802" s="123">
        <f t="shared" si="2614"/>
        <v>0</v>
      </c>
      <c r="AA802" s="151">
        <f t="shared" si="2614"/>
        <v>0</v>
      </c>
      <c r="AB802" s="151">
        <f t="shared" si="2614"/>
        <v>0</v>
      </c>
      <c r="AC802" s="151">
        <f t="shared" si="2614"/>
        <v>0</v>
      </c>
      <c r="AD802" s="151">
        <f t="shared" si="2614"/>
        <v>0</v>
      </c>
      <c r="AE802" s="123">
        <f t="shared" si="2614"/>
        <v>0</v>
      </c>
      <c r="AF802" s="123">
        <f t="shared" si="2614"/>
        <v>0</v>
      </c>
      <c r="AG802" s="123">
        <f t="shared" si="2614"/>
        <v>0</v>
      </c>
      <c r="AH802" s="123">
        <f t="shared" si="2614"/>
        <v>0</v>
      </c>
    </row>
    <row r="803" spans="1:34" s="18" customFormat="1" ht="33" hidden="1" x14ac:dyDescent="0.25">
      <c r="A803" s="61" t="s">
        <v>122</v>
      </c>
      <c r="B803" s="59">
        <v>914</v>
      </c>
      <c r="C803" s="59" t="s">
        <v>170</v>
      </c>
      <c r="D803" s="59" t="s">
        <v>85</v>
      </c>
      <c r="E803" s="118" t="s">
        <v>545</v>
      </c>
      <c r="F803" s="59" t="s">
        <v>123</v>
      </c>
      <c r="G803" s="123">
        <f>G804</f>
        <v>0</v>
      </c>
      <c r="H803" s="123">
        <f t="shared" si="2613"/>
        <v>0</v>
      </c>
      <c r="I803" s="123">
        <f t="shared" si="2613"/>
        <v>0</v>
      </c>
      <c r="J803" s="123">
        <f t="shared" si="2613"/>
        <v>0</v>
      </c>
      <c r="K803" s="123">
        <f t="shared" si="2613"/>
        <v>0</v>
      </c>
      <c r="L803" s="123">
        <f t="shared" si="2613"/>
        <v>0</v>
      </c>
      <c r="M803" s="123">
        <f t="shared" si="2613"/>
        <v>0</v>
      </c>
      <c r="N803" s="123">
        <f t="shared" si="2613"/>
        <v>0</v>
      </c>
      <c r="O803" s="123">
        <f t="shared" si="2613"/>
        <v>0</v>
      </c>
      <c r="P803" s="123">
        <f t="shared" si="2613"/>
        <v>0</v>
      </c>
      <c r="Q803" s="123">
        <f t="shared" si="2613"/>
        <v>0</v>
      </c>
      <c r="R803" s="123">
        <f t="shared" si="2613"/>
        <v>0</v>
      </c>
      <c r="S803" s="151">
        <f t="shared" si="2614"/>
        <v>0</v>
      </c>
      <c r="T803" s="151">
        <f t="shared" si="2614"/>
        <v>0</v>
      </c>
      <c r="U803" s="151">
        <f t="shared" si="2614"/>
        <v>0</v>
      </c>
      <c r="V803" s="151">
        <f t="shared" si="2614"/>
        <v>0</v>
      </c>
      <c r="W803" s="123">
        <f t="shared" si="2614"/>
        <v>0</v>
      </c>
      <c r="X803" s="123">
        <f t="shared" si="2614"/>
        <v>0</v>
      </c>
      <c r="Y803" s="123">
        <f t="shared" si="2614"/>
        <v>0</v>
      </c>
      <c r="Z803" s="123">
        <f t="shared" si="2614"/>
        <v>0</v>
      </c>
      <c r="AA803" s="151">
        <f t="shared" si="2614"/>
        <v>0</v>
      </c>
      <c r="AB803" s="151">
        <f t="shared" si="2614"/>
        <v>0</v>
      </c>
      <c r="AC803" s="151">
        <f t="shared" si="2614"/>
        <v>0</v>
      </c>
      <c r="AD803" s="151">
        <f t="shared" si="2614"/>
        <v>0</v>
      </c>
      <c r="AE803" s="123">
        <f t="shared" si="2614"/>
        <v>0</v>
      </c>
      <c r="AF803" s="123">
        <f t="shared" si="2614"/>
        <v>0</v>
      </c>
      <c r="AG803" s="123">
        <f t="shared" si="2614"/>
        <v>0</v>
      </c>
      <c r="AH803" s="123">
        <f t="shared" si="2614"/>
        <v>0</v>
      </c>
    </row>
    <row r="804" spans="1:34" s="18" customFormat="1" hidden="1" x14ac:dyDescent="0.25">
      <c r="A804" s="61" t="s">
        <v>121</v>
      </c>
      <c r="B804" s="59">
        <v>914</v>
      </c>
      <c r="C804" s="59" t="s">
        <v>170</v>
      </c>
      <c r="D804" s="59" t="s">
        <v>85</v>
      </c>
      <c r="E804" s="118" t="s">
        <v>545</v>
      </c>
      <c r="F804" s="59" t="s">
        <v>124</v>
      </c>
      <c r="G804" s="123"/>
      <c r="H804" s="123"/>
      <c r="I804" s="123"/>
      <c r="J804" s="123"/>
      <c r="K804" s="123"/>
      <c r="L804" s="123"/>
      <c r="M804" s="123"/>
      <c r="N804" s="123"/>
      <c r="O804" s="60">
        <f>G804+K804</f>
        <v>0</v>
      </c>
      <c r="P804" s="60">
        <f t="shared" ref="P804" si="2615">H804+L804</f>
        <v>0</v>
      </c>
      <c r="Q804" s="60">
        <f t="shared" ref="Q804" si="2616">I804+M804</f>
        <v>0</v>
      </c>
      <c r="R804" s="60">
        <f t="shared" ref="R804" si="2617">J804+N804</f>
        <v>0</v>
      </c>
      <c r="S804" s="151"/>
      <c r="T804" s="151"/>
      <c r="U804" s="151"/>
      <c r="V804" s="151"/>
      <c r="W804" s="60">
        <f>O804+S804</f>
        <v>0</v>
      </c>
      <c r="X804" s="60">
        <f t="shared" ref="X804" si="2618">P804+T804</f>
        <v>0</v>
      </c>
      <c r="Y804" s="60">
        <f t="shared" ref="Y804" si="2619">Q804+U804</f>
        <v>0</v>
      </c>
      <c r="Z804" s="60">
        <f t="shared" ref="Z804" si="2620">R804+V804</f>
        <v>0</v>
      </c>
      <c r="AA804" s="151"/>
      <c r="AB804" s="151"/>
      <c r="AC804" s="151"/>
      <c r="AD804" s="151"/>
      <c r="AE804" s="60">
        <f>W804+AA804</f>
        <v>0</v>
      </c>
      <c r="AF804" s="60">
        <f t="shared" ref="AF804" si="2621">X804+AB804</f>
        <v>0</v>
      </c>
      <c r="AG804" s="60">
        <f t="shared" ref="AG804" si="2622">Y804+AC804</f>
        <v>0</v>
      </c>
      <c r="AH804" s="60">
        <f t="shared" ref="AH804" si="2623">Z804+AD804</f>
        <v>0</v>
      </c>
    </row>
    <row r="805" spans="1:34" ht="13.5" hidden="1" customHeight="1" x14ac:dyDescent="0.3">
      <c r="A805" s="71"/>
      <c r="B805" s="87"/>
      <c r="C805" s="72"/>
      <c r="D805" s="72"/>
      <c r="E805" s="74"/>
      <c r="F805" s="72"/>
      <c r="G805" s="23"/>
      <c r="H805" s="23"/>
      <c r="I805" s="23"/>
      <c r="J805" s="23"/>
      <c r="K805" s="158"/>
      <c r="L805" s="158"/>
      <c r="M805" s="158"/>
      <c r="N805" s="158"/>
      <c r="O805" s="23"/>
      <c r="P805" s="23"/>
      <c r="Q805" s="23"/>
      <c r="R805" s="23"/>
      <c r="S805" s="158"/>
      <c r="T805" s="158"/>
      <c r="U805" s="158"/>
      <c r="V805" s="158"/>
      <c r="W805" s="23"/>
      <c r="X805" s="23"/>
      <c r="Y805" s="23"/>
      <c r="Z805" s="23"/>
      <c r="AA805" s="158"/>
      <c r="AB805" s="158"/>
      <c r="AC805" s="158"/>
      <c r="AD805" s="158"/>
      <c r="AE805" s="23"/>
      <c r="AF805" s="23"/>
      <c r="AG805" s="23"/>
      <c r="AH805" s="23"/>
    </row>
    <row r="806" spans="1:34" ht="37.5" hidden="1" x14ac:dyDescent="0.3">
      <c r="A806" s="20" t="s">
        <v>35</v>
      </c>
      <c r="B806" s="52">
        <v>914</v>
      </c>
      <c r="C806" s="48" t="s">
        <v>30</v>
      </c>
      <c r="D806" s="48" t="s">
        <v>36</v>
      </c>
      <c r="E806" s="53"/>
      <c r="F806" s="24"/>
      <c r="G806" s="17">
        <f t="shared" ref="G806:J806" si="2624">G807+G819</f>
        <v>26410</v>
      </c>
      <c r="H806" s="17">
        <f t="shared" si="2624"/>
        <v>0</v>
      </c>
      <c r="I806" s="17">
        <f t="shared" si="2624"/>
        <v>26147</v>
      </c>
      <c r="J806" s="17">
        <f t="shared" si="2624"/>
        <v>0</v>
      </c>
      <c r="K806" s="167">
        <f t="shared" ref="K806:R806" si="2625">K807+K819</f>
        <v>0</v>
      </c>
      <c r="L806" s="167">
        <f t="shared" si="2625"/>
        <v>0</v>
      </c>
      <c r="M806" s="167">
        <f t="shared" si="2625"/>
        <v>0</v>
      </c>
      <c r="N806" s="167">
        <f t="shared" si="2625"/>
        <v>0</v>
      </c>
      <c r="O806" s="17">
        <f t="shared" si="2625"/>
        <v>26410</v>
      </c>
      <c r="P806" s="17">
        <f t="shared" si="2625"/>
        <v>0</v>
      </c>
      <c r="Q806" s="17">
        <f t="shared" si="2625"/>
        <v>26147</v>
      </c>
      <c r="R806" s="17">
        <f t="shared" si="2625"/>
        <v>0</v>
      </c>
      <c r="S806" s="167">
        <f t="shared" ref="S806:Z806" si="2626">S807+S819</f>
        <v>0</v>
      </c>
      <c r="T806" s="167">
        <f t="shared" si="2626"/>
        <v>0</v>
      </c>
      <c r="U806" s="167">
        <f t="shared" si="2626"/>
        <v>0</v>
      </c>
      <c r="V806" s="167">
        <f t="shared" si="2626"/>
        <v>0</v>
      </c>
      <c r="W806" s="17">
        <f t="shared" si="2626"/>
        <v>26410</v>
      </c>
      <c r="X806" s="17">
        <f t="shared" si="2626"/>
        <v>0</v>
      </c>
      <c r="Y806" s="17">
        <f t="shared" si="2626"/>
        <v>26147</v>
      </c>
      <c r="Z806" s="17">
        <f t="shared" si="2626"/>
        <v>0</v>
      </c>
      <c r="AA806" s="167">
        <f t="shared" ref="AA806:AH806" si="2627">AA807+AA819</f>
        <v>0</v>
      </c>
      <c r="AB806" s="167">
        <f t="shared" si="2627"/>
        <v>0</v>
      </c>
      <c r="AC806" s="167">
        <f t="shared" si="2627"/>
        <v>0</v>
      </c>
      <c r="AD806" s="167">
        <f t="shared" si="2627"/>
        <v>0</v>
      </c>
      <c r="AE806" s="17">
        <f t="shared" si="2627"/>
        <v>26410</v>
      </c>
      <c r="AF806" s="17">
        <f t="shared" si="2627"/>
        <v>0</v>
      </c>
      <c r="AG806" s="17">
        <f t="shared" si="2627"/>
        <v>26147</v>
      </c>
      <c r="AH806" s="17">
        <f t="shared" si="2627"/>
        <v>0</v>
      </c>
    </row>
    <row r="807" spans="1:34" s="5" customFormat="1" ht="49.5" hidden="1" x14ac:dyDescent="0.25">
      <c r="A807" s="8" t="s">
        <v>721</v>
      </c>
      <c r="B807" s="10">
        <v>914</v>
      </c>
      <c r="C807" s="10" t="s">
        <v>30</v>
      </c>
      <c r="D807" s="10" t="s">
        <v>36</v>
      </c>
      <c r="E807" s="13" t="s">
        <v>209</v>
      </c>
      <c r="F807" s="10"/>
      <c r="G807" s="22">
        <f>G812+G808</f>
        <v>24379</v>
      </c>
      <c r="H807" s="22">
        <f t="shared" ref="H807:K807" si="2628">H812+H808</f>
        <v>0</v>
      </c>
      <c r="I807" s="22">
        <f t="shared" si="2628"/>
        <v>24090</v>
      </c>
      <c r="J807" s="22">
        <f t="shared" si="2628"/>
        <v>0</v>
      </c>
      <c r="K807" s="154">
        <f t="shared" si="2628"/>
        <v>0</v>
      </c>
      <c r="L807" s="154">
        <f t="shared" ref="L807:S807" si="2629">L812+L808</f>
        <v>0</v>
      </c>
      <c r="M807" s="154">
        <f t="shared" si="2629"/>
        <v>0</v>
      </c>
      <c r="N807" s="154">
        <f t="shared" si="2629"/>
        <v>0</v>
      </c>
      <c r="O807" s="22">
        <f t="shared" si="2629"/>
        <v>24379</v>
      </c>
      <c r="P807" s="22">
        <f t="shared" si="2629"/>
        <v>0</v>
      </c>
      <c r="Q807" s="22">
        <f t="shared" si="2629"/>
        <v>24090</v>
      </c>
      <c r="R807" s="22">
        <f t="shared" si="2629"/>
        <v>0</v>
      </c>
      <c r="S807" s="154">
        <f t="shared" si="2629"/>
        <v>0</v>
      </c>
      <c r="T807" s="154">
        <f t="shared" ref="T807:AA807" si="2630">T812+T808</f>
        <v>0</v>
      </c>
      <c r="U807" s="154">
        <f t="shared" si="2630"/>
        <v>0</v>
      </c>
      <c r="V807" s="154">
        <f t="shared" si="2630"/>
        <v>0</v>
      </c>
      <c r="W807" s="22">
        <f t="shared" si="2630"/>
        <v>24379</v>
      </c>
      <c r="X807" s="22">
        <f t="shared" si="2630"/>
        <v>0</v>
      </c>
      <c r="Y807" s="22">
        <f t="shared" si="2630"/>
        <v>24090</v>
      </c>
      <c r="Z807" s="22">
        <f t="shared" si="2630"/>
        <v>0</v>
      </c>
      <c r="AA807" s="154">
        <f t="shared" si="2630"/>
        <v>0</v>
      </c>
      <c r="AB807" s="154">
        <f t="shared" ref="AB807:AH807" si="2631">AB812+AB808</f>
        <v>0</v>
      </c>
      <c r="AC807" s="154">
        <f t="shared" si="2631"/>
        <v>0</v>
      </c>
      <c r="AD807" s="154">
        <f t="shared" si="2631"/>
        <v>0</v>
      </c>
      <c r="AE807" s="22">
        <f t="shared" si="2631"/>
        <v>24379</v>
      </c>
      <c r="AF807" s="22">
        <f t="shared" si="2631"/>
        <v>0</v>
      </c>
      <c r="AG807" s="22">
        <f t="shared" si="2631"/>
        <v>24090</v>
      </c>
      <c r="AH807" s="22">
        <f t="shared" si="2631"/>
        <v>0</v>
      </c>
    </row>
    <row r="808" spans="1:34" s="5" customFormat="1" ht="33" hidden="1" x14ac:dyDescent="0.25">
      <c r="A808" s="8" t="s">
        <v>54</v>
      </c>
      <c r="B808" s="10">
        <v>914</v>
      </c>
      <c r="C808" s="10" t="s">
        <v>30</v>
      </c>
      <c r="D808" s="10" t="s">
        <v>36</v>
      </c>
      <c r="E808" s="13" t="s">
        <v>210</v>
      </c>
      <c r="F808" s="10"/>
      <c r="G808" s="22">
        <f t="shared" ref="G808:J808" si="2632">G810</f>
        <v>12572</v>
      </c>
      <c r="H808" s="22">
        <f t="shared" si="2632"/>
        <v>0</v>
      </c>
      <c r="I808" s="22">
        <f t="shared" si="2632"/>
        <v>12572</v>
      </c>
      <c r="J808" s="22">
        <f t="shared" si="2632"/>
        <v>0</v>
      </c>
      <c r="K808" s="154">
        <f t="shared" ref="K808:R808" si="2633">K810</f>
        <v>0</v>
      </c>
      <c r="L808" s="154">
        <f t="shared" si="2633"/>
        <v>0</v>
      </c>
      <c r="M808" s="154">
        <f t="shared" si="2633"/>
        <v>0</v>
      </c>
      <c r="N808" s="154">
        <f t="shared" si="2633"/>
        <v>0</v>
      </c>
      <c r="O808" s="22">
        <f t="shared" si="2633"/>
        <v>12572</v>
      </c>
      <c r="P808" s="22">
        <f t="shared" si="2633"/>
        <v>0</v>
      </c>
      <c r="Q808" s="22">
        <f t="shared" si="2633"/>
        <v>12572</v>
      </c>
      <c r="R808" s="22">
        <f t="shared" si="2633"/>
        <v>0</v>
      </c>
      <c r="S808" s="154">
        <f t="shared" ref="S808:Z808" si="2634">S810</f>
        <v>0</v>
      </c>
      <c r="T808" s="154">
        <f t="shared" si="2634"/>
        <v>0</v>
      </c>
      <c r="U808" s="154">
        <f t="shared" si="2634"/>
        <v>0</v>
      </c>
      <c r="V808" s="154">
        <f t="shared" si="2634"/>
        <v>0</v>
      </c>
      <c r="W808" s="22">
        <f t="shared" si="2634"/>
        <v>12572</v>
      </c>
      <c r="X808" s="22">
        <f t="shared" si="2634"/>
        <v>0</v>
      </c>
      <c r="Y808" s="22">
        <f t="shared" si="2634"/>
        <v>12572</v>
      </c>
      <c r="Z808" s="22">
        <f t="shared" si="2634"/>
        <v>0</v>
      </c>
      <c r="AA808" s="154">
        <f t="shared" ref="AA808:AH808" si="2635">AA810</f>
        <v>0</v>
      </c>
      <c r="AB808" s="154">
        <f t="shared" si="2635"/>
        <v>0</v>
      </c>
      <c r="AC808" s="154">
        <f t="shared" si="2635"/>
        <v>0</v>
      </c>
      <c r="AD808" s="154">
        <f t="shared" si="2635"/>
        <v>0</v>
      </c>
      <c r="AE808" s="22">
        <f t="shared" si="2635"/>
        <v>12572</v>
      </c>
      <c r="AF808" s="22">
        <f t="shared" si="2635"/>
        <v>0</v>
      </c>
      <c r="AG808" s="22">
        <f t="shared" si="2635"/>
        <v>12572</v>
      </c>
      <c r="AH808" s="22">
        <f t="shared" si="2635"/>
        <v>0</v>
      </c>
    </row>
    <row r="809" spans="1:34" s="5" customFormat="1" ht="33" hidden="1" x14ac:dyDescent="0.25">
      <c r="A809" s="8" t="s">
        <v>120</v>
      </c>
      <c r="B809" s="10">
        <f>B807</f>
        <v>914</v>
      </c>
      <c r="C809" s="10" t="s">
        <v>30</v>
      </c>
      <c r="D809" s="10" t="s">
        <v>36</v>
      </c>
      <c r="E809" s="13" t="s">
        <v>211</v>
      </c>
      <c r="F809" s="10"/>
      <c r="G809" s="22">
        <f t="shared" ref="G809:V810" si="2636">G810</f>
        <v>12572</v>
      </c>
      <c r="H809" s="22">
        <f t="shared" si="2636"/>
        <v>0</v>
      </c>
      <c r="I809" s="22">
        <f t="shared" si="2636"/>
        <v>12572</v>
      </c>
      <c r="J809" s="22">
        <f t="shared" si="2636"/>
        <v>0</v>
      </c>
      <c r="K809" s="154">
        <f t="shared" si="2636"/>
        <v>0</v>
      </c>
      <c r="L809" s="154">
        <f t="shared" si="2636"/>
        <v>0</v>
      </c>
      <c r="M809" s="154">
        <f t="shared" si="2636"/>
        <v>0</v>
      </c>
      <c r="N809" s="154">
        <f t="shared" si="2636"/>
        <v>0</v>
      </c>
      <c r="O809" s="22">
        <f t="shared" si="2636"/>
        <v>12572</v>
      </c>
      <c r="P809" s="22">
        <f t="shared" si="2636"/>
        <v>0</v>
      </c>
      <c r="Q809" s="22">
        <f t="shared" si="2636"/>
        <v>12572</v>
      </c>
      <c r="R809" s="22">
        <f t="shared" si="2636"/>
        <v>0</v>
      </c>
      <c r="S809" s="154">
        <f t="shared" si="2636"/>
        <v>0</v>
      </c>
      <c r="T809" s="154">
        <f t="shared" si="2636"/>
        <v>0</v>
      </c>
      <c r="U809" s="154">
        <f t="shared" si="2636"/>
        <v>0</v>
      </c>
      <c r="V809" s="154">
        <f t="shared" si="2636"/>
        <v>0</v>
      </c>
      <c r="W809" s="22">
        <f t="shared" ref="S809:AH810" si="2637">W810</f>
        <v>12572</v>
      </c>
      <c r="X809" s="22">
        <f t="shared" si="2637"/>
        <v>0</v>
      </c>
      <c r="Y809" s="22">
        <f t="shared" si="2637"/>
        <v>12572</v>
      </c>
      <c r="Z809" s="22">
        <f t="shared" si="2637"/>
        <v>0</v>
      </c>
      <c r="AA809" s="154">
        <f t="shared" si="2637"/>
        <v>0</v>
      </c>
      <c r="AB809" s="154">
        <f t="shared" si="2637"/>
        <v>0</v>
      </c>
      <c r="AC809" s="154">
        <f t="shared" si="2637"/>
        <v>0</v>
      </c>
      <c r="AD809" s="154">
        <f t="shared" si="2637"/>
        <v>0</v>
      </c>
      <c r="AE809" s="22">
        <f t="shared" si="2637"/>
        <v>12572</v>
      </c>
      <c r="AF809" s="22">
        <f t="shared" si="2637"/>
        <v>0</v>
      </c>
      <c r="AG809" s="22">
        <f t="shared" si="2637"/>
        <v>12572</v>
      </c>
      <c r="AH809" s="22">
        <f t="shared" si="2637"/>
        <v>0</v>
      </c>
    </row>
    <row r="810" spans="1:34" s="5" customFormat="1" ht="33" hidden="1" x14ac:dyDescent="0.25">
      <c r="A810" s="8" t="s">
        <v>32</v>
      </c>
      <c r="B810" s="10">
        <f>B807</f>
        <v>914</v>
      </c>
      <c r="C810" s="10" t="s">
        <v>30</v>
      </c>
      <c r="D810" s="10" t="s">
        <v>36</v>
      </c>
      <c r="E810" s="13" t="s">
        <v>211</v>
      </c>
      <c r="F810" s="10" t="s">
        <v>33</v>
      </c>
      <c r="G810" s="22">
        <f t="shared" si="2636"/>
        <v>12572</v>
      </c>
      <c r="H810" s="22">
        <f t="shared" si="2636"/>
        <v>0</v>
      </c>
      <c r="I810" s="22">
        <f t="shared" si="2636"/>
        <v>12572</v>
      </c>
      <c r="J810" s="22">
        <f t="shared" si="2636"/>
        <v>0</v>
      </c>
      <c r="K810" s="154">
        <f t="shared" si="2636"/>
        <v>0</v>
      </c>
      <c r="L810" s="154">
        <f t="shared" si="2636"/>
        <v>0</v>
      </c>
      <c r="M810" s="154">
        <f t="shared" si="2636"/>
        <v>0</v>
      </c>
      <c r="N810" s="154">
        <f t="shared" si="2636"/>
        <v>0</v>
      </c>
      <c r="O810" s="22">
        <f t="shared" si="2636"/>
        <v>12572</v>
      </c>
      <c r="P810" s="22">
        <f t="shared" si="2636"/>
        <v>0</v>
      </c>
      <c r="Q810" s="22">
        <f t="shared" si="2636"/>
        <v>12572</v>
      </c>
      <c r="R810" s="22">
        <f t="shared" si="2636"/>
        <v>0</v>
      </c>
      <c r="S810" s="154">
        <f t="shared" si="2637"/>
        <v>0</v>
      </c>
      <c r="T810" s="154">
        <f t="shared" si="2637"/>
        <v>0</v>
      </c>
      <c r="U810" s="154">
        <f t="shared" si="2637"/>
        <v>0</v>
      </c>
      <c r="V810" s="154">
        <f t="shared" si="2637"/>
        <v>0</v>
      </c>
      <c r="W810" s="22">
        <f t="shared" si="2637"/>
        <v>12572</v>
      </c>
      <c r="X810" s="22">
        <f t="shared" si="2637"/>
        <v>0</v>
      </c>
      <c r="Y810" s="22">
        <f t="shared" si="2637"/>
        <v>12572</v>
      </c>
      <c r="Z810" s="22">
        <f t="shared" si="2637"/>
        <v>0</v>
      </c>
      <c r="AA810" s="154">
        <f t="shared" si="2637"/>
        <v>0</v>
      </c>
      <c r="AB810" s="154">
        <f t="shared" si="2637"/>
        <v>0</v>
      </c>
      <c r="AC810" s="154">
        <f t="shared" si="2637"/>
        <v>0</v>
      </c>
      <c r="AD810" s="154">
        <f t="shared" si="2637"/>
        <v>0</v>
      </c>
      <c r="AE810" s="22">
        <f t="shared" si="2637"/>
        <v>12572</v>
      </c>
      <c r="AF810" s="22">
        <f t="shared" si="2637"/>
        <v>0</v>
      </c>
      <c r="AG810" s="22">
        <f t="shared" si="2637"/>
        <v>12572</v>
      </c>
      <c r="AH810" s="22">
        <f t="shared" si="2637"/>
        <v>0</v>
      </c>
    </row>
    <row r="811" spans="1:34" s="5" customFormat="1" hidden="1" x14ac:dyDescent="0.25">
      <c r="A811" s="8" t="s">
        <v>46</v>
      </c>
      <c r="B811" s="10">
        <f>B808</f>
        <v>914</v>
      </c>
      <c r="C811" s="10" t="s">
        <v>30</v>
      </c>
      <c r="D811" s="10" t="s">
        <v>36</v>
      </c>
      <c r="E811" s="13" t="s">
        <v>211</v>
      </c>
      <c r="F811" s="10" t="s">
        <v>52</v>
      </c>
      <c r="G811" s="6">
        <v>12572</v>
      </c>
      <c r="H811" s="6"/>
      <c r="I811" s="6">
        <v>12572</v>
      </c>
      <c r="J811" s="6"/>
      <c r="K811" s="150"/>
      <c r="L811" s="150"/>
      <c r="M811" s="150"/>
      <c r="N811" s="150"/>
      <c r="O811" s="6">
        <f>G811+K811</f>
        <v>12572</v>
      </c>
      <c r="P811" s="6">
        <f t="shared" ref="P811" si="2638">H811+L811</f>
        <v>0</v>
      </c>
      <c r="Q811" s="6">
        <f t="shared" ref="Q811" si="2639">I811+M811</f>
        <v>12572</v>
      </c>
      <c r="R811" s="6">
        <f t="shared" ref="R811" si="2640">J811+N811</f>
        <v>0</v>
      </c>
      <c r="S811" s="150"/>
      <c r="T811" s="150"/>
      <c r="U811" s="150"/>
      <c r="V811" s="150"/>
      <c r="W811" s="6">
        <f>O811+S811</f>
        <v>12572</v>
      </c>
      <c r="X811" s="6">
        <f t="shared" ref="X811" si="2641">P811+T811</f>
        <v>0</v>
      </c>
      <c r="Y811" s="6">
        <f t="shared" ref="Y811" si="2642">Q811+U811</f>
        <v>12572</v>
      </c>
      <c r="Z811" s="6">
        <f t="shared" ref="Z811" si="2643">R811+V811</f>
        <v>0</v>
      </c>
      <c r="AA811" s="150"/>
      <c r="AB811" s="150"/>
      <c r="AC811" s="150"/>
      <c r="AD811" s="150"/>
      <c r="AE811" s="6">
        <f>W811+AA811</f>
        <v>12572</v>
      </c>
      <c r="AF811" s="6">
        <f t="shared" ref="AF811" si="2644">X811+AB811</f>
        <v>0</v>
      </c>
      <c r="AG811" s="6">
        <f t="shared" ref="AG811" si="2645">Y811+AC811</f>
        <v>12572</v>
      </c>
      <c r="AH811" s="6">
        <f t="shared" ref="AH811" si="2646">Z811+AD811</f>
        <v>0</v>
      </c>
    </row>
    <row r="812" spans="1:34" s="5" customFormat="1" hidden="1" x14ac:dyDescent="0.25">
      <c r="A812" s="8" t="s">
        <v>15</v>
      </c>
      <c r="B812" s="10">
        <v>914</v>
      </c>
      <c r="C812" s="10" t="s">
        <v>30</v>
      </c>
      <c r="D812" s="10" t="s">
        <v>36</v>
      </c>
      <c r="E812" s="13" t="s">
        <v>212</v>
      </c>
      <c r="F812" s="10"/>
      <c r="G812" s="25">
        <f>G813+G816</f>
        <v>11807</v>
      </c>
      <c r="H812" s="25">
        <f t="shared" ref="H812:K812" si="2647">H813+H816</f>
        <v>0</v>
      </c>
      <c r="I812" s="25">
        <f t="shared" si="2647"/>
        <v>11518</v>
      </c>
      <c r="J812" s="25">
        <f t="shared" si="2647"/>
        <v>0</v>
      </c>
      <c r="K812" s="151">
        <f t="shared" si="2647"/>
        <v>0</v>
      </c>
      <c r="L812" s="151">
        <f t="shared" ref="L812:S812" si="2648">L813+L816</f>
        <v>0</v>
      </c>
      <c r="M812" s="151">
        <f t="shared" si="2648"/>
        <v>0</v>
      </c>
      <c r="N812" s="151">
        <f t="shared" si="2648"/>
        <v>0</v>
      </c>
      <c r="O812" s="25">
        <f t="shared" si="2648"/>
        <v>11807</v>
      </c>
      <c r="P812" s="25">
        <f t="shared" si="2648"/>
        <v>0</v>
      </c>
      <c r="Q812" s="25">
        <f t="shared" si="2648"/>
        <v>11518</v>
      </c>
      <c r="R812" s="25">
        <f t="shared" si="2648"/>
        <v>0</v>
      </c>
      <c r="S812" s="151">
        <f t="shared" si="2648"/>
        <v>0</v>
      </c>
      <c r="T812" s="151">
        <f t="shared" ref="T812:AA812" si="2649">T813+T816</f>
        <v>0</v>
      </c>
      <c r="U812" s="151">
        <f t="shared" si="2649"/>
        <v>0</v>
      </c>
      <c r="V812" s="151">
        <f t="shared" si="2649"/>
        <v>0</v>
      </c>
      <c r="W812" s="25">
        <f t="shared" si="2649"/>
        <v>11807</v>
      </c>
      <c r="X812" s="25">
        <f t="shared" si="2649"/>
        <v>0</v>
      </c>
      <c r="Y812" s="25">
        <f t="shared" si="2649"/>
        <v>11518</v>
      </c>
      <c r="Z812" s="25">
        <f t="shared" si="2649"/>
        <v>0</v>
      </c>
      <c r="AA812" s="151">
        <f t="shared" si="2649"/>
        <v>0</v>
      </c>
      <c r="AB812" s="151">
        <f t="shared" ref="AB812:AH812" si="2650">AB813+AB816</f>
        <v>0</v>
      </c>
      <c r="AC812" s="151">
        <f t="shared" si="2650"/>
        <v>0</v>
      </c>
      <c r="AD812" s="151">
        <f t="shared" si="2650"/>
        <v>0</v>
      </c>
      <c r="AE812" s="25">
        <f t="shared" si="2650"/>
        <v>11807</v>
      </c>
      <c r="AF812" s="25">
        <f t="shared" si="2650"/>
        <v>0</v>
      </c>
      <c r="AG812" s="25">
        <f t="shared" si="2650"/>
        <v>11518</v>
      </c>
      <c r="AH812" s="25">
        <f t="shared" si="2650"/>
        <v>0</v>
      </c>
    </row>
    <row r="813" spans="1:34" s="5" customFormat="1" hidden="1" x14ac:dyDescent="0.25">
      <c r="A813" s="8" t="s">
        <v>125</v>
      </c>
      <c r="B813" s="10">
        <v>914</v>
      </c>
      <c r="C813" s="10" t="s">
        <v>30</v>
      </c>
      <c r="D813" s="10" t="s">
        <v>36</v>
      </c>
      <c r="E813" s="13" t="s">
        <v>213</v>
      </c>
      <c r="F813" s="10"/>
      <c r="G813" s="25">
        <f t="shared" ref="G813:AH813" si="2651">G814</f>
        <v>11807</v>
      </c>
      <c r="H813" s="25">
        <f t="shared" si="2651"/>
        <v>0</v>
      </c>
      <c r="I813" s="25">
        <f t="shared" si="2651"/>
        <v>11518</v>
      </c>
      <c r="J813" s="25">
        <f t="shared" si="2651"/>
        <v>0</v>
      </c>
      <c r="K813" s="151">
        <f t="shared" si="2651"/>
        <v>0</v>
      </c>
      <c r="L813" s="151">
        <f t="shared" si="2651"/>
        <v>0</v>
      </c>
      <c r="M813" s="151">
        <f t="shared" si="2651"/>
        <v>0</v>
      </c>
      <c r="N813" s="151">
        <f t="shared" si="2651"/>
        <v>0</v>
      </c>
      <c r="O813" s="25">
        <f t="shared" si="2651"/>
        <v>11807</v>
      </c>
      <c r="P813" s="25">
        <f t="shared" si="2651"/>
        <v>0</v>
      </c>
      <c r="Q813" s="25">
        <f t="shared" si="2651"/>
        <v>11518</v>
      </c>
      <c r="R813" s="25">
        <f t="shared" si="2651"/>
        <v>0</v>
      </c>
      <c r="S813" s="151">
        <f t="shared" si="2651"/>
        <v>0</v>
      </c>
      <c r="T813" s="151">
        <f t="shared" si="2651"/>
        <v>0</v>
      </c>
      <c r="U813" s="151">
        <f t="shared" si="2651"/>
        <v>0</v>
      </c>
      <c r="V813" s="151">
        <f t="shared" si="2651"/>
        <v>0</v>
      </c>
      <c r="W813" s="25">
        <f t="shared" si="2651"/>
        <v>11807</v>
      </c>
      <c r="X813" s="25">
        <f t="shared" si="2651"/>
        <v>0</v>
      </c>
      <c r="Y813" s="25">
        <f t="shared" si="2651"/>
        <v>11518</v>
      </c>
      <c r="Z813" s="25">
        <f t="shared" si="2651"/>
        <v>0</v>
      </c>
      <c r="AA813" s="151">
        <f t="shared" si="2651"/>
        <v>0</v>
      </c>
      <c r="AB813" s="151">
        <f t="shared" si="2651"/>
        <v>0</v>
      </c>
      <c r="AC813" s="151">
        <f t="shared" si="2651"/>
        <v>0</v>
      </c>
      <c r="AD813" s="151">
        <f t="shared" si="2651"/>
        <v>0</v>
      </c>
      <c r="AE813" s="25">
        <f t="shared" si="2651"/>
        <v>11807</v>
      </c>
      <c r="AF813" s="25">
        <f t="shared" si="2651"/>
        <v>0</v>
      </c>
      <c r="AG813" s="25">
        <f t="shared" si="2651"/>
        <v>11518</v>
      </c>
      <c r="AH813" s="25">
        <f t="shared" si="2651"/>
        <v>0</v>
      </c>
    </row>
    <row r="814" spans="1:34" s="5" customFormat="1" ht="33" hidden="1" x14ac:dyDescent="0.25">
      <c r="A814" s="8" t="s">
        <v>172</v>
      </c>
      <c r="B814" s="10">
        <v>914</v>
      </c>
      <c r="C814" s="10" t="s">
        <v>30</v>
      </c>
      <c r="D814" s="10" t="s">
        <v>36</v>
      </c>
      <c r="E814" s="13" t="s">
        <v>213</v>
      </c>
      <c r="F814" s="10" t="s">
        <v>16</v>
      </c>
      <c r="G814" s="25">
        <f t="shared" ref="G814:AH814" si="2652">G815</f>
        <v>11807</v>
      </c>
      <c r="H814" s="25">
        <f t="shared" si="2652"/>
        <v>0</v>
      </c>
      <c r="I814" s="25">
        <f t="shared" si="2652"/>
        <v>11518</v>
      </c>
      <c r="J814" s="25">
        <f t="shared" si="2652"/>
        <v>0</v>
      </c>
      <c r="K814" s="151">
        <f t="shared" si="2652"/>
        <v>0</v>
      </c>
      <c r="L814" s="151">
        <f t="shared" si="2652"/>
        <v>0</v>
      </c>
      <c r="M814" s="151">
        <f t="shared" si="2652"/>
        <v>0</v>
      </c>
      <c r="N814" s="151">
        <f t="shared" si="2652"/>
        <v>0</v>
      </c>
      <c r="O814" s="25">
        <f t="shared" si="2652"/>
        <v>11807</v>
      </c>
      <c r="P814" s="25">
        <f t="shared" si="2652"/>
        <v>0</v>
      </c>
      <c r="Q814" s="25">
        <f t="shared" si="2652"/>
        <v>11518</v>
      </c>
      <c r="R814" s="25">
        <f t="shared" si="2652"/>
        <v>0</v>
      </c>
      <c r="S814" s="151">
        <f t="shared" si="2652"/>
        <v>0</v>
      </c>
      <c r="T814" s="151">
        <f t="shared" si="2652"/>
        <v>0</v>
      </c>
      <c r="U814" s="151">
        <f t="shared" si="2652"/>
        <v>0</v>
      </c>
      <c r="V814" s="151">
        <f t="shared" si="2652"/>
        <v>0</v>
      </c>
      <c r="W814" s="25">
        <f t="shared" si="2652"/>
        <v>11807</v>
      </c>
      <c r="X814" s="25">
        <f t="shared" si="2652"/>
        <v>0</v>
      </c>
      <c r="Y814" s="25">
        <f t="shared" si="2652"/>
        <v>11518</v>
      </c>
      <c r="Z814" s="25">
        <f t="shared" si="2652"/>
        <v>0</v>
      </c>
      <c r="AA814" s="151">
        <f t="shared" si="2652"/>
        <v>0</v>
      </c>
      <c r="AB814" s="151">
        <f t="shared" si="2652"/>
        <v>0</v>
      </c>
      <c r="AC814" s="151">
        <f t="shared" si="2652"/>
        <v>0</v>
      </c>
      <c r="AD814" s="151">
        <f t="shared" si="2652"/>
        <v>0</v>
      </c>
      <c r="AE814" s="25">
        <f t="shared" si="2652"/>
        <v>11807</v>
      </c>
      <c r="AF814" s="25">
        <f t="shared" si="2652"/>
        <v>0</v>
      </c>
      <c r="AG814" s="25">
        <f t="shared" si="2652"/>
        <v>11518</v>
      </c>
      <c r="AH814" s="25">
        <f t="shared" si="2652"/>
        <v>0</v>
      </c>
    </row>
    <row r="815" spans="1:34" s="5" customFormat="1" ht="33" hidden="1" x14ac:dyDescent="0.25">
      <c r="A815" s="8" t="s">
        <v>119</v>
      </c>
      <c r="B815" s="10">
        <v>914</v>
      </c>
      <c r="C815" s="10" t="s">
        <v>30</v>
      </c>
      <c r="D815" s="10" t="s">
        <v>36</v>
      </c>
      <c r="E815" s="13" t="s">
        <v>213</v>
      </c>
      <c r="F815" s="10" t="s">
        <v>51</v>
      </c>
      <c r="G815" s="6">
        <f>10829+978</f>
        <v>11807</v>
      </c>
      <c r="H815" s="6"/>
      <c r="I815" s="6">
        <f>10540+978</f>
        <v>11518</v>
      </c>
      <c r="J815" s="6"/>
      <c r="K815" s="150"/>
      <c r="L815" s="150"/>
      <c r="M815" s="150"/>
      <c r="N815" s="150"/>
      <c r="O815" s="6">
        <f>G815+K815</f>
        <v>11807</v>
      </c>
      <c r="P815" s="6">
        <f t="shared" ref="P815" si="2653">H815+L815</f>
        <v>0</v>
      </c>
      <c r="Q815" s="6">
        <f t="shared" ref="Q815" si="2654">I815+M815</f>
        <v>11518</v>
      </c>
      <c r="R815" s="6">
        <f t="shared" ref="R815" si="2655">J815+N815</f>
        <v>0</v>
      </c>
      <c r="S815" s="150"/>
      <c r="T815" s="150"/>
      <c r="U815" s="150"/>
      <c r="V815" s="150"/>
      <c r="W815" s="6">
        <f>O815+S815</f>
        <v>11807</v>
      </c>
      <c r="X815" s="6">
        <f t="shared" ref="X815" si="2656">P815+T815</f>
        <v>0</v>
      </c>
      <c r="Y815" s="6">
        <f t="shared" ref="Y815" si="2657">Q815+U815</f>
        <v>11518</v>
      </c>
      <c r="Z815" s="6">
        <f t="shared" ref="Z815" si="2658">R815+V815</f>
        <v>0</v>
      </c>
      <c r="AA815" s="150"/>
      <c r="AB815" s="150"/>
      <c r="AC815" s="150"/>
      <c r="AD815" s="150"/>
      <c r="AE815" s="6">
        <f>W815+AA815</f>
        <v>11807</v>
      </c>
      <c r="AF815" s="6">
        <f t="shared" ref="AF815" si="2659">X815+AB815</f>
        <v>0</v>
      </c>
      <c r="AG815" s="6">
        <f t="shared" ref="AG815" si="2660">Y815+AC815</f>
        <v>11518</v>
      </c>
      <c r="AH815" s="6">
        <f t="shared" ref="AH815" si="2661">Z815+AD815</f>
        <v>0</v>
      </c>
    </row>
    <row r="816" spans="1:34" s="18" customFormat="1" ht="33" hidden="1" x14ac:dyDescent="0.25">
      <c r="A816" s="61" t="s">
        <v>393</v>
      </c>
      <c r="B816" s="59">
        <v>914</v>
      </c>
      <c r="C816" s="59" t="s">
        <v>30</v>
      </c>
      <c r="D816" s="59" t="s">
        <v>36</v>
      </c>
      <c r="E816" s="118" t="s">
        <v>392</v>
      </c>
      <c r="F816" s="59"/>
      <c r="G816" s="60">
        <f>G817</f>
        <v>0</v>
      </c>
      <c r="H816" s="60">
        <f t="shared" ref="H816:W817" si="2662">H817</f>
        <v>0</v>
      </c>
      <c r="I816" s="60">
        <f t="shared" si="2662"/>
        <v>0</v>
      </c>
      <c r="J816" s="60">
        <f t="shared" si="2662"/>
        <v>0</v>
      </c>
      <c r="K816" s="60">
        <f t="shared" si="2662"/>
        <v>0</v>
      </c>
      <c r="L816" s="60">
        <f t="shared" si="2662"/>
        <v>0</v>
      </c>
      <c r="M816" s="60">
        <f t="shared" si="2662"/>
        <v>0</v>
      </c>
      <c r="N816" s="60">
        <f t="shared" si="2662"/>
        <v>0</v>
      </c>
      <c r="O816" s="60">
        <f t="shared" si="2662"/>
        <v>0</v>
      </c>
      <c r="P816" s="60">
        <f t="shared" si="2662"/>
        <v>0</v>
      </c>
      <c r="Q816" s="60">
        <f t="shared" si="2662"/>
        <v>0</v>
      </c>
      <c r="R816" s="60">
        <f t="shared" si="2662"/>
        <v>0</v>
      </c>
      <c r="S816" s="150">
        <f t="shared" si="2662"/>
        <v>0</v>
      </c>
      <c r="T816" s="150">
        <f t="shared" si="2662"/>
        <v>0</v>
      </c>
      <c r="U816" s="150">
        <f t="shared" si="2662"/>
        <v>0</v>
      </c>
      <c r="V816" s="150">
        <f t="shared" si="2662"/>
        <v>0</v>
      </c>
      <c r="W816" s="60">
        <f t="shared" si="2662"/>
        <v>0</v>
      </c>
      <c r="X816" s="60">
        <f t="shared" ref="S816:AH817" si="2663">X817</f>
        <v>0</v>
      </c>
      <c r="Y816" s="60">
        <f t="shared" si="2663"/>
        <v>0</v>
      </c>
      <c r="Z816" s="60">
        <f t="shared" si="2663"/>
        <v>0</v>
      </c>
      <c r="AA816" s="150">
        <f t="shared" si="2663"/>
        <v>0</v>
      </c>
      <c r="AB816" s="150">
        <f t="shared" si="2663"/>
        <v>0</v>
      </c>
      <c r="AC816" s="150">
        <f t="shared" si="2663"/>
        <v>0</v>
      </c>
      <c r="AD816" s="150">
        <f t="shared" si="2663"/>
        <v>0</v>
      </c>
      <c r="AE816" s="60">
        <f t="shared" si="2663"/>
        <v>0</v>
      </c>
      <c r="AF816" s="60">
        <f t="shared" si="2663"/>
        <v>0</v>
      </c>
      <c r="AG816" s="60">
        <f t="shared" si="2663"/>
        <v>0</v>
      </c>
      <c r="AH816" s="60">
        <f t="shared" si="2663"/>
        <v>0</v>
      </c>
    </row>
    <row r="817" spans="1:34" s="18" customFormat="1" ht="33" hidden="1" x14ac:dyDescent="0.25">
      <c r="A817" s="142" t="s">
        <v>32</v>
      </c>
      <c r="B817" s="59">
        <v>914</v>
      </c>
      <c r="C817" s="59" t="s">
        <v>30</v>
      </c>
      <c r="D817" s="59" t="s">
        <v>36</v>
      </c>
      <c r="E817" s="118" t="s">
        <v>392</v>
      </c>
      <c r="F817" s="59" t="s">
        <v>33</v>
      </c>
      <c r="G817" s="60">
        <f>G818</f>
        <v>0</v>
      </c>
      <c r="H817" s="60">
        <f t="shared" si="2662"/>
        <v>0</v>
      </c>
      <c r="I817" s="60">
        <f t="shared" si="2662"/>
        <v>0</v>
      </c>
      <c r="J817" s="60">
        <f t="shared" si="2662"/>
        <v>0</v>
      </c>
      <c r="K817" s="60">
        <f t="shared" si="2662"/>
        <v>0</v>
      </c>
      <c r="L817" s="60">
        <f t="shared" si="2662"/>
        <v>0</v>
      </c>
      <c r="M817" s="60">
        <f t="shared" si="2662"/>
        <v>0</v>
      </c>
      <c r="N817" s="60">
        <f t="shared" si="2662"/>
        <v>0</v>
      </c>
      <c r="O817" s="60">
        <f t="shared" si="2662"/>
        <v>0</v>
      </c>
      <c r="P817" s="60">
        <f t="shared" si="2662"/>
        <v>0</v>
      </c>
      <c r="Q817" s="60">
        <f t="shared" si="2662"/>
        <v>0</v>
      </c>
      <c r="R817" s="60">
        <f t="shared" si="2662"/>
        <v>0</v>
      </c>
      <c r="S817" s="150">
        <f t="shared" si="2663"/>
        <v>0</v>
      </c>
      <c r="T817" s="150">
        <f t="shared" si="2663"/>
        <v>0</v>
      </c>
      <c r="U817" s="150">
        <f t="shared" si="2663"/>
        <v>0</v>
      </c>
      <c r="V817" s="150">
        <f t="shared" si="2663"/>
        <v>0</v>
      </c>
      <c r="W817" s="60">
        <f t="shared" si="2663"/>
        <v>0</v>
      </c>
      <c r="X817" s="60">
        <f t="shared" si="2663"/>
        <v>0</v>
      </c>
      <c r="Y817" s="60">
        <f t="shared" si="2663"/>
        <v>0</v>
      </c>
      <c r="Z817" s="60">
        <f t="shared" si="2663"/>
        <v>0</v>
      </c>
      <c r="AA817" s="150">
        <f t="shared" si="2663"/>
        <v>0</v>
      </c>
      <c r="AB817" s="150">
        <f t="shared" si="2663"/>
        <v>0</v>
      </c>
      <c r="AC817" s="150">
        <f t="shared" si="2663"/>
        <v>0</v>
      </c>
      <c r="AD817" s="150">
        <f t="shared" si="2663"/>
        <v>0</v>
      </c>
      <c r="AE817" s="60">
        <f t="shared" si="2663"/>
        <v>0</v>
      </c>
      <c r="AF817" s="60">
        <f t="shared" si="2663"/>
        <v>0</v>
      </c>
      <c r="AG817" s="60">
        <f t="shared" si="2663"/>
        <v>0</v>
      </c>
      <c r="AH817" s="60">
        <f t="shared" si="2663"/>
        <v>0</v>
      </c>
    </row>
    <row r="818" spans="1:34" s="18" customFormat="1" hidden="1" x14ac:dyDescent="0.25">
      <c r="A818" s="142" t="s">
        <v>46</v>
      </c>
      <c r="B818" s="59">
        <v>914</v>
      </c>
      <c r="C818" s="59" t="s">
        <v>30</v>
      </c>
      <c r="D818" s="59" t="s">
        <v>36</v>
      </c>
      <c r="E818" s="118" t="s">
        <v>392</v>
      </c>
      <c r="F818" s="59" t="s">
        <v>52</v>
      </c>
      <c r="G818" s="60"/>
      <c r="H818" s="60"/>
      <c r="I818" s="60"/>
      <c r="J818" s="60"/>
      <c r="K818" s="60"/>
      <c r="L818" s="60"/>
      <c r="M818" s="60"/>
      <c r="N818" s="60"/>
      <c r="O818" s="60">
        <f>G818+K818</f>
        <v>0</v>
      </c>
      <c r="P818" s="60">
        <f t="shared" ref="P818" si="2664">H818+L818</f>
        <v>0</v>
      </c>
      <c r="Q818" s="60">
        <f t="shared" ref="Q818" si="2665">I818+M818</f>
        <v>0</v>
      </c>
      <c r="R818" s="60">
        <f t="shared" ref="R818" si="2666">J818+N818</f>
        <v>0</v>
      </c>
      <c r="S818" s="150"/>
      <c r="T818" s="150"/>
      <c r="U818" s="150"/>
      <c r="V818" s="150"/>
      <c r="W818" s="60">
        <f>O818+S818</f>
        <v>0</v>
      </c>
      <c r="X818" s="60">
        <f t="shared" ref="X818" si="2667">P818+T818</f>
        <v>0</v>
      </c>
      <c r="Y818" s="60">
        <f t="shared" ref="Y818" si="2668">Q818+U818</f>
        <v>0</v>
      </c>
      <c r="Z818" s="60">
        <f t="shared" ref="Z818" si="2669">R818+V818</f>
        <v>0</v>
      </c>
      <c r="AA818" s="150"/>
      <c r="AB818" s="150"/>
      <c r="AC818" s="150"/>
      <c r="AD818" s="150"/>
      <c r="AE818" s="60">
        <f>W818+AA818</f>
        <v>0</v>
      </c>
      <c r="AF818" s="60">
        <f t="shared" ref="AF818" si="2670">X818+AB818</f>
        <v>0</v>
      </c>
      <c r="AG818" s="60">
        <f t="shared" ref="AG818" si="2671">Y818+AC818</f>
        <v>0</v>
      </c>
      <c r="AH818" s="60">
        <f t="shared" ref="AH818" si="2672">Z818+AD818</f>
        <v>0</v>
      </c>
    </row>
    <row r="819" spans="1:34" hidden="1" x14ac:dyDescent="0.25">
      <c r="A819" s="8" t="s">
        <v>17</v>
      </c>
      <c r="B819" s="10" t="s">
        <v>214</v>
      </c>
      <c r="C819" s="10" t="s">
        <v>30</v>
      </c>
      <c r="D819" s="10" t="s">
        <v>36</v>
      </c>
      <c r="E819" s="6" t="s">
        <v>55</v>
      </c>
      <c r="F819" s="10"/>
      <c r="G819" s="6">
        <f t="shared" ref="G819:J819" si="2673">G820+G824</f>
        <v>2031</v>
      </c>
      <c r="H819" s="6">
        <f t="shared" si="2673"/>
        <v>0</v>
      </c>
      <c r="I819" s="6">
        <f t="shared" si="2673"/>
        <v>2057</v>
      </c>
      <c r="J819" s="6">
        <f t="shared" si="2673"/>
        <v>0</v>
      </c>
      <c r="K819" s="150">
        <f t="shared" ref="K819:R819" si="2674">K820+K824</f>
        <v>0</v>
      </c>
      <c r="L819" s="150">
        <f t="shared" si="2674"/>
        <v>0</v>
      </c>
      <c r="M819" s="150">
        <f t="shared" si="2674"/>
        <v>0</v>
      </c>
      <c r="N819" s="150">
        <f t="shared" si="2674"/>
        <v>0</v>
      </c>
      <c r="O819" s="6">
        <f t="shared" si="2674"/>
        <v>2031</v>
      </c>
      <c r="P819" s="6">
        <f t="shared" si="2674"/>
        <v>0</v>
      </c>
      <c r="Q819" s="6">
        <f t="shared" si="2674"/>
        <v>2057</v>
      </c>
      <c r="R819" s="6">
        <f t="shared" si="2674"/>
        <v>0</v>
      </c>
      <c r="S819" s="150">
        <f t="shared" ref="S819:Z819" si="2675">S820+S824</f>
        <v>0</v>
      </c>
      <c r="T819" s="150">
        <f t="shared" si="2675"/>
        <v>0</v>
      </c>
      <c r="U819" s="150">
        <f t="shared" si="2675"/>
        <v>0</v>
      </c>
      <c r="V819" s="150">
        <f t="shared" si="2675"/>
        <v>0</v>
      </c>
      <c r="W819" s="6">
        <f t="shared" si="2675"/>
        <v>2031</v>
      </c>
      <c r="X819" s="6">
        <f t="shared" si="2675"/>
        <v>0</v>
      </c>
      <c r="Y819" s="6">
        <f t="shared" si="2675"/>
        <v>2057</v>
      </c>
      <c r="Z819" s="6">
        <f t="shared" si="2675"/>
        <v>0</v>
      </c>
      <c r="AA819" s="150">
        <f t="shared" ref="AA819:AH819" si="2676">AA820+AA824</f>
        <v>0</v>
      </c>
      <c r="AB819" s="150">
        <f t="shared" si="2676"/>
        <v>0</v>
      </c>
      <c r="AC819" s="150">
        <f t="shared" si="2676"/>
        <v>0</v>
      </c>
      <c r="AD819" s="150">
        <f t="shared" si="2676"/>
        <v>0</v>
      </c>
      <c r="AE819" s="6">
        <f t="shared" si="2676"/>
        <v>2031</v>
      </c>
      <c r="AF819" s="6">
        <f t="shared" si="2676"/>
        <v>0</v>
      </c>
      <c r="AG819" s="6">
        <f t="shared" si="2676"/>
        <v>2057</v>
      </c>
      <c r="AH819" s="6">
        <f t="shared" si="2676"/>
        <v>0</v>
      </c>
    </row>
    <row r="820" spans="1:34" s="18" customFormat="1" ht="33" hidden="1" x14ac:dyDescent="0.25">
      <c r="A820" s="142" t="s">
        <v>54</v>
      </c>
      <c r="B820" s="59" t="s">
        <v>214</v>
      </c>
      <c r="C820" s="59" t="s">
        <v>30</v>
      </c>
      <c r="D820" s="59" t="s">
        <v>36</v>
      </c>
      <c r="E820" s="124" t="s">
        <v>63</v>
      </c>
      <c r="F820" s="59"/>
      <c r="G820" s="60">
        <f>G821</f>
        <v>0</v>
      </c>
      <c r="H820" s="60">
        <f t="shared" ref="H820:W822" si="2677">H821</f>
        <v>0</v>
      </c>
      <c r="I820" s="60">
        <f t="shared" si="2677"/>
        <v>0</v>
      </c>
      <c r="J820" s="60">
        <f t="shared" si="2677"/>
        <v>0</v>
      </c>
      <c r="K820" s="60">
        <f t="shared" si="2677"/>
        <v>0</v>
      </c>
      <c r="L820" s="60">
        <f t="shared" si="2677"/>
        <v>0</v>
      </c>
      <c r="M820" s="60">
        <f t="shared" si="2677"/>
        <v>0</v>
      </c>
      <c r="N820" s="60">
        <f t="shared" si="2677"/>
        <v>0</v>
      </c>
      <c r="O820" s="60">
        <f t="shared" si="2677"/>
        <v>0</v>
      </c>
      <c r="P820" s="60">
        <f t="shared" si="2677"/>
        <v>0</v>
      </c>
      <c r="Q820" s="60">
        <f t="shared" si="2677"/>
        <v>0</v>
      </c>
      <c r="R820" s="60">
        <f t="shared" si="2677"/>
        <v>0</v>
      </c>
      <c r="S820" s="150">
        <f t="shared" si="2677"/>
        <v>0</v>
      </c>
      <c r="T820" s="150">
        <f t="shared" si="2677"/>
        <v>0</v>
      </c>
      <c r="U820" s="150">
        <f t="shared" si="2677"/>
        <v>0</v>
      </c>
      <c r="V820" s="150">
        <f t="shared" si="2677"/>
        <v>0</v>
      </c>
      <c r="W820" s="60">
        <f t="shared" si="2677"/>
        <v>0</v>
      </c>
      <c r="X820" s="60">
        <f t="shared" ref="S820:AH822" si="2678">X821</f>
        <v>0</v>
      </c>
      <c r="Y820" s="60">
        <f t="shared" si="2678"/>
        <v>0</v>
      </c>
      <c r="Z820" s="60">
        <f t="shared" si="2678"/>
        <v>0</v>
      </c>
      <c r="AA820" s="150">
        <f t="shared" si="2678"/>
        <v>0</v>
      </c>
      <c r="AB820" s="150">
        <f t="shared" si="2678"/>
        <v>0</v>
      </c>
      <c r="AC820" s="150">
        <f t="shared" si="2678"/>
        <v>0</v>
      </c>
      <c r="AD820" s="150">
        <f t="shared" si="2678"/>
        <v>0</v>
      </c>
      <c r="AE820" s="60">
        <f t="shared" si="2678"/>
        <v>0</v>
      </c>
      <c r="AF820" s="60">
        <f t="shared" si="2678"/>
        <v>0</v>
      </c>
      <c r="AG820" s="60">
        <f t="shared" si="2678"/>
        <v>0</v>
      </c>
      <c r="AH820" s="60">
        <f t="shared" si="2678"/>
        <v>0</v>
      </c>
    </row>
    <row r="821" spans="1:34" s="18" customFormat="1" ht="33" hidden="1" x14ac:dyDescent="0.25">
      <c r="A821" s="142" t="s">
        <v>120</v>
      </c>
      <c r="B821" s="59" t="s">
        <v>214</v>
      </c>
      <c r="C821" s="59" t="s">
        <v>30</v>
      </c>
      <c r="D821" s="59" t="s">
        <v>36</v>
      </c>
      <c r="E821" s="124" t="s">
        <v>463</v>
      </c>
      <c r="F821" s="59"/>
      <c r="G821" s="60">
        <f>G822</f>
        <v>0</v>
      </c>
      <c r="H821" s="60">
        <f t="shared" si="2677"/>
        <v>0</v>
      </c>
      <c r="I821" s="60">
        <f t="shared" si="2677"/>
        <v>0</v>
      </c>
      <c r="J821" s="60">
        <f t="shared" si="2677"/>
        <v>0</v>
      </c>
      <c r="K821" s="60">
        <f t="shared" si="2677"/>
        <v>0</v>
      </c>
      <c r="L821" s="60">
        <f t="shared" si="2677"/>
        <v>0</v>
      </c>
      <c r="M821" s="60">
        <f t="shared" si="2677"/>
        <v>0</v>
      </c>
      <c r="N821" s="60">
        <f t="shared" si="2677"/>
        <v>0</v>
      </c>
      <c r="O821" s="60">
        <f t="shared" si="2677"/>
        <v>0</v>
      </c>
      <c r="P821" s="60">
        <f t="shared" si="2677"/>
        <v>0</v>
      </c>
      <c r="Q821" s="60">
        <f t="shared" si="2677"/>
        <v>0</v>
      </c>
      <c r="R821" s="60">
        <f t="shared" si="2677"/>
        <v>0</v>
      </c>
      <c r="S821" s="150">
        <f t="shared" si="2678"/>
        <v>0</v>
      </c>
      <c r="T821" s="150">
        <f t="shared" si="2678"/>
        <v>0</v>
      </c>
      <c r="U821" s="150">
        <f t="shared" si="2678"/>
        <v>0</v>
      </c>
      <c r="V821" s="150">
        <f t="shared" si="2678"/>
        <v>0</v>
      </c>
      <c r="W821" s="60">
        <f t="shared" si="2678"/>
        <v>0</v>
      </c>
      <c r="X821" s="60">
        <f t="shared" si="2678"/>
        <v>0</v>
      </c>
      <c r="Y821" s="60">
        <f t="shared" si="2678"/>
        <v>0</v>
      </c>
      <c r="Z821" s="60">
        <f t="shared" si="2678"/>
        <v>0</v>
      </c>
      <c r="AA821" s="150">
        <f t="shared" si="2678"/>
        <v>0</v>
      </c>
      <c r="AB821" s="150">
        <f t="shared" si="2678"/>
        <v>0</v>
      </c>
      <c r="AC821" s="150">
        <f t="shared" si="2678"/>
        <v>0</v>
      </c>
      <c r="AD821" s="150">
        <f t="shared" si="2678"/>
        <v>0</v>
      </c>
      <c r="AE821" s="60">
        <f t="shared" si="2678"/>
        <v>0</v>
      </c>
      <c r="AF821" s="60">
        <f t="shared" si="2678"/>
        <v>0</v>
      </c>
      <c r="AG821" s="60">
        <f t="shared" si="2678"/>
        <v>0</v>
      </c>
      <c r="AH821" s="60">
        <f t="shared" si="2678"/>
        <v>0</v>
      </c>
    </row>
    <row r="822" spans="1:34" s="18" customFormat="1" ht="33" hidden="1" x14ac:dyDescent="0.25">
      <c r="A822" s="142" t="s">
        <v>32</v>
      </c>
      <c r="B822" s="59" t="s">
        <v>214</v>
      </c>
      <c r="C822" s="59" t="s">
        <v>30</v>
      </c>
      <c r="D822" s="59" t="s">
        <v>36</v>
      </c>
      <c r="E822" s="124" t="s">
        <v>463</v>
      </c>
      <c r="F822" s="59" t="s">
        <v>33</v>
      </c>
      <c r="G822" s="60">
        <f>G823</f>
        <v>0</v>
      </c>
      <c r="H822" s="60">
        <f t="shared" si="2677"/>
        <v>0</v>
      </c>
      <c r="I822" s="60">
        <f t="shared" si="2677"/>
        <v>0</v>
      </c>
      <c r="J822" s="60">
        <f t="shared" si="2677"/>
        <v>0</v>
      </c>
      <c r="K822" s="60">
        <f t="shared" si="2677"/>
        <v>0</v>
      </c>
      <c r="L822" s="60">
        <f t="shared" si="2677"/>
        <v>0</v>
      </c>
      <c r="M822" s="60">
        <f t="shared" si="2677"/>
        <v>0</v>
      </c>
      <c r="N822" s="60">
        <f t="shared" si="2677"/>
        <v>0</v>
      </c>
      <c r="O822" s="60">
        <f t="shared" si="2677"/>
        <v>0</v>
      </c>
      <c r="P822" s="60">
        <f t="shared" si="2677"/>
        <v>0</v>
      </c>
      <c r="Q822" s="60">
        <f t="shared" si="2677"/>
        <v>0</v>
      </c>
      <c r="R822" s="60">
        <f t="shared" si="2677"/>
        <v>0</v>
      </c>
      <c r="S822" s="150">
        <f t="shared" si="2678"/>
        <v>0</v>
      </c>
      <c r="T822" s="150">
        <f t="shared" si="2678"/>
        <v>0</v>
      </c>
      <c r="U822" s="150">
        <f t="shared" si="2678"/>
        <v>0</v>
      </c>
      <c r="V822" s="150">
        <f t="shared" si="2678"/>
        <v>0</v>
      </c>
      <c r="W822" s="60">
        <f t="shared" si="2678"/>
        <v>0</v>
      </c>
      <c r="X822" s="60">
        <f t="shared" si="2678"/>
        <v>0</v>
      </c>
      <c r="Y822" s="60">
        <f t="shared" si="2678"/>
        <v>0</v>
      </c>
      <c r="Z822" s="60">
        <f t="shared" si="2678"/>
        <v>0</v>
      </c>
      <c r="AA822" s="150">
        <f t="shared" si="2678"/>
        <v>0</v>
      </c>
      <c r="AB822" s="150">
        <f t="shared" si="2678"/>
        <v>0</v>
      </c>
      <c r="AC822" s="150">
        <f t="shared" si="2678"/>
        <v>0</v>
      </c>
      <c r="AD822" s="150">
        <f t="shared" si="2678"/>
        <v>0</v>
      </c>
      <c r="AE822" s="60">
        <f t="shared" si="2678"/>
        <v>0</v>
      </c>
      <c r="AF822" s="60">
        <f t="shared" si="2678"/>
        <v>0</v>
      </c>
      <c r="AG822" s="60">
        <f t="shared" si="2678"/>
        <v>0</v>
      </c>
      <c r="AH822" s="60">
        <f t="shared" si="2678"/>
        <v>0</v>
      </c>
    </row>
    <row r="823" spans="1:34" s="18" customFormat="1" hidden="1" x14ac:dyDescent="0.25">
      <c r="A823" s="142" t="s">
        <v>46</v>
      </c>
      <c r="B823" s="59" t="s">
        <v>214</v>
      </c>
      <c r="C823" s="59" t="s">
        <v>30</v>
      </c>
      <c r="D823" s="59" t="s">
        <v>36</v>
      </c>
      <c r="E823" s="124" t="s">
        <v>463</v>
      </c>
      <c r="F823" s="59" t="s">
        <v>52</v>
      </c>
      <c r="G823" s="60"/>
      <c r="H823" s="60"/>
      <c r="I823" s="60"/>
      <c r="J823" s="60"/>
      <c r="K823" s="60"/>
      <c r="L823" s="60"/>
      <c r="M823" s="60"/>
      <c r="N823" s="60"/>
      <c r="O823" s="60">
        <f>G823+K823</f>
        <v>0</v>
      </c>
      <c r="P823" s="60">
        <f t="shared" ref="P823" si="2679">H823+L823</f>
        <v>0</v>
      </c>
      <c r="Q823" s="60">
        <f t="shared" ref="Q823" si="2680">I823+M823</f>
        <v>0</v>
      </c>
      <c r="R823" s="60">
        <f t="shared" ref="R823" si="2681">J823+N823</f>
        <v>0</v>
      </c>
      <c r="S823" s="150"/>
      <c r="T823" s="150"/>
      <c r="U823" s="150"/>
      <c r="V823" s="150"/>
      <c r="W823" s="60">
        <f>O823+S823</f>
        <v>0</v>
      </c>
      <c r="X823" s="60">
        <f t="shared" ref="X823" si="2682">P823+T823</f>
        <v>0</v>
      </c>
      <c r="Y823" s="60">
        <f t="shared" ref="Y823" si="2683">Q823+U823</f>
        <v>0</v>
      </c>
      <c r="Z823" s="60">
        <f t="shared" ref="Z823" si="2684">R823+V823</f>
        <v>0</v>
      </c>
      <c r="AA823" s="150"/>
      <c r="AB823" s="150"/>
      <c r="AC823" s="150"/>
      <c r="AD823" s="150"/>
      <c r="AE823" s="60">
        <f>W823+AA823</f>
        <v>0</v>
      </c>
      <c r="AF823" s="60">
        <f t="shared" ref="AF823" si="2685">X823+AB823</f>
        <v>0</v>
      </c>
      <c r="AG823" s="60">
        <f t="shared" ref="AG823" si="2686">Y823+AC823</f>
        <v>0</v>
      </c>
      <c r="AH823" s="60">
        <f t="shared" ref="AH823" si="2687">Z823+AD823</f>
        <v>0</v>
      </c>
    </row>
    <row r="824" spans="1:34" hidden="1" x14ac:dyDescent="0.25">
      <c r="A824" s="93" t="s">
        <v>15</v>
      </c>
      <c r="B824" s="10">
        <v>914</v>
      </c>
      <c r="C824" s="10" t="s">
        <v>30</v>
      </c>
      <c r="D824" s="10" t="s">
        <v>36</v>
      </c>
      <c r="E824" s="13" t="s">
        <v>60</v>
      </c>
      <c r="F824" s="10"/>
      <c r="G824" s="6">
        <f>G825+G828</f>
        <v>2031</v>
      </c>
      <c r="H824" s="6">
        <f t="shared" ref="H824:K824" si="2688">H825+H828</f>
        <v>0</v>
      </c>
      <c r="I824" s="6">
        <f t="shared" si="2688"/>
        <v>2057</v>
      </c>
      <c r="J824" s="6">
        <f t="shared" si="2688"/>
        <v>0</v>
      </c>
      <c r="K824" s="150">
        <f t="shared" si="2688"/>
        <v>0</v>
      </c>
      <c r="L824" s="150">
        <f t="shared" ref="L824:S824" si="2689">L825+L828</f>
        <v>0</v>
      </c>
      <c r="M824" s="150">
        <f t="shared" si="2689"/>
        <v>0</v>
      </c>
      <c r="N824" s="150">
        <f t="shared" si="2689"/>
        <v>0</v>
      </c>
      <c r="O824" s="6">
        <f t="shared" si="2689"/>
        <v>2031</v>
      </c>
      <c r="P824" s="6">
        <f t="shared" si="2689"/>
        <v>0</v>
      </c>
      <c r="Q824" s="6">
        <f t="shared" si="2689"/>
        <v>2057</v>
      </c>
      <c r="R824" s="6">
        <f t="shared" si="2689"/>
        <v>0</v>
      </c>
      <c r="S824" s="150">
        <f t="shared" si="2689"/>
        <v>0</v>
      </c>
      <c r="T824" s="150">
        <f t="shared" ref="T824:AA824" si="2690">T825+T828</f>
        <v>0</v>
      </c>
      <c r="U824" s="150">
        <f t="shared" si="2690"/>
        <v>0</v>
      </c>
      <c r="V824" s="150">
        <f t="shared" si="2690"/>
        <v>0</v>
      </c>
      <c r="W824" s="6">
        <f t="shared" si="2690"/>
        <v>2031</v>
      </c>
      <c r="X824" s="6">
        <f t="shared" si="2690"/>
        <v>0</v>
      </c>
      <c r="Y824" s="6">
        <f t="shared" si="2690"/>
        <v>2057</v>
      </c>
      <c r="Z824" s="6">
        <f t="shared" si="2690"/>
        <v>0</v>
      </c>
      <c r="AA824" s="150">
        <f t="shared" si="2690"/>
        <v>0</v>
      </c>
      <c r="AB824" s="150">
        <f t="shared" ref="AB824:AH824" si="2691">AB825+AB828</f>
        <v>0</v>
      </c>
      <c r="AC824" s="150">
        <f t="shared" si="2691"/>
        <v>0</v>
      </c>
      <c r="AD824" s="150">
        <f t="shared" si="2691"/>
        <v>0</v>
      </c>
      <c r="AE824" s="6">
        <f t="shared" si="2691"/>
        <v>2031</v>
      </c>
      <c r="AF824" s="6">
        <f t="shared" si="2691"/>
        <v>0</v>
      </c>
      <c r="AG824" s="6">
        <f t="shared" si="2691"/>
        <v>2057</v>
      </c>
      <c r="AH824" s="6">
        <f t="shared" si="2691"/>
        <v>0</v>
      </c>
    </row>
    <row r="825" spans="1:34" s="18" customFormat="1" hidden="1" x14ac:dyDescent="0.25">
      <c r="A825" s="142" t="s">
        <v>125</v>
      </c>
      <c r="B825" s="59">
        <v>914</v>
      </c>
      <c r="C825" s="59" t="s">
        <v>30</v>
      </c>
      <c r="D825" s="59" t="s">
        <v>36</v>
      </c>
      <c r="E825" s="124" t="s">
        <v>394</v>
      </c>
      <c r="F825" s="59"/>
      <c r="G825" s="60">
        <f>G826</f>
        <v>0</v>
      </c>
      <c r="H825" s="60">
        <f t="shared" ref="H825:W826" si="2692">H826</f>
        <v>0</v>
      </c>
      <c r="I825" s="60">
        <f t="shared" si="2692"/>
        <v>0</v>
      </c>
      <c r="J825" s="60">
        <f t="shared" si="2692"/>
        <v>0</v>
      </c>
      <c r="K825" s="60">
        <f t="shared" si="2692"/>
        <v>0</v>
      </c>
      <c r="L825" s="60">
        <f t="shared" si="2692"/>
        <v>0</v>
      </c>
      <c r="M825" s="60">
        <f t="shared" si="2692"/>
        <v>0</v>
      </c>
      <c r="N825" s="60">
        <f t="shared" si="2692"/>
        <v>0</v>
      </c>
      <c r="O825" s="60">
        <f t="shared" si="2692"/>
        <v>0</v>
      </c>
      <c r="P825" s="60">
        <f t="shared" si="2692"/>
        <v>0</v>
      </c>
      <c r="Q825" s="60">
        <f t="shared" si="2692"/>
        <v>0</v>
      </c>
      <c r="R825" s="60">
        <f t="shared" si="2692"/>
        <v>0</v>
      </c>
      <c r="S825" s="150">
        <f t="shared" si="2692"/>
        <v>0</v>
      </c>
      <c r="T825" s="150">
        <f t="shared" si="2692"/>
        <v>0</v>
      </c>
      <c r="U825" s="150">
        <f t="shared" si="2692"/>
        <v>0</v>
      </c>
      <c r="V825" s="150">
        <f t="shared" si="2692"/>
        <v>0</v>
      </c>
      <c r="W825" s="60">
        <f t="shared" si="2692"/>
        <v>0</v>
      </c>
      <c r="X825" s="60">
        <f t="shared" ref="S825:AH826" si="2693">X826</f>
        <v>0</v>
      </c>
      <c r="Y825" s="60">
        <f t="shared" si="2693"/>
        <v>0</v>
      </c>
      <c r="Z825" s="60">
        <f t="shared" si="2693"/>
        <v>0</v>
      </c>
      <c r="AA825" s="150">
        <f t="shared" si="2693"/>
        <v>0</v>
      </c>
      <c r="AB825" s="150">
        <f t="shared" si="2693"/>
        <v>0</v>
      </c>
      <c r="AC825" s="150">
        <f t="shared" si="2693"/>
        <v>0</v>
      </c>
      <c r="AD825" s="150">
        <f t="shared" si="2693"/>
        <v>0</v>
      </c>
      <c r="AE825" s="60">
        <f t="shared" si="2693"/>
        <v>0</v>
      </c>
      <c r="AF825" s="60">
        <f t="shared" si="2693"/>
        <v>0</v>
      </c>
      <c r="AG825" s="60">
        <f t="shared" si="2693"/>
        <v>0</v>
      </c>
      <c r="AH825" s="60">
        <f t="shared" si="2693"/>
        <v>0</v>
      </c>
    </row>
    <row r="826" spans="1:34" s="18" customFormat="1" ht="33" hidden="1" x14ac:dyDescent="0.25">
      <c r="A826" s="61" t="s">
        <v>172</v>
      </c>
      <c r="B826" s="59">
        <v>914</v>
      </c>
      <c r="C826" s="59" t="s">
        <v>30</v>
      </c>
      <c r="D826" s="59" t="s">
        <v>36</v>
      </c>
      <c r="E826" s="124" t="s">
        <v>394</v>
      </c>
      <c r="F826" s="59" t="s">
        <v>16</v>
      </c>
      <c r="G826" s="60">
        <f>G827</f>
        <v>0</v>
      </c>
      <c r="H826" s="60">
        <f t="shared" si="2692"/>
        <v>0</v>
      </c>
      <c r="I826" s="60">
        <f t="shared" si="2692"/>
        <v>0</v>
      </c>
      <c r="J826" s="60">
        <f t="shared" si="2692"/>
        <v>0</v>
      </c>
      <c r="K826" s="60">
        <f t="shared" si="2692"/>
        <v>0</v>
      </c>
      <c r="L826" s="60">
        <f t="shared" si="2692"/>
        <v>0</v>
      </c>
      <c r="M826" s="60">
        <f t="shared" si="2692"/>
        <v>0</v>
      </c>
      <c r="N826" s="60">
        <f t="shared" si="2692"/>
        <v>0</v>
      </c>
      <c r="O826" s="60">
        <f t="shared" si="2692"/>
        <v>0</v>
      </c>
      <c r="P826" s="60">
        <f t="shared" si="2692"/>
        <v>0</v>
      </c>
      <c r="Q826" s="60">
        <f t="shared" si="2692"/>
        <v>0</v>
      </c>
      <c r="R826" s="60">
        <f t="shared" si="2692"/>
        <v>0</v>
      </c>
      <c r="S826" s="150">
        <f t="shared" si="2693"/>
        <v>0</v>
      </c>
      <c r="T826" s="150">
        <f t="shared" si="2693"/>
        <v>0</v>
      </c>
      <c r="U826" s="150">
        <f t="shared" si="2693"/>
        <v>0</v>
      </c>
      <c r="V826" s="150">
        <f t="shared" si="2693"/>
        <v>0</v>
      </c>
      <c r="W826" s="60">
        <f t="shared" si="2693"/>
        <v>0</v>
      </c>
      <c r="X826" s="60">
        <f t="shared" si="2693"/>
        <v>0</v>
      </c>
      <c r="Y826" s="60">
        <f t="shared" si="2693"/>
        <v>0</v>
      </c>
      <c r="Z826" s="60">
        <f t="shared" si="2693"/>
        <v>0</v>
      </c>
      <c r="AA826" s="150">
        <f t="shared" si="2693"/>
        <v>0</v>
      </c>
      <c r="AB826" s="150">
        <f t="shared" si="2693"/>
        <v>0</v>
      </c>
      <c r="AC826" s="150">
        <f t="shared" si="2693"/>
        <v>0</v>
      </c>
      <c r="AD826" s="150">
        <f t="shared" si="2693"/>
        <v>0</v>
      </c>
      <c r="AE826" s="60">
        <f t="shared" si="2693"/>
        <v>0</v>
      </c>
      <c r="AF826" s="60">
        <f t="shared" si="2693"/>
        <v>0</v>
      </c>
      <c r="AG826" s="60">
        <f t="shared" si="2693"/>
        <v>0</v>
      </c>
      <c r="AH826" s="60">
        <f t="shared" si="2693"/>
        <v>0</v>
      </c>
    </row>
    <row r="827" spans="1:34" s="18" customFormat="1" ht="33" hidden="1" x14ac:dyDescent="0.25">
      <c r="A827" s="61" t="s">
        <v>44</v>
      </c>
      <c r="B827" s="124" t="str">
        <f>B819</f>
        <v>914</v>
      </c>
      <c r="C827" s="59" t="s">
        <v>30</v>
      </c>
      <c r="D827" s="59" t="s">
        <v>36</v>
      </c>
      <c r="E827" s="124" t="s">
        <v>394</v>
      </c>
      <c r="F827" s="59" t="s">
        <v>51</v>
      </c>
      <c r="G827" s="60"/>
      <c r="H827" s="60"/>
      <c r="I827" s="60"/>
      <c r="J827" s="60">
        <f>J829</f>
        <v>0</v>
      </c>
      <c r="K827" s="60"/>
      <c r="L827" s="60"/>
      <c r="M827" s="60"/>
      <c r="N827" s="60"/>
      <c r="O827" s="60">
        <f>G827+K827</f>
        <v>0</v>
      </c>
      <c r="P827" s="60">
        <f t="shared" ref="P827" si="2694">H827+L827</f>
        <v>0</v>
      </c>
      <c r="Q827" s="60">
        <f t="shared" ref="Q827" si="2695">I827+M827</f>
        <v>0</v>
      </c>
      <c r="R827" s="60">
        <f t="shared" ref="R827" si="2696">J827+N827</f>
        <v>0</v>
      </c>
      <c r="S827" s="150"/>
      <c r="T827" s="150"/>
      <c r="U827" s="150"/>
      <c r="V827" s="150"/>
      <c r="W827" s="60">
        <f>O827+S827</f>
        <v>0</v>
      </c>
      <c r="X827" s="60">
        <f t="shared" ref="X827" si="2697">P827+T827</f>
        <v>0</v>
      </c>
      <c r="Y827" s="60">
        <f t="shared" ref="Y827" si="2698">Q827+U827</f>
        <v>0</v>
      </c>
      <c r="Z827" s="60">
        <f t="shared" ref="Z827" si="2699">R827+V827</f>
        <v>0</v>
      </c>
      <c r="AA827" s="150"/>
      <c r="AB827" s="150"/>
      <c r="AC827" s="150"/>
      <c r="AD827" s="150"/>
      <c r="AE827" s="60">
        <f>W827+AA827</f>
        <v>0</v>
      </c>
      <c r="AF827" s="60">
        <f t="shared" ref="AF827" si="2700">X827+AB827</f>
        <v>0</v>
      </c>
      <c r="AG827" s="60">
        <f t="shared" ref="AG827" si="2701">Y827+AC827</f>
        <v>0</v>
      </c>
      <c r="AH827" s="60">
        <f t="shared" ref="AH827" si="2702">Z827+AD827</f>
        <v>0</v>
      </c>
    </row>
    <row r="828" spans="1:34" hidden="1" x14ac:dyDescent="0.25">
      <c r="A828" s="93" t="s">
        <v>194</v>
      </c>
      <c r="B828" s="12">
        <f>B826</f>
        <v>914</v>
      </c>
      <c r="C828" s="10" t="s">
        <v>30</v>
      </c>
      <c r="D828" s="10" t="s">
        <v>36</v>
      </c>
      <c r="E828" s="13" t="s">
        <v>195</v>
      </c>
      <c r="F828" s="10"/>
      <c r="G828" s="6">
        <f>G829</f>
        <v>2031</v>
      </c>
      <c r="H828" s="6">
        <f t="shared" ref="H828:AH828" si="2703">H829</f>
        <v>0</v>
      </c>
      <c r="I828" s="6">
        <f t="shared" si="2703"/>
        <v>2057</v>
      </c>
      <c r="J828" s="6">
        <f t="shared" si="2703"/>
        <v>0</v>
      </c>
      <c r="K828" s="150">
        <f t="shared" si="2703"/>
        <v>0</v>
      </c>
      <c r="L828" s="150">
        <f t="shared" si="2703"/>
        <v>0</v>
      </c>
      <c r="M828" s="150">
        <f t="shared" si="2703"/>
        <v>0</v>
      </c>
      <c r="N828" s="150">
        <f t="shared" si="2703"/>
        <v>0</v>
      </c>
      <c r="O828" s="6">
        <f t="shared" si="2703"/>
        <v>2031</v>
      </c>
      <c r="P828" s="6">
        <f t="shared" si="2703"/>
        <v>0</v>
      </c>
      <c r="Q828" s="6">
        <f t="shared" si="2703"/>
        <v>2057</v>
      </c>
      <c r="R828" s="6">
        <f t="shared" si="2703"/>
        <v>0</v>
      </c>
      <c r="S828" s="150">
        <f t="shared" si="2703"/>
        <v>0</v>
      </c>
      <c r="T828" s="150">
        <f t="shared" si="2703"/>
        <v>0</v>
      </c>
      <c r="U828" s="150">
        <f t="shared" si="2703"/>
        <v>0</v>
      </c>
      <c r="V828" s="150">
        <f t="shared" si="2703"/>
        <v>0</v>
      </c>
      <c r="W828" s="6">
        <f t="shared" si="2703"/>
        <v>2031</v>
      </c>
      <c r="X828" s="6">
        <f t="shared" si="2703"/>
        <v>0</v>
      </c>
      <c r="Y828" s="6">
        <f t="shared" si="2703"/>
        <v>2057</v>
      </c>
      <c r="Z828" s="6">
        <f t="shared" si="2703"/>
        <v>0</v>
      </c>
      <c r="AA828" s="150">
        <f t="shared" si="2703"/>
        <v>0</v>
      </c>
      <c r="AB828" s="150">
        <f t="shared" si="2703"/>
        <v>0</v>
      </c>
      <c r="AC828" s="150">
        <f t="shared" si="2703"/>
        <v>0</v>
      </c>
      <c r="AD828" s="150">
        <f t="shared" si="2703"/>
        <v>0</v>
      </c>
      <c r="AE828" s="6">
        <f t="shared" si="2703"/>
        <v>2031</v>
      </c>
      <c r="AF828" s="6">
        <f t="shared" si="2703"/>
        <v>0</v>
      </c>
      <c r="AG828" s="6">
        <f t="shared" si="2703"/>
        <v>2057</v>
      </c>
      <c r="AH828" s="6">
        <f t="shared" si="2703"/>
        <v>0</v>
      </c>
    </row>
    <row r="829" spans="1:34" ht="33" hidden="1" x14ac:dyDescent="0.25">
      <c r="A829" s="8" t="s">
        <v>172</v>
      </c>
      <c r="B829" s="12" t="str">
        <f>B827</f>
        <v>914</v>
      </c>
      <c r="C829" s="10" t="s">
        <v>30</v>
      </c>
      <c r="D829" s="10" t="s">
        <v>36</v>
      </c>
      <c r="E829" s="13" t="s">
        <v>195</v>
      </c>
      <c r="F829" s="10" t="s">
        <v>16</v>
      </c>
      <c r="G829" s="6">
        <f t="shared" ref="G829:AH829" si="2704">G830</f>
        <v>2031</v>
      </c>
      <c r="H829" s="6">
        <f t="shared" si="2704"/>
        <v>0</v>
      </c>
      <c r="I829" s="6">
        <f t="shared" si="2704"/>
        <v>2057</v>
      </c>
      <c r="J829" s="6">
        <f t="shared" si="2704"/>
        <v>0</v>
      </c>
      <c r="K829" s="150">
        <f t="shared" si="2704"/>
        <v>0</v>
      </c>
      <c r="L829" s="150">
        <f t="shared" si="2704"/>
        <v>0</v>
      </c>
      <c r="M829" s="150">
        <f t="shared" si="2704"/>
        <v>0</v>
      </c>
      <c r="N829" s="150">
        <f t="shared" si="2704"/>
        <v>0</v>
      </c>
      <c r="O829" s="6">
        <f t="shared" si="2704"/>
        <v>2031</v>
      </c>
      <c r="P829" s="6">
        <f t="shared" si="2704"/>
        <v>0</v>
      </c>
      <c r="Q829" s="6">
        <f t="shared" si="2704"/>
        <v>2057</v>
      </c>
      <c r="R829" s="6">
        <f t="shared" si="2704"/>
        <v>0</v>
      </c>
      <c r="S829" s="150">
        <f t="shared" si="2704"/>
        <v>0</v>
      </c>
      <c r="T829" s="150">
        <f t="shared" si="2704"/>
        <v>0</v>
      </c>
      <c r="U829" s="150">
        <f t="shared" si="2704"/>
        <v>0</v>
      </c>
      <c r="V829" s="150">
        <f t="shared" si="2704"/>
        <v>0</v>
      </c>
      <c r="W829" s="6">
        <f t="shared" si="2704"/>
        <v>2031</v>
      </c>
      <c r="X829" s="6">
        <f t="shared" si="2704"/>
        <v>0</v>
      </c>
      <c r="Y829" s="6">
        <f t="shared" si="2704"/>
        <v>2057</v>
      </c>
      <c r="Z829" s="6">
        <f t="shared" si="2704"/>
        <v>0</v>
      </c>
      <c r="AA829" s="150">
        <f t="shared" si="2704"/>
        <v>0</v>
      </c>
      <c r="AB829" s="150">
        <f t="shared" si="2704"/>
        <v>0</v>
      </c>
      <c r="AC829" s="150">
        <f t="shared" si="2704"/>
        <v>0</v>
      </c>
      <c r="AD829" s="150">
        <f t="shared" si="2704"/>
        <v>0</v>
      </c>
      <c r="AE829" s="6">
        <f t="shared" si="2704"/>
        <v>2031</v>
      </c>
      <c r="AF829" s="6">
        <f t="shared" si="2704"/>
        <v>0</v>
      </c>
      <c r="AG829" s="6">
        <f t="shared" si="2704"/>
        <v>2057</v>
      </c>
      <c r="AH829" s="6">
        <f t="shared" si="2704"/>
        <v>0</v>
      </c>
    </row>
    <row r="830" spans="1:34" ht="33" hidden="1" x14ac:dyDescent="0.25">
      <c r="A830" s="8" t="s">
        <v>44</v>
      </c>
      <c r="B830" s="12" t="str">
        <f>B829</f>
        <v>914</v>
      </c>
      <c r="C830" s="10" t="s">
        <v>30</v>
      </c>
      <c r="D830" s="10" t="s">
        <v>36</v>
      </c>
      <c r="E830" s="13" t="s">
        <v>195</v>
      </c>
      <c r="F830" s="10" t="s">
        <v>51</v>
      </c>
      <c r="G830" s="6">
        <v>2031</v>
      </c>
      <c r="H830" s="6"/>
      <c r="I830" s="6">
        <v>2057</v>
      </c>
      <c r="J830" s="6"/>
      <c r="K830" s="150"/>
      <c r="L830" s="150"/>
      <c r="M830" s="150"/>
      <c r="N830" s="150"/>
      <c r="O830" s="6">
        <f>G830+K830</f>
        <v>2031</v>
      </c>
      <c r="P830" s="6">
        <f t="shared" ref="P830" si="2705">H830+L830</f>
        <v>0</v>
      </c>
      <c r="Q830" s="6">
        <f t="shared" ref="Q830" si="2706">I830+M830</f>
        <v>2057</v>
      </c>
      <c r="R830" s="6">
        <f t="shared" ref="R830" si="2707">J830+N830</f>
        <v>0</v>
      </c>
      <c r="S830" s="150"/>
      <c r="T830" s="150"/>
      <c r="U830" s="150"/>
      <c r="V830" s="150"/>
      <c r="W830" s="6">
        <f>O830+S830</f>
        <v>2031</v>
      </c>
      <c r="X830" s="6">
        <f t="shared" ref="X830" si="2708">P830+T830</f>
        <v>0</v>
      </c>
      <c r="Y830" s="6">
        <f t="shared" ref="Y830" si="2709">Q830+U830</f>
        <v>2057</v>
      </c>
      <c r="Z830" s="6">
        <f t="shared" ref="Z830" si="2710">R830+V830</f>
        <v>0</v>
      </c>
      <c r="AA830" s="150"/>
      <c r="AB830" s="150"/>
      <c r="AC830" s="150"/>
      <c r="AD830" s="150"/>
      <c r="AE830" s="6">
        <f>W830+AA830</f>
        <v>2031</v>
      </c>
      <c r="AF830" s="6">
        <f t="shared" ref="AF830" si="2711">X830+AB830</f>
        <v>0</v>
      </c>
      <c r="AG830" s="6">
        <f t="shared" ref="AG830" si="2712">Y830+AC830</f>
        <v>2057</v>
      </c>
      <c r="AH830" s="6">
        <f t="shared" ref="AH830" si="2713">Z830+AD830</f>
        <v>0</v>
      </c>
    </row>
    <row r="831" spans="1:34" s="18" customFormat="1" hidden="1" x14ac:dyDescent="0.25">
      <c r="A831" s="61"/>
      <c r="B831" s="124"/>
      <c r="C831" s="59"/>
      <c r="D831" s="59"/>
      <c r="E831" s="118"/>
      <c r="F831" s="59"/>
      <c r="G831" s="60"/>
      <c r="H831" s="60"/>
      <c r="I831" s="60"/>
      <c r="J831" s="60"/>
      <c r="K831" s="60"/>
      <c r="L831" s="60"/>
      <c r="M831" s="60"/>
      <c r="N831" s="60"/>
      <c r="O831" s="60"/>
      <c r="P831" s="60"/>
      <c r="Q831" s="60"/>
      <c r="R831" s="60"/>
      <c r="S831" s="150"/>
      <c r="T831" s="150"/>
      <c r="U831" s="150"/>
      <c r="V831" s="150"/>
      <c r="W831" s="60"/>
      <c r="X831" s="60"/>
      <c r="Y831" s="60"/>
      <c r="Z831" s="60"/>
      <c r="AA831" s="150"/>
      <c r="AB831" s="150"/>
      <c r="AC831" s="150"/>
      <c r="AD831" s="150"/>
      <c r="AE831" s="60"/>
      <c r="AF831" s="60"/>
      <c r="AG831" s="60"/>
      <c r="AH831" s="60"/>
    </row>
    <row r="832" spans="1:34" s="18" customFormat="1" ht="18.75" hidden="1" x14ac:dyDescent="0.3">
      <c r="A832" s="120" t="s">
        <v>127</v>
      </c>
      <c r="B832" s="176">
        <v>914</v>
      </c>
      <c r="C832" s="176" t="s">
        <v>80</v>
      </c>
      <c r="D832" s="176" t="s">
        <v>27</v>
      </c>
      <c r="E832" s="185"/>
      <c r="F832" s="186"/>
      <c r="G832" s="119">
        <f>G833+G840</f>
        <v>0</v>
      </c>
      <c r="H832" s="119">
        <f>H840</f>
        <v>0</v>
      </c>
      <c r="I832" s="119">
        <f>I840</f>
        <v>0</v>
      </c>
      <c r="J832" s="119">
        <f>J840</f>
        <v>0</v>
      </c>
      <c r="K832" s="119">
        <f t="shared" ref="K832" si="2714">K833+K840</f>
        <v>0</v>
      </c>
      <c r="L832" s="119">
        <f t="shared" ref="L832:N832" si="2715">L840</f>
        <v>0</v>
      </c>
      <c r="M832" s="119">
        <f t="shared" si="2715"/>
        <v>0</v>
      </c>
      <c r="N832" s="119">
        <f t="shared" si="2715"/>
        <v>0</v>
      </c>
      <c r="O832" s="119">
        <f t="shared" ref="O832" si="2716">O833+O840</f>
        <v>0</v>
      </c>
      <c r="P832" s="119">
        <f t="shared" ref="P832:R832" si="2717">P840</f>
        <v>0</v>
      </c>
      <c r="Q832" s="119">
        <f t="shared" si="2717"/>
        <v>0</v>
      </c>
      <c r="R832" s="119">
        <f t="shared" si="2717"/>
        <v>0</v>
      </c>
      <c r="S832" s="163">
        <f t="shared" ref="S832" si="2718">S833+S840</f>
        <v>0</v>
      </c>
      <c r="T832" s="163">
        <f t="shared" ref="T832:V832" si="2719">T840</f>
        <v>0</v>
      </c>
      <c r="U832" s="163">
        <f t="shared" si="2719"/>
        <v>0</v>
      </c>
      <c r="V832" s="163">
        <f t="shared" si="2719"/>
        <v>0</v>
      </c>
      <c r="W832" s="119">
        <f t="shared" ref="W832" si="2720">W833+W840</f>
        <v>0</v>
      </c>
      <c r="X832" s="119">
        <f t="shared" ref="X832:Z832" si="2721">X840</f>
        <v>0</v>
      </c>
      <c r="Y832" s="119">
        <f t="shared" si="2721"/>
        <v>0</v>
      </c>
      <c r="Z832" s="119">
        <f t="shared" si="2721"/>
        <v>0</v>
      </c>
      <c r="AA832" s="163">
        <f t="shared" ref="AA832" si="2722">AA833+AA840</f>
        <v>0</v>
      </c>
      <c r="AB832" s="163">
        <f t="shared" ref="AB832:AD832" si="2723">AB840</f>
        <v>0</v>
      </c>
      <c r="AC832" s="163">
        <f t="shared" si="2723"/>
        <v>0</v>
      </c>
      <c r="AD832" s="163">
        <f t="shared" si="2723"/>
        <v>0</v>
      </c>
      <c r="AE832" s="119">
        <f t="shared" ref="AE832" si="2724">AE833+AE840</f>
        <v>0</v>
      </c>
      <c r="AF832" s="119">
        <f t="shared" ref="AF832:AH832" si="2725">AF840</f>
        <v>0</v>
      </c>
      <c r="AG832" s="119">
        <f t="shared" si="2725"/>
        <v>0</v>
      </c>
      <c r="AH832" s="119">
        <f t="shared" si="2725"/>
        <v>0</v>
      </c>
    </row>
    <row r="833" spans="1:34" s="18" customFormat="1" ht="49.5" hidden="1" x14ac:dyDescent="0.25">
      <c r="A833" s="61" t="s">
        <v>208</v>
      </c>
      <c r="B833" s="124">
        <v>914</v>
      </c>
      <c r="C833" s="59" t="s">
        <v>80</v>
      </c>
      <c r="D833" s="59" t="s">
        <v>27</v>
      </c>
      <c r="E833" s="118" t="s">
        <v>209</v>
      </c>
      <c r="F833" s="59"/>
      <c r="G833" s="60">
        <f>G834+G837</f>
        <v>0</v>
      </c>
      <c r="H833" s="60">
        <f t="shared" ref="H833:K833" si="2726">H834+H837</f>
        <v>0</v>
      </c>
      <c r="I833" s="60">
        <f t="shared" si="2726"/>
        <v>0</v>
      </c>
      <c r="J833" s="60">
        <f t="shared" si="2726"/>
        <v>0</v>
      </c>
      <c r="K833" s="60">
        <f t="shared" si="2726"/>
        <v>0</v>
      </c>
      <c r="L833" s="60">
        <f t="shared" ref="L833:S833" si="2727">L834+L837</f>
        <v>0</v>
      </c>
      <c r="M833" s="60">
        <f t="shared" si="2727"/>
        <v>0</v>
      </c>
      <c r="N833" s="60">
        <f t="shared" si="2727"/>
        <v>0</v>
      </c>
      <c r="O833" s="60">
        <f t="shared" si="2727"/>
        <v>0</v>
      </c>
      <c r="P833" s="60">
        <f t="shared" si="2727"/>
        <v>0</v>
      </c>
      <c r="Q833" s="60">
        <f t="shared" si="2727"/>
        <v>0</v>
      </c>
      <c r="R833" s="60">
        <f t="shared" si="2727"/>
        <v>0</v>
      </c>
      <c r="S833" s="150">
        <f t="shared" si="2727"/>
        <v>0</v>
      </c>
      <c r="T833" s="150">
        <f t="shared" ref="T833:AA833" si="2728">T834+T837</f>
        <v>0</v>
      </c>
      <c r="U833" s="150">
        <f t="shared" si="2728"/>
        <v>0</v>
      </c>
      <c r="V833" s="150">
        <f t="shared" si="2728"/>
        <v>0</v>
      </c>
      <c r="W833" s="60">
        <f t="shared" si="2728"/>
        <v>0</v>
      </c>
      <c r="X833" s="60">
        <f t="shared" si="2728"/>
        <v>0</v>
      </c>
      <c r="Y833" s="60">
        <f t="shared" si="2728"/>
        <v>0</v>
      </c>
      <c r="Z833" s="60">
        <f t="shared" si="2728"/>
        <v>0</v>
      </c>
      <c r="AA833" s="150">
        <f t="shared" si="2728"/>
        <v>0</v>
      </c>
      <c r="AB833" s="150">
        <f t="shared" ref="AB833:AH833" si="2729">AB834+AB837</f>
        <v>0</v>
      </c>
      <c r="AC833" s="150">
        <f t="shared" si="2729"/>
        <v>0</v>
      </c>
      <c r="AD833" s="150">
        <f t="shared" si="2729"/>
        <v>0</v>
      </c>
      <c r="AE833" s="60">
        <f t="shared" si="2729"/>
        <v>0</v>
      </c>
      <c r="AF833" s="60">
        <f t="shared" si="2729"/>
        <v>0</v>
      </c>
      <c r="AG833" s="60">
        <f t="shared" si="2729"/>
        <v>0</v>
      </c>
      <c r="AH833" s="60">
        <f t="shared" si="2729"/>
        <v>0</v>
      </c>
    </row>
    <row r="834" spans="1:34" s="18" customFormat="1" ht="33" hidden="1" x14ac:dyDescent="0.25">
      <c r="A834" s="61" t="s">
        <v>546</v>
      </c>
      <c r="B834" s="124">
        <v>914</v>
      </c>
      <c r="C834" s="59" t="s">
        <v>80</v>
      </c>
      <c r="D834" s="59" t="s">
        <v>27</v>
      </c>
      <c r="E834" s="118" t="s">
        <v>547</v>
      </c>
      <c r="F834" s="59"/>
      <c r="G834" s="60">
        <f>G835</f>
        <v>0</v>
      </c>
      <c r="H834" s="60">
        <f t="shared" ref="H834:W835" si="2730">H835</f>
        <v>0</v>
      </c>
      <c r="I834" s="60">
        <f t="shared" si="2730"/>
        <v>0</v>
      </c>
      <c r="J834" s="60">
        <f t="shared" si="2730"/>
        <v>0</v>
      </c>
      <c r="K834" s="60">
        <f t="shared" si="2730"/>
        <v>0</v>
      </c>
      <c r="L834" s="60">
        <f t="shared" si="2730"/>
        <v>0</v>
      </c>
      <c r="M834" s="60">
        <f t="shared" si="2730"/>
        <v>0</v>
      </c>
      <c r="N834" s="60">
        <f t="shared" si="2730"/>
        <v>0</v>
      </c>
      <c r="O834" s="60">
        <f t="shared" si="2730"/>
        <v>0</v>
      </c>
      <c r="P834" s="60">
        <f t="shared" si="2730"/>
        <v>0</v>
      </c>
      <c r="Q834" s="60">
        <f t="shared" si="2730"/>
        <v>0</v>
      </c>
      <c r="R834" s="60">
        <f t="shared" si="2730"/>
        <v>0</v>
      </c>
      <c r="S834" s="150">
        <f t="shared" si="2730"/>
        <v>0</v>
      </c>
      <c r="T834" s="150">
        <f t="shared" si="2730"/>
        <v>0</v>
      </c>
      <c r="U834" s="150">
        <f t="shared" si="2730"/>
        <v>0</v>
      </c>
      <c r="V834" s="150">
        <f t="shared" si="2730"/>
        <v>0</v>
      </c>
      <c r="W834" s="60">
        <f t="shared" si="2730"/>
        <v>0</v>
      </c>
      <c r="X834" s="60">
        <f t="shared" ref="S834:AH835" si="2731">X835</f>
        <v>0</v>
      </c>
      <c r="Y834" s="60">
        <f t="shared" si="2731"/>
        <v>0</v>
      </c>
      <c r="Z834" s="60">
        <f t="shared" si="2731"/>
        <v>0</v>
      </c>
      <c r="AA834" s="150">
        <f t="shared" si="2731"/>
        <v>0</v>
      </c>
      <c r="AB834" s="150">
        <f t="shared" si="2731"/>
        <v>0</v>
      </c>
      <c r="AC834" s="150">
        <f t="shared" si="2731"/>
        <v>0</v>
      </c>
      <c r="AD834" s="150">
        <f t="shared" si="2731"/>
        <v>0</v>
      </c>
      <c r="AE834" s="60">
        <f t="shared" si="2731"/>
        <v>0</v>
      </c>
      <c r="AF834" s="60">
        <f t="shared" si="2731"/>
        <v>0</v>
      </c>
      <c r="AG834" s="60">
        <f t="shared" si="2731"/>
        <v>0</v>
      </c>
      <c r="AH834" s="60">
        <f t="shared" si="2731"/>
        <v>0</v>
      </c>
    </row>
    <row r="835" spans="1:34" s="18" customFormat="1" ht="33" hidden="1" x14ac:dyDescent="0.25">
      <c r="A835" s="61" t="s">
        <v>122</v>
      </c>
      <c r="B835" s="124">
        <v>914</v>
      </c>
      <c r="C835" s="59" t="s">
        <v>80</v>
      </c>
      <c r="D835" s="59" t="s">
        <v>27</v>
      </c>
      <c r="E835" s="118" t="s">
        <v>547</v>
      </c>
      <c r="F835" s="59" t="s">
        <v>123</v>
      </c>
      <c r="G835" s="60">
        <f>G836</f>
        <v>0</v>
      </c>
      <c r="H835" s="60">
        <f t="shared" si="2730"/>
        <v>0</v>
      </c>
      <c r="I835" s="60">
        <f t="shared" si="2730"/>
        <v>0</v>
      </c>
      <c r="J835" s="60">
        <f t="shared" si="2730"/>
        <v>0</v>
      </c>
      <c r="K835" s="60">
        <f t="shared" si="2730"/>
        <v>0</v>
      </c>
      <c r="L835" s="60">
        <f t="shared" si="2730"/>
        <v>0</v>
      </c>
      <c r="M835" s="60">
        <f t="shared" si="2730"/>
        <v>0</v>
      </c>
      <c r="N835" s="60">
        <f t="shared" si="2730"/>
        <v>0</v>
      </c>
      <c r="O835" s="60">
        <f t="shared" si="2730"/>
        <v>0</v>
      </c>
      <c r="P835" s="60">
        <f t="shared" si="2730"/>
        <v>0</v>
      </c>
      <c r="Q835" s="60">
        <f t="shared" si="2730"/>
        <v>0</v>
      </c>
      <c r="R835" s="60">
        <f t="shared" si="2730"/>
        <v>0</v>
      </c>
      <c r="S835" s="150">
        <f t="shared" si="2731"/>
        <v>0</v>
      </c>
      <c r="T835" s="150">
        <f t="shared" si="2731"/>
        <v>0</v>
      </c>
      <c r="U835" s="150">
        <f t="shared" si="2731"/>
        <v>0</v>
      </c>
      <c r="V835" s="150">
        <f t="shared" si="2731"/>
        <v>0</v>
      </c>
      <c r="W835" s="60">
        <f t="shared" si="2731"/>
        <v>0</v>
      </c>
      <c r="X835" s="60">
        <f t="shared" si="2731"/>
        <v>0</v>
      </c>
      <c r="Y835" s="60">
        <f t="shared" si="2731"/>
        <v>0</v>
      </c>
      <c r="Z835" s="60">
        <f t="shared" si="2731"/>
        <v>0</v>
      </c>
      <c r="AA835" s="150">
        <f t="shared" si="2731"/>
        <v>0</v>
      </c>
      <c r="AB835" s="150">
        <f t="shared" si="2731"/>
        <v>0</v>
      </c>
      <c r="AC835" s="150">
        <f t="shared" si="2731"/>
        <v>0</v>
      </c>
      <c r="AD835" s="150">
        <f t="shared" si="2731"/>
        <v>0</v>
      </c>
      <c r="AE835" s="60">
        <f t="shared" si="2731"/>
        <v>0</v>
      </c>
      <c r="AF835" s="60">
        <f t="shared" si="2731"/>
        <v>0</v>
      </c>
      <c r="AG835" s="60">
        <f t="shared" si="2731"/>
        <v>0</v>
      </c>
      <c r="AH835" s="60">
        <f t="shared" si="2731"/>
        <v>0</v>
      </c>
    </row>
    <row r="836" spans="1:34" s="18" customFormat="1" hidden="1" x14ac:dyDescent="0.25">
      <c r="A836" s="61" t="s">
        <v>550</v>
      </c>
      <c r="B836" s="124">
        <v>914</v>
      </c>
      <c r="C836" s="59" t="s">
        <v>80</v>
      </c>
      <c r="D836" s="59" t="s">
        <v>27</v>
      </c>
      <c r="E836" s="118" t="s">
        <v>547</v>
      </c>
      <c r="F836" s="59" t="s">
        <v>548</v>
      </c>
      <c r="G836" s="60"/>
      <c r="H836" s="60"/>
      <c r="I836" s="60"/>
      <c r="J836" s="60"/>
      <c r="K836" s="60"/>
      <c r="L836" s="60"/>
      <c r="M836" s="60"/>
      <c r="N836" s="60"/>
      <c r="O836" s="60"/>
      <c r="P836" s="60"/>
      <c r="Q836" s="60"/>
      <c r="R836" s="60"/>
      <c r="S836" s="150"/>
      <c r="T836" s="150"/>
      <c r="U836" s="150"/>
      <c r="V836" s="150"/>
      <c r="W836" s="60"/>
      <c r="X836" s="60"/>
      <c r="Y836" s="60"/>
      <c r="Z836" s="60"/>
      <c r="AA836" s="150"/>
      <c r="AB836" s="150"/>
      <c r="AC836" s="150"/>
      <c r="AD836" s="150"/>
      <c r="AE836" s="60"/>
      <c r="AF836" s="60"/>
      <c r="AG836" s="60"/>
      <c r="AH836" s="60"/>
    </row>
    <row r="837" spans="1:34" s="18" customFormat="1" ht="33" hidden="1" x14ac:dyDescent="0.25">
      <c r="A837" s="61" t="s">
        <v>546</v>
      </c>
      <c r="B837" s="124">
        <v>914</v>
      </c>
      <c r="C837" s="59" t="s">
        <v>80</v>
      </c>
      <c r="D837" s="59" t="s">
        <v>27</v>
      </c>
      <c r="E837" s="118" t="s">
        <v>549</v>
      </c>
      <c r="F837" s="59"/>
      <c r="G837" s="60">
        <f>G838</f>
        <v>0</v>
      </c>
      <c r="H837" s="60">
        <f t="shared" ref="H837:W838" si="2732">H838</f>
        <v>0</v>
      </c>
      <c r="I837" s="60">
        <f t="shared" si="2732"/>
        <v>0</v>
      </c>
      <c r="J837" s="60">
        <f t="shared" si="2732"/>
        <v>0</v>
      </c>
      <c r="K837" s="60">
        <f t="shared" si="2732"/>
        <v>0</v>
      </c>
      <c r="L837" s="60">
        <f t="shared" si="2732"/>
        <v>0</v>
      </c>
      <c r="M837" s="60">
        <f t="shared" si="2732"/>
        <v>0</v>
      </c>
      <c r="N837" s="60">
        <f t="shared" si="2732"/>
        <v>0</v>
      </c>
      <c r="O837" s="60">
        <f t="shared" si="2732"/>
        <v>0</v>
      </c>
      <c r="P837" s="60">
        <f t="shared" si="2732"/>
        <v>0</v>
      </c>
      <c r="Q837" s="60">
        <f t="shared" si="2732"/>
        <v>0</v>
      </c>
      <c r="R837" s="60">
        <f t="shared" si="2732"/>
        <v>0</v>
      </c>
      <c r="S837" s="150">
        <f t="shared" si="2732"/>
        <v>0</v>
      </c>
      <c r="T837" s="150">
        <f t="shared" si="2732"/>
        <v>0</v>
      </c>
      <c r="U837" s="150">
        <f t="shared" si="2732"/>
        <v>0</v>
      </c>
      <c r="V837" s="150">
        <f t="shared" si="2732"/>
        <v>0</v>
      </c>
      <c r="W837" s="60">
        <f t="shared" si="2732"/>
        <v>0</v>
      </c>
      <c r="X837" s="60">
        <f t="shared" ref="S837:AH838" si="2733">X838</f>
        <v>0</v>
      </c>
      <c r="Y837" s="60">
        <f t="shared" si="2733"/>
        <v>0</v>
      </c>
      <c r="Z837" s="60">
        <f t="shared" si="2733"/>
        <v>0</v>
      </c>
      <c r="AA837" s="150">
        <f t="shared" si="2733"/>
        <v>0</v>
      </c>
      <c r="AB837" s="150">
        <f t="shared" si="2733"/>
        <v>0</v>
      </c>
      <c r="AC837" s="150">
        <f t="shared" si="2733"/>
        <v>0</v>
      </c>
      <c r="AD837" s="150">
        <f t="shared" si="2733"/>
        <v>0</v>
      </c>
      <c r="AE837" s="60">
        <f t="shared" si="2733"/>
        <v>0</v>
      </c>
      <c r="AF837" s="60">
        <f t="shared" si="2733"/>
        <v>0</v>
      </c>
      <c r="AG837" s="60">
        <f t="shared" si="2733"/>
        <v>0</v>
      </c>
      <c r="AH837" s="60">
        <f t="shared" si="2733"/>
        <v>0</v>
      </c>
    </row>
    <row r="838" spans="1:34" s="18" customFormat="1" ht="33" hidden="1" x14ac:dyDescent="0.25">
      <c r="A838" s="61" t="s">
        <v>122</v>
      </c>
      <c r="B838" s="124">
        <v>914</v>
      </c>
      <c r="C838" s="59" t="s">
        <v>80</v>
      </c>
      <c r="D838" s="59" t="s">
        <v>27</v>
      </c>
      <c r="E838" s="118" t="s">
        <v>549</v>
      </c>
      <c r="F838" s="59" t="s">
        <v>123</v>
      </c>
      <c r="G838" s="60">
        <f>G839</f>
        <v>0</v>
      </c>
      <c r="H838" s="60">
        <f t="shared" si="2732"/>
        <v>0</v>
      </c>
      <c r="I838" s="60">
        <f t="shared" si="2732"/>
        <v>0</v>
      </c>
      <c r="J838" s="60">
        <f t="shared" si="2732"/>
        <v>0</v>
      </c>
      <c r="K838" s="60">
        <f t="shared" si="2732"/>
        <v>0</v>
      </c>
      <c r="L838" s="60">
        <f t="shared" si="2732"/>
        <v>0</v>
      </c>
      <c r="M838" s="60">
        <f t="shared" si="2732"/>
        <v>0</v>
      </c>
      <c r="N838" s="60">
        <f t="shared" si="2732"/>
        <v>0</v>
      </c>
      <c r="O838" s="60">
        <f t="shared" si="2732"/>
        <v>0</v>
      </c>
      <c r="P838" s="60">
        <f t="shared" si="2732"/>
        <v>0</v>
      </c>
      <c r="Q838" s="60">
        <f t="shared" si="2732"/>
        <v>0</v>
      </c>
      <c r="R838" s="60">
        <f t="shared" si="2732"/>
        <v>0</v>
      </c>
      <c r="S838" s="150">
        <f t="shared" si="2733"/>
        <v>0</v>
      </c>
      <c r="T838" s="150">
        <f t="shared" si="2733"/>
        <v>0</v>
      </c>
      <c r="U838" s="150">
        <f t="shared" si="2733"/>
        <v>0</v>
      </c>
      <c r="V838" s="150">
        <f t="shared" si="2733"/>
        <v>0</v>
      </c>
      <c r="W838" s="60">
        <f t="shared" si="2733"/>
        <v>0</v>
      </c>
      <c r="X838" s="60">
        <f t="shared" si="2733"/>
        <v>0</v>
      </c>
      <c r="Y838" s="60">
        <f t="shared" si="2733"/>
        <v>0</v>
      </c>
      <c r="Z838" s="60">
        <f t="shared" si="2733"/>
        <v>0</v>
      </c>
      <c r="AA838" s="150">
        <f t="shared" si="2733"/>
        <v>0</v>
      </c>
      <c r="AB838" s="150">
        <f t="shared" si="2733"/>
        <v>0</v>
      </c>
      <c r="AC838" s="150">
        <f t="shared" si="2733"/>
        <v>0</v>
      </c>
      <c r="AD838" s="150">
        <f t="shared" si="2733"/>
        <v>0</v>
      </c>
      <c r="AE838" s="60">
        <f t="shared" si="2733"/>
        <v>0</v>
      </c>
      <c r="AF838" s="60">
        <f t="shared" si="2733"/>
        <v>0</v>
      </c>
      <c r="AG838" s="60">
        <f t="shared" si="2733"/>
        <v>0</v>
      </c>
      <c r="AH838" s="60">
        <f t="shared" si="2733"/>
        <v>0</v>
      </c>
    </row>
    <row r="839" spans="1:34" s="18" customFormat="1" hidden="1" x14ac:dyDescent="0.25">
      <c r="A839" s="61" t="s">
        <v>550</v>
      </c>
      <c r="B839" s="124">
        <v>914</v>
      </c>
      <c r="C839" s="59" t="s">
        <v>80</v>
      </c>
      <c r="D839" s="59" t="s">
        <v>27</v>
      </c>
      <c r="E839" s="118" t="s">
        <v>549</v>
      </c>
      <c r="F839" s="59" t="s">
        <v>548</v>
      </c>
      <c r="G839" s="60"/>
      <c r="H839" s="60"/>
      <c r="I839" s="60"/>
      <c r="J839" s="60"/>
      <c r="K839" s="60"/>
      <c r="L839" s="60"/>
      <c r="M839" s="60"/>
      <c r="N839" s="60"/>
      <c r="O839" s="60"/>
      <c r="P839" s="60"/>
      <c r="Q839" s="60"/>
      <c r="R839" s="60"/>
      <c r="S839" s="150"/>
      <c r="T839" s="150"/>
      <c r="U839" s="150"/>
      <c r="V839" s="150"/>
      <c r="W839" s="60"/>
      <c r="X839" s="60"/>
      <c r="Y839" s="60"/>
      <c r="Z839" s="60"/>
      <c r="AA839" s="150"/>
      <c r="AB839" s="150"/>
      <c r="AC839" s="150"/>
      <c r="AD839" s="150"/>
      <c r="AE839" s="60"/>
      <c r="AF839" s="60"/>
      <c r="AG839" s="60"/>
      <c r="AH839" s="60"/>
    </row>
    <row r="840" spans="1:34" s="18" customFormat="1" hidden="1" x14ac:dyDescent="0.25">
      <c r="A840" s="61" t="s">
        <v>17</v>
      </c>
      <c r="B840" s="124">
        <v>914</v>
      </c>
      <c r="C840" s="59" t="s">
        <v>80</v>
      </c>
      <c r="D840" s="59" t="s">
        <v>27</v>
      </c>
      <c r="E840" s="60" t="s">
        <v>55</v>
      </c>
      <c r="F840" s="59"/>
      <c r="G840" s="60">
        <f>G841</f>
        <v>0</v>
      </c>
      <c r="H840" s="60">
        <f t="shared" ref="H840:W843" si="2734">H841</f>
        <v>0</v>
      </c>
      <c r="I840" s="60">
        <f t="shared" si="2734"/>
        <v>0</v>
      </c>
      <c r="J840" s="60">
        <f t="shared" si="2734"/>
        <v>0</v>
      </c>
      <c r="K840" s="60">
        <f t="shared" si="2734"/>
        <v>0</v>
      </c>
      <c r="L840" s="60">
        <f t="shared" si="2734"/>
        <v>0</v>
      </c>
      <c r="M840" s="60">
        <f t="shared" si="2734"/>
        <v>0</v>
      </c>
      <c r="N840" s="60">
        <f t="shared" si="2734"/>
        <v>0</v>
      </c>
      <c r="O840" s="60">
        <f t="shared" si="2734"/>
        <v>0</v>
      </c>
      <c r="P840" s="60">
        <f t="shared" si="2734"/>
        <v>0</v>
      </c>
      <c r="Q840" s="60">
        <f t="shared" si="2734"/>
        <v>0</v>
      </c>
      <c r="R840" s="60">
        <f t="shared" si="2734"/>
        <v>0</v>
      </c>
      <c r="S840" s="150">
        <f t="shared" si="2734"/>
        <v>0</v>
      </c>
      <c r="T840" s="150">
        <f t="shared" si="2734"/>
        <v>0</v>
      </c>
      <c r="U840" s="150">
        <f t="shared" si="2734"/>
        <v>0</v>
      </c>
      <c r="V840" s="150">
        <f t="shared" si="2734"/>
        <v>0</v>
      </c>
      <c r="W840" s="60">
        <f t="shared" si="2734"/>
        <v>0</v>
      </c>
      <c r="X840" s="60">
        <f t="shared" ref="S840:AH843" si="2735">X841</f>
        <v>0</v>
      </c>
      <c r="Y840" s="60">
        <f t="shared" si="2735"/>
        <v>0</v>
      </c>
      <c r="Z840" s="60">
        <f t="shared" si="2735"/>
        <v>0</v>
      </c>
      <c r="AA840" s="150">
        <f t="shared" si="2735"/>
        <v>0</v>
      </c>
      <c r="AB840" s="150">
        <f t="shared" si="2735"/>
        <v>0</v>
      </c>
      <c r="AC840" s="150">
        <f t="shared" si="2735"/>
        <v>0</v>
      </c>
      <c r="AD840" s="150">
        <f t="shared" si="2735"/>
        <v>0</v>
      </c>
      <c r="AE840" s="60">
        <f t="shared" si="2735"/>
        <v>0</v>
      </c>
      <c r="AF840" s="60">
        <f t="shared" si="2735"/>
        <v>0</v>
      </c>
      <c r="AG840" s="60">
        <f t="shared" si="2735"/>
        <v>0</v>
      </c>
      <c r="AH840" s="60">
        <f t="shared" si="2735"/>
        <v>0</v>
      </c>
    </row>
    <row r="841" spans="1:34" s="18" customFormat="1" hidden="1" x14ac:dyDescent="0.25">
      <c r="A841" s="61" t="s">
        <v>15</v>
      </c>
      <c r="B841" s="124">
        <v>914</v>
      </c>
      <c r="C841" s="59" t="s">
        <v>80</v>
      </c>
      <c r="D841" s="59" t="s">
        <v>27</v>
      </c>
      <c r="E841" s="118" t="s">
        <v>60</v>
      </c>
      <c r="F841" s="59"/>
      <c r="G841" s="60">
        <f>G842</f>
        <v>0</v>
      </c>
      <c r="H841" s="60">
        <f t="shared" si="2734"/>
        <v>0</v>
      </c>
      <c r="I841" s="60">
        <f t="shared" si="2734"/>
        <v>0</v>
      </c>
      <c r="J841" s="60">
        <f t="shared" si="2734"/>
        <v>0</v>
      </c>
      <c r="K841" s="60">
        <f t="shared" si="2734"/>
        <v>0</v>
      </c>
      <c r="L841" s="60">
        <f t="shared" si="2734"/>
        <v>0</v>
      </c>
      <c r="M841" s="60">
        <f t="shared" si="2734"/>
        <v>0</v>
      </c>
      <c r="N841" s="60">
        <f t="shared" si="2734"/>
        <v>0</v>
      </c>
      <c r="O841" s="60">
        <f t="shared" si="2734"/>
        <v>0</v>
      </c>
      <c r="P841" s="60">
        <f t="shared" si="2734"/>
        <v>0</v>
      </c>
      <c r="Q841" s="60">
        <f t="shared" si="2734"/>
        <v>0</v>
      </c>
      <c r="R841" s="60">
        <f t="shared" si="2734"/>
        <v>0</v>
      </c>
      <c r="S841" s="150">
        <f t="shared" si="2735"/>
        <v>0</v>
      </c>
      <c r="T841" s="150">
        <f t="shared" si="2735"/>
        <v>0</v>
      </c>
      <c r="U841" s="150">
        <f t="shared" si="2735"/>
        <v>0</v>
      </c>
      <c r="V841" s="150">
        <f t="shared" si="2735"/>
        <v>0</v>
      </c>
      <c r="W841" s="60">
        <f t="shared" si="2735"/>
        <v>0</v>
      </c>
      <c r="X841" s="60">
        <f t="shared" si="2735"/>
        <v>0</v>
      </c>
      <c r="Y841" s="60">
        <f t="shared" si="2735"/>
        <v>0</v>
      </c>
      <c r="Z841" s="60">
        <f t="shared" si="2735"/>
        <v>0</v>
      </c>
      <c r="AA841" s="150">
        <f t="shared" si="2735"/>
        <v>0</v>
      </c>
      <c r="AB841" s="150">
        <f t="shared" si="2735"/>
        <v>0</v>
      </c>
      <c r="AC841" s="150">
        <f t="shared" si="2735"/>
        <v>0</v>
      </c>
      <c r="AD841" s="150">
        <f t="shared" si="2735"/>
        <v>0</v>
      </c>
      <c r="AE841" s="60">
        <f t="shared" si="2735"/>
        <v>0</v>
      </c>
      <c r="AF841" s="60">
        <f t="shared" si="2735"/>
        <v>0</v>
      </c>
      <c r="AG841" s="60">
        <f t="shared" si="2735"/>
        <v>0</v>
      </c>
      <c r="AH841" s="60">
        <f t="shared" si="2735"/>
        <v>0</v>
      </c>
    </row>
    <row r="842" spans="1:34" s="18" customFormat="1" hidden="1" x14ac:dyDescent="0.25">
      <c r="A842" s="61" t="s">
        <v>121</v>
      </c>
      <c r="B842" s="124">
        <v>914</v>
      </c>
      <c r="C842" s="59" t="s">
        <v>80</v>
      </c>
      <c r="D842" s="59" t="s">
        <v>27</v>
      </c>
      <c r="E842" s="118" t="s">
        <v>535</v>
      </c>
      <c r="F842" s="59"/>
      <c r="G842" s="60">
        <f>G843</f>
        <v>0</v>
      </c>
      <c r="H842" s="60">
        <f t="shared" si="2734"/>
        <v>0</v>
      </c>
      <c r="I842" s="60">
        <f t="shared" si="2734"/>
        <v>0</v>
      </c>
      <c r="J842" s="60">
        <f t="shared" si="2734"/>
        <v>0</v>
      </c>
      <c r="K842" s="60">
        <f t="shared" si="2734"/>
        <v>0</v>
      </c>
      <c r="L842" s="60">
        <f t="shared" si="2734"/>
        <v>0</v>
      </c>
      <c r="M842" s="60">
        <f t="shared" si="2734"/>
        <v>0</v>
      </c>
      <c r="N842" s="60">
        <f t="shared" si="2734"/>
        <v>0</v>
      </c>
      <c r="O842" s="60">
        <f t="shared" si="2734"/>
        <v>0</v>
      </c>
      <c r="P842" s="60">
        <f t="shared" si="2734"/>
        <v>0</v>
      </c>
      <c r="Q842" s="60">
        <f t="shared" si="2734"/>
        <v>0</v>
      </c>
      <c r="R842" s="60">
        <f t="shared" si="2734"/>
        <v>0</v>
      </c>
      <c r="S842" s="150">
        <f t="shared" si="2735"/>
        <v>0</v>
      </c>
      <c r="T842" s="150">
        <f t="shared" si="2735"/>
        <v>0</v>
      </c>
      <c r="U842" s="150">
        <f t="shared" si="2735"/>
        <v>0</v>
      </c>
      <c r="V842" s="150">
        <f t="shared" si="2735"/>
        <v>0</v>
      </c>
      <c r="W842" s="60">
        <f t="shared" si="2735"/>
        <v>0</v>
      </c>
      <c r="X842" s="60">
        <f t="shared" si="2735"/>
        <v>0</v>
      </c>
      <c r="Y842" s="60">
        <f t="shared" si="2735"/>
        <v>0</v>
      </c>
      <c r="Z842" s="60">
        <f t="shared" si="2735"/>
        <v>0</v>
      </c>
      <c r="AA842" s="150">
        <f t="shared" si="2735"/>
        <v>0</v>
      </c>
      <c r="AB842" s="150">
        <f t="shared" si="2735"/>
        <v>0</v>
      </c>
      <c r="AC842" s="150">
        <f t="shared" si="2735"/>
        <v>0</v>
      </c>
      <c r="AD842" s="150">
        <f t="shared" si="2735"/>
        <v>0</v>
      </c>
      <c r="AE842" s="60">
        <f t="shared" si="2735"/>
        <v>0</v>
      </c>
      <c r="AF842" s="60">
        <f t="shared" si="2735"/>
        <v>0</v>
      </c>
      <c r="AG842" s="60">
        <f t="shared" si="2735"/>
        <v>0</v>
      </c>
      <c r="AH842" s="60">
        <f t="shared" si="2735"/>
        <v>0</v>
      </c>
    </row>
    <row r="843" spans="1:34" s="18" customFormat="1" ht="33" hidden="1" x14ac:dyDescent="0.25">
      <c r="A843" s="61" t="s">
        <v>122</v>
      </c>
      <c r="B843" s="124">
        <v>914</v>
      </c>
      <c r="C843" s="59" t="s">
        <v>80</v>
      </c>
      <c r="D843" s="59" t="s">
        <v>27</v>
      </c>
      <c r="E843" s="118" t="s">
        <v>535</v>
      </c>
      <c r="F843" s="59" t="s">
        <v>123</v>
      </c>
      <c r="G843" s="60">
        <f>G844</f>
        <v>0</v>
      </c>
      <c r="H843" s="60">
        <f t="shared" si="2734"/>
        <v>0</v>
      </c>
      <c r="I843" s="60">
        <f t="shared" si="2734"/>
        <v>0</v>
      </c>
      <c r="J843" s="60">
        <f t="shared" si="2734"/>
        <v>0</v>
      </c>
      <c r="K843" s="60">
        <f t="shared" si="2734"/>
        <v>0</v>
      </c>
      <c r="L843" s="60">
        <f t="shared" si="2734"/>
        <v>0</v>
      </c>
      <c r="M843" s="60">
        <f t="shared" si="2734"/>
        <v>0</v>
      </c>
      <c r="N843" s="60">
        <f t="shared" si="2734"/>
        <v>0</v>
      </c>
      <c r="O843" s="60">
        <f t="shared" si="2734"/>
        <v>0</v>
      </c>
      <c r="P843" s="60">
        <f t="shared" si="2734"/>
        <v>0</v>
      </c>
      <c r="Q843" s="60">
        <f t="shared" si="2734"/>
        <v>0</v>
      </c>
      <c r="R843" s="60">
        <f t="shared" si="2734"/>
        <v>0</v>
      </c>
      <c r="S843" s="150">
        <f t="shared" si="2735"/>
        <v>0</v>
      </c>
      <c r="T843" s="150">
        <f t="shared" si="2735"/>
        <v>0</v>
      </c>
      <c r="U843" s="150">
        <f t="shared" si="2735"/>
        <v>0</v>
      </c>
      <c r="V843" s="150">
        <f t="shared" si="2735"/>
        <v>0</v>
      </c>
      <c r="W843" s="60">
        <f t="shared" si="2735"/>
        <v>0</v>
      </c>
      <c r="X843" s="60">
        <f t="shared" si="2735"/>
        <v>0</v>
      </c>
      <c r="Y843" s="60">
        <f t="shared" si="2735"/>
        <v>0</v>
      </c>
      <c r="Z843" s="60">
        <f t="shared" si="2735"/>
        <v>0</v>
      </c>
      <c r="AA843" s="150">
        <f t="shared" si="2735"/>
        <v>0</v>
      </c>
      <c r="AB843" s="150">
        <f t="shared" si="2735"/>
        <v>0</v>
      </c>
      <c r="AC843" s="150">
        <f t="shared" si="2735"/>
        <v>0</v>
      </c>
      <c r="AD843" s="150">
        <f t="shared" si="2735"/>
        <v>0</v>
      </c>
      <c r="AE843" s="60">
        <f t="shared" si="2735"/>
        <v>0</v>
      </c>
      <c r="AF843" s="60">
        <f t="shared" si="2735"/>
        <v>0</v>
      </c>
      <c r="AG843" s="60">
        <f t="shared" si="2735"/>
        <v>0</v>
      </c>
      <c r="AH843" s="60">
        <f t="shared" si="2735"/>
        <v>0</v>
      </c>
    </row>
    <row r="844" spans="1:34" s="18" customFormat="1" hidden="1" x14ac:dyDescent="0.25">
      <c r="A844" s="61" t="s">
        <v>121</v>
      </c>
      <c r="B844" s="124">
        <v>914</v>
      </c>
      <c r="C844" s="59" t="s">
        <v>80</v>
      </c>
      <c r="D844" s="59" t="s">
        <v>27</v>
      </c>
      <c r="E844" s="118" t="s">
        <v>535</v>
      </c>
      <c r="F844" s="59" t="s">
        <v>124</v>
      </c>
      <c r="G844" s="60"/>
      <c r="H844" s="60"/>
      <c r="I844" s="60"/>
      <c r="J844" s="60"/>
      <c r="K844" s="60"/>
      <c r="L844" s="60"/>
      <c r="M844" s="60"/>
      <c r="N844" s="60"/>
      <c r="O844" s="60">
        <f>G844+K844</f>
        <v>0</v>
      </c>
      <c r="P844" s="60">
        <f t="shared" ref="P844" si="2736">H844+L844</f>
        <v>0</v>
      </c>
      <c r="Q844" s="60">
        <f t="shared" ref="Q844" si="2737">I844+M844</f>
        <v>0</v>
      </c>
      <c r="R844" s="60">
        <f t="shared" ref="R844" si="2738">J844+N844</f>
        <v>0</v>
      </c>
      <c r="S844" s="150"/>
      <c r="T844" s="150"/>
      <c r="U844" s="150"/>
      <c r="V844" s="150"/>
      <c r="W844" s="60">
        <f>O844+S844</f>
        <v>0</v>
      </c>
      <c r="X844" s="60">
        <f t="shared" ref="X844" si="2739">P844+T844</f>
        <v>0</v>
      </c>
      <c r="Y844" s="60">
        <f t="shared" ref="Y844" si="2740">Q844+U844</f>
        <v>0</v>
      </c>
      <c r="Z844" s="60">
        <f t="shared" ref="Z844" si="2741">R844+V844</f>
        <v>0</v>
      </c>
      <c r="AA844" s="150"/>
      <c r="AB844" s="150"/>
      <c r="AC844" s="150"/>
      <c r="AD844" s="150"/>
      <c r="AE844" s="60">
        <f>W844+AA844</f>
        <v>0</v>
      </c>
      <c r="AF844" s="60">
        <f t="shared" ref="AF844" si="2742">X844+AB844</f>
        <v>0</v>
      </c>
      <c r="AG844" s="60">
        <f t="shared" ref="AG844" si="2743">Y844+AC844</f>
        <v>0</v>
      </c>
      <c r="AH844" s="60">
        <f t="shared" ref="AH844" si="2744">Z844+AD844</f>
        <v>0</v>
      </c>
    </row>
    <row r="845" spans="1:34" s="18" customFormat="1" hidden="1" x14ac:dyDescent="0.25">
      <c r="A845" s="61"/>
      <c r="B845" s="124"/>
      <c r="C845" s="59"/>
      <c r="D845" s="59"/>
      <c r="E845" s="118"/>
      <c r="F845" s="59"/>
      <c r="G845" s="60"/>
      <c r="H845" s="60"/>
      <c r="I845" s="60"/>
      <c r="J845" s="60"/>
      <c r="K845" s="60"/>
      <c r="L845" s="60"/>
      <c r="M845" s="60"/>
      <c r="N845" s="60"/>
      <c r="O845" s="60"/>
      <c r="P845" s="60"/>
      <c r="Q845" s="60"/>
      <c r="R845" s="60"/>
      <c r="S845" s="150"/>
      <c r="T845" s="150"/>
      <c r="U845" s="150"/>
      <c r="V845" s="150"/>
      <c r="W845" s="60"/>
      <c r="X845" s="60"/>
      <c r="Y845" s="60"/>
      <c r="Z845" s="60"/>
      <c r="AA845" s="150"/>
      <c r="AB845" s="150"/>
      <c r="AC845" s="150"/>
      <c r="AD845" s="150"/>
      <c r="AE845" s="60"/>
      <c r="AF845" s="60"/>
      <c r="AG845" s="60"/>
      <c r="AH845" s="60"/>
    </row>
    <row r="846" spans="1:34" s="18" customFormat="1" ht="18.75" hidden="1" x14ac:dyDescent="0.3">
      <c r="A846" s="120" t="s">
        <v>145</v>
      </c>
      <c r="B846" s="176">
        <v>914</v>
      </c>
      <c r="C846" s="176" t="s">
        <v>80</v>
      </c>
      <c r="D846" s="176" t="s">
        <v>14</v>
      </c>
      <c r="E846" s="185"/>
      <c r="F846" s="186"/>
      <c r="G846" s="119">
        <f>G847</f>
        <v>0</v>
      </c>
      <c r="H846" s="119">
        <f t="shared" ref="H846:W850" si="2745">H847</f>
        <v>0</v>
      </c>
      <c r="I846" s="119">
        <f t="shared" si="2745"/>
        <v>0</v>
      </c>
      <c r="J846" s="119">
        <f t="shared" si="2745"/>
        <v>0</v>
      </c>
      <c r="K846" s="119">
        <f t="shared" si="2745"/>
        <v>0</v>
      </c>
      <c r="L846" s="119">
        <f t="shared" si="2745"/>
        <v>0</v>
      </c>
      <c r="M846" s="119">
        <f t="shared" si="2745"/>
        <v>0</v>
      </c>
      <c r="N846" s="119">
        <f t="shared" si="2745"/>
        <v>0</v>
      </c>
      <c r="O846" s="119">
        <f t="shared" si="2745"/>
        <v>0</v>
      </c>
      <c r="P846" s="119">
        <f t="shared" si="2745"/>
        <v>0</v>
      </c>
      <c r="Q846" s="119">
        <f t="shared" si="2745"/>
        <v>0</v>
      </c>
      <c r="R846" s="119">
        <f t="shared" si="2745"/>
        <v>0</v>
      </c>
      <c r="S846" s="163">
        <f t="shared" si="2745"/>
        <v>0</v>
      </c>
      <c r="T846" s="163">
        <f t="shared" si="2745"/>
        <v>0</v>
      </c>
      <c r="U846" s="163">
        <f t="shared" si="2745"/>
        <v>0</v>
      </c>
      <c r="V846" s="163">
        <f t="shared" si="2745"/>
        <v>0</v>
      </c>
      <c r="W846" s="119">
        <f t="shared" si="2745"/>
        <v>0</v>
      </c>
      <c r="X846" s="119">
        <f t="shared" ref="S846:AH850" si="2746">X847</f>
        <v>0</v>
      </c>
      <c r="Y846" s="119">
        <f t="shared" si="2746"/>
        <v>0</v>
      </c>
      <c r="Z846" s="119">
        <f t="shared" si="2746"/>
        <v>0</v>
      </c>
      <c r="AA846" s="163">
        <f t="shared" si="2746"/>
        <v>0</v>
      </c>
      <c r="AB846" s="163">
        <f t="shared" si="2746"/>
        <v>0</v>
      </c>
      <c r="AC846" s="163">
        <f t="shared" si="2746"/>
        <v>0</v>
      </c>
      <c r="AD846" s="163">
        <f t="shared" si="2746"/>
        <v>0</v>
      </c>
      <c r="AE846" s="119">
        <f t="shared" si="2746"/>
        <v>0</v>
      </c>
      <c r="AF846" s="119">
        <f t="shared" si="2746"/>
        <v>0</v>
      </c>
      <c r="AG846" s="119">
        <f t="shared" si="2746"/>
        <v>0</v>
      </c>
      <c r="AH846" s="119">
        <f t="shared" si="2746"/>
        <v>0</v>
      </c>
    </row>
    <row r="847" spans="1:34" s="18" customFormat="1" hidden="1" x14ac:dyDescent="0.25">
      <c r="A847" s="61" t="s">
        <v>17</v>
      </c>
      <c r="B847" s="124">
        <v>914</v>
      </c>
      <c r="C847" s="59" t="s">
        <v>80</v>
      </c>
      <c r="D847" s="59" t="s">
        <v>14</v>
      </c>
      <c r="E847" s="60" t="s">
        <v>55</v>
      </c>
      <c r="F847" s="59"/>
      <c r="G847" s="60">
        <f>G848</f>
        <v>0</v>
      </c>
      <c r="H847" s="60">
        <f t="shared" si="2745"/>
        <v>0</v>
      </c>
      <c r="I847" s="60">
        <f t="shared" si="2745"/>
        <v>0</v>
      </c>
      <c r="J847" s="60">
        <f t="shared" si="2745"/>
        <v>0</v>
      </c>
      <c r="K847" s="60">
        <f t="shared" si="2745"/>
        <v>0</v>
      </c>
      <c r="L847" s="60">
        <f t="shared" si="2745"/>
        <v>0</v>
      </c>
      <c r="M847" s="60">
        <f t="shared" si="2745"/>
        <v>0</v>
      </c>
      <c r="N847" s="60">
        <f t="shared" si="2745"/>
        <v>0</v>
      </c>
      <c r="O847" s="60">
        <f t="shared" si="2745"/>
        <v>0</v>
      </c>
      <c r="P847" s="60">
        <f t="shared" si="2745"/>
        <v>0</v>
      </c>
      <c r="Q847" s="60">
        <f t="shared" si="2745"/>
        <v>0</v>
      </c>
      <c r="R847" s="60">
        <f t="shared" si="2745"/>
        <v>0</v>
      </c>
      <c r="S847" s="150">
        <f t="shared" si="2746"/>
        <v>0</v>
      </c>
      <c r="T847" s="150">
        <f t="shared" si="2746"/>
        <v>0</v>
      </c>
      <c r="U847" s="150">
        <f t="shared" si="2746"/>
        <v>0</v>
      </c>
      <c r="V847" s="150">
        <f t="shared" si="2746"/>
        <v>0</v>
      </c>
      <c r="W847" s="60">
        <f t="shared" si="2746"/>
        <v>0</v>
      </c>
      <c r="X847" s="60">
        <f t="shared" si="2746"/>
        <v>0</v>
      </c>
      <c r="Y847" s="60">
        <f t="shared" si="2746"/>
        <v>0</v>
      </c>
      <c r="Z847" s="60">
        <f t="shared" si="2746"/>
        <v>0</v>
      </c>
      <c r="AA847" s="150">
        <f t="shared" si="2746"/>
        <v>0</v>
      </c>
      <c r="AB847" s="150">
        <f t="shared" si="2746"/>
        <v>0</v>
      </c>
      <c r="AC847" s="150">
        <f t="shared" si="2746"/>
        <v>0</v>
      </c>
      <c r="AD847" s="150">
        <f t="shared" si="2746"/>
        <v>0</v>
      </c>
      <c r="AE847" s="60">
        <f t="shared" si="2746"/>
        <v>0</v>
      </c>
      <c r="AF847" s="60">
        <f t="shared" si="2746"/>
        <v>0</v>
      </c>
      <c r="AG847" s="60">
        <f t="shared" si="2746"/>
        <v>0</v>
      </c>
      <c r="AH847" s="60">
        <f t="shared" si="2746"/>
        <v>0</v>
      </c>
    </row>
    <row r="848" spans="1:34" s="18" customFormat="1" hidden="1" x14ac:dyDescent="0.25">
      <c r="A848" s="61" t="s">
        <v>15</v>
      </c>
      <c r="B848" s="124">
        <v>914</v>
      </c>
      <c r="C848" s="59" t="s">
        <v>80</v>
      </c>
      <c r="D848" s="59" t="s">
        <v>14</v>
      </c>
      <c r="E848" s="118" t="s">
        <v>60</v>
      </c>
      <c r="F848" s="59"/>
      <c r="G848" s="60">
        <f>G849</f>
        <v>0</v>
      </c>
      <c r="H848" s="60">
        <f t="shared" si="2745"/>
        <v>0</v>
      </c>
      <c r="I848" s="60">
        <f t="shared" si="2745"/>
        <v>0</v>
      </c>
      <c r="J848" s="60">
        <f t="shared" si="2745"/>
        <v>0</v>
      </c>
      <c r="K848" s="60">
        <f t="shared" si="2745"/>
        <v>0</v>
      </c>
      <c r="L848" s="60">
        <f t="shared" si="2745"/>
        <v>0</v>
      </c>
      <c r="M848" s="60">
        <f t="shared" si="2745"/>
        <v>0</v>
      </c>
      <c r="N848" s="60">
        <f t="shared" si="2745"/>
        <v>0</v>
      </c>
      <c r="O848" s="60">
        <f t="shared" si="2745"/>
        <v>0</v>
      </c>
      <c r="P848" s="60">
        <f t="shared" si="2745"/>
        <v>0</v>
      </c>
      <c r="Q848" s="60">
        <f t="shared" si="2745"/>
        <v>0</v>
      </c>
      <c r="R848" s="60">
        <f t="shared" si="2745"/>
        <v>0</v>
      </c>
      <c r="S848" s="150">
        <f t="shared" si="2746"/>
        <v>0</v>
      </c>
      <c r="T848" s="150">
        <f t="shared" si="2746"/>
        <v>0</v>
      </c>
      <c r="U848" s="150">
        <f t="shared" si="2746"/>
        <v>0</v>
      </c>
      <c r="V848" s="150">
        <f t="shared" si="2746"/>
        <v>0</v>
      </c>
      <c r="W848" s="60">
        <f t="shared" si="2746"/>
        <v>0</v>
      </c>
      <c r="X848" s="60">
        <f t="shared" si="2746"/>
        <v>0</v>
      </c>
      <c r="Y848" s="60">
        <f t="shared" si="2746"/>
        <v>0</v>
      </c>
      <c r="Z848" s="60">
        <f t="shared" si="2746"/>
        <v>0</v>
      </c>
      <c r="AA848" s="150">
        <f t="shared" si="2746"/>
        <v>0</v>
      </c>
      <c r="AB848" s="150">
        <f t="shared" si="2746"/>
        <v>0</v>
      </c>
      <c r="AC848" s="150">
        <f t="shared" si="2746"/>
        <v>0</v>
      </c>
      <c r="AD848" s="150">
        <f t="shared" si="2746"/>
        <v>0</v>
      </c>
      <c r="AE848" s="60">
        <f t="shared" si="2746"/>
        <v>0</v>
      </c>
      <c r="AF848" s="60">
        <f t="shared" si="2746"/>
        <v>0</v>
      </c>
      <c r="AG848" s="60">
        <f t="shared" si="2746"/>
        <v>0</v>
      </c>
      <c r="AH848" s="60">
        <f t="shared" si="2746"/>
        <v>0</v>
      </c>
    </row>
    <row r="849" spans="1:34" s="18" customFormat="1" hidden="1" x14ac:dyDescent="0.25">
      <c r="A849" s="61" t="s">
        <v>121</v>
      </c>
      <c r="B849" s="124">
        <v>914</v>
      </c>
      <c r="C849" s="59" t="s">
        <v>80</v>
      </c>
      <c r="D849" s="59" t="s">
        <v>14</v>
      </c>
      <c r="E849" s="118" t="s">
        <v>535</v>
      </c>
      <c r="F849" s="59"/>
      <c r="G849" s="60">
        <f>G850</f>
        <v>0</v>
      </c>
      <c r="H849" s="60">
        <f t="shared" si="2745"/>
        <v>0</v>
      </c>
      <c r="I849" s="60">
        <f t="shared" si="2745"/>
        <v>0</v>
      </c>
      <c r="J849" s="60">
        <f t="shared" si="2745"/>
        <v>0</v>
      </c>
      <c r="K849" s="60">
        <f t="shared" si="2745"/>
        <v>0</v>
      </c>
      <c r="L849" s="60">
        <f t="shared" si="2745"/>
        <v>0</v>
      </c>
      <c r="M849" s="60">
        <f t="shared" si="2745"/>
        <v>0</v>
      </c>
      <c r="N849" s="60">
        <f t="shared" si="2745"/>
        <v>0</v>
      </c>
      <c r="O849" s="60">
        <f t="shared" si="2745"/>
        <v>0</v>
      </c>
      <c r="P849" s="60">
        <f t="shared" si="2745"/>
        <v>0</v>
      </c>
      <c r="Q849" s="60">
        <f t="shared" si="2745"/>
        <v>0</v>
      </c>
      <c r="R849" s="60">
        <f t="shared" si="2745"/>
        <v>0</v>
      </c>
      <c r="S849" s="150">
        <f t="shared" si="2746"/>
        <v>0</v>
      </c>
      <c r="T849" s="150">
        <f t="shared" si="2746"/>
        <v>0</v>
      </c>
      <c r="U849" s="150">
        <f t="shared" si="2746"/>
        <v>0</v>
      </c>
      <c r="V849" s="150">
        <f t="shared" si="2746"/>
        <v>0</v>
      </c>
      <c r="W849" s="60">
        <f t="shared" si="2746"/>
        <v>0</v>
      </c>
      <c r="X849" s="60">
        <f t="shared" si="2746"/>
        <v>0</v>
      </c>
      <c r="Y849" s="60">
        <f t="shared" si="2746"/>
        <v>0</v>
      </c>
      <c r="Z849" s="60">
        <f t="shared" si="2746"/>
        <v>0</v>
      </c>
      <c r="AA849" s="150">
        <f t="shared" si="2746"/>
        <v>0</v>
      </c>
      <c r="AB849" s="150">
        <f t="shared" si="2746"/>
        <v>0</v>
      </c>
      <c r="AC849" s="150">
        <f t="shared" si="2746"/>
        <v>0</v>
      </c>
      <c r="AD849" s="150">
        <f t="shared" si="2746"/>
        <v>0</v>
      </c>
      <c r="AE849" s="60">
        <f t="shared" si="2746"/>
        <v>0</v>
      </c>
      <c r="AF849" s="60">
        <f t="shared" si="2746"/>
        <v>0</v>
      </c>
      <c r="AG849" s="60">
        <f t="shared" si="2746"/>
        <v>0</v>
      </c>
      <c r="AH849" s="60">
        <f t="shared" si="2746"/>
        <v>0</v>
      </c>
    </row>
    <row r="850" spans="1:34" s="18" customFormat="1" ht="33" hidden="1" x14ac:dyDescent="0.25">
      <c r="A850" s="61" t="s">
        <v>122</v>
      </c>
      <c r="B850" s="124">
        <v>914</v>
      </c>
      <c r="C850" s="59" t="s">
        <v>80</v>
      </c>
      <c r="D850" s="59" t="s">
        <v>14</v>
      </c>
      <c r="E850" s="118" t="s">
        <v>535</v>
      </c>
      <c r="F850" s="59" t="s">
        <v>123</v>
      </c>
      <c r="G850" s="60">
        <f>G851</f>
        <v>0</v>
      </c>
      <c r="H850" s="60">
        <f t="shared" si="2745"/>
        <v>0</v>
      </c>
      <c r="I850" s="60">
        <f t="shared" si="2745"/>
        <v>0</v>
      </c>
      <c r="J850" s="60">
        <f t="shared" si="2745"/>
        <v>0</v>
      </c>
      <c r="K850" s="60">
        <f t="shared" si="2745"/>
        <v>0</v>
      </c>
      <c r="L850" s="60">
        <f t="shared" si="2745"/>
        <v>0</v>
      </c>
      <c r="M850" s="60">
        <f t="shared" si="2745"/>
        <v>0</v>
      </c>
      <c r="N850" s="60">
        <f t="shared" si="2745"/>
        <v>0</v>
      </c>
      <c r="O850" s="60">
        <f t="shared" si="2745"/>
        <v>0</v>
      </c>
      <c r="P850" s="60">
        <f t="shared" si="2745"/>
        <v>0</v>
      </c>
      <c r="Q850" s="60">
        <f t="shared" si="2745"/>
        <v>0</v>
      </c>
      <c r="R850" s="60">
        <f t="shared" si="2745"/>
        <v>0</v>
      </c>
      <c r="S850" s="150">
        <f t="shared" si="2746"/>
        <v>0</v>
      </c>
      <c r="T850" s="150">
        <f t="shared" si="2746"/>
        <v>0</v>
      </c>
      <c r="U850" s="150">
        <f t="shared" si="2746"/>
        <v>0</v>
      </c>
      <c r="V850" s="150">
        <f t="shared" si="2746"/>
        <v>0</v>
      </c>
      <c r="W850" s="60">
        <f t="shared" si="2746"/>
        <v>0</v>
      </c>
      <c r="X850" s="60">
        <f t="shared" si="2746"/>
        <v>0</v>
      </c>
      <c r="Y850" s="60">
        <f t="shared" si="2746"/>
        <v>0</v>
      </c>
      <c r="Z850" s="60">
        <f t="shared" si="2746"/>
        <v>0</v>
      </c>
      <c r="AA850" s="150">
        <f t="shared" si="2746"/>
        <v>0</v>
      </c>
      <c r="AB850" s="150">
        <f t="shared" si="2746"/>
        <v>0</v>
      </c>
      <c r="AC850" s="150">
        <f t="shared" si="2746"/>
        <v>0</v>
      </c>
      <c r="AD850" s="150">
        <f t="shared" si="2746"/>
        <v>0</v>
      </c>
      <c r="AE850" s="60">
        <f t="shared" si="2746"/>
        <v>0</v>
      </c>
      <c r="AF850" s="60">
        <f t="shared" si="2746"/>
        <v>0</v>
      </c>
      <c r="AG850" s="60">
        <f t="shared" si="2746"/>
        <v>0</v>
      </c>
      <c r="AH850" s="60">
        <f t="shared" si="2746"/>
        <v>0</v>
      </c>
    </row>
    <row r="851" spans="1:34" s="18" customFormat="1" hidden="1" x14ac:dyDescent="0.25">
      <c r="A851" s="61" t="s">
        <v>121</v>
      </c>
      <c r="B851" s="124">
        <v>914</v>
      </c>
      <c r="C851" s="59" t="s">
        <v>80</v>
      </c>
      <c r="D851" s="59" t="s">
        <v>14</v>
      </c>
      <c r="E851" s="118" t="s">
        <v>535</v>
      </c>
      <c r="F851" s="59" t="s">
        <v>124</v>
      </c>
      <c r="G851" s="60"/>
      <c r="H851" s="60"/>
      <c r="I851" s="60"/>
      <c r="J851" s="60"/>
      <c r="K851" s="60"/>
      <c r="L851" s="60"/>
      <c r="M851" s="60"/>
      <c r="N851" s="60"/>
      <c r="O851" s="60">
        <f>G851+K851</f>
        <v>0</v>
      </c>
      <c r="P851" s="60">
        <f t="shared" ref="P851" si="2747">H851+L851</f>
        <v>0</v>
      </c>
      <c r="Q851" s="60">
        <f t="shared" ref="Q851" si="2748">I851+M851</f>
        <v>0</v>
      </c>
      <c r="R851" s="60">
        <f t="shared" ref="R851" si="2749">J851+N851</f>
        <v>0</v>
      </c>
      <c r="S851" s="150"/>
      <c r="T851" s="150"/>
      <c r="U851" s="150"/>
      <c r="V851" s="150"/>
      <c r="W851" s="60">
        <f>O851+S851</f>
        <v>0</v>
      </c>
      <c r="X851" s="60">
        <f t="shared" ref="X851" si="2750">P851+T851</f>
        <v>0</v>
      </c>
      <c r="Y851" s="60">
        <f t="shared" ref="Y851" si="2751">Q851+U851</f>
        <v>0</v>
      </c>
      <c r="Z851" s="60">
        <f t="shared" ref="Z851" si="2752">R851+V851</f>
        <v>0</v>
      </c>
      <c r="AA851" s="150"/>
      <c r="AB851" s="150"/>
      <c r="AC851" s="150"/>
      <c r="AD851" s="150"/>
      <c r="AE851" s="60">
        <f>W851+AA851</f>
        <v>0</v>
      </c>
      <c r="AF851" s="60">
        <f t="shared" ref="AF851" si="2753">X851+AB851</f>
        <v>0</v>
      </c>
      <c r="AG851" s="60">
        <f t="shared" ref="AG851" si="2754">Y851+AC851</f>
        <v>0</v>
      </c>
      <c r="AH851" s="60">
        <f t="shared" ref="AH851" si="2755">Z851+AD851</f>
        <v>0</v>
      </c>
    </row>
    <row r="852" spans="1:34" s="5" customFormat="1" hidden="1" x14ac:dyDescent="0.25">
      <c r="A852" s="8"/>
      <c r="B852" s="12"/>
      <c r="C852" s="10"/>
      <c r="D852" s="10"/>
      <c r="E852" s="13"/>
      <c r="F852" s="10"/>
      <c r="G852" s="6"/>
      <c r="H852" s="6"/>
      <c r="I852" s="6"/>
      <c r="J852" s="6"/>
      <c r="K852" s="150"/>
      <c r="L852" s="150"/>
      <c r="M852" s="150"/>
      <c r="N852" s="150"/>
      <c r="O852" s="6"/>
      <c r="P852" s="6"/>
      <c r="Q852" s="6"/>
      <c r="R852" s="6"/>
      <c r="S852" s="150"/>
      <c r="T852" s="150"/>
      <c r="U852" s="150"/>
      <c r="V852" s="150"/>
      <c r="W852" s="6"/>
      <c r="X852" s="6"/>
      <c r="Y852" s="6"/>
      <c r="Z852" s="6"/>
      <c r="AA852" s="150"/>
      <c r="AB852" s="150"/>
      <c r="AC852" s="150"/>
      <c r="AD852" s="150"/>
      <c r="AE852" s="6"/>
      <c r="AF852" s="6"/>
      <c r="AG852" s="6"/>
      <c r="AH852" s="6"/>
    </row>
    <row r="853" spans="1:34" ht="37.5" hidden="1" x14ac:dyDescent="0.3">
      <c r="A853" s="20" t="s">
        <v>150</v>
      </c>
      <c r="B853" s="84" t="s">
        <v>214</v>
      </c>
      <c r="C853" s="48" t="s">
        <v>1</v>
      </c>
      <c r="D853" s="48" t="s">
        <v>27</v>
      </c>
      <c r="E853" s="48"/>
      <c r="F853" s="84"/>
      <c r="G853" s="27">
        <f>G854</f>
        <v>14626</v>
      </c>
      <c r="H853" s="27">
        <f t="shared" ref="H853:W857" si="2756">H854</f>
        <v>0</v>
      </c>
      <c r="I853" s="27">
        <f t="shared" si="2756"/>
        <v>0</v>
      </c>
      <c r="J853" s="27">
        <f t="shared" si="2756"/>
        <v>0</v>
      </c>
      <c r="K853" s="160">
        <f t="shared" si="2756"/>
        <v>0</v>
      </c>
      <c r="L853" s="160">
        <f t="shared" si="2756"/>
        <v>0</v>
      </c>
      <c r="M853" s="160">
        <f t="shared" si="2756"/>
        <v>0</v>
      </c>
      <c r="N853" s="160">
        <f t="shared" si="2756"/>
        <v>0</v>
      </c>
      <c r="O853" s="27">
        <f t="shared" si="2756"/>
        <v>14626</v>
      </c>
      <c r="P853" s="27">
        <f t="shared" si="2756"/>
        <v>0</v>
      </c>
      <c r="Q853" s="27">
        <f t="shared" si="2756"/>
        <v>0</v>
      </c>
      <c r="R853" s="27">
        <f t="shared" si="2756"/>
        <v>0</v>
      </c>
      <c r="S853" s="160">
        <f t="shared" si="2756"/>
        <v>0</v>
      </c>
      <c r="T853" s="160">
        <f t="shared" si="2756"/>
        <v>0</v>
      </c>
      <c r="U853" s="160">
        <f t="shared" si="2756"/>
        <v>0</v>
      </c>
      <c r="V853" s="160">
        <f t="shared" si="2756"/>
        <v>0</v>
      </c>
      <c r="W853" s="27">
        <f t="shared" si="2756"/>
        <v>14626</v>
      </c>
      <c r="X853" s="27">
        <f t="shared" ref="S853:AH857" si="2757">X854</f>
        <v>0</v>
      </c>
      <c r="Y853" s="27">
        <f t="shared" si="2757"/>
        <v>0</v>
      </c>
      <c r="Z853" s="27">
        <f t="shared" si="2757"/>
        <v>0</v>
      </c>
      <c r="AA853" s="160">
        <f t="shared" si="2757"/>
        <v>0</v>
      </c>
      <c r="AB853" s="160">
        <f t="shared" si="2757"/>
        <v>0</v>
      </c>
      <c r="AC853" s="160">
        <f t="shared" si="2757"/>
        <v>0</v>
      </c>
      <c r="AD853" s="160">
        <f t="shared" si="2757"/>
        <v>0</v>
      </c>
      <c r="AE853" s="27">
        <f t="shared" si="2757"/>
        <v>14626</v>
      </c>
      <c r="AF853" s="27">
        <f t="shared" si="2757"/>
        <v>0</v>
      </c>
      <c r="AG853" s="27">
        <f t="shared" si="2757"/>
        <v>0</v>
      </c>
      <c r="AH853" s="27">
        <f t="shared" si="2757"/>
        <v>0</v>
      </c>
    </row>
    <row r="854" spans="1:34" s="5" customFormat="1" ht="49.5" hidden="1" x14ac:dyDescent="0.25">
      <c r="A854" s="8" t="s">
        <v>646</v>
      </c>
      <c r="B854" s="12">
        <v>914</v>
      </c>
      <c r="C854" s="10" t="s">
        <v>1</v>
      </c>
      <c r="D854" s="10" t="s">
        <v>27</v>
      </c>
      <c r="E854" s="6" t="s">
        <v>643</v>
      </c>
      <c r="F854" s="10"/>
      <c r="G854" s="6">
        <f>G855</f>
        <v>14626</v>
      </c>
      <c r="H854" s="6">
        <f t="shared" si="2756"/>
        <v>0</v>
      </c>
      <c r="I854" s="6">
        <f t="shared" si="2756"/>
        <v>0</v>
      </c>
      <c r="J854" s="6">
        <f t="shared" si="2756"/>
        <v>0</v>
      </c>
      <c r="K854" s="150">
        <f t="shared" si="2756"/>
        <v>0</v>
      </c>
      <c r="L854" s="150">
        <f t="shared" si="2756"/>
        <v>0</v>
      </c>
      <c r="M854" s="150">
        <f t="shared" si="2756"/>
        <v>0</v>
      </c>
      <c r="N854" s="150">
        <f t="shared" si="2756"/>
        <v>0</v>
      </c>
      <c r="O854" s="6">
        <f t="shared" si="2756"/>
        <v>14626</v>
      </c>
      <c r="P854" s="6">
        <f t="shared" si="2756"/>
        <v>0</v>
      </c>
      <c r="Q854" s="6">
        <f t="shared" si="2756"/>
        <v>0</v>
      </c>
      <c r="R854" s="6">
        <f t="shared" si="2756"/>
        <v>0</v>
      </c>
      <c r="S854" s="150">
        <f t="shared" si="2757"/>
        <v>0</v>
      </c>
      <c r="T854" s="150">
        <f t="shared" si="2757"/>
        <v>0</v>
      </c>
      <c r="U854" s="150">
        <f t="shared" si="2757"/>
        <v>0</v>
      </c>
      <c r="V854" s="150">
        <f t="shared" si="2757"/>
        <v>0</v>
      </c>
      <c r="W854" s="6">
        <f t="shared" si="2757"/>
        <v>14626</v>
      </c>
      <c r="X854" s="6">
        <f t="shared" si="2757"/>
        <v>0</v>
      </c>
      <c r="Y854" s="6">
        <f t="shared" si="2757"/>
        <v>0</v>
      </c>
      <c r="Z854" s="6">
        <f t="shared" si="2757"/>
        <v>0</v>
      </c>
      <c r="AA854" s="150">
        <f t="shared" si="2757"/>
        <v>0</v>
      </c>
      <c r="AB854" s="150">
        <f t="shared" si="2757"/>
        <v>0</v>
      </c>
      <c r="AC854" s="150">
        <f t="shared" si="2757"/>
        <v>0</v>
      </c>
      <c r="AD854" s="150">
        <f t="shared" si="2757"/>
        <v>0</v>
      </c>
      <c r="AE854" s="6">
        <f t="shared" si="2757"/>
        <v>14626</v>
      </c>
      <c r="AF854" s="6">
        <f t="shared" si="2757"/>
        <v>0</v>
      </c>
      <c r="AG854" s="6">
        <f t="shared" si="2757"/>
        <v>0</v>
      </c>
      <c r="AH854" s="6">
        <f t="shared" si="2757"/>
        <v>0</v>
      </c>
    </row>
    <row r="855" spans="1:34" s="5" customFormat="1" hidden="1" x14ac:dyDescent="0.25">
      <c r="A855" s="8" t="s">
        <v>15</v>
      </c>
      <c r="B855" s="12">
        <v>914</v>
      </c>
      <c r="C855" s="10" t="s">
        <v>1</v>
      </c>
      <c r="D855" s="10" t="s">
        <v>27</v>
      </c>
      <c r="E855" s="13" t="s">
        <v>644</v>
      </c>
      <c r="F855" s="10"/>
      <c r="G855" s="6">
        <f>G857</f>
        <v>14626</v>
      </c>
      <c r="H855" s="6">
        <f>H857</f>
        <v>0</v>
      </c>
      <c r="I855" s="6">
        <f>I857</f>
        <v>0</v>
      </c>
      <c r="J855" s="6">
        <f>J857</f>
        <v>0</v>
      </c>
      <c r="K855" s="150">
        <f t="shared" ref="K855:R855" si="2758">K857</f>
        <v>0</v>
      </c>
      <c r="L855" s="150">
        <f t="shared" si="2758"/>
        <v>0</v>
      </c>
      <c r="M855" s="150">
        <f t="shared" si="2758"/>
        <v>0</v>
      </c>
      <c r="N855" s="150">
        <f t="shared" si="2758"/>
        <v>0</v>
      </c>
      <c r="O855" s="6">
        <f t="shared" si="2758"/>
        <v>14626</v>
      </c>
      <c r="P855" s="6">
        <f t="shared" si="2758"/>
        <v>0</v>
      </c>
      <c r="Q855" s="6">
        <f t="shared" si="2758"/>
        <v>0</v>
      </c>
      <c r="R855" s="6">
        <f t="shared" si="2758"/>
        <v>0</v>
      </c>
      <c r="S855" s="150">
        <f t="shared" ref="S855:Z855" si="2759">S857</f>
        <v>0</v>
      </c>
      <c r="T855" s="150">
        <f t="shared" si="2759"/>
        <v>0</v>
      </c>
      <c r="U855" s="150">
        <f t="shared" si="2759"/>
        <v>0</v>
      </c>
      <c r="V855" s="150">
        <f t="shared" si="2759"/>
        <v>0</v>
      </c>
      <c r="W855" s="6">
        <f t="shared" si="2759"/>
        <v>14626</v>
      </c>
      <c r="X855" s="6">
        <f t="shared" si="2759"/>
        <v>0</v>
      </c>
      <c r="Y855" s="6">
        <f t="shared" si="2759"/>
        <v>0</v>
      </c>
      <c r="Z855" s="6">
        <f t="shared" si="2759"/>
        <v>0</v>
      </c>
      <c r="AA855" s="150">
        <f t="shared" ref="AA855:AH855" si="2760">AA857</f>
        <v>0</v>
      </c>
      <c r="AB855" s="150">
        <f t="shared" si="2760"/>
        <v>0</v>
      </c>
      <c r="AC855" s="150">
        <f t="shared" si="2760"/>
        <v>0</v>
      </c>
      <c r="AD855" s="150">
        <f t="shared" si="2760"/>
        <v>0</v>
      </c>
      <c r="AE855" s="6">
        <f t="shared" si="2760"/>
        <v>14626</v>
      </c>
      <c r="AF855" s="6">
        <f t="shared" si="2760"/>
        <v>0</v>
      </c>
      <c r="AG855" s="6">
        <f t="shared" si="2760"/>
        <v>0</v>
      </c>
      <c r="AH855" s="6">
        <f t="shared" si="2760"/>
        <v>0</v>
      </c>
    </row>
    <row r="856" spans="1:34" s="5" customFormat="1" hidden="1" x14ac:dyDescent="0.25">
      <c r="A856" s="8" t="s">
        <v>121</v>
      </c>
      <c r="B856" s="12">
        <v>914</v>
      </c>
      <c r="C856" s="10" t="s">
        <v>1</v>
      </c>
      <c r="D856" s="10" t="s">
        <v>27</v>
      </c>
      <c r="E856" s="13" t="s">
        <v>722</v>
      </c>
      <c r="F856" s="10"/>
      <c r="G856" s="6">
        <f>G857</f>
        <v>14626</v>
      </c>
      <c r="H856" s="6">
        <f t="shared" ref="H856:W857" si="2761">H857</f>
        <v>0</v>
      </c>
      <c r="I856" s="6">
        <f t="shared" si="2761"/>
        <v>0</v>
      </c>
      <c r="J856" s="6">
        <f t="shared" si="2761"/>
        <v>0</v>
      </c>
      <c r="K856" s="150">
        <f t="shared" si="2761"/>
        <v>0</v>
      </c>
      <c r="L856" s="150">
        <f t="shared" si="2761"/>
        <v>0</v>
      </c>
      <c r="M856" s="150">
        <f t="shared" si="2761"/>
        <v>0</v>
      </c>
      <c r="N856" s="150">
        <f t="shared" si="2761"/>
        <v>0</v>
      </c>
      <c r="O856" s="6">
        <f t="shared" si="2761"/>
        <v>14626</v>
      </c>
      <c r="P856" s="6">
        <f t="shared" si="2761"/>
        <v>0</v>
      </c>
      <c r="Q856" s="6">
        <f t="shared" si="2761"/>
        <v>0</v>
      </c>
      <c r="R856" s="6">
        <f t="shared" si="2761"/>
        <v>0</v>
      </c>
      <c r="S856" s="150">
        <f t="shared" si="2761"/>
        <v>0</v>
      </c>
      <c r="T856" s="150">
        <f t="shared" si="2761"/>
        <v>0</v>
      </c>
      <c r="U856" s="150">
        <f t="shared" si="2761"/>
        <v>0</v>
      </c>
      <c r="V856" s="150">
        <f t="shared" si="2761"/>
        <v>0</v>
      </c>
      <c r="W856" s="6">
        <f t="shared" si="2761"/>
        <v>14626</v>
      </c>
      <c r="X856" s="6">
        <f t="shared" ref="S856:AH857" si="2762">X857</f>
        <v>0</v>
      </c>
      <c r="Y856" s="6">
        <f t="shared" si="2762"/>
        <v>0</v>
      </c>
      <c r="Z856" s="6">
        <f t="shared" si="2762"/>
        <v>0</v>
      </c>
      <c r="AA856" s="150">
        <f t="shared" si="2762"/>
        <v>0</v>
      </c>
      <c r="AB856" s="150">
        <f t="shared" si="2762"/>
        <v>0</v>
      </c>
      <c r="AC856" s="150">
        <f t="shared" si="2762"/>
        <v>0</v>
      </c>
      <c r="AD856" s="150">
        <f t="shared" si="2762"/>
        <v>0</v>
      </c>
      <c r="AE856" s="6">
        <f t="shared" si="2762"/>
        <v>14626</v>
      </c>
      <c r="AF856" s="6">
        <f t="shared" si="2762"/>
        <v>0</v>
      </c>
      <c r="AG856" s="6">
        <f t="shared" si="2762"/>
        <v>0</v>
      </c>
      <c r="AH856" s="6">
        <f t="shared" si="2762"/>
        <v>0</v>
      </c>
    </row>
    <row r="857" spans="1:34" s="5" customFormat="1" ht="33" hidden="1" x14ac:dyDescent="0.25">
      <c r="A857" s="8" t="s">
        <v>122</v>
      </c>
      <c r="B857" s="12">
        <v>914</v>
      </c>
      <c r="C857" s="10" t="s">
        <v>1</v>
      </c>
      <c r="D857" s="10" t="s">
        <v>27</v>
      </c>
      <c r="E857" s="13" t="s">
        <v>722</v>
      </c>
      <c r="F857" s="10" t="s">
        <v>123</v>
      </c>
      <c r="G857" s="6">
        <f>G858</f>
        <v>14626</v>
      </c>
      <c r="H857" s="6">
        <f t="shared" si="2756"/>
        <v>0</v>
      </c>
      <c r="I857" s="6">
        <f t="shared" si="2756"/>
        <v>0</v>
      </c>
      <c r="J857" s="6">
        <f t="shared" si="2756"/>
        <v>0</v>
      </c>
      <c r="K857" s="150">
        <f t="shared" si="2761"/>
        <v>0</v>
      </c>
      <c r="L857" s="150">
        <f t="shared" si="2756"/>
        <v>0</v>
      </c>
      <c r="M857" s="150">
        <f t="shared" si="2756"/>
        <v>0</v>
      </c>
      <c r="N857" s="150">
        <f t="shared" si="2756"/>
        <v>0</v>
      </c>
      <c r="O857" s="6">
        <f t="shared" si="2761"/>
        <v>14626</v>
      </c>
      <c r="P857" s="6">
        <f t="shared" si="2756"/>
        <v>0</v>
      </c>
      <c r="Q857" s="6">
        <f t="shared" si="2756"/>
        <v>0</v>
      </c>
      <c r="R857" s="6">
        <f t="shared" si="2756"/>
        <v>0</v>
      </c>
      <c r="S857" s="150">
        <f t="shared" si="2762"/>
        <v>0</v>
      </c>
      <c r="T857" s="150">
        <f t="shared" si="2757"/>
        <v>0</v>
      </c>
      <c r="U857" s="150">
        <f t="shared" si="2757"/>
        <v>0</v>
      </c>
      <c r="V857" s="150">
        <f t="shared" si="2757"/>
        <v>0</v>
      </c>
      <c r="W857" s="6">
        <f t="shared" si="2762"/>
        <v>14626</v>
      </c>
      <c r="X857" s="6">
        <f t="shared" si="2757"/>
        <v>0</v>
      </c>
      <c r="Y857" s="6">
        <f t="shared" si="2757"/>
        <v>0</v>
      </c>
      <c r="Z857" s="6">
        <f t="shared" si="2757"/>
        <v>0</v>
      </c>
      <c r="AA857" s="150">
        <f t="shared" si="2762"/>
        <v>0</v>
      </c>
      <c r="AB857" s="150">
        <f t="shared" si="2757"/>
        <v>0</v>
      </c>
      <c r="AC857" s="150">
        <f t="shared" si="2757"/>
        <v>0</v>
      </c>
      <c r="AD857" s="150">
        <f t="shared" si="2757"/>
        <v>0</v>
      </c>
      <c r="AE857" s="6">
        <f t="shared" si="2762"/>
        <v>14626</v>
      </c>
      <c r="AF857" s="6">
        <f t="shared" si="2757"/>
        <v>0</v>
      </c>
      <c r="AG857" s="6">
        <f t="shared" si="2757"/>
        <v>0</v>
      </c>
      <c r="AH857" s="6">
        <f t="shared" si="2757"/>
        <v>0</v>
      </c>
    </row>
    <row r="858" spans="1:34" s="5" customFormat="1" hidden="1" x14ac:dyDescent="0.25">
      <c r="A858" s="8" t="s">
        <v>121</v>
      </c>
      <c r="B858" s="12">
        <v>914</v>
      </c>
      <c r="C858" s="10" t="s">
        <v>1</v>
      </c>
      <c r="D858" s="10" t="s">
        <v>27</v>
      </c>
      <c r="E858" s="13" t="s">
        <v>722</v>
      </c>
      <c r="F858" s="10" t="s">
        <v>124</v>
      </c>
      <c r="G858" s="6">
        <v>14626</v>
      </c>
      <c r="H858" s="6"/>
      <c r="I858" s="6"/>
      <c r="J858" s="6"/>
      <c r="K858" s="150"/>
      <c r="L858" s="150"/>
      <c r="M858" s="150"/>
      <c r="N858" s="150"/>
      <c r="O858" s="6">
        <f>G858+K858</f>
        <v>14626</v>
      </c>
      <c r="P858" s="6">
        <f t="shared" ref="P858" si="2763">H858+L858</f>
        <v>0</v>
      </c>
      <c r="Q858" s="6">
        <f t="shared" ref="Q858" si="2764">I858+M858</f>
        <v>0</v>
      </c>
      <c r="R858" s="6">
        <f t="shared" ref="R858" si="2765">J858+N858</f>
        <v>0</v>
      </c>
      <c r="S858" s="150"/>
      <c r="T858" s="150"/>
      <c r="U858" s="150"/>
      <c r="V858" s="150"/>
      <c r="W858" s="6">
        <f>O858+S858</f>
        <v>14626</v>
      </c>
      <c r="X858" s="6">
        <f t="shared" ref="X858" si="2766">P858+T858</f>
        <v>0</v>
      </c>
      <c r="Y858" s="6">
        <f t="shared" ref="Y858" si="2767">Q858+U858</f>
        <v>0</v>
      </c>
      <c r="Z858" s="6">
        <f t="shared" ref="Z858" si="2768">R858+V858</f>
        <v>0</v>
      </c>
      <c r="AA858" s="150"/>
      <c r="AB858" s="150"/>
      <c r="AC858" s="150"/>
      <c r="AD858" s="150"/>
      <c r="AE858" s="6">
        <f>W858+AA858</f>
        <v>14626</v>
      </c>
      <c r="AF858" s="6">
        <f t="shared" ref="AF858" si="2769">X858+AB858</f>
        <v>0</v>
      </c>
      <c r="AG858" s="6">
        <f t="shared" ref="AG858" si="2770">Y858+AC858</f>
        <v>0</v>
      </c>
      <c r="AH858" s="6">
        <f t="shared" ref="AH858" si="2771">Z858+AD858</f>
        <v>0</v>
      </c>
    </row>
    <row r="859" spans="1:34" ht="18.75" hidden="1" x14ac:dyDescent="0.3">
      <c r="A859" s="20" t="s">
        <v>107</v>
      </c>
      <c r="B859" s="84" t="s">
        <v>214</v>
      </c>
      <c r="C859" s="48" t="s">
        <v>39</v>
      </c>
      <c r="D859" s="48" t="s">
        <v>13</v>
      </c>
      <c r="E859" s="48"/>
      <c r="F859" s="84"/>
      <c r="G859" s="27">
        <f>G860+G865</f>
        <v>14094</v>
      </c>
      <c r="H859" s="27">
        <f t="shared" ref="H859:K859" si="2772">H860+H865</f>
        <v>0</v>
      </c>
      <c r="I859" s="27">
        <f t="shared" si="2772"/>
        <v>0</v>
      </c>
      <c r="J859" s="27">
        <f t="shared" si="2772"/>
        <v>0</v>
      </c>
      <c r="K859" s="160">
        <f t="shared" si="2772"/>
        <v>0</v>
      </c>
      <c r="L859" s="160">
        <f t="shared" ref="L859:S859" si="2773">L860+L865</f>
        <v>0</v>
      </c>
      <c r="M859" s="160">
        <f t="shared" si="2773"/>
        <v>0</v>
      </c>
      <c r="N859" s="160">
        <f t="shared" si="2773"/>
        <v>0</v>
      </c>
      <c r="O859" s="27">
        <f t="shared" si="2773"/>
        <v>14094</v>
      </c>
      <c r="P859" s="27">
        <f t="shared" si="2773"/>
        <v>0</v>
      </c>
      <c r="Q859" s="27">
        <f t="shared" si="2773"/>
        <v>0</v>
      </c>
      <c r="R859" s="27">
        <f t="shared" si="2773"/>
        <v>0</v>
      </c>
      <c r="S859" s="160">
        <f t="shared" si="2773"/>
        <v>0</v>
      </c>
      <c r="T859" s="160">
        <f t="shared" ref="T859:AA859" si="2774">T860+T865</f>
        <v>0</v>
      </c>
      <c r="U859" s="160">
        <f t="shared" si="2774"/>
        <v>0</v>
      </c>
      <c r="V859" s="160">
        <f t="shared" si="2774"/>
        <v>0</v>
      </c>
      <c r="W859" s="27">
        <f t="shared" si="2774"/>
        <v>14094</v>
      </c>
      <c r="X859" s="27">
        <f t="shared" si="2774"/>
        <v>0</v>
      </c>
      <c r="Y859" s="27">
        <f t="shared" si="2774"/>
        <v>0</v>
      </c>
      <c r="Z859" s="27">
        <f t="shared" si="2774"/>
        <v>0</v>
      </c>
      <c r="AA859" s="160">
        <f t="shared" si="2774"/>
        <v>0</v>
      </c>
      <c r="AB859" s="160">
        <f t="shared" ref="AB859:AH859" si="2775">AB860+AB865</f>
        <v>0</v>
      </c>
      <c r="AC859" s="160">
        <f t="shared" si="2775"/>
        <v>0</v>
      </c>
      <c r="AD859" s="160">
        <f t="shared" si="2775"/>
        <v>0</v>
      </c>
      <c r="AE859" s="27">
        <f t="shared" si="2775"/>
        <v>14094</v>
      </c>
      <c r="AF859" s="27">
        <f t="shared" si="2775"/>
        <v>0</v>
      </c>
      <c r="AG859" s="27">
        <f t="shared" si="2775"/>
        <v>0</v>
      </c>
      <c r="AH859" s="27">
        <f t="shared" si="2775"/>
        <v>0</v>
      </c>
    </row>
    <row r="860" spans="1:34" ht="50.25" hidden="1" x14ac:dyDescent="0.3">
      <c r="A860" s="8" t="s">
        <v>464</v>
      </c>
      <c r="B860" s="12">
        <v>914</v>
      </c>
      <c r="C860" s="10" t="s">
        <v>39</v>
      </c>
      <c r="D860" s="10" t="s">
        <v>13</v>
      </c>
      <c r="E860" s="10" t="s">
        <v>465</v>
      </c>
      <c r="F860" s="48"/>
      <c r="G860" s="37">
        <f>G861+G865+G868</f>
        <v>14094</v>
      </c>
      <c r="H860" s="37">
        <f t="shared" ref="H860:K860" si="2776">H861+H865+H868</f>
        <v>0</v>
      </c>
      <c r="I860" s="37">
        <f t="shared" si="2776"/>
        <v>0</v>
      </c>
      <c r="J860" s="37">
        <f t="shared" si="2776"/>
        <v>0</v>
      </c>
      <c r="K860" s="169">
        <f t="shared" si="2776"/>
        <v>0</v>
      </c>
      <c r="L860" s="169">
        <f t="shared" ref="L860:S860" si="2777">L861+L865+L868</f>
        <v>0</v>
      </c>
      <c r="M860" s="169">
        <f t="shared" si="2777"/>
        <v>0</v>
      </c>
      <c r="N860" s="169">
        <f t="shared" si="2777"/>
        <v>0</v>
      </c>
      <c r="O860" s="37">
        <f t="shared" si="2777"/>
        <v>14094</v>
      </c>
      <c r="P860" s="37">
        <f t="shared" si="2777"/>
        <v>0</v>
      </c>
      <c r="Q860" s="37">
        <f t="shared" si="2777"/>
        <v>0</v>
      </c>
      <c r="R860" s="37">
        <f t="shared" si="2777"/>
        <v>0</v>
      </c>
      <c r="S860" s="169">
        <f t="shared" si="2777"/>
        <v>0</v>
      </c>
      <c r="T860" s="169">
        <f t="shared" ref="T860:AA860" si="2778">T861+T865+T868</f>
        <v>0</v>
      </c>
      <c r="U860" s="169">
        <f t="shared" si="2778"/>
        <v>0</v>
      </c>
      <c r="V860" s="169">
        <f t="shared" si="2778"/>
        <v>0</v>
      </c>
      <c r="W860" s="37">
        <f t="shared" si="2778"/>
        <v>14094</v>
      </c>
      <c r="X860" s="37">
        <f t="shared" si="2778"/>
        <v>0</v>
      </c>
      <c r="Y860" s="37">
        <f t="shared" si="2778"/>
        <v>0</v>
      </c>
      <c r="Z860" s="37">
        <f t="shared" si="2778"/>
        <v>0</v>
      </c>
      <c r="AA860" s="169">
        <f t="shared" si="2778"/>
        <v>0</v>
      </c>
      <c r="AB860" s="169">
        <f t="shared" ref="AB860:AH860" si="2779">AB861+AB865+AB868</f>
        <v>0</v>
      </c>
      <c r="AC860" s="169">
        <f t="shared" si="2779"/>
        <v>0</v>
      </c>
      <c r="AD860" s="169">
        <f t="shared" si="2779"/>
        <v>0</v>
      </c>
      <c r="AE860" s="37">
        <f t="shared" si="2779"/>
        <v>14094</v>
      </c>
      <c r="AF860" s="37">
        <f t="shared" si="2779"/>
        <v>0</v>
      </c>
      <c r="AG860" s="37">
        <f t="shared" si="2779"/>
        <v>0</v>
      </c>
      <c r="AH860" s="37">
        <f t="shared" si="2779"/>
        <v>0</v>
      </c>
    </row>
    <row r="861" spans="1:34" ht="18.75" hidden="1" x14ac:dyDescent="0.3">
      <c r="A861" s="8" t="s">
        <v>15</v>
      </c>
      <c r="B861" s="12">
        <v>914</v>
      </c>
      <c r="C861" s="10" t="s">
        <v>39</v>
      </c>
      <c r="D861" s="10" t="s">
        <v>13</v>
      </c>
      <c r="E861" s="10" t="s">
        <v>466</v>
      </c>
      <c r="F861" s="48"/>
      <c r="G861" s="37">
        <f>G862</f>
        <v>14094</v>
      </c>
      <c r="H861" s="37">
        <f t="shared" ref="H861:W863" si="2780">H862</f>
        <v>0</v>
      </c>
      <c r="I861" s="37">
        <f t="shared" si="2780"/>
        <v>0</v>
      </c>
      <c r="J861" s="37">
        <f t="shared" si="2780"/>
        <v>0</v>
      </c>
      <c r="K861" s="169">
        <f t="shared" si="2780"/>
        <v>0</v>
      </c>
      <c r="L861" s="169">
        <f t="shared" si="2780"/>
        <v>0</v>
      </c>
      <c r="M861" s="169">
        <f t="shared" si="2780"/>
        <v>0</v>
      </c>
      <c r="N861" s="169">
        <f t="shared" si="2780"/>
        <v>0</v>
      </c>
      <c r="O861" s="37">
        <f t="shared" si="2780"/>
        <v>14094</v>
      </c>
      <c r="P861" s="37">
        <f t="shared" si="2780"/>
        <v>0</v>
      </c>
      <c r="Q861" s="37">
        <f t="shared" si="2780"/>
        <v>0</v>
      </c>
      <c r="R861" s="37">
        <f t="shared" si="2780"/>
        <v>0</v>
      </c>
      <c r="S861" s="169">
        <f t="shared" si="2780"/>
        <v>0</v>
      </c>
      <c r="T861" s="169">
        <f t="shared" si="2780"/>
        <v>0</v>
      </c>
      <c r="U861" s="169">
        <f t="shared" si="2780"/>
        <v>0</v>
      </c>
      <c r="V861" s="169">
        <f t="shared" si="2780"/>
        <v>0</v>
      </c>
      <c r="W861" s="37">
        <f t="shared" si="2780"/>
        <v>14094</v>
      </c>
      <c r="X861" s="37">
        <f t="shared" ref="S861:AH863" si="2781">X862</f>
        <v>0</v>
      </c>
      <c r="Y861" s="37">
        <f t="shared" si="2781"/>
        <v>0</v>
      </c>
      <c r="Z861" s="37">
        <f t="shared" si="2781"/>
        <v>0</v>
      </c>
      <c r="AA861" s="169">
        <f t="shared" si="2781"/>
        <v>0</v>
      </c>
      <c r="AB861" s="169">
        <f t="shared" si="2781"/>
        <v>0</v>
      </c>
      <c r="AC861" s="169">
        <f t="shared" si="2781"/>
        <v>0</v>
      </c>
      <c r="AD861" s="169">
        <f t="shared" si="2781"/>
        <v>0</v>
      </c>
      <c r="AE861" s="37">
        <f t="shared" si="2781"/>
        <v>14094</v>
      </c>
      <c r="AF861" s="37">
        <f t="shared" si="2781"/>
        <v>0</v>
      </c>
      <c r="AG861" s="37">
        <f t="shared" si="2781"/>
        <v>0</v>
      </c>
      <c r="AH861" s="37">
        <f t="shared" si="2781"/>
        <v>0</v>
      </c>
    </row>
    <row r="862" spans="1:34" hidden="1" x14ac:dyDescent="0.25">
      <c r="A862" s="8" t="s">
        <v>121</v>
      </c>
      <c r="B862" s="12">
        <v>914</v>
      </c>
      <c r="C862" s="10" t="s">
        <v>39</v>
      </c>
      <c r="D862" s="10" t="s">
        <v>13</v>
      </c>
      <c r="E862" s="10" t="s">
        <v>467</v>
      </c>
      <c r="F862" s="6"/>
      <c r="G862" s="6">
        <f>G863</f>
        <v>14094</v>
      </c>
      <c r="H862" s="6">
        <f t="shared" si="2780"/>
        <v>0</v>
      </c>
      <c r="I862" s="6">
        <f t="shared" si="2780"/>
        <v>0</v>
      </c>
      <c r="J862" s="6">
        <f t="shared" si="2780"/>
        <v>0</v>
      </c>
      <c r="K862" s="150">
        <f t="shared" si="2780"/>
        <v>0</v>
      </c>
      <c r="L862" s="150">
        <f t="shared" si="2780"/>
        <v>0</v>
      </c>
      <c r="M862" s="150">
        <f t="shared" si="2780"/>
        <v>0</v>
      </c>
      <c r="N862" s="150">
        <f t="shared" si="2780"/>
        <v>0</v>
      </c>
      <c r="O862" s="6">
        <f t="shared" si="2780"/>
        <v>14094</v>
      </c>
      <c r="P862" s="6">
        <f t="shared" si="2780"/>
        <v>0</v>
      </c>
      <c r="Q862" s="6">
        <f t="shared" si="2780"/>
        <v>0</v>
      </c>
      <c r="R862" s="6">
        <f t="shared" si="2780"/>
        <v>0</v>
      </c>
      <c r="S862" s="150">
        <f t="shared" si="2781"/>
        <v>0</v>
      </c>
      <c r="T862" s="150">
        <f t="shared" si="2781"/>
        <v>0</v>
      </c>
      <c r="U862" s="150">
        <f t="shared" si="2781"/>
        <v>0</v>
      </c>
      <c r="V862" s="150">
        <f t="shared" si="2781"/>
        <v>0</v>
      </c>
      <c r="W862" s="6">
        <f t="shared" si="2781"/>
        <v>14094</v>
      </c>
      <c r="X862" s="6">
        <f t="shared" si="2781"/>
        <v>0</v>
      </c>
      <c r="Y862" s="6">
        <f t="shared" si="2781"/>
        <v>0</v>
      </c>
      <c r="Z862" s="6">
        <f t="shared" si="2781"/>
        <v>0</v>
      </c>
      <c r="AA862" s="150">
        <f t="shared" si="2781"/>
        <v>0</v>
      </c>
      <c r="AB862" s="150">
        <f t="shared" si="2781"/>
        <v>0</v>
      </c>
      <c r="AC862" s="150">
        <f t="shared" si="2781"/>
        <v>0</v>
      </c>
      <c r="AD862" s="150">
        <f t="shared" si="2781"/>
        <v>0</v>
      </c>
      <c r="AE862" s="6">
        <f t="shared" si="2781"/>
        <v>14094</v>
      </c>
      <c r="AF862" s="6">
        <f t="shared" si="2781"/>
        <v>0</v>
      </c>
      <c r="AG862" s="6">
        <f t="shared" si="2781"/>
        <v>0</v>
      </c>
      <c r="AH862" s="6">
        <f t="shared" si="2781"/>
        <v>0</v>
      </c>
    </row>
    <row r="863" spans="1:34" ht="33" hidden="1" x14ac:dyDescent="0.25">
      <c r="A863" s="8" t="s">
        <v>122</v>
      </c>
      <c r="B863" s="12">
        <v>914</v>
      </c>
      <c r="C863" s="10" t="s">
        <v>39</v>
      </c>
      <c r="D863" s="10" t="s">
        <v>13</v>
      </c>
      <c r="E863" s="10" t="s">
        <v>467</v>
      </c>
      <c r="F863" s="6">
        <v>400</v>
      </c>
      <c r="G863" s="6">
        <f>G864</f>
        <v>14094</v>
      </c>
      <c r="H863" s="6">
        <f t="shared" si="2780"/>
        <v>0</v>
      </c>
      <c r="I863" s="6">
        <f t="shared" si="2780"/>
        <v>0</v>
      </c>
      <c r="J863" s="6">
        <f t="shared" si="2780"/>
        <v>0</v>
      </c>
      <c r="K863" s="150">
        <f t="shared" si="2780"/>
        <v>0</v>
      </c>
      <c r="L863" s="150">
        <f t="shared" si="2780"/>
        <v>0</v>
      </c>
      <c r="M863" s="150">
        <f t="shared" si="2780"/>
        <v>0</v>
      </c>
      <c r="N863" s="150">
        <f t="shared" si="2780"/>
        <v>0</v>
      </c>
      <c r="O863" s="6">
        <f t="shared" si="2780"/>
        <v>14094</v>
      </c>
      <c r="P863" s="6">
        <f t="shared" si="2780"/>
        <v>0</v>
      </c>
      <c r="Q863" s="6">
        <f t="shared" si="2780"/>
        <v>0</v>
      </c>
      <c r="R863" s="6">
        <f t="shared" si="2780"/>
        <v>0</v>
      </c>
      <c r="S863" s="150">
        <f t="shared" si="2781"/>
        <v>0</v>
      </c>
      <c r="T863" s="150">
        <f t="shared" si="2781"/>
        <v>0</v>
      </c>
      <c r="U863" s="150">
        <f t="shared" si="2781"/>
        <v>0</v>
      </c>
      <c r="V863" s="150">
        <f t="shared" si="2781"/>
        <v>0</v>
      </c>
      <c r="W863" s="6">
        <f t="shared" si="2781"/>
        <v>14094</v>
      </c>
      <c r="X863" s="6">
        <f t="shared" si="2781"/>
        <v>0</v>
      </c>
      <c r="Y863" s="6">
        <f t="shared" si="2781"/>
        <v>0</v>
      </c>
      <c r="Z863" s="6">
        <f t="shared" si="2781"/>
        <v>0</v>
      </c>
      <c r="AA863" s="150">
        <f t="shared" si="2781"/>
        <v>0</v>
      </c>
      <c r="AB863" s="150">
        <f t="shared" si="2781"/>
        <v>0</v>
      </c>
      <c r="AC863" s="150">
        <f t="shared" si="2781"/>
        <v>0</v>
      </c>
      <c r="AD863" s="150">
        <f t="shared" si="2781"/>
        <v>0</v>
      </c>
      <c r="AE863" s="6">
        <f t="shared" si="2781"/>
        <v>14094</v>
      </c>
      <c r="AF863" s="6">
        <f t="shared" si="2781"/>
        <v>0</v>
      </c>
      <c r="AG863" s="6">
        <f t="shared" si="2781"/>
        <v>0</v>
      </c>
      <c r="AH863" s="6">
        <f t="shared" si="2781"/>
        <v>0</v>
      </c>
    </row>
    <row r="864" spans="1:34" hidden="1" x14ac:dyDescent="0.25">
      <c r="A864" s="8" t="s">
        <v>121</v>
      </c>
      <c r="B864" s="12">
        <v>914</v>
      </c>
      <c r="C864" s="10" t="s">
        <v>39</v>
      </c>
      <c r="D864" s="10" t="s">
        <v>13</v>
      </c>
      <c r="E864" s="10" t="s">
        <v>467</v>
      </c>
      <c r="F864" s="6">
        <v>410</v>
      </c>
      <c r="G864" s="6">
        <v>14094</v>
      </c>
      <c r="H864" s="6"/>
      <c r="I864" s="6"/>
      <c r="J864" s="6"/>
      <c r="K864" s="150"/>
      <c r="L864" s="150"/>
      <c r="M864" s="150"/>
      <c r="N864" s="150"/>
      <c r="O864" s="6">
        <f>G864+K864</f>
        <v>14094</v>
      </c>
      <c r="P864" s="6">
        <f t="shared" ref="P864" si="2782">H864+L864</f>
        <v>0</v>
      </c>
      <c r="Q864" s="6">
        <f t="shared" ref="Q864" si="2783">I864+M864</f>
        <v>0</v>
      </c>
      <c r="R864" s="6">
        <f t="shared" ref="R864" si="2784">J864+N864</f>
        <v>0</v>
      </c>
      <c r="S864" s="150"/>
      <c r="T864" s="150"/>
      <c r="U864" s="150"/>
      <c r="V864" s="150"/>
      <c r="W864" s="6">
        <f>O864+S864</f>
        <v>14094</v>
      </c>
      <c r="X864" s="6">
        <f t="shared" ref="X864" si="2785">P864+T864</f>
        <v>0</v>
      </c>
      <c r="Y864" s="6">
        <f t="shared" ref="Y864" si="2786">Q864+U864</f>
        <v>0</v>
      </c>
      <c r="Z864" s="6">
        <f t="shared" ref="Z864" si="2787">R864+V864</f>
        <v>0</v>
      </c>
      <c r="AA864" s="150"/>
      <c r="AB864" s="150"/>
      <c r="AC864" s="150"/>
      <c r="AD864" s="150"/>
      <c r="AE864" s="6">
        <f>W864+AA864</f>
        <v>14094</v>
      </c>
      <c r="AF864" s="6">
        <f t="shared" ref="AF864" si="2788">X864+AB864</f>
        <v>0</v>
      </c>
      <c r="AG864" s="6">
        <f t="shared" ref="AG864" si="2789">Y864+AC864</f>
        <v>0</v>
      </c>
      <c r="AH864" s="6">
        <f t="shared" ref="AH864" si="2790">Z864+AD864</f>
        <v>0</v>
      </c>
    </row>
    <row r="865" spans="1:34" s="18" customFormat="1" hidden="1" x14ac:dyDescent="0.25">
      <c r="A865" s="61" t="s">
        <v>17</v>
      </c>
      <c r="B865" s="59" t="str">
        <f>B859</f>
        <v>914</v>
      </c>
      <c r="C865" s="59" t="s">
        <v>39</v>
      </c>
      <c r="D865" s="130" t="s">
        <v>13</v>
      </c>
      <c r="E865" s="60" t="s">
        <v>55</v>
      </c>
      <c r="F865" s="187"/>
      <c r="G865" s="60">
        <f>G866+G869</f>
        <v>0</v>
      </c>
      <c r="H865" s="60">
        <f t="shared" ref="H865:K865" si="2791">H866+H869</f>
        <v>0</v>
      </c>
      <c r="I865" s="60">
        <f t="shared" si="2791"/>
        <v>0</v>
      </c>
      <c r="J865" s="60">
        <f t="shared" si="2791"/>
        <v>0</v>
      </c>
      <c r="K865" s="60">
        <f t="shared" si="2791"/>
        <v>0</v>
      </c>
      <c r="L865" s="60">
        <f t="shared" ref="L865:S865" si="2792">L866+L869</f>
        <v>0</v>
      </c>
      <c r="M865" s="60">
        <f t="shared" si="2792"/>
        <v>0</v>
      </c>
      <c r="N865" s="60">
        <f t="shared" si="2792"/>
        <v>0</v>
      </c>
      <c r="O865" s="60">
        <f t="shared" si="2792"/>
        <v>0</v>
      </c>
      <c r="P865" s="60">
        <f t="shared" si="2792"/>
        <v>0</v>
      </c>
      <c r="Q865" s="60">
        <f t="shared" si="2792"/>
        <v>0</v>
      </c>
      <c r="R865" s="60">
        <f t="shared" si="2792"/>
        <v>0</v>
      </c>
      <c r="S865" s="150">
        <f t="shared" si="2792"/>
        <v>0</v>
      </c>
      <c r="T865" s="150">
        <f t="shared" ref="T865:AA865" si="2793">T866+T869</f>
        <v>0</v>
      </c>
      <c r="U865" s="150">
        <f t="shared" si="2793"/>
        <v>0</v>
      </c>
      <c r="V865" s="150">
        <f t="shared" si="2793"/>
        <v>0</v>
      </c>
      <c r="W865" s="60">
        <f t="shared" si="2793"/>
        <v>0</v>
      </c>
      <c r="X865" s="60">
        <f t="shared" si="2793"/>
        <v>0</v>
      </c>
      <c r="Y865" s="60">
        <f t="shared" si="2793"/>
        <v>0</v>
      </c>
      <c r="Z865" s="60">
        <f t="shared" si="2793"/>
        <v>0</v>
      </c>
      <c r="AA865" s="150">
        <f t="shared" si="2793"/>
        <v>0</v>
      </c>
      <c r="AB865" s="150">
        <f t="shared" ref="AB865:AH865" si="2794">AB866+AB869</f>
        <v>0</v>
      </c>
      <c r="AC865" s="150">
        <f t="shared" si="2794"/>
        <v>0</v>
      </c>
      <c r="AD865" s="150">
        <f t="shared" si="2794"/>
        <v>0</v>
      </c>
      <c r="AE865" s="60">
        <f t="shared" si="2794"/>
        <v>0</v>
      </c>
      <c r="AF865" s="60">
        <f t="shared" si="2794"/>
        <v>0</v>
      </c>
      <c r="AG865" s="60">
        <f t="shared" si="2794"/>
        <v>0</v>
      </c>
      <c r="AH865" s="60">
        <f t="shared" si="2794"/>
        <v>0</v>
      </c>
    </row>
    <row r="866" spans="1:34" s="18" customFormat="1" ht="33" hidden="1" x14ac:dyDescent="0.25">
      <c r="A866" s="61" t="s">
        <v>405</v>
      </c>
      <c r="B866" s="59" t="str">
        <f t="shared" ref="B866:B871" si="2795">B865</f>
        <v>914</v>
      </c>
      <c r="C866" s="59" t="s">
        <v>39</v>
      </c>
      <c r="D866" s="130" t="s">
        <v>13</v>
      </c>
      <c r="E866" s="59" t="s">
        <v>410</v>
      </c>
      <c r="F866" s="187"/>
      <c r="G866" s="60">
        <f>G867</f>
        <v>0</v>
      </c>
      <c r="H866" s="60">
        <f t="shared" ref="H866:W867" si="2796">H867</f>
        <v>0</v>
      </c>
      <c r="I866" s="60">
        <f t="shared" si="2796"/>
        <v>0</v>
      </c>
      <c r="J866" s="60">
        <f t="shared" si="2796"/>
        <v>0</v>
      </c>
      <c r="K866" s="60">
        <f t="shared" si="2796"/>
        <v>0</v>
      </c>
      <c r="L866" s="60">
        <f t="shared" si="2796"/>
        <v>0</v>
      </c>
      <c r="M866" s="60">
        <f t="shared" si="2796"/>
        <v>0</v>
      </c>
      <c r="N866" s="60">
        <f t="shared" si="2796"/>
        <v>0</v>
      </c>
      <c r="O866" s="60">
        <f t="shared" si="2796"/>
        <v>0</v>
      </c>
      <c r="P866" s="60">
        <f t="shared" si="2796"/>
        <v>0</v>
      </c>
      <c r="Q866" s="60">
        <f t="shared" si="2796"/>
        <v>0</v>
      </c>
      <c r="R866" s="60">
        <f t="shared" si="2796"/>
        <v>0</v>
      </c>
      <c r="S866" s="150">
        <f t="shared" si="2796"/>
        <v>0</v>
      </c>
      <c r="T866" s="150">
        <f t="shared" si="2796"/>
        <v>0</v>
      </c>
      <c r="U866" s="150">
        <f t="shared" si="2796"/>
        <v>0</v>
      </c>
      <c r="V866" s="150">
        <f t="shared" si="2796"/>
        <v>0</v>
      </c>
      <c r="W866" s="60">
        <f t="shared" si="2796"/>
        <v>0</v>
      </c>
      <c r="X866" s="60">
        <f t="shared" ref="S866:AH867" si="2797">X867</f>
        <v>0</v>
      </c>
      <c r="Y866" s="60">
        <f t="shared" si="2797"/>
        <v>0</v>
      </c>
      <c r="Z866" s="60">
        <f t="shared" si="2797"/>
        <v>0</v>
      </c>
      <c r="AA866" s="150">
        <f t="shared" si="2797"/>
        <v>0</v>
      </c>
      <c r="AB866" s="150">
        <f t="shared" si="2797"/>
        <v>0</v>
      </c>
      <c r="AC866" s="150">
        <f t="shared" si="2797"/>
        <v>0</v>
      </c>
      <c r="AD866" s="150">
        <f t="shared" si="2797"/>
        <v>0</v>
      </c>
      <c r="AE866" s="60">
        <f t="shared" si="2797"/>
        <v>0</v>
      </c>
      <c r="AF866" s="60">
        <f t="shared" si="2797"/>
        <v>0</v>
      </c>
      <c r="AG866" s="60">
        <f t="shared" si="2797"/>
        <v>0</v>
      </c>
      <c r="AH866" s="60">
        <f t="shared" si="2797"/>
        <v>0</v>
      </c>
    </row>
    <row r="867" spans="1:34" s="18" customFormat="1" ht="33" hidden="1" x14ac:dyDescent="0.25">
      <c r="A867" s="61" t="s">
        <v>122</v>
      </c>
      <c r="B867" s="59" t="str">
        <f t="shared" si="2795"/>
        <v>914</v>
      </c>
      <c r="C867" s="59" t="s">
        <v>39</v>
      </c>
      <c r="D867" s="130" t="s">
        <v>13</v>
      </c>
      <c r="E867" s="59" t="s">
        <v>410</v>
      </c>
      <c r="F867" s="143" t="s">
        <v>123</v>
      </c>
      <c r="G867" s="60">
        <f>G868</f>
        <v>0</v>
      </c>
      <c r="H867" s="60">
        <f t="shared" si="2796"/>
        <v>0</v>
      </c>
      <c r="I867" s="60">
        <f t="shared" si="2796"/>
        <v>0</v>
      </c>
      <c r="J867" s="60">
        <f t="shared" si="2796"/>
        <v>0</v>
      </c>
      <c r="K867" s="60">
        <f t="shared" si="2796"/>
        <v>0</v>
      </c>
      <c r="L867" s="60">
        <f t="shared" si="2796"/>
        <v>0</v>
      </c>
      <c r="M867" s="60">
        <f t="shared" si="2796"/>
        <v>0</v>
      </c>
      <c r="N867" s="60">
        <f t="shared" si="2796"/>
        <v>0</v>
      </c>
      <c r="O867" s="60">
        <f t="shared" si="2796"/>
        <v>0</v>
      </c>
      <c r="P867" s="60">
        <f t="shared" si="2796"/>
        <v>0</v>
      </c>
      <c r="Q867" s="60">
        <f t="shared" si="2796"/>
        <v>0</v>
      </c>
      <c r="R867" s="60">
        <f t="shared" si="2796"/>
        <v>0</v>
      </c>
      <c r="S867" s="150">
        <f t="shared" si="2797"/>
        <v>0</v>
      </c>
      <c r="T867" s="150">
        <f t="shared" si="2797"/>
        <v>0</v>
      </c>
      <c r="U867" s="150">
        <f t="shared" si="2797"/>
        <v>0</v>
      </c>
      <c r="V867" s="150">
        <f t="shared" si="2797"/>
        <v>0</v>
      </c>
      <c r="W867" s="60">
        <f t="shared" si="2797"/>
        <v>0</v>
      </c>
      <c r="X867" s="60">
        <f t="shared" si="2797"/>
        <v>0</v>
      </c>
      <c r="Y867" s="60">
        <f t="shared" si="2797"/>
        <v>0</v>
      </c>
      <c r="Z867" s="60">
        <f t="shared" si="2797"/>
        <v>0</v>
      </c>
      <c r="AA867" s="150">
        <f t="shared" si="2797"/>
        <v>0</v>
      </c>
      <c r="AB867" s="150">
        <f t="shared" si="2797"/>
        <v>0</v>
      </c>
      <c r="AC867" s="150">
        <f t="shared" si="2797"/>
        <v>0</v>
      </c>
      <c r="AD867" s="150">
        <f t="shared" si="2797"/>
        <v>0</v>
      </c>
      <c r="AE867" s="60">
        <f t="shared" si="2797"/>
        <v>0</v>
      </c>
      <c r="AF867" s="60">
        <f t="shared" si="2797"/>
        <v>0</v>
      </c>
      <c r="AG867" s="60">
        <f t="shared" si="2797"/>
        <v>0</v>
      </c>
      <c r="AH867" s="60">
        <f t="shared" si="2797"/>
        <v>0</v>
      </c>
    </row>
    <row r="868" spans="1:34" s="18" customFormat="1" hidden="1" x14ac:dyDescent="0.25">
      <c r="A868" s="61" t="s">
        <v>121</v>
      </c>
      <c r="B868" s="59" t="str">
        <f t="shared" si="2795"/>
        <v>914</v>
      </c>
      <c r="C868" s="59" t="s">
        <v>39</v>
      </c>
      <c r="D868" s="130" t="s">
        <v>13</v>
      </c>
      <c r="E868" s="59" t="s">
        <v>410</v>
      </c>
      <c r="F868" s="143" t="s">
        <v>124</v>
      </c>
      <c r="G868" s="60"/>
      <c r="H868" s="60"/>
      <c r="I868" s="60"/>
      <c r="J868" s="60"/>
      <c r="K868" s="60"/>
      <c r="L868" s="60"/>
      <c r="M868" s="60"/>
      <c r="N868" s="60"/>
      <c r="O868" s="60">
        <f>G868+K868</f>
        <v>0</v>
      </c>
      <c r="P868" s="60">
        <f t="shared" ref="P868" si="2798">H868+L868</f>
        <v>0</v>
      </c>
      <c r="Q868" s="60">
        <f t="shared" ref="Q868" si="2799">I868+M868</f>
        <v>0</v>
      </c>
      <c r="R868" s="60">
        <f t="shared" ref="R868" si="2800">J868+N868</f>
        <v>0</v>
      </c>
      <c r="S868" s="150"/>
      <c r="T868" s="150"/>
      <c r="U868" s="150"/>
      <c r="V868" s="150"/>
      <c r="W868" s="60">
        <f>O868+S868</f>
        <v>0</v>
      </c>
      <c r="X868" s="60">
        <f t="shared" ref="X868" si="2801">P868+T868</f>
        <v>0</v>
      </c>
      <c r="Y868" s="60">
        <f t="shared" ref="Y868" si="2802">Q868+U868</f>
        <v>0</v>
      </c>
      <c r="Z868" s="60">
        <f t="shared" ref="Z868" si="2803">R868+V868</f>
        <v>0</v>
      </c>
      <c r="AA868" s="150"/>
      <c r="AB868" s="150"/>
      <c r="AC868" s="150"/>
      <c r="AD868" s="150"/>
      <c r="AE868" s="60">
        <f>W868+AA868</f>
        <v>0</v>
      </c>
      <c r="AF868" s="60">
        <f t="shared" ref="AF868" si="2804">X868+AB868</f>
        <v>0</v>
      </c>
      <c r="AG868" s="60">
        <f t="shared" ref="AG868" si="2805">Y868+AC868</f>
        <v>0</v>
      </c>
      <c r="AH868" s="60">
        <f t="shared" ref="AH868" si="2806">Z868+AD868</f>
        <v>0</v>
      </c>
    </row>
    <row r="869" spans="1:34" s="18" customFormat="1" ht="33" hidden="1" x14ac:dyDescent="0.25">
      <c r="A869" s="61" t="s">
        <v>405</v>
      </c>
      <c r="B869" s="59" t="str">
        <f t="shared" si="2795"/>
        <v>914</v>
      </c>
      <c r="C869" s="59" t="s">
        <v>39</v>
      </c>
      <c r="D869" s="130" t="s">
        <v>13</v>
      </c>
      <c r="E869" s="59" t="s">
        <v>411</v>
      </c>
      <c r="F869" s="187"/>
      <c r="G869" s="60">
        <f>G870</f>
        <v>0</v>
      </c>
      <c r="H869" s="60">
        <f t="shared" ref="H869:W870" si="2807">H870</f>
        <v>0</v>
      </c>
      <c r="I869" s="60">
        <f t="shared" si="2807"/>
        <v>0</v>
      </c>
      <c r="J869" s="60">
        <f t="shared" si="2807"/>
        <v>0</v>
      </c>
      <c r="K869" s="60">
        <f t="shared" si="2807"/>
        <v>0</v>
      </c>
      <c r="L869" s="60">
        <f t="shared" si="2807"/>
        <v>0</v>
      </c>
      <c r="M869" s="60">
        <f t="shared" si="2807"/>
        <v>0</v>
      </c>
      <c r="N869" s="60">
        <f t="shared" si="2807"/>
        <v>0</v>
      </c>
      <c r="O869" s="60">
        <f t="shared" si="2807"/>
        <v>0</v>
      </c>
      <c r="P869" s="60">
        <f t="shared" si="2807"/>
        <v>0</v>
      </c>
      <c r="Q869" s="60">
        <f t="shared" si="2807"/>
        <v>0</v>
      </c>
      <c r="R869" s="60">
        <f t="shared" si="2807"/>
        <v>0</v>
      </c>
      <c r="S869" s="150">
        <f t="shared" si="2807"/>
        <v>0</v>
      </c>
      <c r="T869" s="150">
        <f t="shared" si="2807"/>
        <v>0</v>
      </c>
      <c r="U869" s="150">
        <f t="shared" si="2807"/>
        <v>0</v>
      </c>
      <c r="V869" s="150">
        <f t="shared" si="2807"/>
        <v>0</v>
      </c>
      <c r="W869" s="60">
        <f t="shared" si="2807"/>
        <v>0</v>
      </c>
      <c r="X869" s="60">
        <f t="shared" ref="S869:AH870" si="2808">X870</f>
        <v>0</v>
      </c>
      <c r="Y869" s="60">
        <f t="shared" si="2808"/>
        <v>0</v>
      </c>
      <c r="Z869" s="60">
        <f t="shared" si="2808"/>
        <v>0</v>
      </c>
      <c r="AA869" s="150">
        <f t="shared" si="2808"/>
        <v>0</v>
      </c>
      <c r="AB869" s="150">
        <f t="shared" si="2808"/>
        <v>0</v>
      </c>
      <c r="AC869" s="150">
        <f t="shared" si="2808"/>
        <v>0</v>
      </c>
      <c r="AD869" s="150">
        <f t="shared" si="2808"/>
        <v>0</v>
      </c>
      <c r="AE869" s="60">
        <f t="shared" si="2808"/>
        <v>0</v>
      </c>
      <c r="AF869" s="60">
        <f t="shared" si="2808"/>
        <v>0</v>
      </c>
      <c r="AG869" s="60">
        <f t="shared" si="2808"/>
        <v>0</v>
      </c>
      <c r="AH869" s="60">
        <f t="shared" si="2808"/>
        <v>0</v>
      </c>
    </row>
    <row r="870" spans="1:34" s="18" customFormat="1" ht="33" hidden="1" x14ac:dyDescent="0.25">
      <c r="A870" s="61" t="s">
        <v>122</v>
      </c>
      <c r="B870" s="59" t="str">
        <f t="shared" si="2795"/>
        <v>914</v>
      </c>
      <c r="C870" s="59" t="s">
        <v>39</v>
      </c>
      <c r="D870" s="130" t="s">
        <v>13</v>
      </c>
      <c r="E870" s="59" t="s">
        <v>411</v>
      </c>
      <c r="F870" s="143" t="s">
        <v>123</v>
      </c>
      <c r="G870" s="60">
        <f>G871</f>
        <v>0</v>
      </c>
      <c r="H870" s="60">
        <f t="shared" si="2807"/>
        <v>0</v>
      </c>
      <c r="I870" s="60">
        <f t="shared" si="2807"/>
        <v>0</v>
      </c>
      <c r="J870" s="60">
        <f t="shared" si="2807"/>
        <v>0</v>
      </c>
      <c r="K870" s="60">
        <f t="shared" si="2807"/>
        <v>0</v>
      </c>
      <c r="L870" s="60">
        <f t="shared" si="2807"/>
        <v>0</v>
      </c>
      <c r="M870" s="60">
        <f t="shared" si="2807"/>
        <v>0</v>
      </c>
      <c r="N870" s="60">
        <f t="shared" si="2807"/>
        <v>0</v>
      </c>
      <c r="O870" s="60">
        <f t="shared" si="2807"/>
        <v>0</v>
      </c>
      <c r="P870" s="60">
        <f t="shared" si="2807"/>
        <v>0</v>
      </c>
      <c r="Q870" s="60">
        <f t="shared" si="2807"/>
        <v>0</v>
      </c>
      <c r="R870" s="60">
        <f t="shared" si="2807"/>
        <v>0</v>
      </c>
      <c r="S870" s="150">
        <f t="shared" si="2808"/>
        <v>0</v>
      </c>
      <c r="T870" s="150">
        <f t="shared" si="2808"/>
        <v>0</v>
      </c>
      <c r="U870" s="150">
        <f t="shared" si="2808"/>
        <v>0</v>
      </c>
      <c r="V870" s="150">
        <f t="shared" si="2808"/>
        <v>0</v>
      </c>
      <c r="W870" s="60">
        <f t="shared" si="2808"/>
        <v>0</v>
      </c>
      <c r="X870" s="60">
        <f t="shared" si="2808"/>
        <v>0</v>
      </c>
      <c r="Y870" s="60">
        <f t="shared" si="2808"/>
        <v>0</v>
      </c>
      <c r="Z870" s="60">
        <f t="shared" si="2808"/>
        <v>0</v>
      </c>
      <c r="AA870" s="150">
        <f t="shared" si="2808"/>
        <v>0</v>
      </c>
      <c r="AB870" s="150">
        <f t="shared" si="2808"/>
        <v>0</v>
      </c>
      <c r="AC870" s="150">
        <f t="shared" si="2808"/>
        <v>0</v>
      </c>
      <c r="AD870" s="150">
        <f t="shared" si="2808"/>
        <v>0</v>
      </c>
      <c r="AE870" s="60">
        <f t="shared" si="2808"/>
        <v>0</v>
      </c>
      <c r="AF870" s="60">
        <f t="shared" si="2808"/>
        <v>0</v>
      </c>
      <c r="AG870" s="60">
        <f t="shared" si="2808"/>
        <v>0</v>
      </c>
      <c r="AH870" s="60">
        <f t="shared" si="2808"/>
        <v>0</v>
      </c>
    </row>
    <row r="871" spans="1:34" s="18" customFormat="1" hidden="1" x14ac:dyDescent="0.25">
      <c r="A871" s="61" t="s">
        <v>121</v>
      </c>
      <c r="B871" s="59" t="str">
        <f t="shared" si="2795"/>
        <v>914</v>
      </c>
      <c r="C871" s="59" t="s">
        <v>39</v>
      </c>
      <c r="D871" s="130" t="s">
        <v>13</v>
      </c>
      <c r="E871" s="59" t="s">
        <v>411</v>
      </c>
      <c r="F871" s="143" t="s">
        <v>124</v>
      </c>
      <c r="G871" s="60"/>
      <c r="H871" s="60"/>
      <c r="I871" s="60"/>
      <c r="J871" s="60"/>
      <c r="K871" s="60"/>
      <c r="L871" s="60"/>
      <c r="M871" s="60"/>
      <c r="N871" s="60"/>
      <c r="O871" s="60">
        <f>G871+K871</f>
        <v>0</v>
      </c>
      <c r="P871" s="60">
        <f t="shared" ref="P871" si="2809">H871+L871</f>
        <v>0</v>
      </c>
      <c r="Q871" s="60">
        <f t="shared" ref="Q871" si="2810">I871+M871</f>
        <v>0</v>
      </c>
      <c r="R871" s="60">
        <f t="shared" ref="R871" si="2811">J871+N871</f>
        <v>0</v>
      </c>
      <c r="S871" s="150"/>
      <c r="T871" s="150"/>
      <c r="U871" s="150"/>
      <c r="V871" s="150"/>
      <c r="W871" s="60">
        <f>O871+S871</f>
        <v>0</v>
      </c>
      <c r="X871" s="60">
        <f t="shared" ref="X871" si="2812">P871+T871</f>
        <v>0</v>
      </c>
      <c r="Y871" s="60">
        <f t="shared" ref="Y871" si="2813">Q871+U871</f>
        <v>0</v>
      </c>
      <c r="Z871" s="60">
        <f t="shared" ref="Z871" si="2814">R871+V871</f>
        <v>0</v>
      </c>
      <c r="AA871" s="150"/>
      <c r="AB871" s="150"/>
      <c r="AC871" s="150"/>
      <c r="AD871" s="150"/>
      <c r="AE871" s="60">
        <f>W871+AA871</f>
        <v>0</v>
      </c>
      <c r="AF871" s="60">
        <f t="shared" ref="AF871" si="2815">X871+AB871</f>
        <v>0</v>
      </c>
      <c r="AG871" s="60">
        <f t="shared" ref="AG871" si="2816">Y871+AC871</f>
        <v>0</v>
      </c>
      <c r="AH871" s="60">
        <f t="shared" ref="AH871" si="2817">Z871+AD871</f>
        <v>0</v>
      </c>
    </row>
    <row r="872" spans="1:34" s="19" customFormat="1" hidden="1" x14ac:dyDescent="0.25">
      <c r="A872" s="97"/>
      <c r="B872" s="46"/>
      <c r="C872" s="46"/>
      <c r="D872" s="46"/>
      <c r="E872" s="10"/>
      <c r="F872" s="10"/>
      <c r="G872" s="6"/>
      <c r="H872" s="6"/>
      <c r="I872" s="6"/>
      <c r="J872" s="6"/>
      <c r="K872" s="150"/>
      <c r="L872" s="150"/>
      <c r="M872" s="150"/>
      <c r="N872" s="150"/>
      <c r="O872" s="6"/>
      <c r="P872" s="6"/>
      <c r="Q872" s="6"/>
      <c r="R872" s="6"/>
      <c r="S872" s="150"/>
      <c r="T872" s="150"/>
      <c r="U872" s="150"/>
      <c r="V872" s="150"/>
      <c r="W872" s="6"/>
      <c r="X872" s="6"/>
      <c r="Y872" s="6"/>
      <c r="Z872" s="6"/>
      <c r="AA872" s="150"/>
      <c r="AB872" s="150"/>
      <c r="AC872" s="150"/>
      <c r="AD872" s="150"/>
      <c r="AE872" s="6"/>
      <c r="AF872" s="6"/>
      <c r="AG872" s="6"/>
      <c r="AH872" s="6"/>
    </row>
    <row r="873" spans="1:34" s="18" customFormat="1" ht="18.75" hidden="1" x14ac:dyDescent="0.3">
      <c r="A873" s="120" t="s">
        <v>96</v>
      </c>
      <c r="B873" s="121" t="s">
        <v>214</v>
      </c>
      <c r="C873" s="121" t="s">
        <v>39</v>
      </c>
      <c r="D873" s="121" t="s">
        <v>27</v>
      </c>
      <c r="E873" s="122"/>
      <c r="F873" s="121"/>
      <c r="G873" s="175">
        <f>G874</f>
        <v>0</v>
      </c>
      <c r="H873" s="175">
        <f t="shared" ref="H873:AH873" si="2818">H874</f>
        <v>0</v>
      </c>
      <c r="I873" s="175">
        <f t="shared" si="2818"/>
        <v>0</v>
      </c>
      <c r="J873" s="175">
        <f t="shared" si="2818"/>
        <v>0</v>
      </c>
      <c r="K873" s="175">
        <f t="shared" si="2818"/>
        <v>0</v>
      </c>
      <c r="L873" s="175">
        <f t="shared" si="2818"/>
        <v>0</v>
      </c>
      <c r="M873" s="175">
        <f t="shared" si="2818"/>
        <v>0</v>
      </c>
      <c r="N873" s="175">
        <f t="shared" si="2818"/>
        <v>0</v>
      </c>
      <c r="O873" s="175">
        <f t="shared" si="2818"/>
        <v>0</v>
      </c>
      <c r="P873" s="175">
        <f t="shared" si="2818"/>
        <v>0</v>
      </c>
      <c r="Q873" s="175">
        <f t="shared" si="2818"/>
        <v>0</v>
      </c>
      <c r="R873" s="175">
        <f t="shared" si="2818"/>
        <v>0</v>
      </c>
      <c r="S873" s="159">
        <f t="shared" si="2818"/>
        <v>0</v>
      </c>
      <c r="T873" s="159">
        <f t="shared" si="2818"/>
        <v>0</v>
      </c>
      <c r="U873" s="159">
        <f t="shared" si="2818"/>
        <v>0</v>
      </c>
      <c r="V873" s="159">
        <f t="shared" si="2818"/>
        <v>0</v>
      </c>
      <c r="W873" s="175">
        <f t="shared" si="2818"/>
        <v>0</v>
      </c>
      <c r="X873" s="175">
        <f t="shared" si="2818"/>
        <v>0</v>
      </c>
      <c r="Y873" s="175">
        <f t="shared" si="2818"/>
        <v>0</v>
      </c>
      <c r="Z873" s="175">
        <f t="shared" si="2818"/>
        <v>0</v>
      </c>
      <c r="AA873" s="159">
        <f t="shared" si="2818"/>
        <v>0</v>
      </c>
      <c r="AB873" s="159">
        <f t="shared" si="2818"/>
        <v>0</v>
      </c>
      <c r="AC873" s="159">
        <f t="shared" si="2818"/>
        <v>0</v>
      </c>
      <c r="AD873" s="159">
        <f t="shared" si="2818"/>
        <v>0</v>
      </c>
      <c r="AE873" s="175">
        <f t="shared" si="2818"/>
        <v>0</v>
      </c>
      <c r="AF873" s="175">
        <f t="shared" si="2818"/>
        <v>0</v>
      </c>
      <c r="AG873" s="175">
        <f t="shared" si="2818"/>
        <v>0</v>
      </c>
      <c r="AH873" s="175">
        <f t="shared" si="2818"/>
        <v>0</v>
      </c>
    </row>
    <row r="874" spans="1:34" s="18" customFormat="1" ht="50.25" hidden="1" x14ac:dyDescent="0.3">
      <c r="A874" s="61" t="s">
        <v>464</v>
      </c>
      <c r="B874" s="124">
        <v>914</v>
      </c>
      <c r="C874" s="59" t="s">
        <v>39</v>
      </c>
      <c r="D874" s="59" t="s">
        <v>27</v>
      </c>
      <c r="E874" s="59" t="s">
        <v>465</v>
      </c>
      <c r="F874" s="121"/>
      <c r="G874" s="188">
        <f>G875+G879+G882</f>
        <v>0</v>
      </c>
      <c r="H874" s="188">
        <f t="shared" ref="H874:K874" si="2819">H875+H879+H882</f>
        <v>0</v>
      </c>
      <c r="I874" s="188">
        <f t="shared" si="2819"/>
        <v>0</v>
      </c>
      <c r="J874" s="188">
        <f t="shared" si="2819"/>
        <v>0</v>
      </c>
      <c r="K874" s="188">
        <f t="shared" si="2819"/>
        <v>0</v>
      </c>
      <c r="L874" s="188">
        <f t="shared" ref="L874:S874" si="2820">L875+L879+L882</f>
        <v>0</v>
      </c>
      <c r="M874" s="188">
        <f t="shared" si="2820"/>
        <v>0</v>
      </c>
      <c r="N874" s="188">
        <f t="shared" si="2820"/>
        <v>0</v>
      </c>
      <c r="O874" s="188">
        <f t="shared" si="2820"/>
        <v>0</v>
      </c>
      <c r="P874" s="188">
        <f t="shared" si="2820"/>
        <v>0</v>
      </c>
      <c r="Q874" s="188">
        <f t="shared" si="2820"/>
        <v>0</v>
      </c>
      <c r="R874" s="188">
        <f t="shared" si="2820"/>
        <v>0</v>
      </c>
      <c r="S874" s="169">
        <f t="shared" si="2820"/>
        <v>0</v>
      </c>
      <c r="T874" s="169">
        <f t="shared" ref="T874:AA874" si="2821">T875+T879+T882</f>
        <v>0</v>
      </c>
      <c r="U874" s="169">
        <f t="shared" si="2821"/>
        <v>0</v>
      </c>
      <c r="V874" s="169">
        <f t="shared" si="2821"/>
        <v>0</v>
      </c>
      <c r="W874" s="188">
        <f t="shared" si="2821"/>
        <v>0</v>
      </c>
      <c r="X874" s="188">
        <f t="shared" si="2821"/>
        <v>0</v>
      </c>
      <c r="Y874" s="188">
        <f t="shared" si="2821"/>
        <v>0</v>
      </c>
      <c r="Z874" s="188">
        <f t="shared" si="2821"/>
        <v>0</v>
      </c>
      <c r="AA874" s="169">
        <f t="shared" si="2821"/>
        <v>0</v>
      </c>
      <c r="AB874" s="169">
        <f t="shared" ref="AB874:AH874" si="2822">AB875+AB879+AB882</f>
        <v>0</v>
      </c>
      <c r="AC874" s="169">
        <f t="shared" si="2822"/>
        <v>0</v>
      </c>
      <c r="AD874" s="169">
        <f t="shared" si="2822"/>
        <v>0</v>
      </c>
      <c r="AE874" s="188">
        <f t="shared" si="2822"/>
        <v>0</v>
      </c>
      <c r="AF874" s="188">
        <f t="shared" si="2822"/>
        <v>0</v>
      </c>
      <c r="AG874" s="188">
        <f t="shared" si="2822"/>
        <v>0</v>
      </c>
      <c r="AH874" s="188">
        <f t="shared" si="2822"/>
        <v>0</v>
      </c>
    </row>
    <row r="875" spans="1:34" s="18" customFormat="1" ht="18.75" hidden="1" x14ac:dyDescent="0.3">
      <c r="A875" s="61" t="s">
        <v>15</v>
      </c>
      <c r="B875" s="124">
        <v>914</v>
      </c>
      <c r="C875" s="59" t="s">
        <v>39</v>
      </c>
      <c r="D875" s="59" t="s">
        <v>27</v>
      </c>
      <c r="E875" s="59" t="s">
        <v>466</v>
      </c>
      <c r="F875" s="121"/>
      <c r="G875" s="188">
        <f>G876</f>
        <v>0</v>
      </c>
      <c r="H875" s="188">
        <f t="shared" ref="H875:W877" si="2823">H876</f>
        <v>0</v>
      </c>
      <c r="I875" s="188">
        <f t="shared" si="2823"/>
        <v>0</v>
      </c>
      <c r="J875" s="188">
        <f t="shared" si="2823"/>
        <v>0</v>
      </c>
      <c r="K875" s="188">
        <f t="shared" si="2823"/>
        <v>0</v>
      </c>
      <c r="L875" s="188">
        <f t="shared" si="2823"/>
        <v>0</v>
      </c>
      <c r="M875" s="188">
        <f t="shared" si="2823"/>
        <v>0</v>
      </c>
      <c r="N875" s="188">
        <f t="shared" si="2823"/>
        <v>0</v>
      </c>
      <c r="O875" s="188">
        <f t="shared" si="2823"/>
        <v>0</v>
      </c>
      <c r="P875" s="188">
        <f t="shared" si="2823"/>
        <v>0</v>
      </c>
      <c r="Q875" s="188">
        <f t="shared" si="2823"/>
        <v>0</v>
      </c>
      <c r="R875" s="188">
        <f t="shared" si="2823"/>
        <v>0</v>
      </c>
      <c r="S875" s="169">
        <f t="shared" si="2823"/>
        <v>0</v>
      </c>
      <c r="T875" s="169">
        <f t="shared" si="2823"/>
        <v>0</v>
      </c>
      <c r="U875" s="169">
        <f t="shared" si="2823"/>
        <v>0</v>
      </c>
      <c r="V875" s="169">
        <f t="shared" si="2823"/>
        <v>0</v>
      </c>
      <c r="W875" s="188">
        <f t="shared" si="2823"/>
        <v>0</v>
      </c>
      <c r="X875" s="188">
        <f t="shared" ref="S875:AH877" si="2824">X876</f>
        <v>0</v>
      </c>
      <c r="Y875" s="188">
        <f t="shared" si="2824"/>
        <v>0</v>
      </c>
      <c r="Z875" s="188">
        <f t="shared" si="2824"/>
        <v>0</v>
      </c>
      <c r="AA875" s="169">
        <f t="shared" si="2824"/>
        <v>0</v>
      </c>
      <c r="AB875" s="169">
        <f t="shared" si="2824"/>
        <v>0</v>
      </c>
      <c r="AC875" s="169">
        <f t="shared" si="2824"/>
        <v>0</v>
      </c>
      <c r="AD875" s="169">
        <f t="shared" si="2824"/>
        <v>0</v>
      </c>
      <c r="AE875" s="188">
        <f t="shared" si="2824"/>
        <v>0</v>
      </c>
      <c r="AF875" s="188">
        <f t="shared" si="2824"/>
        <v>0</v>
      </c>
      <c r="AG875" s="188">
        <f t="shared" si="2824"/>
        <v>0</v>
      </c>
      <c r="AH875" s="188">
        <f t="shared" si="2824"/>
        <v>0</v>
      </c>
    </row>
    <row r="876" spans="1:34" s="18" customFormat="1" hidden="1" x14ac:dyDescent="0.25">
      <c r="A876" s="61" t="s">
        <v>121</v>
      </c>
      <c r="B876" s="124">
        <v>914</v>
      </c>
      <c r="C876" s="59" t="s">
        <v>39</v>
      </c>
      <c r="D876" s="59" t="s">
        <v>27</v>
      </c>
      <c r="E876" s="59" t="s">
        <v>467</v>
      </c>
      <c r="F876" s="60"/>
      <c r="G876" s="60">
        <f>G877</f>
        <v>0</v>
      </c>
      <c r="H876" s="60">
        <f t="shared" si="2823"/>
        <v>0</v>
      </c>
      <c r="I876" s="60">
        <f t="shared" si="2823"/>
        <v>0</v>
      </c>
      <c r="J876" s="60">
        <f t="shared" si="2823"/>
        <v>0</v>
      </c>
      <c r="K876" s="60">
        <f t="shared" si="2823"/>
        <v>0</v>
      </c>
      <c r="L876" s="60">
        <f t="shared" si="2823"/>
        <v>0</v>
      </c>
      <c r="M876" s="60">
        <f t="shared" si="2823"/>
        <v>0</v>
      </c>
      <c r="N876" s="60">
        <f t="shared" si="2823"/>
        <v>0</v>
      </c>
      <c r="O876" s="60">
        <f t="shared" si="2823"/>
        <v>0</v>
      </c>
      <c r="P876" s="60">
        <f t="shared" si="2823"/>
        <v>0</v>
      </c>
      <c r="Q876" s="60">
        <f t="shared" si="2823"/>
        <v>0</v>
      </c>
      <c r="R876" s="60">
        <f t="shared" si="2823"/>
        <v>0</v>
      </c>
      <c r="S876" s="150">
        <f t="shared" si="2824"/>
        <v>0</v>
      </c>
      <c r="T876" s="150">
        <f t="shared" si="2824"/>
        <v>0</v>
      </c>
      <c r="U876" s="150">
        <f t="shared" si="2824"/>
        <v>0</v>
      </c>
      <c r="V876" s="150">
        <f t="shared" si="2824"/>
        <v>0</v>
      </c>
      <c r="W876" s="60">
        <f t="shared" si="2824"/>
        <v>0</v>
      </c>
      <c r="X876" s="60">
        <f t="shared" si="2824"/>
        <v>0</v>
      </c>
      <c r="Y876" s="60">
        <f t="shared" si="2824"/>
        <v>0</v>
      </c>
      <c r="Z876" s="60">
        <f t="shared" si="2824"/>
        <v>0</v>
      </c>
      <c r="AA876" s="150">
        <f t="shared" si="2824"/>
        <v>0</v>
      </c>
      <c r="AB876" s="150">
        <f t="shared" si="2824"/>
        <v>0</v>
      </c>
      <c r="AC876" s="150">
        <f t="shared" si="2824"/>
        <v>0</v>
      </c>
      <c r="AD876" s="150">
        <f t="shared" si="2824"/>
        <v>0</v>
      </c>
      <c r="AE876" s="60">
        <f t="shared" si="2824"/>
        <v>0</v>
      </c>
      <c r="AF876" s="60">
        <f t="shared" si="2824"/>
        <v>0</v>
      </c>
      <c r="AG876" s="60">
        <f t="shared" si="2824"/>
        <v>0</v>
      </c>
      <c r="AH876" s="60">
        <f t="shared" si="2824"/>
        <v>0</v>
      </c>
    </row>
    <row r="877" spans="1:34" s="18" customFormat="1" ht="33" hidden="1" x14ac:dyDescent="0.25">
      <c r="A877" s="61" t="s">
        <v>122</v>
      </c>
      <c r="B877" s="124">
        <v>914</v>
      </c>
      <c r="C877" s="59" t="s">
        <v>39</v>
      </c>
      <c r="D877" s="59" t="s">
        <v>27</v>
      </c>
      <c r="E877" s="59" t="s">
        <v>467</v>
      </c>
      <c r="F877" s="60">
        <v>400</v>
      </c>
      <c r="G877" s="60">
        <f>G878</f>
        <v>0</v>
      </c>
      <c r="H877" s="60">
        <f t="shared" si="2823"/>
        <v>0</v>
      </c>
      <c r="I877" s="60">
        <f t="shared" si="2823"/>
        <v>0</v>
      </c>
      <c r="J877" s="60">
        <f t="shared" si="2823"/>
        <v>0</v>
      </c>
      <c r="K877" s="60">
        <f t="shared" si="2823"/>
        <v>0</v>
      </c>
      <c r="L877" s="60">
        <f t="shared" si="2823"/>
        <v>0</v>
      </c>
      <c r="M877" s="60">
        <f t="shared" si="2823"/>
        <v>0</v>
      </c>
      <c r="N877" s="60">
        <f t="shared" si="2823"/>
        <v>0</v>
      </c>
      <c r="O877" s="60">
        <f t="shared" si="2823"/>
        <v>0</v>
      </c>
      <c r="P877" s="60">
        <f t="shared" si="2823"/>
        <v>0</v>
      </c>
      <c r="Q877" s="60">
        <f t="shared" si="2823"/>
        <v>0</v>
      </c>
      <c r="R877" s="60">
        <f t="shared" si="2823"/>
        <v>0</v>
      </c>
      <c r="S877" s="150">
        <f t="shared" si="2824"/>
        <v>0</v>
      </c>
      <c r="T877" s="150">
        <f t="shared" si="2824"/>
        <v>0</v>
      </c>
      <c r="U877" s="150">
        <f t="shared" si="2824"/>
        <v>0</v>
      </c>
      <c r="V877" s="150">
        <f t="shared" si="2824"/>
        <v>0</v>
      </c>
      <c r="W877" s="60">
        <f t="shared" si="2824"/>
        <v>0</v>
      </c>
      <c r="X877" s="60">
        <f t="shared" si="2824"/>
        <v>0</v>
      </c>
      <c r="Y877" s="60">
        <f t="shared" si="2824"/>
        <v>0</v>
      </c>
      <c r="Z877" s="60">
        <f t="shared" si="2824"/>
        <v>0</v>
      </c>
      <c r="AA877" s="150">
        <f t="shared" si="2824"/>
        <v>0</v>
      </c>
      <c r="AB877" s="150">
        <f t="shared" si="2824"/>
        <v>0</v>
      </c>
      <c r="AC877" s="150">
        <f t="shared" si="2824"/>
        <v>0</v>
      </c>
      <c r="AD877" s="150">
        <f t="shared" si="2824"/>
        <v>0</v>
      </c>
      <c r="AE877" s="60">
        <f t="shared" si="2824"/>
        <v>0</v>
      </c>
      <c r="AF877" s="60">
        <f t="shared" si="2824"/>
        <v>0</v>
      </c>
      <c r="AG877" s="60">
        <f t="shared" si="2824"/>
        <v>0</v>
      </c>
      <c r="AH877" s="60">
        <f t="shared" si="2824"/>
        <v>0</v>
      </c>
    </row>
    <row r="878" spans="1:34" s="18" customFormat="1" hidden="1" x14ac:dyDescent="0.25">
      <c r="A878" s="61" t="s">
        <v>121</v>
      </c>
      <c r="B878" s="124">
        <v>914</v>
      </c>
      <c r="C878" s="59" t="s">
        <v>39</v>
      </c>
      <c r="D878" s="59" t="s">
        <v>27</v>
      </c>
      <c r="E878" s="59" t="s">
        <v>467</v>
      </c>
      <c r="F878" s="60">
        <v>410</v>
      </c>
      <c r="G878" s="60"/>
      <c r="H878" s="60"/>
      <c r="I878" s="60"/>
      <c r="J878" s="60"/>
      <c r="K878" s="60"/>
      <c r="L878" s="60"/>
      <c r="M878" s="60"/>
      <c r="N878" s="60"/>
      <c r="O878" s="60">
        <f>G878+K878</f>
        <v>0</v>
      </c>
      <c r="P878" s="60">
        <f t="shared" ref="P878" si="2825">H878+L878</f>
        <v>0</v>
      </c>
      <c r="Q878" s="60">
        <f t="shared" ref="Q878" si="2826">I878+M878</f>
        <v>0</v>
      </c>
      <c r="R878" s="60">
        <f t="shared" ref="R878" si="2827">J878+N878</f>
        <v>0</v>
      </c>
      <c r="S878" s="150"/>
      <c r="T878" s="150"/>
      <c r="U878" s="150"/>
      <c r="V878" s="150"/>
      <c r="W878" s="60">
        <f>O878+S878</f>
        <v>0</v>
      </c>
      <c r="X878" s="60">
        <f t="shared" ref="X878" si="2828">P878+T878</f>
        <v>0</v>
      </c>
      <c r="Y878" s="60">
        <f t="shared" ref="Y878" si="2829">Q878+U878</f>
        <v>0</v>
      </c>
      <c r="Z878" s="60">
        <f t="shared" ref="Z878" si="2830">R878+V878</f>
        <v>0</v>
      </c>
      <c r="AA878" s="150"/>
      <c r="AB878" s="150"/>
      <c r="AC878" s="150"/>
      <c r="AD878" s="150"/>
      <c r="AE878" s="60">
        <f>W878+AA878</f>
        <v>0</v>
      </c>
      <c r="AF878" s="60">
        <f t="shared" ref="AF878" si="2831">X878+AB878</f>
        <v>0</v>
      </c>
      <c r="AG878" s="60">
        <f t="shared" ref="AG878" si="2832">Y878+AC878</f>
        <v>0</v>
      </c>
      <c r="AH878" s="60">
        <f t="shared" ref="AH878" si="2833">Z878+AD878</f>
        <v>0</v>
      </c>
    </row>
    <row r="879" spans="1:34" s="18" customFormat="1" ht="33" hidden="1" x14ac:dyDescent="0.25">
      <c r="A879" s="61" t="s">
        <v>412</v>
      </c>
      <c r="B879" s="124">
        <v>914</v>
      </c>
      <c r="C879" s="59" t="s">
        <v>39</v>
      </c>
      <c r="D879" s="59" t="s">
        <v>27</v>
      </c>
      <c r="E879" s="59" t="s">
        <v>468</v>
      </c>
      <c r="F879" s="60"/>
      <c r="G879" s="60">
        <f>G880</f>
        <v>0</v>
      </c>
      <c r="H879" s="60">
        <f t="shared" ref="H879:W883" si="2834">H880</f>
        <v>0</v>
      </c>
      <c r="I879" s="60">
        <f t="shared" si="2834"/>
        <v>0</v>
      </c>
      <c r="J879" s="60">
        <f t="shared" si="2834"/>
        <v>0</v>
      </c>
      <c r="K879" s="60">
        <f t="shared" si="2834"/>
        <v>0</v>
      </c>
      <c r="L879" s="60">
        <f t="shared" si="2834"/>
        <v>0</v>
      </c>
      <c r="M879" s="60">
        <f t="shared" si="2834"/>
        <v>0</v>
      </c>
      <c r="N879" s="60">
        <f t="shared" si="2834"/>
        <v>0</v>
      </c>
      <c r="O879" s="60">
        <f t="shared" si="2834"/>
        <v>0</v>
      </c>
      <c r="P879" s="60">
        <f t="shared" si="2834"/>
        <v>0</v>
      </c>
      <c r="Q879" s="60">
        <f t="shared" si="2834"/>
        <v>0</v>
      </c>
      <c r="R879" s="60">
        <f t="shared" si="2834"/>
        <v>0</v>
      </c>
      <c r="S879" s="150">
        <f t="shared" si="2834"/>
        <v>0</v>
      </c>
      <c r="T879" s="150">
        <f t="shared" si="2834"/>
        <v>0</v>
      </c>
      <c r="U879" s="150">
        <f t="shared" si="2834"/>
        <v>0</v>
      </c>
      <c r="V879" s="150">
        <f t="shared" si="2834"/>
        <v>0</v>
      </c>
      <c r="W879" s="60">
        <f t="shared" si="2834"/>
        <v>0</v>
      </c>
      <c r="X879" s="60">
        <f t="shared" ref="S879:AH883" si="2835">X880</f>
        <v>0</v>
      </c>
      <c r="Y879" s="60">
        <f t="shared" si="2835"/>
        <v>0</v>
      </c>
      <c r="Z879" s="60">
        <f t="shared" si="2835"/>
        <v>0</v>
      </c>
      <c r="AA879" s="150">
        <f t="shared" si="2835"/>
        <v>0</v>
      </c>
      <c r="AB879" s="150">
        <f t="shared" si="2835"/>
        <v>0</v>
      </c>
      <c r="AC879" s="150">
        <f t="shared" si="2835"/>
        <v>0</v>
      </c>
      <c r="AD879" s="150">
        <f t="shared" si="2835"/>
        <v>0</v>
      </c>
      <c r="AE879" s="60">
        <f t="shared" si="2835"/>
        <v>0</v>
      </c>
      <c r="AF879" s="60">
        <f t="shared" si="2835"/>
        <v>0</v>
      </c>
      <c r="AG879" s="60">
        <f t="shared" si="2835"/>
        <v>0</v>
      </c>
      <c r="AH879" s="60">
        <f t="shared" si="2835"/>
        <v>0</v>
      </c>
    </row>
    <row r="880" spans="1:34" s="18" customFormat="1" ht="33" hidden="1" x14ac:dyDescent="0.25">
      <c r="A880" s="61" t="s">
        <v>122</v>
      </c>
      <c r="B880" s="124">
        <v>914</v>
      </c>
      <c r="C880" s="59" t="s">
        <v>39</v>
      </c>
      <c r="D880" s="59" t="s">
        <v>27</v>
      </c>
      <c r="E880" s="59" t="s">
        <v>468</v>
      </c>
      <c r="F880" s="60">
        <v>400</v>
      </c>
      <c r="G880" s="60">
        <f>G881</f>
        <v>0</v>
      </c>
      <c r="H880" s="60">
        <f t="shared" si="2834"/>
        <v>0</v>
      </c>
      <c r="I880" s="60">
        <f t="shared" si="2834"/>
        <v>0</v>
      </c>
      <c r="J880" s="60">
        <f t="shared" si="2834"/>
        <v>0</v>
      </c>
      <c r="K880" s="60">
        <f t="shared" si="2834"/>
        <v>0</v>
      </c>
      <c r="L880" s="60">
        <f t="shared" si="2834"/>
        <v>0</v>
      </c>
      <c r="M880" s="60">
        <f t="shared" si="2834"/>
        <v>0</v>
      </c>
      <c r="N880" s="60">
        <f t="shared" si="2834"/>
        <v>0</v>
      </c>
      <c r="O880" s="60">
        <f t="shared" si="2834"/>
        <v>0</v>
      </c>
      <c r="P880" s="60">
        <f t="shared" si="2834"/>
        <v>0</v>
      </c>
      <c r="Q880" s="60">
        <f t="shared" si="2834"/>
        <v>0</v>
      </c>
      <c r="R880" s="60">
        <f t="shared" si="2834"/>
        <v>0</v>
      </c>
      <c r="S880" s="150">
        <f t="shared" si="2835"/>
        <v>0</v>
      </c>
      <c r="T880" s="150">
        <f t="shared" si="2835"/>
        <v>0</v>
      </c>
      <c r="U880" s="150">
        <f t="shared" si="2835"/>
        <v>0</v>
      </c>
      <c r="V880" s="150">
        <f t="shared" si="2835"/>
        <v>0</v>
      </c>
      <c r="W880" s="60">
        <f t="shared" si="2835"/>
        <v>0</v>
      </c>
      <c r="X880" s="60">
        <f t="shared" si="2835"/>
        <v>0</v>
      </c>
      <c r="Y880" s="60">
        <f t="shared" si="2835"/>
        <v>0</v>
      </c>
      <c r="Z880" s="60">
        <f t="shared" si="2835"/>
        <v>0</v>
      </c>
      <c r="AA880" s="150">
        <f t="shared" si="2835"/>
        <v>0</v>
      </c>
      <c r="AB880" s="150">
        <f t="shared" si="2835"/>
        <v>0</v>
      </c>
      <c r="AC880" s="150">
        <f t="shared" si="2835"/>
        <v>0</v>
      </c>
      <c r="AD880" s="150">
        <f t="shared" si="2835"/>
        <v>0</v>
      </c>
      <c r="AE880" s="60">
        <f t="shared" si="2835"/>
        <v>0</v>
      </c>
      <c r="AF880" s="60">
        <f t="shared" si="2835"/>
        <v>0</v>
      </c>
      <c r="AG880" s="60">
        <f t="shared" si="2835"/>
        <v>0</v>
      </c>
      <c r="AH880" s="60">
        <f t="shared" si="2835"/>
        <v>0</v>
      </c>
    </row>
    <row r="881" spans="1:34" s="18" customFormat="1" hidden="1" x14ac:dyDescent="0.25">
      <c r="A881" s="61" t="s">
        <v>121</v>
      </c>
      <c r="B881" s="124">
        <v>914</v>
      </c>
      <c r="C881" s="59" t="s">
        <v>39</v>
      </c>
      <c r="D881" s="59" t="s">
        <v>27</v>
      </c>
      <c r="E881" s="59" t="s">
        <v>468</v>
      </c>
      <c r="F881" s="60">
        <v>410</v>
      </c>
      <c r="G881" s="60"/>
      <c r="H881" s="60"/>
      <c r="I881" s="60"/>
      <c r="J881" s="60"/>
      <c r="K881" s="60"/>
      <c r="L881" s="60"/>
      <c r="M881" s="60"/>
      <c r="N881" s="60"/>
      <c r="O881" s="60">
        <f>G881+K881</f>
        <v>0</v>
      </c>
      <c r="P881" s="60">
        <f t="shared" ref="P881" si="2836">H881+L881</f>
        <v>0</v>
      </c>
      <c r="Q881" s="60">
        <f t="shared" ref="Q881" si="2837">I881+M881</f>
        <v>0</v>
      </c>
      <c r="R881" s="60">
        <f t="shared" ref="R881" si="2838">J881+N881</f>
        <v>0</v>
      </c>
      <c r="S881" s="150"/>
      <c r="T881" s="150"/>
      <c r="U881" s="150"/>
      <c r="V881" s="150"/>
      <c r="W881" s="60">
        <f>O881+S881</f>
        <v>0</v>
      </c>
      <c r="X881" s="60">
        <f t="shared" ref="X881" si="2839">P881+T881</f>
        <v>0</v>
      </c>
      <c r="Y881" s="60">
        <f t="shared" ref="Y881" si="2840">Q881+U881</f>
        <v>0</v>
      </c>
      <c r="Z881" s="60">
        <f t="shared" ref="Z881" si="2841">R881+V881</f>
        <v>0</v>
      </c>
      <c r="AA881" s="150"/>
      <c r="AB881" s="150"/>
      <c r="AC881" s="150"/>
      <c r="AD881" s="150"/>
      <c r="AE881" s="60">
        <f>W881+AA881</f>
        <v>0</v>
      </c>
      <c r="AF881" s="60">
        <f t="shared" ref="AF881" si="2842">X881+AB881</f>
        <v>0</v>
      </c>
      <c r="AG881" s="60">
        <f t="shared" ref="AG881" si="2843">Y881+AC881</f>
        <v>0</v>
      </c>
      <c r="AH881" s="60">
        <f t="shared" ref="AH881" si="2844">Z881+AD881</f>
        <v>0</v>
      </c>
    </row>
    <row r="882" spans="1:34" s="18" customFormat="1" ht="33" hidden="1" x14ac:dyDescent="0.25">
      <c r="A882" s="61" t="s">
        <v>412</v>
      </c>
      <c r="B882" s="124">
        <v>914</v>
      </c>
      <c r="C882" s="59" t="s">
        <v>39</v>
      </c>
      <c r="D882" s="59" t="s">
        <v>27</v>
      </c>
      <c r="E882" s="59" t="s">
        <v>537</v>
      </c>
      <c r="F882" s="60"/>
      <c r="G882" s="60">
        <f>G883</f>
        <v>0</v>
      </c>
      <c r="H882" s="60">
        <f t="shared" si="2834"/>
        <v>0</v>
      </c>
      <c r="I882" s="60">
        <f t="shared" si="2834"/>
        <v>0</v>
      </c>
      <c r="J882" s="60">
        <f t="shared" si="2834"/>
        <v>0</v>
      </c>
      <c r="K882" s="60">
        <f t="shared" si="2834"/>
        <v>0</v>
      </c>
      <c r="L882" s="60">
        <f t="shared" si="2834"/>
        <v>0</v>
      </c>
      <c r="M882" s="60">
        <f t="shared" si="2834"/>
        <v>0</v>
      </c>
      <c r="N882" s="60">
        <f t="shared" si="2834"/>
        <v>0</v>
      </c>
      <c r="O882" s="60">
        <f t="shared" si="2834"/>
        <v>0</v>
      </c>
      <c r="P882" s="60">
        <f t="shared" si="2834"/>
        <v>0</v>
      </c>
      <c r="Q882" s="60">
        <f t="shared" si="2834"/>
        <v>0</v>
      </c>
      <c r="R882" s="60">
        <f t="shared" si="2834"/>
        <v>0</v>
      </c>
      <c r="S882" s="150">
        <f t="shared" si="2835"/>
        <v>0</v>
      </c>
      <c r="T882" s="150">
        <f t="shared" si="2835"/>
        <v>0</v>
      </c>
      <c r="U882" s="150">
        <f t="shared" si="2835"/>
        <v>0</v>
      </c>
      <c r="V882" s="150">
        <f t="shared" si="2835"/>
        <v>0</v>
      </c>
      <c r="W882" s="60">
        <f t="shared" si="2835"/>
        <v>0</v>
      </c>
      <c r="X882" s="60">
        <f t="shared" si="2835"/>
        <v>0</v>
      </c>
      <c r="Y882" s="60">
        <f t="shared" si="2835"/>
        <v>0</v>
      </c>
      <c r="Z882" s="60">
        <f t="shared" si="2835"/>
        <v>0</v>
      </c>
      <c r="AA882" s="150">
        <f t="shared" si="2835"/>
        <v>0</v>
      </c>
      <c r="AB882" s="150">
        <f t="shared" si="2835"/>
        <v>0</v>
      </c>
      <c r="AC882" s="150">
        <f t="shared" si="2835"/>
        <v>0</v>
      </c>
      <c r="AD882" s="150">
        <f t="shared" si="2835"/>
        <v>0</v>
      </c>
      <c r="AE882" s="60">
        <f t="shared" si="2835"/>
        <v>0</v>
      </c>
      <c r="AF882" s="60">
        <f t="shared" si="2835"/>
        <v>0</v>
      </c>
      <c r="AG882" s="60">
        <f t="shared" si="2835"/>
        <v>0</v>
      </c>
      <c r="AH882" s="60">
        <f t="shared" si="2835"/>
        <v>0</v>
      </c>
    </row>
    <row r="883" spans="1:34" s="18" customFormat="1" ht="33" hidden="1" x14ac:dyDescent="0.25">
      <c r="A883" s="61" t="s">
        <v>122</v>
      </c>
      <c r="B883" s="124">
        <v>914</v>
      </c>
      <c r="C883" s="59" t="s">
        <v>39</v>
      </c>
      <c r="D883" s="59" t="s">
        <v>27</v>
      </c>
      <c r="E883" s="59" t="s">
        <v>537</v>
      </c>
      <c r="F883" s="60">
        <v>400</v>
      </c>
      <c r="G883" s="60">
        <f>G884</f>
        <v>0</v>
      </c>
      <c r="H883" s="60">
        <f t="shared" si="2834"/>
        <v>0</v>
      </c>
      <c r="I883" s="60">
        <f t="shared" si="2834"/>
        <v>0</v>
      </c>
      <c r="J883" s="60">
        <f t="shared" si="2834"/>
        <v>0</v>
      </c>
      <c r="K883" s="60">
        <f t="shared" si="2834"/>
        <v>0</v>
      </c>
      <c r="L883" s="60">
        <f t="shared" si="2834"/>
        <v>0</v>
      </c>
      <c r="M883" s="60">
        <f t="shared" si="2834"/>
        <v>0</v>
      </c>
      <c r="N883" s="60">
        <f t="shared" si="2834"/>
        <v>0</v>
      </c>
      <c r="O883" s="60">
        <f t="shared" si="2834"/>
        <v>0</v>
      </c>
      <c r="P883" s="60">
        <f t="shared" si="2834"/>
        <v>0</v>
      </c>
      <c r="Q883" s="60">
        <f t="shared" si="2834"/>
        <v>0</v>
      </c>
      <c r="R883" s="60">
        <f t="shared" si="2834"/>
        <v>0</v>
      </c>
      <c r="S883" s="150">
        <f t="shared" si="2835"/>
        <v>0</v>
      </c>
      <c r="T883" s="150">
        <f t="shared" si="2835"/>
        <v>0</v>
      </c>
      <c r="U883" s="150">
        <f t="shared" si="2835"/>
        <v>0</v>
      </c>
      <c r="V883" s="150">
        <f t="shared" si="2835"/>
        <v>0</v>
      </c>
      <c r="W883" s="60">
        <f t="shared" si="2835"/>
        <v>0</v>
      </c>
      <c r="X883" s="60">
        <f t="shared" si="2835"/>
        <v>0</v>
      </c>
      <c r="Y883" s="60">
        <f t="shared" si="2835"/>
        <v>0</v>
      </c>
      <c r="Z883" s="60">
        <f t="shared" si="2835"/>
        <v>0</v>
      </c>
      <c r="AA883" s="150">
        <f t="shared" si="2835"/>
        <v>0</v>
      </c>
      <c r="AB883" s="150">
        <f t="shared" si="2835"/>
        <v>0</v>
      </c>
      <c r="AC883" s="150">
        <f t="shared" si="2835"/>
        <v>0</v>
      </c>
      <c r="AD883" s="150">
        <f t="shared" si="2835"/>
        <v>0</v>
      </c>
      <c r="AE883" s="60">
        <f t="shared" si="2835"/>
        <v>0</v>
      </c>
      <c r="AF883" s="60">
        <f t="shared" si="2835"/>
        <v>0</v>
      </c>
      <c r="AG883" s="60">
        <f t="shared" si="2835"/>
        <v>0</v>
      </c>
      <c r="AH883" s="60">
        <f t="shared" si="2835"/>
        <v>0</v>
      </c>
    </row>
    <row r="884" spans="1:34" s="18" customFormat="1" hidden="1" x14ac:dyDescent="0.25">
      <c r="A884" s="61" t="s">
        <v>121</v>
      </c>
      <c r="B884" s="124">
        <v>914</v>
      </c>
      <c r="C884" s="59" t="s">
        <v>39</v>
      </c>
      <c r="D884" s="59" t="s">
        <v>27</v>
      </c>
      <c r="E884" s="59" t="s">
        <v>537</v>
      </c>
      <c r="F884" s="60">
        <v>410</v>
      </c>
      <c r="G884" s="60"/>
      <c r="H884" s="60"/>
      <c r="I884" s="60"/>
      <c r="J884" s="60"/>
      <c r="K884" s="60"/>
      <c r="L884" s="60"/>
      <c r="M884" s="60"/>
      <c r="N884" s="60"/>
      <c r="O884" s="60">
        <f>G884+K884</f>
        <v>0</v>
      </c>
      <c r="P884" s="60">
        <f t="shared" ref="P884" si="2845">H884+L884</f>
        <v>0</v>
      </c>
      <c r="Q884" s="60">
        <f t="shared" ref="Q884" si="2846">I884+M884</f>
        <v>0</v>
      </c>
      <c r="R884" s="60">
        <f t="shared" ref="R884" si="2847">J884+N884</f>
        <v>0</v>
      </c>
      <c r="S884" s="150"/>
      <c r="T884" s="150"/>
      <c r="U884" s="150"/>
      <c r="V884" s="150"/>
      <c r="W884" s="60">
        <f>O884+S884</f>
        <v>0</v>
      </c>
      <c r="X884" s="60">
        <f t="shared" ref="X884" si="2848">P884+T884</f>
        <v>0</v>
      </c>
      <c r="Y884" s="60">
        <f t="shared" ref="Y884" si="2849">Q884+U884</f>
        <v>0</v>
      </c>
      <c r="Z884" s="60">
        <f t="shared" ref="Z884" si="2850">R884+V884</f>
        <v>0</v>
      </c>
      <c r="AA884" s="150"/>
      <c r="AB884" s="150"/>
      <c r="AC884" s="150"/>
      <c r="AD884" s="150"/>
      <c r="AE884" s="60">
        <f>W884+AA884</f>
        <v>0</v>
      </c>
      <c r="AF884" s="60">
        <f t="shared" ref="AF884" si="2851">X884+AB884</f>
        <v>0</v>
      </c>
      <c r="AG884" s="60">
        <f t="shared" ref="AG884" si="2852">Y884+AC884</f>
        <v>0</v>
      </c>
      <c r="AH884" s="60">
        <f t="shared" ref="AH884" si="2853">Z884+AD884</f>
        <v>0</v>
      </c>
    </row>
    <row r="885" spans="1:34" s="18" customFormat="1" hidden="1" x14ac:dyDescent="0.25">
      <c r="A885" s="142"/>
      <c r="B885" s="124"/>
      <c r="C885" s="59"/>
      <c r="D885" s="59"/>
      <c r="E885" s="59"/>
      <c r="F885" s="60"/>
      <c r="G885" s="60"/>
      <c r="H885" s="60"/>
      <c r="I885" s="60"/>
      <c r="J885" s="60"/>
      <c r="K885" s="60"/>
      <c r="L885" s="60"/>
      <c r="M885" s="60"/>
      <c r="N885" s="60"/>
      <c r="O885" s="60"/>
      <c r="P885" s="60"/>
      <c r="Q885" s="60"/>
      <c r="R885" s="60"/>
      <c r="S885" s="150"/>
      <c r="T885" s="150"/>
      <c r="U885" s="150"/>
      <c r="V885" s="150"/>
      <c r="W885" s="60"/>
      <c r="X885" s="60"/>
      <c r="Y885" s="60"/>
      <c r="Z885" s="60"/>
      <c r="AA885" s="150"/>
      <c r="AB885" s="150"/>
      <c r="AC885" s="150"/>
      <c r="AD885" s="150"/>
      <c r="AE885" s="60"/>
      <c r="AF885" s="60"/>
      <c r="AG885" s="60"/>
      <c r="AH885" s="60"/>
    </row>
    <row r="886" spans="1:34" s="18" customFormat="1" ht="18.75" hidden="1" x14ac:dyDescent="0.3">
      <c r="A886" s="261" t="s">
        <v>99</v>
      </c>
      <c r="B886" s="262" t="s">
        <v>214</v>
      </c>
      <c r="C886" s="262" t="s">
        <v>77</v>
      </c>
      <c r="D886" s="262" t="s">
        <v>13</v>
      </c>
      <c r="E886" s="263"/>
      <c r="F886" s="262"/>
      <c r="G886" s="264">
        <f>G887</f>
        <v>0</v>
      </c>
      <c r="H886" s="264">
        <f t="shared" ref="H886:W890" si="2854">H887</f>
        <v>0</v>
      </c>
      <c r="I886" s="264">
        <f t="shared" si="2854"/>
        <v>0</v>
      </c>
      <c r="J886" s="264">
        <f t="shared" si="2854"/>
        <v>0</v>
      </c>
      <c r="K886" s="264">
        <f t="shared" si="2854"/>
        <v>0</v>
      </c>
      <c r="L886" s="264">
        <f t="shared" si="2854"/>
        <v>0</v>
      </c>
      <c r="M886" s="264">
        <f t="shared" si="2854"/>
        <v>0</v>
      </c>
      <c r="N886" s="264">
        <f t="shared" si="2854"/>
        <v>0</v>
      </c>
      <c r="O886" s="264">
        <f t="shared" si="2854"/>
        <v>0</v>
      </c>
      <c r="P886" s="264">
        <f t="shared" si="2854"/>
        <v>0</v>
      </c>
      <c r="Q886" s="264">
        <f t="shared" si="2854"/>
        <v>0</v>
      </c>
      <c r="R886" s="264">
        <f t="shared" si="2854"/>
        <v>0</v>
      </c>
      <c r="S886" s="264">
        <f t="shared" si="2854"/>
        <v>0</v>
      </c>
      <c r="T886" s="264">
        <f t="shared" si="2854"/>
        <v>0</v>
      </c>
      <c r="U886" s="264">
        <f t="shared" si="2854"/>
        <v>0</v>
      </c>
      <c r="V886" s="264">
        <f t="shared" si="2854"/>
        <v>0</v>
      </c>
      <c r="W886" s="264">
        <f t="shared" si="2854"/>
        <v>0</v>
      </c>
      <c r="X886" s="264">
        <f t="shared" ref="S886:AH890" si="2855">X887</f>
        <v>0</v>
      </c>
      <c r="Y886" s="264">
        <f t="shared" si="2855"/>
        <v>0</v>
      </c>
      <c r="Z886" s="264">
        <f t="shared" si="2855"/>
        <v>0</v>
      </c>
      <c r="AA886" s="159">
        <f t="shared" si="2855"/>
        <v>12000</v>
      </c>
      <c r="AB886" s="159">
        <f t="shared" si="2855"/>
        <v>0</v>
      </c>
      <c r="AC886" s="159">
        <f t="shared" si="2855"/>
        <v>0</v>
      </c>
      <c r="AD886" s="159">
        <f t="shared" si="2855"/>
        <v>0</v>
      </c>
      <c r="AE886" s="264">
        <f t="shared" si="2855"/>
        <v>12000</v>
      </c>
      <c r="AF886" s="264">
        <f t="shared" si="2855"/>
        <v>0</v>
      </c>
      <c r="AG886" s="264">
        <f t="shared" si="2855"/>
        <v>0</v>
      </c>
      <c r="AH886" s="264">
        <f t="shared" si="2855"/>
        <v>0</v>
      </c>
    </row>
    <row r="887" spans="1:34" s="18" customFormat="1" hidden="1" x14ac:dyDescent="0.25">
      <c r="A887" s="8" t="s">
        <v>17</v>
      </c>
      <c r="B887" s="127" t="s">
        <v>214</v>
      </c>
      <c r="C887" s="127" t="s">
        <v>77</v>
      </c>
      <c r="D887" s="127" t="s">
        <v>13</v>
      </c>
      <c r="E887" s="127" t="s">
        <v>55</v>
      </c>
      <c r="F887" s="209"/>
      <c r="G887" s="236">
        <f t="shared" ref="G887:AH887" si="2856">G889</f>
        <v>0</v>
      </c>
      <c r="H887" s="236">
        <f t="shared" si="2856"/>
        <v>0</v>
      </c>
      <c r="I887" s="236">
        <f t="shared" si="2856"/>
        <v>0</v>
      </c>
      <c r="J887" s="236">
        <f t="shared" si="2856"/>
        <v>0</v>
      </c>
      <c r="K887" s="236">
        <f t="shared" si="2856"/>
        <v>0</v>
      </c>
      <c r="L887" s="236">
        <f t="shared" si="2856"/>
        <v>0</v>
      </c>
      <c r="M887" s="236">
        <f t="shared" si="2856"/>
        <v>0</v>
      </c>
      <c r="N887" s="236">
        <f t="shared" si="2856"/>
        <v>0</v>
      </c>
      <c r="O887" s="236">
        <f t="shared" si="2856"/>
        <v>0</v>
      </c>
      <c r="P887" s="236">
        <f t="shared" si="2856"/>
        <v>0</v>
      </c>
      <c r="Q887" s="236">
        <f t="shared" si="2856"/>
        <v>0</v>
      </c>
      <c r="R887" s="236">
        <f t="shared" si="2856"/>
        <v>0</v>
      </c>
      <c r="S887" s="236">
        <f t="shared" si="2856"/>
        <v>0</v>
      </c>
      <c r="T887" s="236">
        <f t="shared" si="2856"/>
        <v>0</v>
      </c>
      <c r="U887" s="236">
        <f t="shared" si="2856"/>
        <v>0</v>
      </c>
      <c r="V887" s="236">
        <f t="shared" si="2856"/>
        <v>0</v>
      </c>
      <c r="W887" s="236">
        <f t="shared" si="2856"/>
        <v>0</v>
      </c>
      <c r="X887" s="236">
        <f t="shared" si="2856"/>
        <v>0</v>
      </c>
      <c r="Y887" s="236">
        <f t="shared" si="2856"/>
        <v>0</v>
      </c>
      <c r="Z887" s="236">
        <f t="shared" si="2856"/>
        <v>0</v>
      </c>
      <c r="AA887" s="154">
        <f t="shared" si="2856"/>
        <v>12000</v>
      </c>
      <c r="AB887" s="154">
        <f t="shared" si="2856"/>
        <v>0</v>
      </c>
      <c r="AC887" s="154">
        <f t="shared" si="2856"/>
        <v>0</v>
      </c>
      <c r="AD887" s="154">
        <f t="shared" si="2856"/>
        <v>0</v>
      </c>
      <c r="AE887" s="236">
        <f t="shared" si="2856"/>
        <v>12000</v>
      </c>
      <c r="AF887" s="236">
        <f t="shared" si="2856"/>
        <v>0</v>
      </c>
      <c r="AG887" s="236">
        <f t="shared" si="2856"/>
        <v>0</v>
      </c>
      <c r="AH887" s="236">
        <f t="shared" si="2856"/>
        <v>0</v>
      </c>
    </row>
    <row r="888" spans="1:34" s="18" customFormat="1" hidden="1" x14ac:dyDescent="0.25">
      <c r="A888" s="8" t="s">
        <v>15</v>
      </c>
      <c r="B888" s="127" t="s">
        <v>214</v>
      </c>
      <c r="C888" s="127" t="s">
        <v>77</v>
      </c>
      <c r="D888" s="127" t="s">
        <v>13</v>
      </c>
      <c r="E888" s="127" t="s">
        <v>60</v>
      </c>
      <c r="F888" s="209"/>
      <c r="G888" s="236"/>
      <c r="H888" s="236"/>
      <c r="I888" s="236"/>
      <c r="J888" s="236"/>
      <c r="K888" s="236"/>
      <c r="L888" s="236"/>
      <c r="M888" s="236"/>
      <c r="N888" s="236"/>
      <c r="O888" s="236"/>
      <c r="P888" s="236"/>
      <c r="Q888" s="236"/>
      <c r="R888" s="236"/>
      <c r="S888" s="236"/>
      <c r="T888" s="236"/>
      <c r="U888" s="236"/>
      <c r="V888" s="236"/>
      <c r="W888" s="236"/>
      <c r="X888" s="236"/>
      <c r="Y888" s="236"/>
      <c r="Z888" s="236"/>
      <c r="AA888" s="154">
        <f>AA889</f>
        <v>12000</v>
      </c>
      <c r="AB888" s="154">
        <f t="shared" ref="AB888:AD888" si="2857">AB889</f>
        <v>0</v>
      </c>
      <c r="AC888" s="154">
        <f t="shared" si="2857"/>
        <v>0</v>
      </c>
      <c r="AD888" s="154">
        <f t="shared" si="2857"/>
        <v>0</v>
      </c>
      <c r="AE888" s="236">
        <f>AE889</f>
        <v>12000</v>
      </c>
      <c r="AF888" s="236">
        <f t="shared" ref="AF888:AH888" si="2858">AF889</f>
        <v>0</v>
      </c>
      <c r="AG888" s="236">
        <f t="shared" si="2858"/>
        <v>0</v>
      </c>
      <c r="AH888" s="236">
        <f t="shared" si="2858"/>
        <v>0</v>
      </c>
    </row>
    <row r="889" spans="1:34" s="18" customFormat="1" hidden="1" x14ac:dyDescent="0.25">
      <c r="A889" s="8" t="s">
        <v>121</v>
      </c>
      <c r="B889" s="127" t="s">
        <v>214</v>
      </c>
      <c r="C889" s="127" t="s">
        <v>77</v>
      </c>
      <c r="D889" s="127" t="s">
        <v>13</v>
      </c>
      <c r="E889" s="127" t="s">
        <v>535</v>
      </c>
      <c r="F889" s="210"/>
      <c r="G889" s="265">
        <f>G890</f>
        <v>0</v>
      </c>
      <c r="H889" s="265">
        <f t="shared" si="2854"/>
        <v>0</v>
      </c>
      <c r="I889" s="265">
        <f t="shared" si="2854"/>
        <v>0</v>
      </c>
      <c r="J889" s="265">
        <f t="shared" si="2854"/>
        <v>0</v>
      </c>
      <c r="K889" s="265">
        <f t="shared" si="2854"/>
        <v>0</v>
      </c>
      <c r="L889" s="265">
        <f t="shared" si="2854"/>
        <v>0</v>
      </c>
      <c r="M889" s="265">
        <f t="shared" si="2854"/>
        <v>0</v>
      </c>
      <c r="N889" s="265">
        <f t="shared" si="2854"/>
        <v>0</v>
      </c>
      <c r="O889" s="265">
        <f t="shared" si="2854"/>
        <v>0</v>
      </c>
      <c r="P889" s="265">
        <f t="shared" si="2854"/>
        <v>0</v>
      </c>
      <c r="Q889" s="265">
        <f t="shared" si="2854"/>
        <v>0</v>
      </c>
      <c r="R889" s="265">
        <f t="shared" si="2854"/>
        <v>0</v>
      </c>
      <c r="S889" s="265">
        <f t="shared" si="2855"/>
        <v>0</v>
      </c>
      <c r="T889" s="265">
        <f t="shared" si="2855"/>
        <v>0</v>
      </c>
      <c r="U889" s="265">
        <f t="shared" si="2855"/>
        <v>0</v>
      </c>
      <c r="V889" s="265">
        <f t="shared" si="2855"/>
        <v>0</v>
      </c>
      <c r="W889" s="265">
        <f t="shared" si="2855"/>
        <v>0</v>
      </c>
      <c r="X889" s="265">
        <f t="shared" si="2855"/>
        <v>0</v>
      </c>
      <c r="Y889" s="265">
        <f t="shared" si="2855"/>
        <v>0</v>
      </c>
      <c r="Z889" s="265">
        <f t="shared" si="2855"/>
        <v>0</v>
      </c>
      <c r="AA889" s="151">
        <f t="shared" si="2855"/>
        <v>12000</v>
      </c>
      <c r="AB889" s="151">
        <f t="shared" si="2855"/>
        <v>0</v>
      </c>
      <c r="AC889" s="151">
        <f t="shared" si="2855"/>
        <v>0</v>
      </c>
      <c r="AD889" s="151">
        <f t="shared" si="2855"/>
        <v>0</v>
      </c>
      <c r="AE889" s="265">
        <f t="shared" si="2855"/>
        <v>12000</v>
      </c>
      <c r="AF889" s="265">
        <f t="shared" si="2855"/>
        <v>0</v>
      </c>
      <c r="AG889" s="265">
        <f t="shared" si="2855"/>
        <v>0</v>
      </c>
      <c r="AH889" s="265">
        <f t="shared" si="2855"/>
        <v>0</v>
      </c>
    </row>
    <row r="890" spans="1:34" s="18" customFormat="1" ht="33" hidden="1" x14ac:dyDescent="0.25">
      <c r="A890" s="125" t="s">
        <v>122</v>
      </c>
      <c r="B890" s="127" t="s">
        <v>214</v>
      </c>
      <c r="C890" s="127" t="s">
        <v>77</v>
      </c>
      <c r="D890" s="127" t="s">
        <v>13</v>
      </c>
      <c r="E890" s="127" t="s">
        <v>535</v>
      </c>
      <c r="F890" s="209" t="s">
        <v>123</v>
      </c>
      <c r="G890" s="265">
        <f>G891</f>
        <v>0</v>
      </c>
      <c r="H890" s="265">
        <f t="shared" si="2854"/>
        <v>0</v>
      </c>
      <c r="I890" s="265">
        <f t="shared" si="2854"/>
        <v>0</v>
      </c>
      <c r="J890" s="265">
        <f t="shared" si="2854"/>
        <v>0</v>
      </c>
      <c r="K890" s="265">
        <f t="shared" si="2854"/>
        <v>0</v>
      </c>
      <c r="L890" s="265">
        <f t="shared" si="2854"/>
        <v>0</v>
      </c>
      <c r="M890" s="265">
        <f t="shared" si="2854"/>
        <v>0</v>
      </c>
      <c r="N890" s="265">
        <f t="shared" si="2854"/>
        <v>0</v>
      </c>
      <c r="O890" s="265">
        <f t="shared" si="2854"/>
        <v>0</v>
      </c>
      <c r="P890" s="265">
        <f t="shared" si="2854"/>
        <v>0</v>
      </c>
      <c r="Q890" s="265">
        <f t="shared" si="2854"/>
        <v>0</v>
      </c>
      <c r="R890" s="265">
        <f t="shared" si="2854"/>
        <v>0</v>
      </c>
      <c r="S890" s="265">
        <f t="shared" si="2855"/>
        <v>0</v>
      </c>
      <c r="T890" s="265">
        <f t="shared" si="2855"/>
        <v>0</v>
      </c>
      <c r="U890" s="265">
        <f t="shared" si="2855"/>
        <v>0</v>
      </c>
      <c r="V890" s="265">
        <f t="shared" si="2855"/>
        <v>0</v>
      </c>
      <c r="W890" s="265">
        <f t="shared" si="2855"/>
        <v>0</v>
      </c>
      <c r="X890" s="265">
        <f t="shared" si="2855"/>
        <v>0</v>
      </c>
      <c r="Y890" s="265">
        <f t="shared" si="2855"/>
        <v>0</v>
      </c>
      <c r="Z890" s="265">
        <f t="shared" si="2855"/>
        <v>0</v>
      </c>
      <c r="AA890" s="151">
        <f t="shared" si="2855"/>
        <v>12000</v>
      </c>
      <c r="AB890" s="151">
        <f t="shared" si="2855"/>
        <v>0</v>
      </c>
      <c r="AC890" s="151">
        <f t="shared" si="2855"/>
        <v>0</v>
      </c>
      <c r="AD890" s="151">
        <f t="shared" si="2855"/>
        <v>0</v>
      </c>
      <c r="AE890" s="265">
        <f t="shared" si="2855"/>
        <v>12000</v>
      </c>
      <c r="AF890" s="265">
        <f t="shared" si="2855"/>
        <v>0</v>
      </c>
      <c r="AG890" s="265">
        <f t="shared" si="2855"/>
        <v>0</v>
      </c>
      <c r="AH890" s="265">
        <f t="shared" si="2855"/>
        <v>0</v>
      </c>
    </row>
    <row r="891" spans="1:34" s="18" customFormat="1" hidden="1" x14ac:dyDescent="0.25">
      <c r="A891" s="125" t="s">
        <v>121</v>
      </c>
      <c r="B891" s="127" t="s">
        <v>214</v>
      </c>
      <c r="C891" s="127" t="s">
        <v>77</v>
      </c>
      <c r="D891" s="127" t="s">
        <v>13</v>
      </c>
      <c r="E891" s="127" t="s">
        <v>535</v>
      </c>
      <c r="F891" s="209" t="s">
        <v>124</v>
      </c>
      <c r="G891" s="236"/>
      <c r="H891" s="236"/>
      <c r="I891" s="236"/>
      <c r="J891" s="236"/>
      <c r="K891" s="236"/>
      <c r="L891" s="236"/>
      <c r="M891" s="236"/>
      <c r="N891" s="236"/>
      <c r="O891" s="210">
        <f>G891+K891</f>
        <v>0</v>
      </c>
      <c r="P891" s="210">
        <f t="shared" ref="P891" si="2859">H891+L891</f>
        <v>0</v>
      </c>
      <c r="Q891" s="210">
        <f t="shared" ref="Q891" si="2860">I891+M891</f>
        <v>0</v>
      </c>
      <c r="R891" s="210">
        <f t="shared" ref="R891" si="2861">J891+N891</f>
        <v>0</v>
      </c>
      <c r="S891" s="236"/>
      <c r="T891" s="236"/>
      <c r="U891" s="236"/>
      <c r="V891" s="236"/>
      <c r="W891" s="210">
        <f>O891+S891</f>
        <v>0</v>
      </c>
      <c r="X891" s="210">
        <f t="shared" ref="X891" si="2862">P891+T891</f>
        <v>0</v>
      </c>
      <c r="Y891" s="210">
        <f t="shared" ref="Y891" si="2863">Q891+U891</f>
        <v>0</v>
      </c>
      <c r="Z891" s="210">
        <f t="shared" ref="Z891" si="2864">R891+V891</f>
        <v>0</v>
      </c>
      <c r="AA891" s="154">
        <v>12000</v>
      </c>
      <c r="AB891" s="154"/>
      <c r="AC891" s="154"/>
      <c r="AD891" s="154"/>
      <c r="AE891" s="210">
        <f>W891+AA891</f>
        <v>12000</v>
      </c>
      <c r="AF891" s="210">
        <f t="shared" ref="AF891" si="2865">X891+AB891</f>
        <v>0</v>
      </c>
      <c r="AG891" s="210">
        <f t="shared" ref="AG891" si="2866">Y891+AC891</f>
        <v>0</v>
      </c>
      <c r="AH891" s="210">
        <f t="shared" ref="AH891" si="2867">Z891+AD891</f>
        <v>0</v>
      </c>
    </row>
    <row r="892" spans="1:34" s="18" customFormat="1" hidden="1" x14ac:dyDescent="0.25">
      <c r="A892" s="125"/>
      <c r="B892" s="127"/>
      <c r="C892" s="127"/>
      <c r="D892" s="127"/>
      <c r="E892" s="127"/>
      <c r="F892" s="209"/>
      <c r="G892" s="236"/>
      <c r="H892" s="236"/>
      <c r="I892" s="236"/>
      <c r="J892" s="236"/>
      <c r="K892" s="236"/>
      <c r="L892" s="236"/>
      <c r="M892" s="236"/>
      <c r="N892" s="236"/>
      <c r="O892" s="236"/>
      <c r="P892" s="236"/>
      <c r="Q892" s="236"/>
      <c r="R892" s="236"/>
      <c r="S892" s="236"/>
      <c r="T892" s="236"/>
      <c r="U892" s="236"/>
      <c r="V892" s="236"/>
      <c r="W892" s="236"/>
      <c r="X892" s="236"/>
      <c r="Y892" s="236"/>
      <c r="Z892" s="236"/>
      <c r="AA892" s="154"/>
      <c r="AB892" s="154"/>
      <c r="AC892" s="154"/>
      <c r="AD892" s="154"/>
      <c r="AE892" s="236"/>
      <c r="AF892" s="236"/>
      <c r="AG892" s="236"/>
      <c r="AH892" s="236"/>
    </row>
    <row r="893" spans="1:34" s="18" customFormat="1" ht="20.25" hidden="1" x14ac:dyDescent="0.3">
      <c r="A893" s="189" t="s">
        <v>134</v>
      </c>
      <c r="B893" s="180">
        <v>914</v>
      </c>
      <c r="C893" s="121" t="s">
        <v>67</v>
      </c>
      <c r="D893" s="121" t="s">
        <v>27</v>
      </c>
      <c r="E893" s="59"/>
      <c r="F893" s="143"/>
      <c r="G893" s="190">
        <f>G894</f>
        <v>0</v>
      </c>
      <c r="H893" s="190">
        <f t="shared" ref="H893:W897" si="2868">H894</f>
        <v>0</v>
      </c>
      <c r="I893" s="190">
        <f t="shared" si="2868"/>
        <v>0</v>
      </c>
      <c r="J893" s="190">
        <f t="shared" si="2868"/>
        <v>0</v>
      </c>
      <c r="K893" s="190">
        <f t="shared" si="2868"/>
        <v>0</v>
      </c>
      <c r="L893" s="190">
        <f t="shared" si="2868"/>
        <v>0</v>
      </c>
      <c r="M893" s="190">
        <f t="shared" si="2868"/>
        <v>0</v>
      </c>
      <c r="N893" s="190">
        <f t="shared" si="2868"/>
        <v>0</v>
      </c>
      <c r="O893" s="190">
        <f t="shared" si="2868"/>
        <v>0</v>
      </c>
      <c r="P893" s="190">
        <f t="shared" si="2868"/>
        <v>0</v>
      </c>
      <c r="Q893" s="190">
        <f t="shared" si="2868"/>
        <v>0</v>
      </c>
      <c r="R893" s="190">
        <f t="shared" si="2868"/>
        <v>0</v>
      </c>
      <c r="S893" s="155">
        <f t="shared" si="2868"/>
        <v>0</v>
      </c>
      <c r="T893" s="155">
        <f t="shared" si="2868"/>
        <v>0</v>
      </c>
      <c r="U893" s="155">
        <f t="shared" si="2868"/>
        <v>0</v>
      </c>
      <c r="V893" s="155">
        <f t="shared" si="2868"/>
        <v>0</v>
      </c>
      <c r="W893" s="190">
        <f t="shared" si="2868"/>
        <v>0</v>
      </c>
      <c r="X893" s="190">
        <f t="shared" ref="S893:AH897" si="2869">X894</f>
        <v>0</v>
      </c>
      <c r="Y893" s="190">
        <f t="shared" si="2869"/>
        <v>0</v>
      </c>
      <c r="Z893" s="190">
        <f t="shared" si="2869"/>
        <v>0</v>
      </c>
      <c r="AA893" s="155">
        <f t="shared" si="2869"/>
        <v>0</v>
      </c>
      <c r="AB893" s="155">
        <f t="shared" si="2869"/>
        <v>0</v>
      </c>
      <c r="AC893" s="155">
        <f t="shared" si="2869"/>
        <v>0</v>
      </c>
      <c r="AD893" s="155">
        <f t="shared" si="2869"/>
        <v>0</v>
      </c>
      <c r="AE893" s="190">
        <f t="shared" si="2869"/>
        <v>0</v>
      </c>
      <c r="AF893" s="190">
        <f t="shared" si="2869"/>
        <v>0</v>
      </c>
      <c r="AG893" s="190">
        <f t="shared" si="2869"/>
        <v>0</v>
      </c>
      <c r="AH893" s="190">
        <f t="shared" si="2869"/>
        <v>0</v>
      </c>
    </row>
    <row r="894" spans="1:34" s="18" customFormat="1" ht="50.25" hidden="1" x14ac:dyDescent="0.3">
      <c r="A894" s="61" t="s">
        <v>623</v>
      </c>
      <c r="B894" s="124">
        <v>914</v>
      </c>
      <c r="C894" s="59" t="s">
        <v>67</v>
      </c>
      <c r="D894" s="59" t="s">
        <v>27</v>
      </c>
      <c r="E894" s="59" t="s">
        <v>618</v>
      </c>
      <c r="F894" s="121"/>
      <c r="G894" s="188">
        <f>G895</f>
        <v>0</v>
      </c>
      <c r="H894" s="188">
        <f t="shared" si="2868"/>
        <v>0</v>
      </c>
      <c r="I894" s="188">
        <f t="shared" si="2868"/>
        <v>0</v>
      </c>
      <c r="J894" s="188">
        <f t="shared" si="2868"/>
        <v>0</v>
      </c>
      <c r="K894" s="188">
        <f t="shared" si="2868"/>
        <v>0</v>
      </c>
      <c r="L894" s="188">
        <f t="shared" si="2868"/>
        <v>0</v>
      </c>
      <c r="M894" s="188">
        <f t="shared" si="2868"/>
        <v>0</v>
      </c>
      <c r="N894" s="188">
        <f t="shared" si="2868"/>
        <v>0</v>
      </c>
      <c r="O894" s="188">
        <f t="shared" si="2868"/>
        <v>0</v>
      </c>
      <c r="P894" s="188">
        <f t="shared" si="2868"/>
        <v>0</v>
      </c>
      <c r="Q894" s="188">
        <f t="shared" si="2868"/>
        <v>0</v>
      </c>
      <c r="R894" s="188">
        <f t="shared" si="2868"/>
        <v>0</v>
      </c>
      <c r="S894" s="169">
        <f t="shared" si="2869"/>
        <v>0</v>
      </c>
      <c r="T894" s="169">
        <f t="shared" si="2869"/>
        <v>0</v>
      </c>
      <c r="U894" s="169">
        <f t="shared" si="2869"/>
        <v>0</v>
      </c>
      <c r="V894" s="169">
        <f t="shared" si="2869"/>
        <v>0</v>
      </c>
      <c r="W894" s="188">
        <f t="shared" si="2869"/>
        <v>0</v>
      </c>
      <c r="X894" s="188">
        <f t="shared" si="2869"/>
        <v>0</v>
      </c>
      <c r="Y894" s="188">
        <f t="shared" si="2869"/>
        <v>0</v>
      </c>
      <c r="Z894" s="188">
        <f t="shared" si="2869"/>
        <v>0</v>
      </c>
      <c r="AA894" s="169">
        <f t="shared" si="2869"/>
        <v>0</v>
      </c>
      <c r="AB894" s="169">
        <f t="shared" si="2869"/>
        <v>0</v>
      </c>
      <c r="AC894" s="169">
        <f t="shared" si="2869"/>
        <v>0</v>
      </c>
      <c r="AD894" s="169">
        <f t="shared" si="2869"/>
        <v>0</v>
      </c>
      <c r="AE894" s="188">
        <f t="shared" si="2869"/>
        <v>0</v>
      </c>
      <c r="AF894" s="188">
        <f t="shared" si="2869"/>
        <v>0</v>
      </c>
      <c r="AG894" s="188">
        <f t="shared" si="2869"/>
        <v>0</v>
      </c>
      <c r="AH894" s="188">
        <f t="shared" si="2869"/>
        <v>0</v>
      </c>
    </row>
    <row r="895" spans="1:34" s="18" customFormat="1" ht="18.75" hidden="1" x14ac:dyDescent="0.3">
      <c r="A895" s="61" t="s">
        <v>15</v>
      </c>
      <c r="B895" s="124">
        <v>914</v>
      </c>
      <c r="C895" s="59" t="s">
        <v>67</v>
      </c>
      <c r="D895" s="59" t="s">
        <v>27</v>
      </c>
      <c r="E895" s="59" t="s">
        <v>621</v>
      </c>
      <c r="F895" s="121"/>
      <c r="G895" s="188">
        <f>G896</f>
        <v>0</v>
      </c>
      <c r="H895" s="188">
        <f t="shared" si="2868"/>
        <v>0</v>
      </c>
      <c r="I895" s="188">
        <f t="shared" si="2868"/>
        <v>0</v>
      </c>
      <c r="J895" s="188">
        <f t="shared" si="2868"/>
        <v>0</v>
      </c>
      <c r="K895" s="188">
        <f t="shared" si="2868"/>
        <v>0</v>
      </c>
      <c r="L895" s="188">
        <f t="shared" si="2868"/>
        <v>0</v>
      </c>
      <c r="M895" s="188">
        <f t="shared" si="2868"/>
        <v>0</v>
      </c>
      <c r="N895" s="188">
        <f t="shared" si="2868"/>
        <v>0</v>
      </c>
      <c r="O895" s="188">
        <f t="shared" si="2868"/>
        <v>0</v>
      </c>
      <c r="P895" s="188">
        <f t="shared" si="2868"/>
        <v>0</v>
      </c>
      <c r="Q895" s="188">
        <f t="shared" si="2868"/>
        <v>0</v>
      </c>
      <c r="R895" s="188">
        <f t="shared" si="2868"/>
        <v>0</v>
      </c>
      <c r="S895" s="169">
        <f t="shared" si="2869"/>
        <v>0</v>
      </c>
      <c r="T895" s="169">
        <f t="shared" si="2869"/>
        <v>0</v>
      </c>
      <c r="U895" s="169">
        <f t="shared" si="2869"/>
        <v>0</v>
      </c>
      <c r="V895" s="169">
        <f t="shared" si="2869"/>
        <v>0</v>
      </c>
      <c r="W895" s="188">
        <f t="shared" si="2869"/>
        <v>0</v>
      </c>
      <c r="X895" s="188">
        <f t="shared" si="2869"/>
        <v>0</v>
      </c>
      <c r="Y895" s="188">
        <f t="shared" si="2869"/>
        <v>0</v>
      </c>
      <c r="Z895" s="188">
        <f t="shared" si="2869"/>
        <v>0</v>
      </c>
      <c r="AA895" s="169">
        <f t="shared" si="2869"/>
        <v>0</v>
      </c>
      <c r="AB895" s="169">
        <f t="shared" si="2869"/>
        <v>0</v>
      </c>
      <c r="AC895" s="169">
        <f t="shared" si="2869"/>
        <v>0</v>
      </c>
      <c r="AD895" s="169">
        <f t="shared" si="2869"/>
        <v>0</v>
      </c>
      <c r="AE895" s="188">
        <f t="shared" si="2869"/>
        <v>0</v>
      </c>
      <c r="AF895" s="188">
        <f t="shared" si="2869"/>
        <v>0</v>
      </c>
      <c r="AG895" s="188">
        <f t="shared" si="2869"/>
        <v>0</v>
      </c>
      <c r="AH895" s="188">
        <f t="shared" si="2869"/>
        <v>0</v>
      </c>
    </row>
    <row r="896" spans="1:34" s="18" customFormat="1" hidden="1" x14ac:dyDescent="0.25">
      <c r="A896" s="61" t="s">
        <v>121</v>
      </c>
      <c r="B896" s="124">
        <v>914</v>
      </c>
      <c r="C896" s="59" t="s">
        <v>67</v>
      </c>
      <c r="D896" s="59" t="s">
        <v>27</v>
      </c>
      <c r="E896" s="59" t="s">
        <v>635</v>
      </c>
      <c r="F896" s="60"/>
      <c r="G896" s="60">
        <f>G897</f>
        <v>0</v>
      </c>
      <c r="H896" s="60">
        <f t="shared" si="2868"/>
        <v>0</v>
      </c>
      <c r="I896" s="60">
        <f t="shared" si="2868"/>
        <v>0</v>
      </c>
      <c r="J896" s="60">
        <f t="shared" si="2868"/>
        <v>0</v>
      </c>
      <c r="K896" s="60">
        <f t="shared" si="2868"/>
        <v>0</v>
      </c>
      <c r="L896" s="60">
        <f t="shared" si="2868"/>
        <v>0</v>
      </c>
      <c r="M896" s="60">
        <f t="shared" si="2868"/>
        <v>0</v>
      </c>
      <c r="N896" s="60">
        <f t="shared" si="2868"/>
        <v>0</v>
      </c>
      <c r="O896" s="60">
        <f t="shared" si="2868"/>
        <v>0</v>
      </c>
      <c r="P896" s="60">
        <f t="shared" si="2868"/>
        <v>0</v>
      </c>
      <c r="Q896" s="60">
        <f t="shared" si="2868"/>
        <v>0</v>
      </c>
      <c r="R896" s="60">
        <f t="shared" si="2868"/>
        <v>0</v>
      </c>
      <c r="S896" s="150">
        <f t="shared" si="2869"/>
        <v>0</v>
      </c>
      <c r="T896" s="150">
        <f t="shared" si="2869"/>
        <v>0</v>
      </c>
      <c r="U896" s="150">
        <f t="shared" si="2869"/>
        <v>0</v>
      </c>
      <c r="V896" s="150">
        <f t="shared" si="2869"/>
        <v>0</v>
      </c>
      <c r="W896" s="60">
        <f t="shared" si="2869"/>
        <v>0</v>
      </c>
      <c r="X896" s="60">
        <f t="shared" si="2869"/>
        <v>0</v>
      </c>
      <c r="Y896" s="60">
        <f t="shared" si="2869"/>
        <v>0</v>
      </c>
      <c r="Z896" s="60">
        <f t="shared" si="2869"/>
        <v>0</v>
      </c>
      <c r="AA896" s="150">
        <f t="shared" si="2869"/>
        <v>0</v>
      </c>
      <c r="AB896" s="150">
        <f t="shared" si="2869"/>
        <v>0</v>
      </c>
      <c r="AC896" s="150">
        <f t="shared" si="2869"/>
        <v>0</v>
      </c>
      <c r="AD896" s="150">
        <f t="shared" si="2869"/>
        <v>0</v>
      </c>
      <c r="AE896" s="60">
        <f t="shared" si="2869"/>
        <v>0</v>
      </c>
      <c r="AF896" s="60">
        <f t="shared" si="2869"/>
        <v>0</v>
      </c>
      <c r="AG896" s="60">
        <f t="shared" si="2869"/>
        <v>0</v>
      </c>
      <c r="AH896" s="60">
        <f t="shared" si="2869"/>
        <v>0</v>
      </c>
    </row>
    <row r="897" spans="1:34" s="18" customFormat="1" ht="33" hidden="1" x14ac:dyDescent="0.25">
      <c r="A897" s="61" t="s">
        <v>122</v>
      </c>
      <c r="B897" s="124">
        <v>914</v>
      </c>
      <c r="C897" s="59" t="s">
        <v>67</v>
      </c>
      <c r="D897" s="59" t="s">
        <v>27</v>
      </c>
      <c r="E897" s="59" t="s">
        <v>635</v>
      </c>
      <c r="F897" s="60">
        <v>400</v>
      </c>
      <c r="G897" s="60">
        <f>G898</f>
        <v>0</v>
      </c>
      <c r="H897" s="60">
        <f t="shared" si="2868"/>
        <v>0</v>
      </c>
      <c r="I897" s="60">
        <f t="shared" si="2868"/>
        <v>0</v>
      </c>
      <c r="J897" s="60">
        <f t="shared" si="2868"/>
        <v>0</v>
      </c>
      <c r="K897" s="60">
        <f t="shared" si="2868"/>
        <v>0</v>
      </c>
      <c r="L897" s="60">
        <f t="shared" si="2868"/>
        <v>0</v>
      </c>
      <c r="M897" s="60">
        <f t="shared" si="2868"/>
        <v>0</v>
      </c>
      <c r="N897" s="60">
        <f t="shared" si="2868"/>
        <v>0</v>
      </c>
      <c r="O897" s="60">
        <f t="shared" si="2868"/>
        <v>0</v>
      </c>
      <c r="P897" s="60">
        <f t="shared" si="2868"/>
        <v>0</v>
      </c>
      <c r="Q897" s="60">
        <f t="shared" si="2868"/>
        <v>0</v>
      </c>
      <c r="R897" s="60">
        <f t="shared" si="2868"/>
        <v>0</v>
      </c>
      <c r="S897" s="150">
        <f t="shared" si="2869"/>
        <v>0</v>
      </c>
      <c r="T897" s="150">
        <f t="shared" si="2869"/>
        <v>0</v>
      </c>
      <c r="U897" s="150">
        <f t="shared" si="2869"/>
        <v>0</v>
      </c>
      <c r="V897" s="150">
        <f t="shared" si="2869"/>
        <v>0</v>
      </c>
      <c r="W897" s="60">
        <f t="shared" si="2869"/>
        <v>0</v>
      </c>
      <c r="X897" s="60">
        <f t="shared" si="2869"/>
        <v>0</v>
      </c>
      <c r="Y897" s="60">
        <f t="shared" si="2869"/>
        <v>0</v>
      </c>
      <c r="Z897" s="60">
        <f t="shared" si="2869"/>
        <v>0</v>
      </c>
      <c r="AA897" s="150">
        <f t="shared" si="2869"/>
        <v>0</v>
      </c>
      <c r="AB897" s="150">
        <f t="shared" si="2869"/>
        <v>0</v>
      </c>
      <c r="AC897" s="150">
        <f t="shared" si="2869"/>
        <v>0</v>
      </c>
      <c r="AD897" s="150">
        <f t="shared" si="2869"/>
        <v>0</v>
      </c>
      <c r="AE897" s="60">
        <f t="shared" si="2869"/>
        <v>0</v>
      </c>
      <c r="AF897" s="60">
        <f t="shared" si="2869"/>
        <v>0</v>
      </c>
      <c r="AG897" s="60">
        <f t="shared" si="2869"/>
        <v>0</v>
      </c>
      <c r="AH897" s="60">
        <f t="shared" si="2869"/>
        <v>0</v>
      </c>
    </row>
    <row r="898" spans="1:34" s="18" customFormat="1" hidden="1" x14ac:dyDescent="0.25">
      <c r="A898" s="61" t="s">
        <v>121</v>
      </c>
      <c r="B898" s="124">
        <v>914</v>
      </c>
      <c r="C898" s="59" t="s">
        <v>67</v>
      </c>
      <c r="D898" s="59" t="s">
        <v>27</v>
      </c>
      <c r="E898" s="59" t="s">
        <v>635</v>
      </c>
      <c r="F898" s="60">
        <v>410</v>
      </c>
      <c r="G898" s="60"/>
      <c r="H898" s="60"/>
      <c r="I898" s="60"/>
      <c r="J898" s="60"/>
      <c r="K898" s="60"/>
      <c r="L898" s="60"/>
      <c r="M898" s="60"/>
      <c r="N898" s="60"/>
      <c r="O898" s="60">
        <f>G898+K898</f>
        <v>0</v>
      </c>
      <c r="P898" s="60">
        <f t="shared" ref="P898" si="2870">H898+L898</f>
        <v>0</v>
      </c>
      <c r="Q898" s="60">
        <f t="shared" ref="Q898" si="2871">I898+M898</f>
        <v>0</v>
      </c>
      <c r="R898" s="60">
        <f t="shared" ref="R898" si="2872">J898+N898</f>
        <v>0</v>
      </c>
      <c r="S898" s="150"/>
      <c r="T898" s="150"/>
      <c r="U898" s="150"/>
      <c r="V898" s="150"/>
      <c r="W898" s="60">
        <f>O898+S898</f>
        <v>0</v>
      </c>
      <c r="X898" s="60">
        <f t="shared" ref="X898" si="2873">P898+T898</f>
        <v>0</v>
      </c>
      <c r="Y898" s="60">
        <f t="shared" ref="Y898" si="2874">Q898+U898</f>
        <v>0</v>
      </c>
      <c r="Z898" s="60">
        <f t="shared" ref="Z898" si="2875">R898+V898</f>
        <v>0</v>
      </c>
      <c r="AA898" s="150"/>
      <c r="AB898" s="150"/>
      <c r="AC898" s="150"/>
      <c r="AD898" s="150"/>
      <c r="AE898" s="60">
        <f>W898+AA898</f>
        <v>0</v>
      </c>
      <c r="AF898" s="60">
        <f t="shared" ref="AF898" si="2876">X898+AB898</f>
        <v>0</v>
      </c>
      <c r="AG898" s="60">
        <f t="shared" ref="AG898" si="2877">Y898+AC898</f>
        <v>0</v>
      </c>
      <c r="AH898" s="60">
        <f t="shared" ref="AH898" si="2878">Z898+AD898</f>
        <v>0</v>
      </c>
    </row>
    <row r="899" spans="1:34" s="18" customFormat="1" hidden="1" x14ac:dyDescent="0.25">
      <c r="A899" s="61"/>
      <c r="B899" s="124"/>
      <c r="C899" s="59"/>
      <c r="D899" s="59"/>
      <c r="E899" s="59"/>
      <c r="F899" s="60"/>
      <c r="G899" s="60"/>
      <c r="H899" s="60"/>
      <c r="I899" s="60"/>
      <c r="J899" s="60"/>
      <c r="K899" s="60"/>
      <c r="L899" s="60"/>
      <c r="M899" s="60"/>
      <c r="N899" s="60"/>
      <c r="O899" s="60"/>
      <c r="P899" s="60"/>
      <c r="Q899" s="60"/>
      <c r="R899" s="60"/>
      <c r="S899" s="150"/>
      <c r="T899" s="150"/>
      <c r="U899" s="150"/>
      <c r="V899" s="150"/>
      <c r="W899" s="60"/>
      <c r="X899" s="60"/>
      <c r="Y899" s="60"/>
      <c r="Z899" s="60"/>
      <c r="AA899" s="150"/>
      <c r="AB899" s="150"/>
      <c r="AC899" s="150"/>
      <c r="AD899" s="150"/>
      <c r="AE899" s="60"/>
      <c r="AF899" s="60"/>
      <c r="AG899" s="60"/>
      <c r="AH899" s="60"/>
    </row>
    <row r="900" spans="1:34" ht="60.75" hidden="1" x14ac:dyDescent="0.3">
      <c r="A900" s="71" t="s">
        <v>257</v>
      </c>
      <c r="B900" s="72">
        <v>915</v>
      </c>
      <c r="C900" s="71"/>
      <c r="D900" s="71"/>
      <c r="E900" s="71"/>
      <c r="F900" s="73"/>
      <c r="G900" s="26">
        <f>G901+G916</f>
        <v>29690</v>
      </c>
      <c r="H900" s="26">
        <f>H901+H916</f>
        <v>27380</v>
      </c>
      <c r="I900" s="26">
        <f>I901+I916</f>
        <v>29214</v>
      </c>
      <c r="J900" s="26">
        <f>J901+J916</f>
        <v>26904</v>
      </c>
      <c r="K900" s="155">
        <f t="shared" ref="K900:R900" si="2879">K901+K916</f>
        <v>0</v>
      </c>
      <c r="L900" s="155">
        <f t="shared" si="2879"/>
        <v>0</v>
      </c>
      <c r="M900" s="155">
        <f t="shared" si="2879"/>
        <v>0</v>
      </c>
      <c r="N900" s="155">
        <f t="shared" si="2879"/>
        <v>0</v>
      </c>
      <c r="O900" s="26">
        <f t="shared" si="2879"/>
        <v>29690</v>
      </c>
      <c r="P900" s="26">
        <f t="shared" si="2879"/>
        <v>27380</v>
      </c>
      <c r="Q900" s="26">
        <f t="shared" si="2879"/>
        <v>29214</v>
      </c>
      <c r="R900" s="26">
        <f t="shared" si="2879"/>
        <v>26904</v>
      </c>
      <c r="S900" s="155">
        <f t="shared" ref="S900:Z900" si="2880">S901+S916</f>
        <v>0</v>
      </c>
      <c r="T900" s="155">
        <f t="shared" si="2880"/>
        <v>0</v>
      </c>
      <c r="U900" s="155">
        <f t="shared" si="2880"/>
        <v>0</v>
      </c>
      <c r="V900" s="155">
        <f t="shared" si="2880"/>
        <v>0</v>
      </c>
      <c r="W900" s="26">
        <f t="shared" si="2880"/>
        <v>29690</v>
      </c>
      <c r="X900" s="26">
        <f t="shared" si="2880"/>
        <v>27380</v>
      </c>
      <c r="Y900" s="26">
        <f t="shared" si="2880"/>
        <v>29214</v>
      </c>
      <c r="Z900" s="26">
        <f t="shared" si="2880"/>
        <v>26904</v>
      </c>
      <c r="AA900" s="155">
        <f t="shared" ref="AA900:AH900" si="2881">AA901+AA916</f>
        <v>0</v>
      </c>
      <c r="AB900" s="155">
        <f t="shared" si="2881"/>
        <v>0</v>
      </c>
      <c r="AC900" s="155">
        <f t="shared" si="2881"/>
        <v>0</v>
      </c>
      <c r="AD900" s="155">
        <f t="shared" si="2881"/>
        <v>0</v>
      </c>
      <c r="AE900" s="26">
        <f t="shared" si="2881"/>
        <v>29690</v>
      </c>
      <c r="AF900" s="26">
        <f t="shared" si="2881"/>
        <v>27380</v>
      </c>
      <c r="AG900" s="26">
        <f t="shared" si="2881"/>
        <v>29214</v>
      </c>
      <c r="AH900" s="26">
        <f t="shared" si="2881"/>
        <v>26904</v>
      </c>
    </row>
    <row r="901" spans="1:34" ht="18.75" hidden="1" x14ac:dyDescent="0.3">
      <c r="A901" s="20" t="s">
        <v>362</v>
      </c>
      <c r="B901" s="84">
        <v>915</v>
      </c>
      <c r="C901" s="48" t="s">
        <v>84</v>
      </c>
      <c r="D901" s="48" t="s">
        <v>30</v>
      </c>
      <c r="E901" s="48"/>
      <c r="F901" s="84"/>
      <c r="G901" s="27">
        <f>G902+G909</f>
        <v>27380</v>
      </c>
      <c r="H901" s="27">
        <f t="shared" ref="H901:K901" si="2882">H902+H909</f>
        <v>27380</v>
      </c>
      <c r="I901" s="27">
        <f t="shared" si="2882"/>
        <v>26904</v>
      </c>
      <c r="J901" s="27">
        <f t="shared" si="2882"/>
        <v>26904</v>
      </c>
      <c r="K901" s="160">
        <f t="shared" si="2882"/>
        <v>0</v>
      </c>
      <c r="L901" s="160">
        <f t="shared" ref="L901:S901" si="2883">L902+L909</f>
        <v>0</v>
      </c>
      <c r="M901" s="160">
        <f t="shared" si="2883"/>
        <v>0</v>
      </c>
      <c r="N901" s="160">
        <f t="shared" si="2883"/>
        <v>0</v>
      </c>
      <c r="O901" s="27">
        <f t="shared" si="2883"/>
        <v>27380</v>
      </c>
      <c r="P901" s="27">
        <f t="shared" si="2883"/>
        <v>27380</v>
      </c>
      <c r="Q901" s="27">
        <f t="shared" si="2883"/>
        <v>26904</v>
      </c>
      <c r="R901" s="27">
        <f t="shared" si="2883"/>
        <v>26904</v>
      </c>
      <c r="S901" s="160">
        <f t="shared" si="2883"/>
        <v>0</v>
      </c>
      <c r="T901" s="160">
        <f t="shared" ref="T901:AA901" si="2884">T902+T909</f>
        <v>0</v>
      </c>
      <c r="U901" s="160">
        <f t="shared" si="2884"/>
        <v>0</v>
      </c>
      <c r="V901" s="160">
        <f t="shared" si="2884"/>
        <v>0</v>
      </c>
      <c r="W901" s="27">
        <f t="shared" si="2884"/>
        <v>27380</v>
      </c>
      <c r="X901" s="27">
        <f t="shared" si="2884"/>
        <v>27380</v>
      </c>
      <c r="Y901" s="27">
        <f t="shared" si="2884"/>
        <v>26904</v>
      </c>
      <c r="Z901" s="27">
        <f t="shared" si="2884"/>
        <v>26904</v>
      </c>
      <c r="AA901" s="160">
        <f t="shared" si="2884"/>
        <v>0</v>
      </c>
      <c r="AB901" s="160">
        <f t="shared" ref="AB901:AH901" si="2885">AB902+AB909</f>
        <v>0</v>
      </c>
      <c r="AC901" s="160">
        <f t="shared" si="2885"/>
        <v>0</v>
      </c>
      <c r="AD901" s="160">
        <f t="shared" si="2885"/>
        <v>0</v>
      </c>
      <c r="AE901" s="27">
        <f t="shared" si="2885"/>
        <v>27380</v>
      </c>
      <c r="AF901" s="27">
        <f t="shared" si="2885"/>
        <v>27380</v>
      </c>
      <c r="AG901" s="27">
        <f t="shared" si="2885"/>
        <v>26904</v>
      </c>
      <c r="AH901" s="27">
        <f t="shared" si="2885"/>
        <v>26904</v>
      </c>
    </row>
    <row r="902" spans="1:34" s="19" customFormat="1" ht="53.25" hidden="1" customHeight="1" x14ac:dyDescent="0.3">
      <c r="A902" s="8" t="s">
        <v>554</v>
      </c>
      <c r="B902" s="12">
        <v>915</v>
      </c>
      <c r="C902" s="10" t="s">
        <v>84</v>
      </c>
      <c r="D902" s="10" t="s">
        <v>30</v>
      </c>
      <c r="E902" s="10" t="s">
        <v>215</v>
      </c>
      <c r="F902" s="12"/>
      <c r="G902" s="25">
        <f>G903+G906</f>
        <v>27380</v>
      </c>
      <c r="H902" s="25">
        <f t="shared" ref="H902:K902" si="2886">H903+H906</f>
        <v>27380</v>
      </c>
      <c r="I902" s="25">
        <f t="shared" si="2886"/>
        <v>0</v>
      </c>
      <c r="J902" s="25">
        <f t="shared" si="2886"/>
        <v>0</v>
      </c>
      <c r="K902" s="151">
        <f t="shared" si="2886"/>
        <v>0</v>
      </c>
      <c r="L902" s="151">
        <f t="shared" ref="L902:S902" si="2887">L903+L906</f>
        <v>0</v>
      </c>
      <c r="M902" s="151">
        <f t="shared" si="2887"/>
        <v>0</v>
      </c>
      <c r="N902" s="151">
        <f t="shared" si="2887"/>
        <v>0</v>
      </c>
      <c r="O902" s="25">
        <f t="shared" si="2887"/>
        <v>27380</v>
      </c>
      <c r="P902" s="25">
        <f t="shared" si="2887"/>
        <v>27380</v>
      </c>
      <c r="Q902" s="25">
        <f t="shared" si="2887"/>
        <v>0</v>
      </c>
      <c r="R902" s="25">
        <f t="shared" si="2887"/>
        <v>0</v>
      </c>
      <c r="S902" s="151">
        <f t="shared" si="2887"/>
        <v>0</v>
      </c>
      <c r="T902" s="151">
        <f t="shared" ref="T902:AA902" si="2888">T903+T906</f>
        <v>0</v>
      </c>
      <c r="U902" s="151">
        <f t="shared" si="2888"/>
        <v>0</v>
      </c>
      <c r="V902" s="151">
        <f t="shared" si="2888"/>
        <v>0</v>
      </c>
      <c r="W902" s="25">
        <f t="shared" si="2888"/>
        <v>27380</v>
      </c>
      <c r="X902" s="25">
        <f t="shared" si="2888"/>
        <v>27380</v>
      </c>
      <c r="Y902" s="25">
        <f t="shared" si="2888"/>
        <v>0</v>
      </c>
      <c r="Z902" s="25">
        <f t="shared" si="2888"/>
        <v>0</v>
      </c>
      <c r="AA902" s="151">
        <f t="shared" si="2888"/>
        <v>0</v>
      </c>
      <c r="AB902" s="151">
        <f t="shared" ref="AB902:AH902" si="2889">AB903+AB906</f>
        <v>0</v>
      </c>
      <c r="AC902" s="151">
        <f t="shared" si="2889"/>
        <v>0</v>
      </c>
      <c r="AD902" s="151">
        <f t="shared" si="2889"/>
        <v>0</v>
      </c>
      <c r="AE902" s="25">
        <f t="shared" si="2889"/>
        <v>27380</v>
      </c>
      <c r="AF902" s="25">
        <f t="shared" si="2889"/>
        <v>27380</v>
      </c>
      <c r="AG902" s="25">
        <f t="shared" si="2889"/>
        <v>0</v>
      </c>
      <c r="AH902" s="25">
        <f t="shared" si="2889"/>
        <v>0</v>
      </c>
    </row>
    <row r="903" spans="1:34" s="19" customFormat="1" ht="35.25" hidden="1" customHeight="1" x14ac:dyDescent="0.25">
      <c r="A903" s="9" t="s">
        <v>555</v>
      </c>
      <c r="B903" s="12">
        <v>915</v>
      </c>
      <c r="C903" s="10" t="s">
        <v>84</v>
      </c>
      <c r="D903" s="10" t="s">
        <v>30</v>
      </c>
      <c r="E903" s="10" t="s">
        <v>556</v>
      </c>
      <c r="F903" s="12"/>
      <c r="G903" s="6">
        <f>G904</f>
        <v>25952</v>
      </c>
      <c r="H903" s="6">
        <f t="shared" ref="H903:H904" si="2890">H904</f>
        <v>25952</v>
      </c>
      <c r="I903" s="25">
        <f t="shared" ref="I903:X904" si="2891">I904</f>
        <v>0</v>
      </c>
      <c r="J903" s="25">
        <f t="shared" si="2891"/>
        <v>0</v>
      </c>
      <c r="K903" s="150">
        <f t="shared" si="2891"/>
        <v>0</v>
      </c>
      <c r="L903" s="150">
        <f t="shared" si="2891"/>
        <v>0</v>
      </c>
      <c r="M903" s="151">
        <f t="shared" si="2891"/>
        <v>0</v>
      </c>
      <c r="N903" s="151">
        <f t="shared" si="2891"/>
        <v>0</v>
      </c>
      <c r="O903" s="6">
        <f t="shared" si="2891"/>
        <v>25952</v>
      </c>
      <c r="P903" s="6">
        <f t="shared" si="2891"/>
        <v>25952</v>
      </c>
      <c r="Q903" s="25">
        <f t="shared" si="2891"/>
        <v>0</v>
      </c>
      <c r="R903" s="25">
        <f t="shared" si="2891"/>
        <v>0</v>
      </c>
      <c r="S903" s="150">
        <f t="shared" si="2891"/>
        <v>0</v>
      </c>
      <c r="T903" s="150">
        <f t="shared" si="2891"/>
        <v>0</v>
      </c>
      <c r="U903" s="151">
        <f t="shared" si="2891"/>
        <v>0</v>
      </c>
      <c r="V903" s="151">
        <f t="shared" si="2891"/>
        <v>0</v>
      </c>
      <c r="W903" s="6">
        <f t="shared" si="2891"/>
        <v>25952</v>
      </c>
      <c r="X903" s="6">
        <f t="shared" si="2891"/>
        <v>25952</v>
      </c>
      <c r="Y903" s="25">
        <f t="shared" ref="S903:AH904" si="2892">Y904</f>
        <v>0</v>
      </c>
      <c r="Z903" s="25">
        <f t="shared" si="2892"/>
        <v>0</v>
      </c>
      <c r="AA903" s="150">
        <f t="shared" si="2892"/>
        <v>0</v>
      </c>
      <c r="AB903" s="150">
        <f t="shared" si="2892"/>
        <v>0</v>
      </c>
      <c r="AC903" s="151">
        <f t="shared" si="2892"/>
        <v>0</v>
      </c>
      <c r="AD903" s="151">
        <f t="shared" si="2892"/>
        <v>0</v>
      </c>
      <c r="AE903" s="6">
        <f t="shared" si="2892"/>
        <v>25952</v>
      </c>
      <c r="AF903" s="6">
        <f t="shared" si="2892"/>
        <v>25952</v>
      </c>
      <c r="AG903" s="25">
        <f t="shared" si="2892"/>
        <v>0</v>
      </c>
      <c r="AH903" s="25">
        <f t="shared" si="2892"/>
        <v>0</v>
      </c>
    </row>
    <row r="904" spans="1:34" s="19" customFormat="1" hidden="1" x14ac:dyDescent="0.25">
      <c r="A904" s="8" t="s">
        <v>40</v>
      </c>
      <c r="B904" s="12">
        <v>915</v>
      </c>
      <c r="C904" s="10" t="s">
        <v>84</v>
      </c>
      <c r="D904" s="10" t="s">
        <v>30</v>
      </c>
      <c r="E904" s="10" t="s">
        <v>556</v>
      </c>
      <c r="F904" s="12">
        <v>300</v>
      </c>
      <c r="G904" s="6">
        <f>G905</f>
        <v>25952</v>
      </c>
      <c r="H904" s="6">
        <f t="shared" si="2890"/>
        <v>25952</v>
      </c>
      <c r="I904" s="25">
        <f t="shared" si="2891"/>
        <v>0</v>
      </c>
      <c r="J904" s="25">
        <f t="shared" si="2891"/>
        <v>0</v>
      </c>
      <c r="K904" s="150">
        <f t="shared" si="2891"/>
        <v>0</v>
      </c>
      <c r="L904" s="150">
        <f t="shared" si="2891"/>
        <v>0</v>
      </c>
      <c r="M904" s="151">
        <f t="shared" si="2891"/>
        <v>0</v>
      </c>
      <c r="N904" s="151">
        <f t="shared" si="2891"/>
        <v>0</v>
      </c>
      <c r="O904" s="6">
        <f t="shared" si="2891"/>
        <v>25952</v>
      </c>
      <c r="P904" s="6">
        <f t="shared" si="2891"/>
        <v>25952</v>
      </c>
      <c r="Q904" s="25">
        <f t="shared" si="2891"/>
        <v>0</v>
      </c>
      <c r="R904" s="25">
        <f t="shared" si="2891"/>
        <v>0</v>
      </c>
      <c r="S904" s="150">
        <f t="shared" si="2892"/>
        <v>0</v>
      </c>
      <c r="T904" s="150">
        <f t="shared" si="2892"/>
        <v>0</v>
      </c>
      <c r="U904" s="151">
        <f t="shared" si="2892"/>
        <v>0</v>
      </c>
      <c r="V904" s="151">
        <f t="shared" si="2892"/>
        <v>0</v>
      </c>
      <c r="W904" s="6">
        <f t="shared" si="2892"/>
        <v>25952</v>
      </c>
      <c r="X904" s="6">
        <f t="shared" si="2892"/>
        <v>25952</v>
      </c>
      <c r="Y904" s="25">
        <f t="shared" si="2892"/>
        <v>0</v>
      </c>
      <c r="Z904" s="25">
        <f t="shared" si="2892"/>
        <v>0</v>
      </c>
      <c r="AA904" s="150">
        <f t="shared" si="2892"/>
        <v>0</v>
      </c>
      <c r="AB904" s="150">
        <f t="shared" si="2892"/>
        <v>0</v>
      </c>
      <c r="AC904" s="151">
        <f t="shared" si="2892"/>
        <v>0</v>
      </c>
      <c r="AD904" s="151">
        <f t="shared" si="2892"/>
        <v>0</v>
      </c>
      <c r="AE904" s="6">
        <f t="shared" si="2892"/>
        <v>25952</v>
      </c>
      <c r="AF904" s="6">
        <f t="shared" si="2892"/>
        <v>25952</v>
      </c>
      <c r="AG904" s="25">
        <f t="shared" si="2892"/>
        <v>0</v>
      </c>
      <c r="AH904" s="25">
        <f t="shared" si="2892"/>
        <v>0</v>
      </c>
    </row>
    <row r="905" spans="1:34" s="19" customFormat="1" ht="33" hidden="1" x14ac:dyDescent="0.25">
      <c r="A905" s="9" t="s">
        <v>557</v>
      </c>
      <c r="B905" s="12">
        <v>915</v>
      </c>
      <c r="C905" s="10" t="s">
        <v>84</v>
      </c>
      <c r="D905" s="10" t="s">
        <v>30</v>
      </c>
      <c r="E905" s="10" t="s">
        <v>556</v>
      </c>
      <c r="F905" s="12">
        <v>320</v>
      </c>
      <c r="G905" s="6">
        <v>25952</v>
      </c>
      <c r="H905" s="6">
        <v>25952</v>
      </c>
      <c r="I905" s="25"/>
      <c r="J905" s="25"/>
      <c r="K905" s="150"/>
      <c r="L905" s="150"/>
      <c r="M905" s="151"/>
      <c r="N905" s="151"/>
      <c r="O905" s="6">
        <f>G905+K905</f>
        <v>25952</v>
      </c>
      <c r="P905" s="6">
        <f t="shared" ref="P905" si="2893">H905+L905</f>
        <v>25952</v>
      </c>
      <c r="Q905" s="6">
        <f t="shared" ref="Q905" si="2894">I905+M905</f>
        <v>0</v>
      </c>
      <c r="R905" s="6">
        <f t="shared" ref="R905" si="2895">J905+N905</f>
        <v>0</v>
      </c>
      <c r="S905" s="150"/>
      <c r="T905" s="150"/>
      <c r="U905" s="151"/>
      <c r="V905" s="151"/>
      <c r="W905" s="6">
        <f>O905+S905</f>
        <v>25952</v>
      </c>
      <c r="X905" s="6">
        <f t="shared" ref="X905" si="2896">P905+T905</f>
        <v>25952</v>
      </c>
      <c r="Y905" s="6">
        <f t="shared" ref="Y905" si="2897">Q905+U905</f>
        <v>0</v>
      </c>
      <c r="Z905" s="6">
        <f t="shared" ref="Z905" si="2898">R905+V905</f>
        <v>0</v>
      </c>
      <c r="AA905" s="150"/>
      <c r="AB905" s="150"/>
      <c r="AC905" s="151"/>
      <c r="AD905" s="151"/>
      <c r="AE905" s="6">
        <f>W905+AA905</f>
        <v>25952</v>
      </c>
      <c r="AF905" s="6">
        <f t="shared" ref="AF905" si="2899">X905+AB905</f>
        <v>25952</v>
      </c>
      <c r="AG905" s="6">
        <f t="shared" ref="AG905" si="2900">Y905+AC905</f>
        <v>0</v>
      </c>
      <c r="AH905" s="6">
        <f t="shared" ref="AH905" si="2901">Z905+AD905</f>
        <v>0</v>
      </c>
    </row>
    <row r="906" spans="1:34" s="5" customFormat="1" ht="50.25" hidden="1" x14ac:dyDescent="0.3">
      <c r="A906" s="99" t="s">
        <v>558</v>
      </c>
      <c r="B906" s="100">
        <v>915</v>
      </c>
      <c r="C906" s="101" t="s">
        <v>84</v>
      </c>
      <c r="D906" s="101" t="s">
        <v>30</v>
      </c>
      <c r="E906" s="10" t="s">
        <v>559</v>
      </c>
      <c r="F906" s="10"/>
      <c r="G906" s="6">
        <f>G907</f>
        <v>1428</v>
      </c>
      <c r="H906" s="6">
        <f t="shared" ref="H906:H907" si="2902">H907</f>
        <v>1428</v>
      </c>
      <c r="I906" s="26">
        <f t="shared" ref="I906:X907" si="2903">I907</f>
        <v>0</v>
      </c>
      <c r="J906" s="26">
        <f t="shared" si="2903"/>
        <v>0</v>
      </c>
      <c r="K906" s="150">
        <f t="shared" si="2903"/>
        <v>0</v>
      </c>
      <c r="L906" s="150">
        <f t="shared" si="2903"/>
        <v>0</v>
      </c>
      <c r="M906" s="155">
        <f t="shared" si="2903"/>
        <v>0</v>
      </c>
      <c r="N906" s="155">
        <f t="shared" si="2903"/>
        <v>0</v>
      </c>
      <c r="O906" s="6">
        <f t="shared" si="2903"/>
        <v>1428</v>
      </c>
      <c r="P906" s="6">
        <f t="shared" si="2903"/>
        <v>1428</v>
      </c>
      <c r="Q906" s="26">
        <f t="shared" si="2903"/>
        <v>0</v>
      </c>
      <c r="R906" s="26">
        <f t="shared" si="2903"/>
        <v>0</v>
      </c>
      <c r="S906" s="150">
        <f t="shared" si="2903"/>
        <v>0</v>
      </c>
      <c r="T906" s="150">
        <f t="shared" si="2903"/>
        <v>0</v>
      </c>
      <c r="U906" s="155">
        <f t="shared" si="2903"/>
        <v>0</v>
      </c>
      <c r="V906" s="155">
        <f t="shared" si="2903"/>
        <v>0</v>
      </c>
      <c r="W906" s="6">
        <f t="shared" si="2903"/>
        <v>1428</v>
      </c>
      <c r="X906" s="6">
        <f t="shared" si="2903"/>
        <v>1428</v>
      </c>
      <c r="Y906" s="26">
        <f t="shared" ref="S906:AH907" si="2904">Y907</f>
        <v>0</v>
      </c>
      <c r="Z906" s="26">
        <f t="shared" si="2904"/>
        <v>0</v>
      </c>
      <c r="AA906" s="150">
        <f t="shared" si="2904"/>
        <v>0</v>
      </c>
      <c r="AB906" s="150">
        <f t="shared" si="2904"/>
        <v>0</v>
      </c>
      <c r="AC906" s="155">
        <f t="shared" si="2904"/>
        <v>0</v>
      </c>
      <c r="AD906" s="155">
        <f t="shared" si="2904"/>
        <v>0</v>
      </c>
      <c r="AE906" s="6">
        <f t="shared" si="2904"/>
        <v>1428</v>
      </c>
      <c r="AF906" s="6">
        <f t="shared" si="2904"/>
        <v>1428</v>
      </c>
      <c r="AG906" s="26">
        <f t="shared" si="2904"/>
        <v>0</v>
      </c>
      <c r="AH906" s="26">
        <f t="shared" si="2904"/>
        <v>0</v>
      </c>
    </row>
    <row r="907" spans="1:34" s="5" customFormat="1" ht="20.25" hidden="1" x14ac:dyDescent="0.3">
      <c r="A907" s="99" t="s">
        <v>40</v>
      </c>
      <c r="B907" s="100">
        <v>915</v>
      </c>
      <c r="C907" s="101" t="s">
        <v>84</v>
      </c>
      <c r="D907" s="101" t="s">
        <v>30</v>
      </c>
      <c r="E907" s="10" t="s">
        <v>559</v>
      </c>
      <c r="F907" s="10" t="s">
        <v>41</v>
      </c>
      <c r="G907" s="6">
        <f>G908</f>
        <v>1428</v>
      </c>
      <c r="H907" s="6">
        <f t="shared" si="2902"/>
        <v>1428</v>
      </c>
      <c r="I907" s="26">
        <f t="shared" si="2903"/>
        <v>0</v>
      </c>
      <c r="J907" s="26">
        <f t="shared" si="2903"/>
        <v>0</v>
      </c>
      <c r="K907" s="150">
        <f t="shared" si="2903"/>
        <v>0</v>
      </c>
      <c r="L907" s="150">
        <f t="shared" si="2903"/>
        <v>0</v>
      </c>
      <c r="M907" s="155">
        <f t="shared" si="2903"/>
        <v>0</v>
      </c>
      <c r="N907" s="155">
        <f t="shared" si="2903"/>
        <v>0</v>
      </c>
      <c r="O907" s="6">
        <f t="shared" si="2903"/>
        <v>1428</v>
      </c>
      <c r="P907" s="6">
        <f t="shared" si="2903"/>
        <v>1428</v>
      </c>
      <c r="Q907" s="26">
        <f t="shared" si="2903"/>
        <v>0</v>
      </c>
      <c r="R907" s="26">
        <f t="shared" si="2903"/>
        <v>0</v>
      </c>
      <c r="S907" s="150">
        <f t="shared" si="2904"/>
        <v>0</v>
      </c>
      <c r="T907" s="150">
        <f t="shared" si="2904"/>
        <v>0</v>
      </c>
      <c r="U907" s="155">
        <f t="shared" si="2904"/>
        <v>0</v>
      </c>
      <c r="V907" s="155">
        <f t="shared" si="2904"/>
        <v>0</v>
      </c>
      <c r="W907" s="6">
        <f t="shared" si="2904"/>
        <v>1428</v>
      </c>
      <c r="X907" s="6">
        <f t="shared" si="2904"/>
        <v>1428</v>
      </c>
      <c r="Y907" s="26">
        <f t="shared" si="2904"/>
        <v>0</v>
      </c>
      <c r="Z907" s="26">
        <f t="shared" si="2904"/>
        <v>0</v>
      </c>
      <c r="AA907" s="150">
        <f t="shared" si="2904"/>
        <v>0</v>
      </c>
      <c r="AB907" s="150">
        <f t="shared" si="2904"/>
        <v>0</v>
      </c>
      <c r="AC907" s="155">
        <f t="shared" si="2904"/>
        <v>0</v>
      </c>
      <c r="AD907" s="155">
        <f t="shared" si="2904"/>
        <v>0</v>
      </c>
      <c r="AE907" s="6">
        <f t="shared" si="2904"/>
        <v>1428</v>
      </c>
      <c r="AF907" s="6">
        <f t="shared" si="2904"/>
        <v>1428</v>
      </c>
      <c r="AG907" s="26">
        <f t="shared" si="2904"/>
        <v>0</v>
      </c>
      <c r="AH907" s="26">
        <f t="shared" si="2904"/>
        <v>0</v>
      </c>
    </row>
    <row r="908" spans="1:34" s="5" customFormat="1" ht="33.75" hidden="1" x14ac:dyDescent="0.3">
      <c r="A908" s="99" t="s">
        <v>310</v>
      </c>
      <c r="B908" s="100">
        <v>915</v>
      </c>
      <c r="C908" s="101" t="s">
        <v>84</v>
      </c>
      <c r="D908" s="101" t="s">
        <v>30</v>
      </c>
      <c r="E908" s="10" t="s">
        <v>559</v>
      </c>
      <c r="F908" s="10" t="s">
        <v>560</v>
      </c>
      <c r="G908" s="6">
        <v>1428</v>
      </c>
      <c r="H908" s="6">
        <v>1428</v>
      </c>
      <c r="I908" s="26"/>
      <c r="J908" s="26"/>
      <c r="K908" s="150"/>
      <c r="L908" s="150"/>
      <c r="M908" s="155"/>
      <c r="N908" s="155"/>
      <c r="O908" s="6">
        <f>G908+K908</f>
        <v>1428</v>
      </c>
      <c r="P908" s="6">
        <f t="shared" ref="P908" si="2905">H908+L908</f>
        <v>1428</v>
      </c>
      <c r="Q908" s="6">
        <f t="shared" ref="Q908" si="2906">I908+M908</f>
        <v>0</v>
      </c>
      <c r="R908" s="6">
        <f t="shared" ref="R908" si="2907">J908+N908</f>
        <v>0</v>
      </c>
      <c r="S908" s="150"/>
      <c r="T908" s="150"/>
      <c r="U908" s="155"/>
      <c r="V908" s="155"/>
      <c r="W908" s="6">
        <f>O908+S908</f>
        <v>1428</v>
      </c>
      <c r="X908" s="6">
        <f t="shared" ref="X908" si="2908">P908+T908</f>
        <v>1428</v>
      </c>
      <c r="Y908" s="6">
        <f t="shared" ref="Y908" si="2909">Q908+U908</f>
        <v>0</v>
      </c>
      <c r="Z908" s="6">
        <f t="shared" ref="Z908" si="2910">R908+V908</f>
        <v>0</v>
      </c>
      <c r="AA908" s="150"/>
      <c r="AB908" s="150"/>
      <c r="AC908" s="155"/>
      <c r="AD908" s="155"/>
      <c r="AE908" s="6">
        <f>W908+AA908</f>
        <v>1428</v>
      </c>
      <c r="AF908" s="6">
        <f t="shared" ref="AF908" si="2911">X908+AB908</f>
        <v>1428</v>
      </c>
      <c r="AG908" s="6">
        <f t="shared" ref="AG908" si="2912">Y908+AC908</f>
        <v>0</v>
      </c>
      <c r="AH908" s="6">
        <f t="shared" ref="AH908" si="2913">Z908+AD908</f>
        <v>0</v>
      </c>
    </row>
    <row r="909" spans="1:34" s="5" customFormat="1" hidden="1" x14ac:dyDescent="0.25">
      <c r="A909" s="8" t="s">
        <v>17</v>
      </c>
      <c r="B909" s="10" t="s">
        <v>190</v>
      </c>
      <c r="C909" s="46" t="s">
        <v>84</v>
      </c>
      <c r="D909" s="101" t="s">
        <v>30</v>
      </c>
      <c r="E909" s="46" t="s">
        <v>55</v>
      </c>
      <c r="F909" s="10"/>
      <c r="G909" s="6">
        <f>G910+G913</f>
        <v>0</v>
      </c>
      <c r="H909" s="6">
        <f t="shared" ref="H909:K909" si="2914">H910+H913</f>
        <v>0</v>
      </c>
      <c r="I909" s="6">
        <f t="shared" si="2914"/>
        <v>26904</v>
      </c>
      <c r="J909" s="6">
        <f t="shared" si="2914"/>
        <v>26904</v>
      </c>
      <c r="K909" s="150">
        <f t="shared" si="2914"/>
        <v>0</v>
      </c>
      <c r="L909" s="150">
        <f t="shared" ref="L909:S909" si="2915">L910+L913</f>
        <v>0</v>
      </c>
      <c r="M909" s="150">
        <f t="shared" si="2915"/>
        <v>0</v>
      </c>
      <c r="N909" s="150">
        <f t="shared" si="2915"/>
        <v>0</v>
      </c>
      <c r="O909" s="6">
        <f t="shared" si="2915"/>
        <v>0</v>
      </c>
      <c r="P909" s="6">
        <f t="shared" si="2915"/>
        <v>0</v>
      </c>
      <c r="Q909" s="6">
        <f t="shared" si="2915"/>
        <v>26904</v>
      </c>
      <c r="R909" s="6">
        <f t="shared" si="2915"/>
        <v>26904</v>
      </c>
      <c r="S909" s="150">
        <f t="shared" si="2915"/>
        <v>0</v>
      </c>
      <c r="T909" s="150">
        <f t="shared" ref="T909:AA909" si="2916">T910+T913</f>
        <v>0</v>
      </c>
      <c r="U909" s="150">
        <f t="shared" si="2916"/>
        <v>0</v>
      </c>
      <c r="V909" s="150">
        <f t="shared" si="2916"/>
        <v>0</v>
      </c>
      <c r="W909" s="6">
        <f t="shared" si="2916"/>
        <v>0</v>
      </c>
      <c r="X909" s="6">
        <f t="shared" si="2916"/>
        <v>0</v>
      </c>
      <c r="Y909" s="6">
        <f t="shared" si="2916"/>
        <v>26904</v>
      </c>
      <c r="Z909" s="6">
        <f t="shared" si="2916"/>
        <v>26904</v>
      </c>
      <c r="AA909" s="150">
        <f t="shared" si="2916"/>
        <v>0</v>
      </c>
      <c r="AB909" s="150">
        <f t="shared" ref="AB909:AH909" si="2917">AB910+AB913</f>
        <v>0</v>
      </c>
      <c r="AC909" s="150">
        <f t="shared" si="2917"/>
        <v>0</v>
      </c>
      <c r="AD909" s="150">
        <f t="shared" si="2917"/>
        <v>0</v>
      </c>
      <c r="AE909" s="6">
        <f t="shared" si="2917"/>
        <v>0</v>
      </c>
      <c r="AF909" s="6">
        <f t="shared" si="2917"/>
        <v>0</v>
      </c>
      <c r="AG909" s="6">
        <f t="shared" si="2917"/>
        <v>26904</v>
      </c>
      <c r="AH909" s="6">
        <f t="shared" si="2917"/>
        <v>26904</v>
      </c>
    </row>
    <row r="910" spans="1:34" s="5" customFormat="1" ht="33" hidden="1" x14ac:dyDescent="0.25">
      <c r="A910" s="9" t="s">
        <v>555</v>
      </c>
      <c r="B910" s="12">
        <v>915</v>
      </c>
      <c r="C910" s="10" t="s">
        <v>84</v>
      </c>
      <c r="D910" s="10" t="s">
        <v>30</v>
      </c>
      <c r="E910" s="10" t="s">
        <v>741</v>
      </c>
      <c r="F910" s="12"/>
      <c r="G910" s="6">
        <f>G911</f>
        <v>0</v>
      </c>
      <c r="H910" s="6">
        <f t="shared" ref="H910:W911" si="2918">H911</f>
        <v>0</v>
      </c>
      <c r="I910" s="6">
        <f t="shared" si="2918"/>
        <v>25952</v>
      </c>
      <c r="J910" s="6">
        <f t="shared" si="2918"/>
        <v>25952</v>
      </c>
      <c r="K910" s="150">
        <f t="shared" si="2918"/>
        <v>0</v>
      </c>
      <c r="L910" s="150">
        <f t="shared" si="2918"/>
        <v>0</v>
      </c>
      <c r="M910" s="150">
        <f t="shared" si="2918"/>
        <v>0</v>
      </c>
      <c r="N910" s="150">
        <f t="shared" si="2918"/>
        <v>0</v>
      </c>
      <c r="O910" s="6">
        <f t="shared" si="2918"/>
        <v>0</v>
      </c>
      <c r="P910" s="6">
        <f t="shared" si="2918"/>
        <v>0</v>
      </c>
      <c r="Q910" s="6">
        <f t="shared" si="2918"/>
        <v>25952</v>
      </c>
      <c r="R910" s="6">
        <f t="shared" si="2918"/>
        <v>25952</v>
      </c>
      <c r="S910" s="150">
        <f t="shared" si="2918"/>
        <v>0</v>
      </c>
      <c r="T910" s="150">
        <f t="shared" si="2918"/>
        <v>0</v>
      </c>
      <c r="U910" s="150">
        <f t="shared" si="2918"/>
        <v>0</v>
      </c>
      <c r="V910" s="150">
        <f t="shared" si="2918"/>
        <v>0</v>
      </c>
      <c r="W910" s="6">
        <f t="shared" si="2918"/>
        <v>0</v>
      </c>
      <c r="X910" s="6">
        <f t="shared" ref="S910:AH911" si="2919">X911</f>
        <v>0</v>
      </c>
      <c r="Y910" s="6">
        <f t="shared" si="2919"/>
        <v>25952</v>
      </c>
      <c r="Z910" s="6">
        <f t="shared" si="2919"/>
        <v>25952</v>
      </c>
      <c r="AA910" s="150">
        <f t="shared" si="2919"/>
        <v>0</v>
      </c>
      <c r="AB910" s="150">
        <f t="shared" si="2919"/>
        <v>0</v>
      </c>
      <c r="AC910" s="150">
        <f t="shared" si="2919"/>
        <v>0</v>
      </c>
      <c r="AD910" s="150">
        <f t="shared" si="2919"/>
        <v>0</v>
      </c>
      <c r="AE910" s="6">
        <f t="shared" si="2919"/>
        <v>0</v>
      </c>
      <c r="AF910" s="6">
        <f t="shared" si="2919"/>
        <v>0</v>
      </c>
      <c r="AG910" s="6">
        <f t="shared" si="2919"/>
        <v>25952</v>
      </c>
      <c r="AH910" s="6">
        <f t="shared" si="2919"/>
        <v>25952</v>
      </c>
    </row>
    <row r="911" spans="1:34" s="5" customFormat="1" hidden="1" x14ac:dyDescent="0.25">
      <c r="A911" s="8" t="s">
        <v>40</v>
      </c>
      <c r="B911" s="12">
        <v>915</v>
      </c>
      <c r="C911" s="10" t="s">
        <v>84</v>
      </c>
      <c r="D911" s="10" t="s">
        <v>30</v>
      </c>
      <c r="E911" s="10" t="s">
        <v>741</v>
      </c>
      <c r="F911" s="12">
        <v>300</v>
      </c>
      <c r="G911" s="6">
        <f>G912</f>
        <v>0</v>
      </c>
      <c r="H911" s="6">
        <f t="shared" si="2918"/>
        <v>0</v>
      </c>
      <c r="I911" s="6">
        <f t="shared" si="2918"/>
        <v>25952</v>
      </c>
      <c r="J911" s="6">
        <f t="shared" si="2918"/>
        <v>25952</v>
      </c>
      <c r="K911" s="150">
        <f t="shared" si="2918"/>
        <v>0</v>
      </c>
      <c r="L911" s="150">
        <f t="shared" si="2918"/>
        <v>0</v>
      </c>
      <c r="M911" s="150">
        <f t="shared" si="2918"/>
        <v>0</v>
      </c>
      <c r="N911" s="150">
        <f t="shared" si="2918"/>
        <v>0</v>
      </c>
      <c r="O911" s="6">
        <f t="shared" si="2918"/>
        <v>0</v>
      </c>
      <c r="P911" s="6">
        <f t="shared" si="2918"/>
        <v>0</v>
      </c>
      <c r="Q911" s="6">
        <f t="shared" si="2918"/>
        <v>25952</v>
      </c>
      <c r="R911" s="6">
        <f t="shared" si="2918"/>
        <v>25952</v>
      </c>
      <c r="S911" s="150">
        <f t="shared" si="2919"/>
        <v>0</v>
      </c>
      <c r="T911" s="150">
        <f t="shared" si="2919"/>
        <v>0</v>
      </c>
      <c r="U911" s="150">
        <f t="shared" si="2919"/>
        <v>0</v>
      </c>
      <c r="V911" s="150">
        <f t="shared" si="2919"/>
        <v>0</v>
      </c>
      <c r="W911" s="6">
        <f t="shared" si="2919"/>
        <v>0</v>
      </c>
      <c r="X911" s="6">
        <f t="shared" si="2919"/>
        <v>0</v>
      </c>
      <c r="Y911" s="6">
        <f t="shared" si="2919"/>
        <v>25952</v>
      </c>
      <c r="Z911" s="6">
        <f t="shared" si="2919"/>
        <v>25952</v>
      </c>
      <c r="AA911" s="150">
        <f t="shared" si="2919"/>
        <v>0</v>
      </c>
      <c r="AB911" s="150">
        <f t="shared" si="2919"/>
        <v>0</v>
      </c>
      <c r="AC911" s="150">
        <f t="shared" si="2919"/>
        <v>0</v>
      </c>
      <c r="AD911" s="150">
        <f t="shared" si="2919"/>
        <v>0</v>
      </c>
      <c r="AE911" s="6">
        <f t="shared" si="2919"/>
        <v>0</v>
      </c>
      <c r="AF911" s="6">
        <f t="shared" si="2919"/>
        <v>0</v>
      </c>
      <c r="AG911" s="6">
        <f t="shared" si="2919"/>
        <v>25952</v>
      </c>
      <c r="AH911" s="6">
        <f t="shared" si="2919"/>
        <v>25952</v>
      </c>
    </row>
    <row r="912" spans="1:34" s="5" customFormat="1" ht="33" hidden="1" x14ac:dyDescent="0.25">
      <c r="A912" s="9" t="s">
        <v>557</v>
      </c>
      <c r="B912" s="12">
        <v>915</v>
      </c>
      <c r="C912" s="10" t="s">
        <v>84</v>
      </c>
      <c r="D912" s="10" t="s">
        <v>30</v>
      </c>
      <c r="E912" s="10" t="s">
        <v>741</v>
      </c>
      <c r="F912" s="12">
        <v>320</v>
      </c>
      <c r="G912" s="6"/>
      <c r="H912" s="6"/>
      <c r="I912" s="6">
        <v>25952</v>
      </c>
      <c r="J912" s="6">
        <v>25952</v>
      </c>
      <c r="K912" s="150"/>
      <c r="L912" s="150"/>
      <c r="M912" s="150"/>
      <c r="N912" s="150"/>
      <c r="O912" s="6">
        <f>G912+K912</f>
        <v>0</v>
      </c>
      <c r="P912" s="6">
        <f t="shared" ref="P912" si="2920">H912+L912</f>
        <v>0</v>
      </c>
      <c r="Q912" s="6">
        <f t="shared" ref="Q912" si="2921">I912+M912</f>
        <v>25952</v>
      </c>
      <c r="R912" s="6">
        <f t="shared" ref="R912" si="2922">J912+N912</f>
        <v>25952</v>
      </c>
      <c r="S912" s="150"/>
      <c r="T912" s="150"/>
      <c r="U912" s="150"/>
      <c r="V912" s="150"/>
      <c r="W912" s="6">
        <f>O912+S912</f>
        <v>0</v>
      </c>
      <c r="X912" s="6">
        <f t="shared" ref="X912" si="2923">P912+T912</f>
        <v>0</v>
      </c>
      <c r="Y912" s="6">
        <f t="shared" ref="Y912" si="2924">Q912+U912</f>
        <v>25952</v>
      </c>
      <c r="Z912" s="6">
        <f t="shared" ref="Z912" si="2925">R912+V912</f>
        <v>25952</v>
      </c>
      <c r="AA912" s="150"/>
      <c r="AB912" s="150"/>
      <c r="AC912" s="150"/>
      <c r="AD912" s="150"/>
      <c r="AE912" s="6">
        <f>W912+AA912</f>
        <v>0</v>
      </c>
      <c r="AF912" s="6">
        <f t="shared" ref="AF912" si="2926">X912+AB912</f>
        <v>0</v>
      </c>
      <c r="AG912" s="6">
        <f t="shared" ref="AG912" si="2927">Y912+AC912</f>
        <v>25952</v>
      </c>
      <c r="AH912" s="6">
        <f t="shared" ref="AH912" si="2928">Z912+AD912</f>
        <v>25952</v>
      </c>
    </row>
    <row r="913" spans="1:34" s="5" customFormat="1" ht="49.5" hidden="1" x14ac:dyDescent="0.25">
      <c r="A913" s="99" t="s">
        <v>558</v>
      </c>
      <c r="B913" s="100">
        <v>915</v>
      </c>
      <c r="C913" s="101" t="s">
        <v>84</v>
      </c>
      <c r="D913" s="101" t="s">
        <v>30</v>
      </c>
      <c r="E913" s="10" t="s">
        <v>742</v>
      </c>
      <c r="F913" s="10"/>
      <c r="G913" s="6">
        <f>G914</f>
        <v>0</v>
      </c>
      <c r="H913" s="6">
        <f t="shared" ref="H913:W914" si="2929">H914</f>
        <v>0</v>
      </c>
      <c r="I913" s="6">
        <f t="shared" si="2929"/>
        <v>952</v>
      </c>
      <c r="J913" s="6">
        <f t="shared" si="2929"/>
        <v>952</v>
      </c>
      <c r="K913" s="150">
        <f t="shared" si="2929"/>
        <v>0</v>
      </c>
      <c r="L913" s="150">
        <f t="shared" si="2929"/>
        <v>0</v>
      </c>
      <c r="M913" s="150">
        <f t="shared" si="2929"/>
        <v>0</v>
      </c>
      <c r="N913" s="150">
        <f t="shared" si="2929"/>
        <v>0</v>
      </c>
      <c r="O913" s="6">
        <f t="shared" si="2929"/>
        <v>0</v>
      </c>
      <c r="P913" s="6">
        <f t="shared" si="2929"/>
        <v>0</v>
      </c>
      <c r="Q913" s="6">
        <f t="shared" si="2929"/>
        <v>952</v>
      </c>
      <c r="R913" s="6">
        <f t="shared" si="2929"/>
        <v>952</v>
      </c>
      <c r="S913" s="150">
        <f t="shared" si="2929"/>
        <v>0</v>
      </c>
      <c r="T913" s="150">
        <f t="shared" si="2929"/>
        <v>0</v>
      </c>
      <c r="U913" s="150">
        <f t="shared" si="2929"/>
        <v>0</v>
      </c>
      <c r="V913" s="150">
        <f t="shared" si="2929"/>
        <v>0</v>
      </c>
      <c r="W913" s="6">
        <f t="shared" si="2929"/>
        <v>0</v>
      </c>
      <c r="X913" s="6">
        <f t="shared" ref="S913:AH914" si="2930">X914</f>
        <v>0</v>
      </c>
      <c r="Y913" s="6">
        <f t="shared" si="2930"/>
        <v>952</v>
      </c>
      <c r="Z913" s="6">
        <f t="shared" si="2930"/>
        <v>952</v>
      </c>
      <c r="AA913" s="150">
        <f t="shared" si="2930"/>
        <v>0</v>
      </c>
      <c r="AB913" s="150">
        <f t="shared" si="2930"/>
        <v>0</v>
      </c>
      <c r="AC913" s="150">
        <f t="shared" si="2930"/>
        <v>0</v>
      </c>
      <c r="AD913" s="150">
        <f t="shared" si="2930"/>
        <v>0</v>
      </c>
      <c r="AE913" s="6">
        <f t="shared" si="2930"/>
        <v>0</v>
      </c>
      <c r="AF913" s="6">
        <f t="shared" si="2930"/>
        <v>0</v>
      </c>
      <c r="AG913" s="6">
        <f t="shared" si="2930"/>
        <v>952</v>
      </c>
      <c r="AH913" s="6">
        <f t="shared" si="2930"/>
        <v>952</v>
      </c>
    </row>
    <row r="914" spans="1:34" s="5" customFormat="1" hidden="1" x14ac:dyDescent="0.25">
      <c r="A914" s="99" t="s">
        <v>40</v>
      </c>
      <c r="B914" s="100">
        <v>915</v>
      </c>
      <c r="C914" s="101" t="s">
        <v>84</v>
      </c>
      <c r="D914" s="101" t="s">
        <v>30</v>
      </c>
      <c r="E914" s="10" t="s">
        <v>742</v>
      </c>
      <c r="F914" s="10" t="s">
        <v>41</v>
      </c>
      <c r="G914" s="6">
        <f>G915</f>
        <v>0</v>
      </c>
      <c r="H914" s="6">
        <f t="shared" si="2929"/>
        <v>0</v>
      </c>
      <c r="I914" s="6">
        <f t="shared" si="2929"/>
        <v>952</v>
      </c>
      <c r="J914" s="6">
        <f t="shared" si="2929"/>
        <v>952</v>
      </c>
      <c r="K914" s="150">
        <f t="shared" si="2929"/>
        <v>0</v>
      </c>
      <c r="L914" s="150">
        <f t="shared" si="2929"/>
        <v>0</v>
      </c>
      <c r="M914" s="150">
        <f t="shared" si="2929"/>
        <v>0</v>
      </c>
      <c r="N914" s="150">
        <f t="shared" si="2929"/>
        <v>0</v>
      </c>
      <c r="O914" s="6">
        <f t="shared" si="2929"/>
        <v>0</v>
      </c>
      <c r="P914" s="6">
        <f t="shared" si="2929"/>
        <v>0</v>
      </c>
      <c r="Q914" s="6">
        <f t="shared" si="2929"/>
        <v>952</v>
      </c>
      <c r="R914" s="6">
        <f t="shared" si="2929"/>
        <v>952</v>
      </c>
      <c r="S914" s="150">
        <f t="shared" si="2930"/>
        <v>0</v>
      </c>
      <c r="T914" s="150">
        <f t="shared" si="2930"/>
        <v>0</v>
      </c>
      <c r="U914" s="150">
        <f t="shared" si="2930"/>
        <v>0</v>
      </c>
      <c r="V914" s="150">
        <f t="shared" si="2930"/>
        <v>0</v>
      </c>
      <c r="W914" s="6">
        <f t="shared" si="2930"/>
        <v>0</v>
      </c>
      <c r="X914" s="6">
        <f t="shared" si="2930"/>
        <v>0</v>
      </c>
      <c r="Y914" s="6">
        <f t="shared" si="2930"/>
        <v>952</v>
      </c>
      <c r="Z914" s="6">
        <f t="shared" si="2930"/>
        <v>952</v>
      </c>
      <c r="AA914" s="150">
        <f t="shared" si="2930"/>
        <v>0</v>
      </c>
      <c r="AB914" s="150">
        <f t="shared" si="2930"/>
        <v>0</v>
      </c>
      <c r="AC914" s="150">
        <f t="shared" si="2930"/>
        <v>0</v>
      </c>
      <c r="AD914" s="150">
        <f t="shared" si="2930"/>
        <v>0</v>
      </c>
      <c r="AE914" s="6">
        <f t="shared" si="2930"/>
        <v>0</v>
      </c>
      <c r="AF914" s="6">
        <f t="shared" si="2930"/>
        <v>0</v>
      </c>
      <c r="AG914" s="6">
        <f t="shared" si="2930"/>
        <v>952</v>
      </c>
      <c r="AH914" s="6">
        <f t="shared" si="2930"/>
        <v>952</v>
      </c>
    </row>
    <row r="915" spans="1:34" ht="33" hidden="1" x14ac:dyDescent="0.25">
      <c r="A915" s="99" t="s">
        <v>310</v>
      </c>
      <c r="B915" s="100">
        <v>915</v>
      </c>
      <c r="C915" s="101" t="s">
        <v>84</v>
      </c>
      <c r="D915" s="101" t="s">
        <v>30</v>
      </c>
      <c r="E915" s="10" t="s">
        <v>742</v>
      </c>
      <c r="F915" s="10" t="s">
        <v>560</v>
      </c>
      <c r="G915" s="6"/>
      <c r="H915" s="6"/>
      <c r="I915" s="6">
        <f>952</f>
        <v>952</v>
      </c>
      <c r="J915" s="6">
        <v>952</v>
      </c>
      <c r="K915" s="150"/>
      <c r="L915" s="150"/>
      <c r="M915" s="150"/>
      <c r="N915" s="150"/>
      <c r="O915" s="6">
        <f>G915+K915</f>
        <v>0</v>
      </c>
      <c r="P915" s="6">
        <f t="shared" ref="P915" si="2931">H915+L915</f>
        <v>0</v>
      </c>
      <c r="Q915" s="6">
        <f t="shared" ref="Q915" si="2932">I915+M915</f>
        <v>952</v>
      </c>
      <c r="R915" s="6">
        <f t="shared" ref="R915" si="2933">J915+N915</f>
        <v>952</v>
      </c>
      <c r="S915" s="150"/>
      <c r="T915" s="150"/>
      <c r="U915" s="150"/>
      <c r="V915" s="150"/>
      <c r="W915" s="6">
        <f>O915+S915</f>
        <v>0</v>
      </c>
      <c r="X915" s="6">
        <f t="shared" ref="X915" si="2934">P915+T915</f>
        <v>0</v>
      </c>
      <c r="Y915" s="6">
        <f t="shared" ref="Y915" si="2935">Q915+U915</f>
        <v>952</v>
      </c>
      <c r="Z915" s="6">
        <f t="shared" ref="Z915" si="2936">R915+V915</f>
        <v>952</v>
      </c>
      <c r="AA915" s="150"/>
      <c r="AB915" s="150"/>
      <c r="AC915" s="150"/>
      <c r="AD915" s="150"/>
      <c r="AE915" s="6">
        <f>W915+AA915</f>
        <v>0</v>
      </c>
      <c r="AF915" s="6">
        <f t="shared" ref="AF915" si="2937">X915+AB915</f>
        <v>0</v>
      </c>
      <c r="AG915" s="6">
        <f t="shared" ref="AG915" si="2938">Y915+AC915</f>
        <v>952</v>
      </c>
      <c r="AH915" s="6">
        <f t="shared" ref="AH915" si="2939">Z915+AD915</f>
        <v>952</v>
      </c>
    </row>
    <row r="916" spans="1:34" ht="37.5" hidden="1" x14ac:dyDescent="0.3">
      <c r="A916" s="20" t="s">
        <v>106</v>
      </c>
      <c r="B916" s="48">
        <v>915</v>
      </c>
      <c r="C916" s="48" t="s">
        <v>84</v>
      </c>
      <c r="D916" s="48" t="s">
        <v>1</v>
      </c>
      <c r="E916" s="20"/>
      <c r="F916" s="84"/>
      <c r="G916" s="27">
        <f>G917+G927</f>
        <v>2310</v>
      </c>
      <c r="H916" s="27">
        <f>H917+H927</f>
        <v>0</v>
      </c>
      <c r="I916" s="27">
        <f>I917+I927</f>
        <v>2310</v>
      </c>
      <c r="J916" s="27">
        <f>J917+J927</f>
        <v>0</v>
      </c>
      <c r="K916" s="160">
        <f t="shared" ref="K916:R916" si="2940">K917+K927</f>
        <v>0</v>
      </c>
      <c r="L916" s="160">
        <f t="shared" si="2940"/>
        <v>0</v>
      </c>
      <c r="M916" s="160">
        <f t="shared" si="2940"/>
        <v>0</v>
      </c>
      <c r="N916" s="160">
        <f t="shared" si="2940"/>
        <v>0</v>
      </c>
      <c r="O916" s="27">
        <f t="shared" si="2940"/>
        <v>2310</v>
      </c>
      <c r="P916" s="27">
        <f t="shared" si="2940"/>
        <v>0</v>
      </c>
      <c r="Q916" s="27">
        <f t="shared" si="2940"/>
        <v>2310</v>
      </c>
      <c r="R916" s="27">
        <f t="shared" si="2940"/>
        <v>0</v>
      </c>
      <c r="S916" s="160">
        <f t="shared" ref="S916:Z916" si="2941">S917+S927</f>
        <v>0</v>
      </c>
      <c r="T916" s="160">
        <f t="shared" si="2941"/>
        <v>0</v>
      </c>
      <c r="U916" s="160">
        <f t="shared" si="2941"/>
        <v>0</v>
      </c>
      <c r="V916" s="160">
        <f t="shared" si="2941"/>
        <v>0</v>
      </c>
      <c r="W916" s="27">
        <f t="shared" si="2941"/>
        <v>2310</v>
      </c>
      <c r="X916" s="27">
        <f t="shared" si="2941"/>
        <v>0</v>
      </c>
      <c r="Y916" s="27">
        <f t="shared" si="2941"/>
        <v>2310</v>
      </c>
      <c r="Z916" s="27">
        <f t="shared" si="2941"/>
        <v>0</v>
      </c>
      <c r="AA916" s="160">
        <f t="shared" ref="AA916:AH916" si="2942">AA917+AA927</f>
        <v>0</v>
      </c>
      <c r="AB916" s="160">
        <f t="shared" si="2942"/>
        <v>0</v>
      </c>
      <c r="AC916" s="160">
        <f t="shared" si="2942"/>
        <v>0</v>
      </c>
      <c r="AD916" s="160">
        <f t="shared" si="2942"/>
        <v>0</v>
      </c>
      <c r="AE916" s="27">
        <f t="shared" si="2942"/>
        <v>2310</v>
      </c>
      <c r="AF916" s="27">
        <f t="shared" si="2942"/>
        <v>0</v>
      </c>
      <c r="AG916" s="27">
        <f t="shared" si="2942"/>
        <v>2310</v>
      </c>
      <c r="AH916" s="27">
        <f t="shared" si="2942"/>
        <v>0</v>
      </c>
    </row>
    <row r="917" spans="1:34" ht="49.5" hidden="1" x14ac:dyDescent="0.25">
      <c r="A917" s="8" t="s">
        <v>367</v>
      </c>
      <c r="B917" s="10" t="s">
        <v>190</v>
      </c>
      <c r="C917" s="12">
        <v>10</v>
      </c>
      <c r="D917" s="10" t="s">
        <v>1</v>
      </c>
      <c r="E917" s="10" t="s">
        <v>215</v>
      </c>
      <c r="F917" s="10"/>
      <c r="G917" s="6">
        <f>G918</f>
        <v>2310</v>
      </c>
      <c r="H917" s="6">
        <f t="shared" ref="H917:AH917" si="2943">H918</f>
        <v>0</v>
      </c>
      <c r="I917" s="6">
        <f t="shared" si="2943"/>
        <v>0</v>
      </c>
      <c r="J917" s="6">
        <f t="shared" si="2943"/>
        <v>0</v>
      </c>
      <c r="K917" s="150">
        <f t="shared" si="2943"/>
        <v>0</v>
      </c>
      <c r="L917" s="150">
        <f t="shared" si="2943"/>
        <v>0</v>
      </c>
      <c r="M917" s="150">
        <f t="shared" si="2943"/>
        <v>0</v>
      </c>
      <c r="N917" s="150">
        <f t="shared" si="2943"/>
        <v>0</v>
      </c>
      <c r="O917" s="6">
        <f t="shared" si="2943"/>
        <v>2310</v>
      </c>
      <c r="P917" s="6">
        <f t="shared" si="2943"/>
        <v>0</v>
      </c>
      <c r="Q917" s="6">
        <f t="shared" si="2943"/>
        <v>0</v>
      </c>
      <c r="R917" s="6">
        <f t="shared" si="2943"/>
        <v>0</v>
      </c>
      <c r="S917" s="150">
        <f t="shared" si="2943"/>
        <v>0</v>
      </c>
      <c r="T917" s="150">
        <f t="shared" si="2943"/>
        <v>0</v>
      </c>
      <c r="U917" s="150">
        <f t="shared" si="2943"/>
        <v>0</v>
      </c>
      <c r="V917" s="150">
        <f t="shared" si="2943"/>
        <v>0</v>
      </c>
      <c r="W917" s="6">
        <f t="shared" si="2943"/>
        <v>2310</v>
      </c>
      <c r="X917" s="6">
        <f t="shared" si="2943"/>
        <v>0</v>
      </c>
      <c r="Y917" s="6">
        <f t="shared" si="2943"/>
        <v>0</v>
      </c>
      <c r="Z917" s="6">
        <f t="shared" si="2943"/>
        <v>0</v>
      </c>
      <c r="AA917" s="150">
        <f t="shared" si="2943"/>
        <v>0</v>
      </c>
      <c r="AB917" s="150">
        <f t="shared" si="2943"/>
        <v>0</v>
      </c>
      <c r="AC917" s="150">
        <f t="shared" si="2943"/>
        <v>0</v>
      </c>
      <c r="AD917" s="150">
        <f t="shared" si="2943"/>
        <v>0</v>
      </c>
      <c r="AE917" s="6">
        <f t="shared" si="2943"/>
        <v>2310</v>
      </c>
      <c r="AF917" s="6">
        <f t="shared" si="2943"/>
        <v>0</v>
      </c>
      <c r="AG917" s="6">
        <f t="shared" si="2943"/>
        <v>0</v>
      </c>
      <c r="AH917" s="6">
        <f t="shared" si="2943"/>
        <v>0</v>
      </c>
    </row>
    <row r="918" spans="1:34" hidden="1" x14ac:dyDescent="0.25">
      <c r="A918" s="66" t="s">
        <v>15</v>
      </c>
      <c r="B918" s="10" t="s">
        <v>190</v>
      </c>
      <c r="C918" s="46" t="s">
        <v>84</v>
      </c>
      <c r="D918" s="46" t="s">
        <v>1</v>
      </c>
      <c r="E918" s="46" t="s">
        <v>216</v>
      </c>
      <c r="F918" s="46"/>
      <c r="G918" s="25">
        <f t="shared" ref="G918:J918" si="2944">G919+G922</f>
        <v>2310</v>
      </c>
      <c r="H918" s="25">
        <f t="shared" si="2944"/>
        <v>0</v>
      </c>
      <c r="I918" s="25">
        <f t="shared" si="2944"/>
        <v>0</v>
      </c>
      <c r="J918" s="25">
        <f t="shared" si="2944"/>
        <v>0</v>
      </c>
      <c r="K918" s="151">
        <f t="shared" ref="K918:R918" si="2945">K919+K922</f>
        <v>0</v>
      </c>
      <c r="L918" s="151">
        <f t="shared" si="2945"/>
        <v>0</v>
      </c>
      <c r="M918" s="151">
        <f t="shared" si="2945"/>
        <v>0</v>
      </c>
      <c r="N918" s="151">
        <f t="shared" si="2945"/>
        <v>0</v>
      </c>
      <c r="O918" s="25">
        <f t="shared" si="2945"/>
        <v>2310</v>
      </c>
      <c r="P918" s="25">
        <f t="shared" si="2945"/>
        <v>0</v>
      </c>
      <c r="Q918" s="25">
        <f t="shared" si="2945"/>
        <v>0</v>
      </c>
      <c r="R918" s="25">
        <f t="shared" si="2945"/>
        <v>0</v>
      </c>
      <c r="S918" s="151">
        <f t="shared" ref="S918:Z918" si="2946">S919+S922</f>
        <v>0</v>
      </c>
      <c r="T918" s="151">
        <f t="shared" si="2946"/>
        <v>0</v>
      </c>
      <c r="U918" s="151">
        <f t="shared" si="2946"/>
        <v>0</v>
      </c>
      <c r="V918" s="151">
        <f t="shared" si="2946"/>
        <v>0</v>
      </c>
      <c r="W918" s="25">
        <f t="shared" si="2946"/>
        <v>2310</v>
      </c>
      <c r="X918" s="25">
        <f t="shared" si="2946"/>
        <v>0</v>
      </c>
      <c r="Y918" s="25">
        <f t="shared" si="2946"/>
        <v>0</v>
      </c>
      <c r="Z918" s="25">
        <f t="shared" si="2946"/>
        <v>0</v>
      </c>
      <c r="AA918" s="151">
        <f t="shared" ref="AA918:AH918" si="2947">AA919+AA922</f>
        <v>0</v>
      </c>
      <c r="AB918" s="151">
        <f t="shared" si="2947"/>
        <v>0</v>
      </c>
      <c r="AC918" s="151">
        <f t="shared" si="2947"/>
        <v>0</v>
      </c>
      <c r="AD918" s="151">
        <f t="shared" si="2947"/>
        <v>0</v>
      </c>
      <c r="AE918" s="25">
        <f t="shared" si="2947"/>
        <v>2310</v>
      </c>
      <c r="AF918" s="25">
        <f t="shared" si="2947"/>
        <v>0</v>
      </c>
      <c r="AG918" s="25">
        <f t="shared" si="2947"/>
        <v>0</v>
      </c>
      <c r="AH918" s="25">
        <f t="shared" si="2947"/>
        <v>0</v>
      </c>
    </row>
    <row r="919" spans="1:34" s="18" customFormat="1" ht="33" hidden="1" x14ac:dyDescent="0.25">
      <c r="A919" s="61" t="s">
        <v>173</v>
      </c>
      <c r="B919" s="59">
        <v>915</v>
      </c>
      <c r="C919" s="59" t="s">
        <v>84</v>
      </c>
      <c r="D919" s="59" t="s">
        <v>1</v>
      </c>
      <c r="E919" s="124" t="s">
        <v>264</v>
      </c>
      <c r="F919" s="124"/>
      <c r="G919" s="129">
        <f t="shared" ref="G919:V920" si="2948">G920</f>
        <v>0</v>
      </c>
      <c r="H919" s="129">
        <f t="shared" si="2948"/>
        <v>0</v>
      </c>
      <c r="I919" s="129">
        <f t="shared" si="2948"/>
        <v>0</v>
      </c>
      <c r="J919" s="129">
        <f t="shared" si="2948"/>
        <v>0</v>
      </c>
      <c r="K919" s="129">
        <f t="shared" si="2948"/>
        <v>0</v>
      </c>
      <c r="L919" s="129">
        <f t="shared" si="2948"/>
        <v>0</v>
      </c>
      <c r="M919" s="129">
        <f t="shared" si="2948"/>
        <v>0</v>
      </c>
      <c r="N919" s="129">
        <f t="shared" si="2948"/>
        <v>0</v>
      </c>
      <c r="O919" s="129">
        <f t="shared" si="2948"/>
        <v>0</v>
      </c>
      <c r="P919" s="129">
        <f t="shared" si="2948"/>
        <v>0</v>
      </c>
      <c r="Q919" s="129">
        <f t="shared" si="2948"/>
        <v>0</v>
      </c>
      <c r="R919" s="129">
        <f t="shared" si="2948"/>
        <v>0</v>
      </c>
      <c r="S919" s="157">
        <f t="shared" si="2948"/>
        <v>0</v>
      </c>
      <c r="T919" s="157">
        <f t="shared" si="2948"/>
        <v>0</v>
      </c>
      <c r="U919" s="157">
        <f t="shared" si="2948"/>
        <v>0</v>
      </c>
      <c r="V919" s="157">
        <f t="shared" si="2948"/>
        <v>0</v>
      </c>
      <c r="W919" s="129">
        <f t="shared" ref="S919:AH920" si="2949">W920</f>
        <v>0</v>
      </c>
      <c r="X919" s="129">
        <f t="shared" si="2949"/>
        <v>0</v>
      </c>
      <c r="Y919" s="129">
        <f t="shared" si="2949"/>
        <v>0</v>
      </c>
      <c r="Z919" s="129">
        <f t="shared" si="2949"/>
        <v>0</v>
      </c>
      <c r="AA919" s="157">
        <f t="shared" si="2949"/>
        <v>0</v>
      </c>
      <c r="AB919" s="157">
        <f t="shared" si="2949"/>
        <v>0</v>
      </c>
      <c r="AC919" s="157">
        <f t="shared" si="2949"/>
        <v>0</v>
      </c>
      <c r="AD919" s="157">
        <f t="shared" si="2949"/>
        <v>0</v>
      </c>
      <c r="AE919" s="129">
        <f t="shared" si="2949"/>
        <v>0</v>
      </c>
      <c r="AF919" s="129">
        <f t="shared" si="2949"/>
        <v>0</v>
      </c>
      <c r="AG919" s="129">
        <f t="shared" si="2949"/>
        <v>0</v>
      </c>
      <c r="AH919" s="129">
        <f t="shared" si="2949"/>
        <v>0</v>
      </c>
    </row>
    <row r="920" spans="1:34" s="18" customFormat="1" ht="33" hidden="1" x14ac:dyDescent="0.25">
      <c r="A920" s="61" t="s">
        <v>172</v>
      </c>
      <c r="B920" s="59">
        <v>915</v>
      </c>
      <c r="C920" s="59" t="s">
        <v>84</v>
      </c>
      <c r="D920" s="59" t="s">
        <v>1</v>
      </c>
      <c r="E920" s="124" t="s">
        <v>264</v>
      </c>
      <c r="F920" s="124">
        <v>200</v>
      </c>
      <c r="G920" s="129">
        <f t="shared" si="2948"/>
        <v>0</v>
      </c>
      <c r="H920" s="129">
        <f t="shared" si="2948"/>
        <v>0</v>
      </c>
      <c r="I920" s="129">
        <f t="shared" si="2948"/>
        <v>0</v>
      </c>
      <c r="J920" s="129">
        <f t="shared" si="2948"/>
        <v>0</v>
      </c>
      <c r="K920" s="129">
        <f t="shared" si="2948"/>
        <v>0</v>
      </c>
      <c r="L920" s="129">
        <f t="shared" si="2948"/>
        <v>0</v>
      </c>
      <c r="M920" s="129">
        <f t="shared" si="2948"/>
        <v>0</v>
      </c>
      <c r="N920" s="129">
        <f t="shared" si="2948"/>
        <v>0</v>
      </c>
      <c r="O920" s="129">
        <f t="shared" si="2948"/>
        <v>0</v>
      </c>
      <c r="P920" s="129">
        <f t="shared" si="2948"/>
        <v>0</v>
      </c>
      <c r="Q920" s="129">
        <f t="shared" si="2948"/>
        <v>0</v>
      </c>
      <c r="R920" s="129">
        <f t="shared" si="2948"/>
        <v>0</v>
      </c>
      <c r="S920" s="157">
        <f t="shared" si="2949"/>
        <v>0</v>
      </c>
      <c r="T920" s="157">
        <f t="shared" si="2949"/>
        <v>0</v>
      </c>
      <c r="U920" s="157">
        <f t="shared" si="2949"/>
        <v>0</v>
      </c>
      <c r="V920" s="157">
        <f t="shared" si="2949"/>
        <v>0</v>
      </c>
      <c r="W920" s="129">
        <f t="shared" si="2949"/>
        <v>0</v>
      </c>
      <c r="X920" s="129">
        <f t="shared" si="2949"/>
        <v>0</v>
      </c>
      <c r="Y920" s="129">
        <f t="shared" si="2949"/>
        <v>0</v>
      </c>
      <c r="Z920" s="129">
        <f t="shared" si="2949"/>
        <v>0</v>
      </c>
      <c r="AA920" s="157">
        <f t="shared" si="2949"/>
        <v>0</v>
      </c>
      <c r="AB920" s="157">
        <f t="shared" si="2949"/>
        <v>0</v>
      </c>
      <c r="AC920" s="157">
        <f t="shared" si="2949"/>
        <v>0</v>
      </c>
      <c r="AD920" s="157">
        <f t="shared" si="2949"/>
        <v>0</v>
      </c>
      <c r="AE920" s="129">
        <f t="shared" si="2949"/>
        <v>0</v>
      </c>
      <c r="AF920" s="129">
        <f t="shared" si="2949"/>
        <v>0</v>
      </c>
      <c r="AG920" s="129">
        <f t="shared" si="2949"/>
        <v>0</v>
      </c>
      <c r="AH920" s="129">
        <f t="shared" si="2949"/>
        <v>0</v>
      </c>
    </row>
    <row r="921" spans="1:34" s="18" customFormat="1" ht="33" hidden="1" x14ac:dyDescent="0.25">
      <c r="A921" s="61" t="s">
        <v>44</v>
      </c>
      <c r="B921" s="59">
        <v>915</v>
      </c>
      <c r="C921" s="59" t="s">
        <v>84</v>
      </c>
      <c r="D921" s="59" t="s">
        <v>1</v>
      </c>
      <c r="E921" s="124" t="s">
        <v>264</v>
      </c>
      <c r="F921" s="124">
        <v>240</v>
      </c>
      <c r="G921" s="60"/>
      <c r="H921" s="60"/>
      <c r="I921" s="60"/>
      <c r="J921" s="136"/>
      <c r="K921" s="60"/>
      <c r="L921" s="60"/>
      <c r="M921" s="60"/>
      <c r="N921" s="136"/>
      <c r="O921" s="60">
        <f>G921+K921</f>
        <v>0</v>
      </c>
      <c r="P921" s="60">
        <f t="shared" ref="P921" si="2950">H921+L921</f>
        <v>0</v>
      </c>
      <c r="Q921" s="60">
        <f t="shared" ref="Q921" si="2951">I921+M921</f>
        <v>0</v>
      </c>
      <c r="R921" s="60">
        <f t="shared" ref="R921" si="2952">J921+N921</f>
        <v>0</v>
      </c>
      <c r="S921" s="150"/>
      <c r="T921" s="150"/>
      <c r="U921" s="150"/>
      <c r="V921" s="152"/>
      <c r="W921" s="60">
        <f>O921+S921</f>
        <v>0</v>
      </c>
      <c r="X921" s="60">
        <f t="shared" ref="X921" si="2953">P921+T921</f>
        <v>0</v>
      </c>
      <c r="Y921" s="60">
        <f t="shared" ref="Y921" si="2954">Q921+U921</f>
        <v>0</v>
      </c>
      <c r="Z921" s="60">
        <f t="shared" ref="Z921" si="2955">R921+V921</f>
        <v>0</v>
      </c>
      <c r="AA921" s="150"/>
      <c r="AB921" s="150"/>
      <c r="AC921" s="150"/>
      <c r="AD921" s="152"/>
      <c r="AE921" s="60">
        <f>W921+AA921</f>
        <v>0</v>
      </c>
      <c r="AF921" s="60">
        <f t="shared" ref="AF921" si="2956">X921+AB921</f>
        <v>0</v>
      </c>
      <c r="AG921" s="60">
        <f t="shared" ref="AG921" si="2957">Y921+AC921</f>
        <v>0</v>
      </c>
      <c r="AH921" s="60">
        <f t="shared" ref="AH921" si="2958">Z921+AD921</f>
        <v>0</v>
      </c>
    </row>
    <row r="922" spans="1:34" hidden="1" x14ac:dyDescent="0.25">
      <c r="A922" s="66" t="s">
        <v>135</v>
      </c>
      <c r="B922" s="10" t="s">
        <v>190</v>
      </c>
      <c r="C922" s="46" t="s">
        <v>84</v>
      </c>
      <c r="D922" s="46" t="s">
        <v>1</v>
      </c>
      <c r="E922" s="46" t="s">
        <v>217</v>
      </c>
      <c r="F922" s="46"/>
      <c r="G922" s="25">
        <f>G923+G925</f>
        <v>2310</v>
      </c>
      <c r="H922" s="25">
        <f t="shared" ref="H922:K922" si="2959">H923+H925</f>
        <v>0</v>
      </c>
      <c r="I922" s="25">
        <f t="shared" si="2959"/>
        <v>0</v>
      </c>
      <c r="J922" s="25">
        <f t="shared" si="2959"/>
        <v>0</v>
      </c>
      <c r="K922" s="151">
        <f t="shared" si="2959"/>
        <v>0</v>
      </c>
      <c r="L922" s="151">
        <f t="shared" ref="L922:S922" si="2960">L923+L925</f>
        <v>0</v>
      </c>
      <c r="M922" s="151">
        <f t="shared" si="2960"/>
        <v>0</v>
      </c>
      <c r="N922" s="151">
        <f t="shared" si="2960"/>
        <v>0</v>
      </c>
      <c r="O922" s="25">
        <f t="shared" si="2960"/>
        <v>2310</v>
      </c>
      <c r="P922" s="25">
        <f t="shared" si="2960"/>
        <v>0</v>
      </c>
      <c r="Q922" s="25">
        <f t="shared" si="2960"/>
        <v>0</v>
      </c>
      <c r="R922" s="25">
        <f t="shared" si="2960"/>
        <v>0</v>
      </c>
      <c r="S922" s="151">
        <f t="shared" si="2960"/>
        <v>0</v>
      </c>
      <c r="T922" s="151">
        <f t="shared" ref="T922:AA922" si="2961">T923+T925</f>
        <v>0</v>
      </c>
      <c r="U922" s="151">
        <f t="shared" si="2961"/>
        <v>0</v>
      </c>
      <c r="V922" s="151">
        <f t="shared" si="2961"/>
        <v>0</v>
      </c>
      <c r="W922" s="25">
        <f t="shared" si="2961"/>
        <v>2310</v>
      </c>
      <c r="X922" s="25">
        <f t="shared" si="2961"/>
        <v>0</v>
      </c>
      <c r="Y922" s="25">
        <f t="shared" si="2961"/>
        <v>0</v>
      </c>
      <c r="Z922" s="25">
        <f t="shared" si="2961"/>
        <v>0</v>
      </c>
      <c r="AA922" s="151">
        <f t="shared" si="2961"/>
        <v>0</v>
      </c>
      <c r="AB922" s="151">
        <f t="shared" ref="AB922:AH922" si="2962">AB923+AB925</f>
        <v>0</v>
      </c>
      <c r="AC922" s="151">
        <f t="shared" si="2962"/>
        <v>0</v>
      </c>
      <c r="AD922" s="151">
        <f t="shared" si="2962"/>
        <v>0</v>
      </c>
      <c r="AE922" s="25">
        <f t="shared" si="2962"/>
        <v>2310</v>
      </c>
      <c r="AF922" s="25">
        <f t="shared" si="2962"/>
        <v>0</v>
      </c>
      <c r="AG922" s="25">
        <f t="shared" si="2962"/>
        <v>0</v>
      </c>
      <c r="AH922" s="25">
        <f t="shared" si="2962"/>
        <v>0</v>
      </c>
    </row>
    <row r="923" spans="1:34" ht="33" hidden="1" x14ac:dyDescent="0.25">
      <c r="A923" s="8" t="s">
        <v>172</v>
      </c>
      <c r="B923" s="10" t="s">
        <v>190</v>
      </c>
      <c r="C923" s="46" t="s">
        <v>84</v>
      </c>
      <c r="D923" s="46" t="s">
        <v>1</v>
      </c>
      <c r="E923" s="46" t="s">
        <v>217</v>
      </c>
      <c r="F923" s="46" t="s">
        <v>16</v>
      </c>
      <c r="G923" s="25">
        <f t="shared" ref="G923:AH923" si="2963">G924</f>
        <v>288</v>
      </c>
      <c r="H923" s="25">
        <f t="shared" si="2963"/>
        <v>0</v>
      </c>
      <c r="I923" s="25">
        <f t="shared" si="2963"/>
        <v>0</v>
      </c>
      <c r="J923" s="25">
        <f t="shared" si="2963"/>
        <v>0</v>
      </c>
      <c r="K923" s="151">
        <f t="shared" si="2963"/>
        <v>0</v>
      </c>
      <c r="L923" s="151">
        <f t="shared" si="2963"/>
        <v>0</v>
      </c>
      <c r="M923" s="151">
        <f t="shared" si="2963"/>
        <v>0</v>
      </c>
      <c r="N923" s="151">
        <f t="shared" si="2963"/>
        <v>0</v>
      </c>
      <c r="O923" s="25">
        <f t="shared" si="2963"/>
        <v>288</v>
      </c>
      <c r="P923" s="25">
        <f t="shared" si="2963"/>
        <v>0</v>
      </c>
      <c r="Q923" s="25">
        <f t="shared" si="2963"/>
        <v>0</v>
      </c>
      <c r="R923" s="25">
        <f t="shared" si="2963"/>
        <v>0</v>
      </c>
      <c r="S923" s="151">
        <f t="shared" si="2963"/>
        <v>0</v>
      </c>
      <c r="T923" s="151">
        <f t="shared" si="2963"/>
        <v>0</v>
      </c>
      <c r="U923" s="151">
        <f t="shared" si="2963"/>
        <v>0</v>
      </c>
      <c r="V923" s="151">
        <f t="shared" si="2963"/>
        <v>0</v>
      </c>
      <c r="W923" s="25">
        <f t="shared" si="2963"/>
        <v>288</v>
      </c>
      <c r="X923" s="25">
        <f t="shared" si="2963"/>
        <v>0</v>
      </c>
      <c r="Y923" s="25">
        <f t="shared" si="2963"/>
        <v>0</v>
      </c>
      <c r="Z923" s="25">
        <f t="shared" si="2963"/>
        <v>0</v>
      </c>
      <c r="AA923" s="151">
        <f t="shared" si="2963"/>
        <v>0</v>
      </c>
      <c r="AB923" s="151">
        <f t="shared" si="2963"/>
        <v>0</v>
      </c>
      <c r="AC923" s="151">
        <f t="shared" si="2963"/>
        <v>0</v>
      </c>
      <c r="AD923" s="151">
        <f t="shared" si="2963"/>
        <v>0</v>
      </c>
      <c r="AE923" s="25">
        <f t="shared" si="2963"/>
        <v>288</v>
      </c>
      <c r="AF923" s="25">
        <f t="shared" si="2963"/>
        <v>0</v>
      </c>
      <c r="AG923" s="25">
        <f t="shared" si="2963"/>
        <v>0</v>
      </c>
      <c r="AH923" s="25">
        <f t="shared" si="2963"/>
        <v>0</v>
      </c>
    </row>
    <row r="924" spans="1:34" ht="33" hidden="1" x14ac:dyDescent="0.25">
      <c r="A924" s="66" t="s">
        <v>44</v>
      </c>
      <c r="B924" s="10" t="s">
        <v>190</v>
      </c>
      <c r="C924" s="46" t="s">
        <v>84</v>
      </c>
      <c r="D924" s="46" t="s">
        <v>1</v>
      </c>
      <c r="E924" s="46" t="s">
        <v>217</v>
      </c>
      <c r="F924" s="10" t="s">
        <v>51</v>
      </c>
      <c r="G924" s="6">
        <v>288</v>
      </c>
      <c r="H924" s="6"/>
      <c r="I924" s="6"/>
      <c r="J924" s="31"/>
      <c r="K924" s="150"/>
      <c r="L924" s="150"/>
      <c r="M924" s="150"/>
      <c r="N924" s="152"/>
      <c r="O924" s="6">
        <f>G924+K924</f>
        <v>288</v>
      </c>
      <c r="P924" s="6">
        <f t="shared" ref="P924" si="2964">H924+L924</f>
        <v>0</v>
      </c>
      <c r="Q924" s="6">
        <f t="shared" ref="Q924" si="2965">I924+M924</f>
        <v>0</v>
      </c>
      <c r="R924" s="6">
        <f t="shared" ref="R924" si="2966">J924+N924</f>
        <v>0</v>
      </c>
      <c r="S924" s="150"/>
      <c r="T924" s="150"/>
      <c r="U924" s="150"/>
      <c r="V924" s="152"/>
      <c r="W924" s="6">
        <f>O924+S924</f>
        <v>288</v>
      </c>
      <c r="X924" s="6">
        <f t="shared" ref="X924" si="2967">P924+T924</f>
        <v>0</v>
      </c>
      <c r="Y924" s="6">
        <f t="shared" ref="Y924" si="2968">Q924+U924</f>
        <v>0</v>
      </c>
      <c r="Z924" s="6">
        <f t="shared" ref="Z924" si="2969">R924+V924</f>
        <v>0</v>
      </c>
      <c r="AA924" s="150"/>
      <c r="AB924" s="150"/>
      <c r="AC924" s="150"/>
      <c r="AD924" s="152"/>
      <c r="AE924" s="6">
        <f>W924+AA924</f>
        <v>288</v>
      </c>
      <c r="AF924" s="6">
        <f t="shared" ref="AF924" si="2970">X924+AB924</f>
        <v>0</v>
      </c>
      <c r="AG924" s="6">
        <f t="shared" ref="AG924" si="2971">Y924+AC924</f>
        <v>0</v>
      </c>
      <c r="AH924" s="6">
        <f t="shared" ref="AH924" si="2972">Z924+AD924</f>
        <v>0</v>
      </c>
    </row>
    <row r="925" spans="1:34" s="19" customFormat="1" hidden="1" x14ac:dyDescent="0.25">
      <c r="A925" s="102" t="s">
        <v>40</v>
      </c>
      <c r="B925" s="10" t="s">
        <v>190</v>
      </c>
      <c r="C925" s="46" t="s">
        <v>84</v>
      </c>
      <c r="D925" s="46" t="s">
        <v>1</v>
      </c>
      <c r="E925" s="46" t="s">
        <v>217</v>
      </c>
      <c r="F925" s="10" t="s">
        <v>41</v>
      </c>
      <c r="G925" s="6">
        <f t="shared" ref="G925:AH925" si="2973">G926</f>
        <v>2022</v>
      </c>
      <c r="H925" s="6">
        <f t="shared" si="2973"/>
        <v>0</v>
      </c>
      <c r="I925" s="6">
        <f t="shared" si="2973"/>
        <v>0</v>
      </c>
      <c r="J925" s="6">
        <f t="shared" si="2973"/>
        <v>0</v>
      </c>
      <c r="K925" s="150">
        <f t="shared" si="2973"/>
        <v>0</v>
      </c>
      <c r="L925" s="150">
        <f t="shared" si="2973"/>
        <v>0</v>
      </c>
      <c r="M925" s="150">
        <f t="shared" si="2973"/>
        <v>0</v>
      </c>
      <c r="N925" s="150">
        <f t="shared" si="2973"/>
        <v>0</v>
      </c>
      <c r="O925" s="6">
        <f t="shared" si="2973"/>
        <v>2022</v>
      </c>
      <c r="P925" s="6">
        <f t="shared" si="2973"/>
        <v>0</v>
      </c>
      <c r="Q925" s="6">
        <f t="shared" si="2973"/>
        <v>0</v>
      </c>
      <c r="R925" s="6">
        <f t="shared" si="2973"/>
        <v>0</v>
      </c>
      <c r="S925" s="150">
        <f t="shared" si="2973"/>
        <v>0</v>
      </c>
      <c r="T925" s="150">
        <f t="shared" si="2973"/>
        <v>0</v>
      </c>
      <c r="U925" s="150">
        <f t="shared" si="2973"/>
        <v>0</v>
      </c>
      <c r="V925" s="150">
        <f t="shared" si="2973"/>
        <v>0</v>
      </c>
      <c r="W925" s="6">
        <f t="shared" si="2973"/>
        <v>2022</v>
      </c>
      <c r="X925" s="6">
        <f t="shared" si="2973"/>
        <v>0</v>
      </c>
      <c r="Y925" s="6">
        <f t="shared" si="2973"/>
        <v>0</v>
      </c>
      <c r="Z925" s="6">
        <f t="shared" si="2973"/>
        <v>0</v>
      </c>
      <c r="AA925" s="150">
        <f t="shared" si="2973"/>
        <v>0</v>
      </c>
      <c r="AB925" s="150">
        <f t="shared" si="2973"/>
        <v>0</v>
      </c>
      <c r="AC925" s="150">
        <f t="shared" si="2973"/>
        <v>0</v>
      </c>
      <c r="AD925" s="150">
        <f t="shared" si="2973"/>
        <v>0</v>
      </c>
      <c r="AE925" s="6">
        <f t="shared" si="2973"/>
        <v>2022</v>
      </c>
      <c r="AF925" s="6">
        <f t="shared" si="2973"/>
        <v>0</v>
      </c>
      <c r="AG925" s="6">
        <f t="shared" si="2973"/>
        <v>0</v>
      </c>
      <c r="AH925" s="6">
        <f t="shared" si="2973"/>
        <v>0</v>
      </c>
    </row>
    <row r="926" spans="1:34" s="19" customFormat="1" hidden="1" x14ac:dyDescent="0.25">
      <c r="A926" s="102" t="s">
        <v>47</v>
      </c>
      <c r="B926" s="10" t="s">
        <v>190</v>
      </c>
      <c r="C926" s="46" t="s">
        <v>84</v>
      </c>
      <c r="D926" s="46" t="s">
        <v>1</v>
      </c>
      <c r="E926" s="46" t="s">
        <v>217</v>
      </c>
      <c r="F926" s="10" t="s">
        <v>200</v>
      </c>
      <c r="G926" s="6">
        <v>2022</v>
      </c>
      <c r="H926" s="6"/>
      <c r="I926" s="6"/>
      <c r="J926" s="6"/>
      <c r="K926" s="150"/>
      <c r="L926" s="150"/>
      <c r="M926" s="150"/>
      <c r="N926" s="150"/>
      <c r="O926" s="6">
        <f>G926+K926</f>
        <v>2022</v>
      </c>
      <c r="P926" s="6">
        <f t="shared" ref="P926" si="2974">H926+L926</f>
        <v>0</v>
      </c>
      <c r="Q926" s="6">
        <f t="shared" ref="Q926" si="2975">I926+M926</f>
        <v>0</v>
      </c>
      <c r="R926" s="6">
        <f t="shared" ref="R926" si="2976">J926+N926</f>
        <v>0</v>
      </c>
      <c r="S926" s="150"/>
      <c r="T926" s="150"/>
      <c r="U926" s="150"/>
      <c r="V926" s="150"/>
      <c r="W926" s="6">
        <f>O926+S926</f>
        <v>2022</v>
      </c>
      <c r="X926" s="6">
        <f t="shared" ref="X926" si="2977">P926+T926</f>
        <v>0</v>
      </c>
      <c r="Y926" s="6">
        <f t="shared" ref="Y926" si="2978">Q926+U926</f>
        <v>0</v>
      </c>
      <c r="Z926" s="6">
        <f t="shared" ref="Z926" si="2979">R926+V926</f>
        <v>0</v>
      </c>
      <c r="AA926" s="150"/>
      <c r="AB926" s="150"/>
      <c r="AC926" s="150"/>
      <c r="AD926" s="150"/>
      <c r="AE926" s="6">
        <f>W926+AA926</f>
        <v>2022</v>
      </c>
      <c r="AF926" s="6">
        <f t="shared" ref="AF926" si="2980">X926+AB926</f>
        <v>0</v>
      </c>
      <c r="AG926" s="6">
        <f t="shared" ref="AG926" si="2981">Y926+AC926</f>
        <v>0</v>
      </c>
      <c r="AH926" s="6">
        <f t="shared" ref="AH926" si="2982">Z926+AD926</f>
        <v>0</v>
      </c>
    </row>
    <row r="927" spans="1:34" s="19" customFormat="1" hidden="1" x14ac:dyDescent="0.25">
      <c r="A927" s="8" t="s">
        <v>17</v>
      </c>
      <c r="B927" s="10" t="s">
        <v>190</v>
      </c>
      <c r="C927" s="46" t="s">
        <v>84</v>
      </c>
      <c r="D927" s="46" t="s">
        <v>1</v>
      </c>
      <c r="E927" s="46" t="s">
        <v>55</v>
      </c>
      <c r="F927" s="10"/>
      <c r="G927" s="6">
        <f>G928</f>
        <v>0</v>
      </c>
      <c r="H927" s="6">
        <f t="shared" ref="H927:W928" si="2983">H928</f>
        <v>0</v>
      </c>
      <c r="I927" s="6">
        <f t="shared" si="2983"/>
        <v>2310</v>
      </c>
      <c r="J927" s="6">
        <f t="shared" si="2983"/>
        <v>0</v>
      </c>
      <c r="K927" s="150">
        <f t="shared" si="2983"/>
        <v>0</v>
      </c>
      <c r="L927" s="150">
        <f t="shared" si="2983"/>
        <v>0</v>
      </c>
      <c r="M927" s="150">
        <f t="shared" si="2983"/>
        <v>0</v>
      </c>
      <c r="N927" s="150">
        <f t="shared" si="2983"/>
        <v>0</v>
      </c>
      <c r="O927" s="6">
        <f t="shared" si="2983"/>
        <v>0</v>
      </c>
      <c r="P927" s="6">
        <f t="shared" si="2983"/>
        <v>0</v>
      </c>
      <c r="Q927" s="6">
        <f t="shared" si="2983"/>
        <v>2310</v>
      </c>
      <c r="R927" s="6">
        <f t="shared" si="2983"/>
        <v>0</v>
      </c>
      <c r="S927" s="150">
        <f t="shared" si="2983"/>
        <v>0</v>
      </c>
      <c r="T927" s="150">
        <f t="shared" si="2983"/>
        <v>0</v>
      </c>
      <c r="U927" s="150">
        <f t="shared" si="2983"/>
        <v>0</v>
      </c>
      <c r="V927" s="150">
        <f t="shared" si="2983"/>
        <v>0</v>
      </c>
      <c r="W927" s="6">
        <f t="shared" si="2983"/>
        <v>0</v>
      </c>
      <c r="X927" s="6">
        <f t="shared" ref="S927:AH928" si="2984">X928</f>
        <v>0</v>
      </c>
      <c r="Y927" s="6">
        <f t="shared" si="2984"/>
        <v>2310</v>
      </c>
      <c r="Z927" s="6">
        <f t="shared" si="2984"/>
        <v>0</v>
      </c>
      <c r="AA927" s="150">
        <f t="shared" si="2984"/>
        <v>0</v>
      </c>
      <c r="AB927" s="150">
        <f t="shared" si="2984"/>
        <v>0</v>
      </c>
      <c r="AC927" s="150">
        <f t="shared" si="2984"/>
        <v>0</v>
      </c>
      <c r="AD927" s="150">
        <f t="shared" si="2984"/>
        <v>0</v>
      </c>
      <c r="AE927" s="6">
        <f t="shared" si="2984"/>
        <v>0</v>
      </c>
      <c r="AF927" s="6">
        <f t="shared" si="2984"/>
        <v>0</v>
      </c>
      <c r="AG927" s="6">
        <f t="shared" si="2984"/>
        <v>2310</v>
      </c>
      <c r="AH927" s="6">
        <f t="shared" si="2984"/>
        <v>0</v>
      </c>
    </row>
    <row r="928" spans="1:34" s="19" customFormat="1" hidden="1" x14ac:dyDescent="0.25">
      <c r="A928" s="66" t="s">
        <v>15</v>
      </c>
      <c r="B928" s="10" t="s">
        <v>190</v>
      </c>
      <c r="C928" s="46" t="s">
        <v>84</v>
      </c>
      <c r="D928" s="46" t="s">
        <v>1</v>
      </c>
      <c r="E928" s="46" t="s">
        <v>60</v>
      </c>
      <c r="F928" s="10"/>
      <c r="G928" s="6">
        <f>G929</f>
        <v>0</v>
      </c>
      <c r="H928" s="6">
        <f t="shared" ref="H928:AH928" si="2985">H929</f>
        <v>0</v>
      </c>
      <c r="I928" s="6">
        <f t="shared" si="2985"/>
        <v>2310</v>
      </c>
      <c r="J928" s="6">
        <f t="shared" si="2985"/>
        <v>0</v>
      </c>
      <c r="K928" s="150">
        <f t="shared" si="2983"/>
        <v>0</v>
      </c>
      <c r="L928" s="150">
        <f t="shared" si="2985"/>
        <v>0</v>
      </c>
      <c r="M928" s="150">
        <f t="shared" si="2985"/>
        <v>0</v>
      </c>
      <c r="N928" s="150">
        <f t="shared" si="2985"/>
        <v>0</v>
      </c>
      <c r="O928" s="6">
        <f t="shared" si="2983"/>
        <v>0</v>
      </c>
      <c r="P928" s="6">
        <f t="shared" si="2985"/>
        <v>0</v>
      </c>
      <c r="Q928" s="6">
        <f t="shared" si="2985"/>
        <v>2310</v>
      </c>
      <c r="R928" s="6">
        <f t="shared" si="2985"/>
        <v>0</v>
      </c>
      <c r="S928" s="150">
        <f t="shared" si="2984"/>
        <v>0</v>
      </c>
      <c r="T928" s="150">
        <f t="shared" si="2985"/>
        <v>0</v>
      </c>
      <c r="U928" s="150">
        <f t="shared" si="2985"/>
        <v>0</v>
      </c>
      <c r="V928" s="150">
        <f t="shared" si="2985"/>
        <v>0</v>
      </c>
      <c r="W928" s="6">
        <f t="shared" si="2984"/>
        <v>0</v>
      </c>
      <c r="X928" s="6">
        <f t="shared" si="2985"/>
        <v>0</v>
      </c>
      <c r="Y928" s="6">
        <f t="shared" si="2985"/>
        <v>2310</v>
      </c>
      <c r="Z928" s="6">
        <f t="shared" si="2985"/>
        <v>0</v>
      </c>
      <c r="AA928" s="150">
        <f t="shared" si="2984"/>
        <v>0</v>
      </c>
      <c r="AB928" s="150">
        <f t="shared" si="2985"/>
        <v>0</v>
      </c>
      <c r="AC928" s="150">
        <f t="shared" si="2985"/>
        <v>0</v>
      </c>
      <c r="AD928" s="150">
        <f t="shared" si="2985"/>
        <v>0</v>
      </c>
      <c r="AE928" s="6">
        <f t="shared" si="2984"/>
        <v>0</v>
      </c>
      <c r="AF928" s="6">
        <f t="shared" si="2985"/>
        <v>0</v>
      </c>
      <c r="AG928" s="6">
        <f t="shared" si="2985"/>
        <v>2310</v>
      </c>
      <c r="AH928" s="6">
        <f t="shared" si="2985"/>
        <v>0</v>
      </c>
    </row>
    <row r="929" spans="1:34" hidden="1" x14ac:dyDescent="0.25">
      <c r="A929" s="66" t="s">
        <v>135</v>
      </c>
      <c r="B929" s="10" t="s">
        <v>190</v>
      </c>
      <c r="C929" s="46" t="s">
        <v>84</v>
      </c>
      <c r="D929" s="46" t="s">
        <v>1</v>
      </c>
      <c r="E929" s="46" t="s">
        <v>723</v>
      </c>
      <c r="F929" s="46"/>
      <c r="G929" s="25">
        <f>G930+G932</f>
        <v>0</v>
      </c>
      <c r="H929" s="25">
        <f t="shared" ref="H929:I929" si="2986">H930+H932</f>
        <v>0</v>
      </c>
      <c r="I929" s="25">
        <f t="shared" si="2986"/>
        <v>2310</v>
      </c>
      <c r="J929" s="25">
        <f t="shared" ref="J929:M929" si="2987">J930+J932</f>
        <v>0</v>
      </c>
      <c r="K929" s="151">
        <f t="shared" si="2987"/>
        <v>0</v>
      </c>
      <c r="L929" s="151">
        <f t="shared" si="2987"/>
        <v>0</v>
      </c>
      <c r="M929" s="151">
        <f t="shared" si="2987"/>
        <v>0</v>
      </c>
      <c r="N929" s="151">
        <f t="shared" ref="N929:U929" si="2988">N930+N932</f>
        <v>0</v>
      </c>
      <c r="O929" s="25">
        <f t="shared" si="2988"/>
        <v>0</v>
      </c>
      <c r="P929" s="25">
        <f t="shared" si="2988"/>
        <v>0</v>
      </c>
      <c r="Q929" s="25">
        <f t="shared" si="2988"/>
        <v>2310</v>
      </c>
      <c r="R929" s="25">
        <f t="shared" si="2988"/>
        <v>0</v>
      </c>
      <c r="S929" s="151">
        <f t="shared" si="2988"/>
        <v>0</v>
      </c>
      <c r="T929" s="151">
        <f t="shared" si="2988"/>
        <v>0</v>
      </c>
      <c r="U929" s="151">
        <f t="shared" si="2988"/>
        <v>0</v>
      </c>
      <c r="V929" s="151">
        <f t="shared" ref="V929:AC929" si="2989">V930+V932</f>
        <v>0</v>
      </c>
      <c r="W929" s="25">
        <f t="shared" si="2989"/>
        <v>0</v>
      </c>
      <c r="X929" s="25">
        <f t="shared" si="2989"/>
        <v>0</v>
      </c>
      <c r="Y929" s="25">
        <f t="shared" si="2989"/>
        <v>2310</v>
      </c>
      <c r="Z929" s="25">
        <f t="shared" si="2989"/>
        <v>0</v>
      </c>
      <c r="AA929" s="151">
        <f t="shared" si="2989"/>
        <v>0</v>
      </c>
      <c r="AB929" s="151">
        <f t="shared" si="2989"/>
        <v>0</v>
      </c>
      <c r="AC929" s="151">
        <f t="shared" si="2989"/>
        <v>0</v>
      </c>
      <c r="AD929" s="151">
        <f t="shared" ref="AD929:AH929" si="2990">AD930+AD932</f>
        <v>0</v>
      </c>
      <c r="AE929" s="25">
        <f t="shared" si="2990"/>
        <v>0</v>
      </c>
      <c r="AF929" s="25">
        <f t="shared" si="2990"/>
        <v>0</v>
      </c>
      <c r="AG929" s="25">
        <f t="shared" si="2990"/>
        <v>2310</v>
      </c>
      <c r="AH929" s="25">
        <f t="shared" si="2990"/>
        <v>0</v>
      </c>
    </row>
    <row r="930" spans="1:34" ht="33" hidden="1" x14ac:dyDescent="0.25">
      <c r="A930" s="8" t="s">
        <v>172</v>
      </c>
      <c r="B930" s="10" t="s">
        <v>190</v>
      </c>
      <c r="C930" s="46" t="s">
        <v>84</v>
      </c>
      <c r="D930" s="46" t="s">
        <v>1</v>
      </c>
      <c r="E930" s="46" t="s">
        <v>723</v>
      </c>
      <c r="F930" s="46" t="s">
        <v>16</v>
      </c>
      <c r="G930" s="25">
        <f t="shared" ref="G930:AH930" si="2991">G931</f>
        <v>0</v>
      </c>
      <c r="H930" s="25">
        <f t="shared" si="2991"/>
        <v>0</v>
      </c>
      <c r="I930" s="25">
        <f t="shared" si="2991"/>
        <v>288</v>
      </c>
      <c r="J930" s="25">
        <f t="shared" si="2991"/>
        <v>0</v>
      </c>
      <c r="K930" s="151">
        <f t="shared" si="2991"/>
        <v>0</v>
      </c>
      <c r="L930" s="151">
        <f t="shared" si="2991"/>
        <v>0</v>
      </c>
      <c r="M930" s="151">
        <f t="shared" si="2991"/>
        <v>0</v>
      </c>
      <c r="N930" s="151">
        <f t="shared" si="2991"/>
        <v>0</v>
      </c>
      <c r="O930" s="25">
        <f t="shared" si="2991"/>
        <v>0</v>
      </c>
      <c r="P930" s="25">
        <f t="shared" si="2991"/>
        <v>0</v>
      </c>
      <c r="Q930" s="25">
        <f t="shared" si="2991"/>
        <v>288</v>
      </c>
      <c r="R930" s="25">
        <f t="shared" si="2991"/>
        <v>0</v>
      </c>
      <c r="S930" s="151">
        <f t="shared" si="2991"/>
        <v>0</v>
      </c>
      <c r="T930" s="151">
        <f t="shared" si="2991"/>
        <v>0</v>
      </c>
      <c r="U930" s="151">
        <f t="shared" si="2991"/>
        <v>0</v>
      </c>
      <c r="V930" s="151">
        <f t="shared" si="2991"/>
        <v>0</v>
      </c>
      <c r="W930" s="25">
        <f t="shared" si="2991"/>
        <v>0</v>
      </c>
      <c r="X930" s="25">
        <f t="shared" si="2991"/>
        <v>0</v>
      </c>
      <c r="Y930" s="25">
        <f t="shared" si="2991"/>
        <v>288</v>
      </c>
      <c r="Z930" s="25">
        <f t="shared" si="2991"/>
        <v>0</v>
      </c>
      <c r="AA930" s="151">
        <f t="shared" si="2991"/>
        <v>0</v>
      </c>
      <c r="AB930" s="151">
        <f t="shared" si="2991"/>
        <v>0</v>
      </c>
      <c r="AC930" s="151">
        <f t="shared" si="2991"/>
        <v>0</v>
      </c>
      <c r="AD930" s="151">
        <f t="shared" si="2991"/>
        <v>0</v>
      </c>
      <c r="AE930" s="25">
        <f t="shared" si="2991"/>
        <v>0</v>
      </c>
      <c r="AF930" s="25">
        <f t="shared" si="2991"/>
        <v>0</v>
      </c>
      <c r="AG930" s="25">
        <f t="shared" si="2991"/>
        <v>288</v>
      </c>
      <c r="AH930" s="25">
        <f t="shared" si="2991"/>
        <v>0</v>
      </c>
    </row>
    <row r="931" spans="1:34" ht="33" hidden="1" x14ac:dyDescent="0.25">
      <c r="A931" s="66" t="s">
        <v>44</v>
      </c>
      <c r="B931" s="10" t="s">
        <v>190</v>
      </c>
      <c r="C931" s="46" t="s">
        <v>84</v>
      </c>
      <c r="D931" s="46" t="s">
        <v>1</v>
      </c>
      <c r="E931" s="46" t="s">
        <v>723</v>
      </c>
      <c r="F931" s="10" t="s">
        <v>51</v>
      </c>
      <c r="G931" s="6"/>
      <c r="H931" s="6"/>
      <c r="I931" s="25">
        <v>288</v>
      </c>
      <c r="J931" s="31"/>
      <c r="K931" s="150"/>
      <c r="L931" s="150"/>
      <c r="M931" s="151"/>
      <c r="N931" s="152"/>
      <c r="O931" s="6">
        <f>G931+K931</f>
        <v>0</v>
      </c>
      <c r="P931" s="6">
        <f t="shared" ref="P931" si="2992">H931+L931</f>
        <v>0</v>
      </c>
      <c r="Q931" s="6">
        <f t="shared" ref="Q931" si="2993">I931+M931</f>
        <v>288</v>
      </c>
      <c r="R931" s="6">
        <f t="shared" ref="R931" si="2994">J931+N931</f>
        <v>0</v>
      </c>
      <c r="S931" s="150"/>
      <c r="T931" s="150"/>
      <c r="U931" s="151"/>
      <c r="V931" s="152"/>
      <c r="W931" s="6">
        <f>O931+S931</f>
        <v>0</v>
      </c>
      <c r="X931" s="6">
        <f t="shared" ref="X931" si="2995">P931+T931</f>
        <v>0</v>
      </c>
      <c r="Y931" s="6">
        <f t="shared" ref="Y931" si="2996">Q931+U931</f>
        <v>288</v>
      </c>
      <c r="Z931" s="6">
        <f t="shared" ref="Z931" si="2997">R931+V931</f>
        <v>0</v>
      </c>
      <c r="AA931" s="150"/>
      <c r="AB931" s="150"/>
      <c r="AC931" s="151"/>
      <c r="AD931" s="152"/>
      <c r="AE931" s="6">
        <f>W931+AA931</f>
        <v>0</v>
      </c>
      <c r="AF931" s="6">
        <f t="shared" ref="AF931" si="2998">X931+AB931</f>
        <v>0</v>
      </c>
      <c r="AG931" s="6">
        <f t="shared" ref="AG931" si="2999">Y931+AC931</f>
        <v>288</v>
      </c>
      <c r="AH931" s="6">
        <f t="shared" ref="AH931" si="3000">Z931+AD931</f>
        <v>0</v>
      </c>
    </row>
    <row r="932" spans="1:34" s="19" customFormat="1" hidden="1" x14ac:dyDescent="0.25">
      <c r="A932" s="102" t="s">
        <v>40</v>
      </c>
      <c r="B932" s="10" t="s">
        <v>190</v>
      </c>
      <c r="C932" s="46" t="s">
        <v>84</v>
      </c>
      <c r="D932" s="46" t="s">
        <v>1</v>
      </c>
      <c r="E932" s="46" t="s">
        <v>723</v>
      </c>
      <c r="F932" s="10" t="s">
        <v>41</v>
      </c>
      <c r="G932" s="6">
        <f t="shared" ref="G932:AH932" si="3001">G933</f>
        <v>0</v>
      </c>
      <c r="H932" s="6">
        <f t="shared" si="3001"/>
        <v>0</v>
      </c>
      <c r="I932" s="6">
        <f t="shared" si="3001"/>
        <v>2022</v>
      </c>
      <c r="J932" s="6">
        <f t="shared" si="3001"/>
        <v>0</v>
      </c>
      <c r="K932" s="150">
        <f t="shared" si="3001"/>
        <v>0</v>
      </c>
      <c r="L932" s="150">
        <f t="shared" si="3001"/>
        <v>0</v>
      </c>
      <c r="M932" s="150">
        <f t="shared" si="3001"/>
        <v>0</v>
      </c>
      <c r="N932" s="150">
        <f t="shared" si="3001"/>
        <v>0</v>
      </c>
      <c r="O932" s="6">
        <f t="shared" si="3001"/>
        <v>0</v>
      </c>
      <c r="P932" s="6">
        <f t="shared" si="3001"/>
        <v>0</v>
      </c>
      <c r="Q932" s="6">
        <f t="shared" si="3001"/>
        <v>2022</v>
      </c>
      <c r="R932" s="6">
        <f t="shared" si="3001"/>
        <v>0</v>
      </c>
      <c r="S932" s="150">
        <f t="shared" si="3001"/>
        <v>0</v>
      </c>
      <c r="T932" s="150">
        <f t="shared" si="3001"/>
        <v>0</v>
      </c>
      <c r="U932" s="150">
        <f t="shared" si="3001"/>
        <v>0</v>
      </c>
      <c r="V932" s="150">
        <f t="shared" si="3001"/>
        <v>0</v>
      </c>
      <c r="W932" s="6">
        <f t="shared" si="3001"/>
        <v>0</v>
      </c>
      <c r="X932" s="6">
        <f t="shared" si="3001"/>
        <v>0</v>
      </c>
      <c r="Y932" s="6">
        <f t="shared" si="3001"/>
        <v>2022</v>
      </c>
      <c r="Z932" s="6">
        <f t="shared" si="3001"/>
        <v>0</v>
      </c>
      <c r="AA932" s="150">
        <f t="shared" si="3001"/>
        <v>0</v>
      </c>
      <c r="AB932" s="150">
        <f t="shared" si="3001"/>
        <v>0</v>
      </c>
      <c r="AC932" s="150">
        <f t="shared" si="3001"/>
        <v>0</v>
      </c>
      <c r="AD932" s="150">
        <f t="shared" si="3001"/>
        <v>0</v>
      </c>
      <c r="AE932" s="6">
        <f t="shared" si="3001"/>
        <v>0</v>
      </c>
      <c r="AF932" s="6">
        <f t="shared" si="3001"/>
        <v>0</v>
      </c>
      <c r="AG932" s="6">
        <f t="shared" si="3001"/>
        <v>2022</v>
      </c>
      <c r="AH932" s="6">
        <f t="shared" si="3001"/>
        <v>0</v>
      </c>
    </row>
    <row r="933" spans="1:34" s="19" customFormat="1" hidden="1" x14ac:dyDescent="0.25">
      <c r="A933" s="102" t="s">
        <v>47</v>
      </c>
      <c r="B933" s="10" t="s">
        <v>190</v>
      </c>
      <c r="C933" s="46" t="s">
        <v>84</v>
      </c>
      <c r="D933" s="46" t="s">
        <v>1</v>
      </c>
      <c r="E933" s="46" t="s">
        <v>723</v>
      </c>
      <c r="F933" s="10" t="s">
        <v>200</v>
      </c>
      <c r="G933" s="6"/>
      <c r="H933" s="6"/>
      <c r="I933" s="6">
        <v>2022</v>
      </c>
      <c r="J933" s="6"/>
      <c r="K933" s="150"/>
      <c r="L933" s="150"/>
      <c r="M933" s="150"/>
      <c r="N933" s="150"/>
      <c r="O933" s="6">
        <f>G933+K933</f>
        <v>0</v>
      </c>
      <c r="P933" s="6">
        <f t="shared" ref="P933" si="3002">H933+L933</f>
        <v>0</v>
      </c>
      <c r="Q933" s="6">
        <f t="shared" ref="Q933" si="3003">I933+M933</f>
        <v>2022</v>
      </c>
      <c r="R933" s="6">
        <f t="shared" ref="R933" si="3004">J933+N933</f>
        <v>0</v>
      </c>
      <c r="S933" s="150"/>
      <c r="T933" s="150"/>
      <c r="U933" s="150"/>
      <c r="V933" s="150"/>
      <c r="W933" s="6">
        <f>O933+S933</f>
        <v>0</v>
      </c>
      <c r="X933" s="6">
        <f t="shared" ref="X933" si="3005">P933+T933</f>
        <v>0</v>
      </c>
      <c r="Y933" s="6">
        <f t="shared" ref="Y933" si="3006">Q933+U933</f>
        <v>2022</v>
      </c>
      <c r="Z933" s="6">
        <f t="shared" ref="Z933" si="3007">R933+V933</f>
        <v>0</v>
      </c>
      <c r="AA933" s="150"/>
      <c r="AB933" s="150"/>
      <c r="AC933" s="150"/>
      <c r="AD933" s="150"/>
      <c r="AE933" s="6">
        <f>W933+AA933</f>
        <v>0</v>
      </c>
      <c r="AF933" s="6">
        <f t="shared" ref="AF933" si="3008">X933+AB933</f>
        <v>0</v>
      </c>
      <c r="AG933" s="6">
        <f t="shared" ref="AG933" si="3009">Y933+AC933</f>
        <v>2022</v>
      </c>
      <c r="AH933" s="6">
        <f t="shared" ref="AH933" si="3010">Z933+AD933</f>
        <v>0</v>
      </c>
    </row>
    <row r="934" spans="1:34" hidden="1" x14ac:dyDescent="0.25">
      <c r="A934" s="66"/>
      <c r="B934" s="10"/>
      <c r="C934" s="46"/>
      <c r="D934" s="46"/>
      <c r="E934" s="46"/>
      <c r="F934" s="10"/>
      <c r="G934" s="6"/>
      <c r="H934" s="6"/>
      <c r="I934" s="6"/>
      <c r="J934" s="31"/>
      <c r="K934" s="150"/>
      <c r="L934" s="150"/>
      <c r="M934" s="150"/>
      <c r="N934" s="152"/>
      <c r="O934" s="6"/>
      <c r="P934" s="6"/>
      <c r="Q934" s="6"/>
      <c r="R934" s="31"/>
      <c r="S934" s="150"/>
      <c r="T934" s="150"/>
      <c r="U934" s="150"/>
      <c r="V934" s="152"/>
      <c r="W934" s="6"/>
      <c r="X934" s="6"/>
      <c r="Y934" s="6"/>
      <c r="Z934" s="31"/>
      <c r="AA934" s="150"/>
      <c r="AB934" s="150"/>
      <c r="AC934" s="150"/>
      <c r="AD934" s="152"/>
      <c r="AE934" s="6"/>
      <c r="AF934" s="6"/>
      <c r="AG934" s="6"/>
      <c r="AH934" s="31"/>
    </row>
    <row r="935" spans="1:34" ht="60.75" hidden="1" x14ac:dyDescent="0.3">
      <c r="A935" s="103" t="s">
        <v>299</v>
      </c>
      <c r="B935" s="75" t="s">
        <v>130</v>
      </c>
      <c r="C935" s="72"/>
      <c r="D935" s="72"/>
      <c r="E935" s="72"/>
      <c r="F935" s="72"/>
      <c r="G935" s="26">
        <f t="shared" ref="G935:R935" si="3011">G936+G950+G961+G968</f>
        <v>711795</v>
      </c>
      <c r="H935" s="26">
        <f t="shared" si="3011"/>
        <v>0</v>
      </c>
      <c r="I935" s="26">
        <f t="shared" si="3011"/>
        <v>709163</v>
      </c>
      <c r="J935" s="26">
        <f t="shared" si="3011"/>
        <v>0</v>
      </c>
      <c r="K935" s="155">
        <f t="shared" si="3011"/>
        <v>10772</v>
      </c>
      <c r="L935" s="155">
        <f t="shared" si="3011"/>
        <v>10233</v>
      </c>
      <c r="M935" s="155">
        <f t="shared" si="3011"/>
        <v>0</v>
      </c>
      <c r="N935" s="155">
        <f t="shared" si="3011"/>
        <v>0</v>
      </c>
      <c r="O935" s="26">
        <f t="shared" si="3011"/>
        <v>722567</v>
      </c>
      <c r="P935" s="26">
        <f t="shared" si="3011"/>
        <v>10233</v>
      </c>
      <c r="Q935" s="26">
        <f t="shared" si="3011"/>
        <v>709163</v>
      </c>
      <c r="R935" s="26">
        <f t="shared" si="3011"/>
        <v>0</v>
      </c>
      <c r="S935" s="155">
        <f t="shared" ref="S935:Z935" si="3012">S936+S950+S961+S968</f>
        <v>0</v>
      </c>
      <c r="T935" s="155">
        <f t="shared" si="3012"/>
        <v>0</v>
      </c>
      <c r="U935" s="155">
        <f t="shared" si="3012"/>
        <v>0</v>
      </c>
      <c r="V935" s="155">
        <f t="shared" si="3012"/>
        <v>0</v>
      </c>
      <c r="W935" s="26">
        <f t="shared" si="3012"/>
        <v>722567</v>
      </c>
      <c r="X935" s="26">
        <f t="shared" si="3012"/>
        <v>10233</v>
      </c>
      <c r="Y935" s="26">
        <f t="shared" si="3012"/>
        <v>709163</v>
      </c>
      <c r="Z935" s="26">
        <f t="shared" si="3012"/>
        <v>0</v>
      </c>
      <c r="AA935" s="155">
        <f t="shared" ref="AA935:AH935" si="3013">AA936+AA950+AA961+AA968</f>
        <v>0</v>
      </c>
      <c r="AB935" s="155">
        <f t="shared" si="3013"/>
        <v>0</v>
      </c>
      <c r="AC935" s="155">
        <f t="shared" si="3013"/>
        <v>0</v>
      </c>
      <c r="AD935" s="155">
        <f t="shared" si="3013"/>
        <v>0</v>
      </c>
      <c r="AE935" s="26">
        <f t="shared" si="3013"/>
        <v>722567</v>
      </c>
      <c r="AF935" s="26">
        <f t="shared" si="3013"/>
        <v>10233</v>
      </c>
      <c r="AG935" s="26">
        <f t="shared" si="3013"/>
        <v>709163</v>
      </c>
      <c r="AH935" s="26">
        <f t="shared" si="3013"/>
        <v>0</v>
      </c>
    </row>
    <row r="936" spans="1:34" s="18" customFormat="1" ht="18.75" hidden="1" x14ac:dyDescent="0.3">
      <c r="A936" s="241" t="s">
        <v>203</v>
      </c>
      <c r="B936" s="242">
        <v>917</v>
      </c>
      <c r="C936" s="243" t="s">
        <v>39</v>
      </c>
      <c r="D936" s="243" t="s">
        <v>14</v>
      </c>
      <c r="E936" s="243"/>
      <c r="F936" s="243"/>
      <c r="G936" s="244">
        <f>G937</f>
        <v>677642</v>
      </c>
      <c r="H936" s="244">
        <f t="shared" ref="H936:AH936" si="3014">H937</f>
        <v>0</v>
      </c>
      <c r="I936" s="244">
        <f t="shared" si="3014"/>
        <v>675010</v>
      </c>
      <c r="J936" s="244">
        <f t="shared" si="3014"/>
        <v>0</v>
      </c>
      <c r="K936" s="244">
        <f t="shared" si="3014"/>
        <v>10772</v>
      </c>
      <c r="L936" s="244">
        <f t="shared" si="3014"/>
        <v>10233</v>
      </c>
      <c r="M936" s="244">
        <f t="shared" si="3014"/>
        <v>0</v>
      </c>
      <c r="N936" s="244">
        <f t="shared" si="3014"/>
        <v>0</v>
      </c>
      <c r="O936" s="244">
        <f t="shared" si="3014"/>
        <v>688414</v>
      </c>
      <c r="P936" s="244">
        <f t="shared" si="3014"/>
        <v>10233</v>
      </c>
      <c r="Q936" s="244">
        <f t="shared" si="3014"/>
        <v>675010</v>
      </c>
      <c r="R936" s="244">
        <f t="shared" si="3014"/>
        <v>0</v>
      </c>
      <c r="S936" s="244">
        <f t="shared" si="3014"/>
        <v>-688414</v>
      </c>
      <c r="T936" s="244">
        <f t="shared" si="3014"/>
        <v>-10233</v>
      </c>
      <c r="U936" s="244">
        <f t="shared" si="3014"/>
        <v>-675010</v>
      </c>
      <c r="V936" s="244">
        <f t="shared" si="3014"/>
        <v>0</v>
      </c>
      <c r="W936" s="244">
        <f t="shared" si="3014"/>
        <v>0</v>
      </c>
      <c r="X936" s="244">
        <f t="shared" si="3014"/>
        <v>0</v>
      </c>
      <c r="Y936" s="244">
        <f t="shared" si="3014"/>
        <v>0</v>
      </c>
      <c r="Z936" s="244">
        <f t="shared" si="3014"/>
        <v>0</v>
      </c>
      <c r="AA936" s="244">
        <f t="shared" si="3014"/>
        <v>0</v>
      </c>
      <c r="AB936" s="244">
        <f t="shared" si="3014"/>
        <v>0</v>
      </c>
      <c r="AC936" s="244">
        <f t="shared" si="3014"/>
        <v>0</v>
      </c>
      <c r="AD936" s="244">
        <f t="shared" si="3014"/>
        <v>0</v>
      </c>
      <c r="AE936" s="244">
        <f t="shared" si="3014"/>
        <v>0</v>
      </c>
      <c r="AF936" s="244">
        <f t="shared" si="3014"/>
        <v>0</v>
      </c>
      <c r="AG936" s="244">
        <f t="shared" si="3014"/>
        <v>0</v>
      </c>
      <c r="AH936" s="244">
        <f t="shared" si="3014"/>
        <v>0</v>
      </c>
    </row>
    <row r="937" spans="1:34" s="18" customFormat="1" ht="49.5" hidden="1" x14ac:dyDescent="0.25">
      <c r="A937" s="61" t="s">
        <v>623</v>
      </c>
      <c r="B937" s="239">
        <v>917</v>
      </c>
      <c r="C937" s="240" t="s">
        <v>39</v>
      </c>
      <c r="D937" s="240" t="s">
        <v>14</v>
      </c>
      <c r="E937" s="240" t="s">
        <v>618</v>
      </c>
      <c r="F937" s="240"/>
      <c r="G937" s="60">
        <f>G938+G942</f>
        <v>677642</v>
      </c>
      <c r="H937" s="60">
        <f t="shared" ref="H937:J937" si="3015">H938+H942</f>
        <v>0</v>
      </c>
      <c r="I937" s="60">
        <f t="shared" si="3015"/>
        <v>675010</v>
      </c>
      <c r="J937" s="60">
        <f t="shared" si="3015"/>
        <v>0</v>
      </c>
      <c r="K937" s="60">
        <f>K938+K942+K946</f>
        <v>10772</v>
      </c>
      <c r="L937" s="60">
        <f t="shared" ref="L937:R937" si="3016">L938+L942+L946</f>
        <v>10233</v>
      </c>
      <c r="M937" s="60">
        <f t="shared" si="3016"/>
        <v>0</v>
      </c>
      <c r="N937" s="60">
        <f t="shared" si="3016"/>
        <v>0</v>
      </c>
      <c r="O937" s="60">
        <f t="shared" si="3016"/>
        <v>688414</v>
      </c>
      <c r="P937" s="60">
        <f t="shared" si="3016"/>
        <v>10233</v>
      </c>
      <c r="Q937" s="60">
        <f t="shared" si="3016"/>
        <v>675010</v>
      </c>
      <c r="R937" s="60">
        <f t="shared" si="3016"/>
        <v>0</v>
      </c>
      <c r="S937" s="60">
        <f>S938+S942+S946</f>
        <v>-688414</v>
      </c>
      <c r="T937" s="60">
        <f t="shared" ref="T937:Z937" si="3017">T938+T942+T946</f>
        <v>-10233</v>
      </c>
      <c r="U937" s="60">
        <f t="shared" si="3017"/>
        <v>-675010</v>
      </c>
      <c r="V937" s="60">
        <f t="shared" si="3017"/>
        <v>0</v>
      </c>
      <c r="W937" s="60">
        <f t="shared" si="3017"/>
        <v>0</v>
      </c>
      <c r="X937" s="60">
        <f t="shared" si="3017"/>
        <v>0</v>
      </c>
      <c r="Y937" s="60">
        <f t="shared" si="3017"/>
        <v>0</v>
      </c>
      <c r="Z937" s="60">
        <f t="shared" si="3017"/>
        <v>0</v>
      </c>
      <c r="AA937" s="60">
        <f>AA938+AA942+AA946</f>
        <v>0</v>
      </c>
      <c r="AB937" s="60">
        <f t="shared" ref="AB937:AH937" si="3018">AB938+AB942+AB946</f>
        <v>0</v>
      </c>
      <c r="AC937" s="60">
        <f t="shared" si="3018"/>
        <v>0</v>
      </c>
      <c r="AD937" s="60">
        <f t="shared" si="3018"/>
        <v>0</v>
      </c>
      <c r="AE937" s="60">
        <f t="shared" si="3018"/>
        <v>0</v>
      </c>
      <c r="AF937" s="60">
        <f t="shared" si="3018"/>
        <v>0</v>
      </c>
      <c r="AG937" s="60">
        <f t="shared" si="3018"/>
        <v>0</v>
      </c>
      <c r="AH937" s="60">
        <f t="shared" si="3018"/>
        <v>0</v>
      </c>
    </row>
    <row r="938" spans="1:34" s="18" customFormat="1" ht="33" hidden="1" x14ac:dyDescent="0.25">
      <c r="A938" s="61" t="s">
        <v>336</v>
      </c>
      <c r="B938" s="239">
        <v>917</v>
      </c>
      <c r="C938" s="240" t="s">
        <v>39</v>
      </c>
      <c r="D938" s="240" t="s">
        <v>14</v>
      </c>
      <c r="E938" s="240" t="s">
        <v>619</v>
      </c>
      <c r="F938" s="240"/>
      <c r="G938" s="60">
        <f>G939</f>
        <v>668642</v>
      </c>
      <c r="H938" s="60">
        <f t="shared" ref="H938:W940" si="3019">H939</f>
        <v>0</v>
      </c>
      <c r="I938" s="60">
        <f t="shared" si="3019"/>
        <v>668642</v>
      </c>
      <c r="J938" s="60">
        <f t="shared" si="3019"/>
        <v>0</v>
      </c>
      <c r="K938" s="60">
        <f t="shared" si="3019"/>
        <v>0</v>
      </c>
      <c r="L938" s="60">
        <f t="shared" si="3019"/>
        <v>0</v>
      </c>
      <c r="M938" s="60">
        <f t="shared" si="3019"/>
        <v>0</v>
      </c>
      <c r="N938" s="60">
        <f t="shared" si="3019"/>
        <v>0</v>
      </c>
      <c r="O938" s="60">
        <f t="shared" si="3019"/>
        <v>668642</v>
      </c>
      <c r="P938" s="60">
        <f t="shared" si="3019"/>
        <v>0</v>
      </c>
      <c r="Q938" s="60">
        <f t="shared" si="3019"/>
        <v>668642</v>
      </c>
      <c r="R938" s="60">
        <f t="shared" si="3019"/>
        <v>0</v>
      </c>
      <c r="S938" s="60">
        <f t="shared" si="3019"/>
        <v>-668642</v>
      </c>
      <c r="T938" s="60">
        <f t="shared" si="3019"/>
        <v>0</v>
      </c>
      <c r="U938" s="60">
        <f t="shared" si="3019"/>
        <v>-668642</v>
      </c>
      <c r="V938" s="60">
        <f t="shared" si="3019"/>
        <v>0</v>
      </c>
      <c r="W938" s="60">
        <f t="shared" si="3019"/>
        <v>0</v>
      </c>
      <c r="X938" s="60">
        <f t="shared" ref="S938:AH940" si="3020">X939</f>
        <v>0</v>
      </c>
      <c r="Y938" s="60">
        <f t="shared" si="3020"/>
        <v>0</v>
      </c>
      <c r="Z938" s="60">
        <f t="shared" si="3020"/>
        <v>0</v>
      </c>
      <c r="AA938" s="60">
        <f t="shared" si="3020"/>
        <v>0</v>
      </c>
      <c r="AB938" s="60">
        <f t="shared" si="3020"/>
        <v>0</v>
      </c>
      <c r="AC938" s="60">
        <f t="shared" si="3020"/>
        <v>0</v>
      </c>
      <c r="AD938" s="60">
        <f t="shared" si="3020"/>
        <v>0</v>
      </c>
      <c r="AE938" s="60">
        <f t="shared" si="3020"/>
        <v>0</v>
      </c>
      <c r="AF938" s="60">
        <f t="shared" si="3020"/>
        <v>0</v>
      </c>
      <c r="AG938" s="60">
        <f t="shared" si="3020"/>
        <v>0</v>
      </c>
      <c r="AH938" s="60">
        <f t="shared" si="3020"/>
        <v>0</v>
      </c>
    </row>
    <row r="939" spans="1:34" s="18" customFormat="1" hidden="1" x14ac:dyDescent="0.25">
      <c r="A939" s="238" t="s">
        <v>97</v>
      </c>
      <c r="B939" s="239">
        <v>917</v>
      </c>
      <c r="C939" s="240" t="s">
        <v>39</v>
      </c>
      <c r="D939" s="240" t="s">
        <v>14</v>
      </c>
      <c r="E939" s="240" t="s">
        <v>620</v>
      </c>
      <c r="F939" s="240"/>
      <c r="G939" s="60">
        <f>G940</f>
        <v>668642</v>
      </c>
      <c r="H939" s="60">
        <f t="shared" si="3019"/>
        <v>0</v>
      </c>
      <c r="I939" s="60">
        <f t="shared" si="3019"/>
        <v>668642</v>
      </c>
      <c r="J939" s="60">
        <f t="shared" si="3019"/>
        <v>0</v>
      </c>
      <c r="K939" s="60">
        <f t="shared" si="3019"/>
        <v>0</v>
      </c>
      <c r="L939" s="60">
        <f t="shared" si="3019"/>
        <v>0</v>
      </c>
      <c r="M939" s="60">
        <f t="shared" si="3019"/>
        <v>0</v>
      </c>
      <c r="N939" s="60">
        <f t="shared" si="3019"/>
        <v>0</v>
      </c>
      <c r="O939" s="60">
        <f t="shared" si="3019"/>
        <v>668642</v>
      </c>
      <c r="P939" s="60">
        <f t="shared" si="3019"/>
        <v>0</v>
      </c>
      <c r="Q939" s="60">
        <f t="shared" si="3019"/>
        <v>668642</v>
      </c>
      <c r="R939" s="60">
        <f t="shared" si="3019"/>
        <v>0</v>
      </c>
      <c r="S939" s="60">
        <f t="shared" si="3020"/>
        <v>-668642</v>
      </c>
      <c r="T939" s="60">
        <f t="shared" si="3020"/>
        <v>0</v>
      </c>
      <c r="U939" s="60">
        <f t="shared" si="3020"/>
        <v>-668642</v>
      </c>
      <c r="V939" s="60">
        <f t="shared" si="3020"/>
        <v>0</v>
      </c>
      <c r="W939" s="60">
        <f t="shared" si="3020"/>
        <v>0</v>
      </c>
      <c r="X939" s="60">
        <f t="shared" si="3020"/>
        <v>0</v>
      </c>
      <c r="Y939" s="60">
        <f t="shared" si="3020"/>
        <v>0</v>
      </c>
      <c r="Z939" s="60">
        <f t="shared" si="3020"/>
        <v>0</v>
      </c>
      <c r="AA939" s="60">
        <f t="shared" si="3020"/>
        <v>0</v>
      </c>
      <c r="AB939" s="60">
        <f t="shared" si="3020"/>
        <v>0</v>
      </c>
      <c r="AC939" s="60">
        <f t="shared" si="3020"/>
        <v>0</v>
      </c>
      <c r="AD939" s="60">
        <f t="shared" si="3020"/>
        <v>0</v>
      </c>
      <c r="AE939" s="60">
        <f t="shared" si="3020"/>
        <v>0</v>
      </c>
      <c r="AF939" s="60">
        <f t="shared" si="3020"/>
        <v>0</v>
      </c>
      <c r="AG939" s="60">
        <f t="shared" si="3020"/>
        <v>0</v>
      </c>
      <c r="AH939" s="60">
        <f t="shared" si="3020"/>
        <v>0</v>
      </c>
    </row>
    <row r="940" spans="1:34" s="18" customFormat="1" ht="33" hidden="1" x14ac:dyDescent="0.25">
      <c r="A940" s="238" t="s">
        <v>32</v>
      </c>
      <c r="B940" s="239">
        <v>917</v>
      </c>
      <c r="C940" s="240" t="s">
        <v>39</v>
      </c>
      <c r="D940" s="240" t="s">
        <v>14</v>
      </c>
      <c r="E940" s="240" t="s">
        <v>620</v>
      </c>
      <c r="F940" s="240" t="s">
        <v>33</v>
      </c>
      <c r="G940" s="60">
        <f>G941</f>
        <v>668642</v>
      </c>
      <c r="H940" s="60">
        <f t="shared" si="3019"/>
        <v>0</v>
      </c>
      <c r="I940" s="60">
        <f t="shared" si="3019"/>
        <v>668642</v>
      </c>
      <c r="J940" s="60">
        <f t="shared" si="3019"/>
        <v>0</v>
      </c>
      <c r="K940" s="60">
        <f t="shared" si="3019"/>
        <v>0</v>
      </c>
      <c r="L940" s="60">
        <f t="shared" si="3019"/>
        <v>0</v>
      </c>
      <c r="M940" s="60">
        <f t="shared" si="3019"/>
        <v>0</v>
      </c>
      <c r="N940" s="60">
        <f t="shared" si="3019"/>
        <v>0</v>
      </c>
      <c r="O940" s="60">
        <f t="shared" si="3019"/>
        <v>668642</v>
      </c>
      <c r="P940" s="60">
        <f t="shared" si="3019"/>
        <v>0</v>
      </c>
      <c r="Q940" s="60">
        <f t="shared" si="3019"/>
        <v>668642</v>
      </c>
      <c r="R940" s="60">
        <f t="shared" si="3019"/>
        <v>0</v>
      </c>
      <c r="S940" s="60">
        <f t="shared" si="3020"/>
        <v>-668642</v>
      </c>
      <c r="T940" s="60">
        <f t="shared" si="3020"/>
        <v>0</v>
      </c>
      <c r="U940" s="60">
        <f t="shared" si="3020"/>
        <v>-668642</v>
      </c>
      <c r="V940" s="60">
        <f t="shared" si="3020"/>
        <v>0</v>
      </c>
      <c r="W940" s="60">
        <f t="shared" si="3020"/>
        <v>0</v>
      </c>
      <c r="X940" s="60">
        <f t="shared" si="3020"/>
        <v>0</v>
      </c>
      <c r="Y940" s="60">
        <f t="shared" si="3020"/>
        <v>0</v>
      </c>
      <c r="Z940" s="60">
        <f t="shared" si="3020"/>
        <v>0</v>
      </c>
      <c r="AA940" s="60">
        <f t="shared" si="3020"/>
        <v>0</v>
      </c>
      <c r="AB940" s="60">
        <f t="shared" si="3020"/>
        <v>0</v>
      </c>
      <c r="AC940" s="60">
        <f t="shared" si="3020"/>
        <v>0</v>
      </c>
      <c r="AD940" s="60">
        <f t="shared" si="3020"/>
        <v>0</v>
      </c>
      <c r="AE940" s="60">
        <f t="shared" si="3020"/>
        <v>0</v>
      </c>
      <c r="AF940" s="60">
        <f t="shared" si="3020"/>
        <v>0</v>
      </c>
      <c r="AG940" s="60">
        <f t="shared" si="3020"/>
        <v>0</v>
      </c>
      <c r="AH940" s="60">
        <f t="shared" si="3020"/>
        <v>0</v>
      </c>
    </row>
    <row r="941" spans="1:34" s="18" customFormat="1" hidden="1" x14ac:dyDescent="0.25">
      <c r="A941" s="238" t="s">
        <v>46</v>
      </c>
      <c r="B941" s="239">
        <v>917</v>
      </c>
      <c r="C941" s="240" t="s">
        <v>39</v>
      </c>
      <c r="D941" s="240" t="s">
        <v>14</v>
      </c>
      <c r="E941" s="240" t="s">
        <v>620</v>
      </c>
      <c r="F941" s="60">
        <v>610</v>
      </c>
      <c r="G941" s="60">
        <v>668642</v>
      </c>
      <c r="H941" s="60"/>
      <c r="I941" s="60">
        <v>668642</v>
      </c>
      <c r="J941" s="60"/>
      <c r="K941" s="60"/>
      <c r="L941" s="60"/>
      <c r="M941" s="60"/>
      <c r="N941" s="60"/>
      <c r="O941" s="60">
        <f>G941+K941</f>
        <v>668642</v>
      </c>
      <c r="P941" s="60">
        <f t="shared" ref="P941" si="3021">H941+L941</f>
        <v>0</v>
      </c>
      <c r="Q941" s="60">
        <f t="shared" ref="Q941" si="3022">I941+M941</f>
        <v>668642</v>
      </c>
      <c r="R941" s="60">
        <f t="shared" ref="R941" si="3023">J941+N941</f>
        <v>0</v>
      </c>
      <c r="S941" s="60">
        <v>-668642</v>
      </c>
      <c r="T941" s="60"/>
      <c r="U941" s="60">
        <v>-668642</v>
      </c>
      <c r="V941" s="60"/>
      <c r="W941" s="60">
        <f>O941+S941</f>
        <v>0</v>
      </c>
      <c r="X941" s="60">
        <f t="shared" ref="X941" si="3024">P941+T941</f>
        <v>0</v>
      </c>
      <c r="Y941" s="60">
        <f t="shared" ref="Y941" si="3025">Q941+U941</f>
        <v>0</v>
      </c>
      <c r="Z941" s="60">
        <f t="shared" ref="Z941" si="3026">R941+V941</f>
        <v>0</v>
      </c>
      <c r="AA941" s="60"/>
      <c r="AB941" s="60"/>
      <c r="AC941" s="60"/>
      <c r="AD941" s="60"/>
      <c r="AE941" s="60">
        <f>W941+AA941</f>
        <v>0</v>
      </c>
      <c r="AF941" s="60">
        <f t="shared" ref="AF941" si="3027">X941+AB941</f>
        <v>0</v>
      </c>
      <c r="AG941" s="60">
        <f t="shared" ref="AG941" si="3028">Y941+AC941</f>
        <v>0</v>
      </c>
      <c r="AH941" s="60">
        <f t="shared" ref="AH941" si="3029">Z941+AD941</f>
        <v>0</v>
      </c>
    </row>
    <row r="942" spans="1:34" s="18" customFormat="1" hidden="1" x14ac:dyDescent="0.25">
      <c r="A942" s="238" t="s">
        <v>15</v>
      </c>
      <c r="B942" s="239">
        <v>917</v>
      </c>
      <c r="C942" s="240" t="s">
        <v>39</v>
      </c>
      <c r="D942" s="240" t="s">
        <v>14</v>
      </c>
      <c r="E942" s="240" t="s">
        <v>621</v>
      </c>
      <c r="F942" s="240"/>
      <c r="G942" s="60">
        <f>G943</f>
        <v>9000</v>
      </c>
      <c r="H942" s="60">
        <f t="shared" ref="H942:W944" si="3030">H943</f>
        <v>0</v>
      </c>
      <c r="I942" s="60">
        <f t="shared" si="3030"/>
        <v>6368</v>
      </c>
      <c r="J942" s="60">
        <f t="shared" si="3030"/>
        <v>0</v>
      </c>
      <c r="K942" s="60">
        <f t="shared" si="3030"/>
        <v>0</v>
      </c>
      <c r="L942" s="60">
        <f t="shared" si="3030"/>
        <v>0</v>
      </c>
      <c r="M942" s="60">
        <f t="shared" si="3030"/>
        <v>0</v>
      </c>
      <c r="N942" s="60">
        <f t="shared" si="3030"/>
        <v>0</v>
      </c>
      <c r="O942" s="60">
        <f t="shared" si="3030"/>
        <v>9000</v>
      </c>
      <c r="P942" s="60">
        <f t="shared" si="3030"/>
        <v>0</v>
      </c>
      <c r="Q942" s="60">
        <f t="shared" si="3030"/>
        <v>6368</v>
      </c>
      <c r="R942" s="60">
        <f t="shared" si="3030"/>
        <v>0</v>
      </c>
      <c r="S942" s="60">
        <f t="shared" si="3030"/>
        <v>-9000</v>
      </c>
      <c r="T942" s="60">
        <f t="shared" si="3030"/>
        <v>0</v>
      </c>
      <c r="U942" s="60">
        <f t="shared" si="3030"/>
        <v>-6368</v>
      </c>
      <c r="V942" s="60">
        <f t="shared" si="3030"/>
        <v>0</v>
      </c>
      <c r="W942" s="60">
        <f t="shared" si="3030"/>
        <v>0</v>
      </c>
      <c r="X942" s="60">
        <f t="shared" ref="S942:AH944" si="3031">X943</f>
        <v>0</v>
      </c>
      <c r="Y942" s="60">
        <f t="shared" si="3031"/>
        <v>0</v>
      </c>
      <c r="Z942" s="60">
        <f t="shared" si="3031"/>
        <v>0</v>
      </c>
      <c r="AA942" s="60">
        <f t="shared" si="3031"/>
        <v>0</v>
      </c>
      <c r="AB942" s="60">
        <f t="shared" si="3031"/>
        <v>0</v>
      </c>
      <c r="AC942" s="60">
        <f t="shared" si="3031"/>
        <v>0</v>
      </c>
      <c r="AD942" s="60">
        <f t="shared" si="3031"/>
        <v>0</v>
      </c>
      <c r="AE942" s="60">
        <f t="shared" si="3031"/>
        <v>0</v>
      </c>
      <c r="AF942" s="60">
        <f t="shared" si="3031"/>
        <v>0</v>
      </c>
      <c r="AG942" s="60">
        <f t="shared" si="3031"/>
        <v>0</v>
      </c>
      <c r="AH942" s="60">
        <f t="shared" si="3031"/>
        <v>0</v>
      </c>
    </row>
    <row r="943" spans="1:34" s="18" customFormat="1" hidden="1" x14ac:dyDescent="0.25">
      <c r="A943" s="238" t="s">
        <v>98</v>
      </c>
      <c r="B943" s="239">
        <v>917</v>
      </c>
      <c r="C943" s="240" t="s">
        <v>39</v>
      </c>
      <c r="D943" s="240" t="s">
        <v>14</v>
      </c>
      <c r="E943" s="240" t="s">
        <v>622</v>
      </c>
      <c r="F943" s="240"/>
      <c r="G943" s="60">
        <f>G944</f>
        <v>9000</v>
      </c>
      <c r="H943" s="60">
        <f t="shared" si="3030"/>
        <v>0</v>
      </c>
      <c r="I943" s="60">
        <f t="shared" si="3030"/>
        <v>6368</v>
      </c>
      <c r="J943" s="60">
        <f t="shared" si="3030"/>
        <v>0</v>
      </c>
      <c r="K943" s="60">
        <f t="shared" si="3030"/>
        <v>0</v>
      </c>
      <c r="L943" s="60">
        <f t="shared" si="3030"/>
        <v>0</v>
      </c>
      <c r="M943" s="60">
        <f t="shared" si="3030"/>
        <v>0</v>
      </c>
      <c r="N943" s="60">
        <f t="shared" si="3030"/>
        <v>0</v>
      </c>
      <c r="O943" s="60">
        <f t="shared" si="3030"/>
        <v>9000</v>
      </c>
      <c r="P943" s="60">
        <f t="shared" si="3030"/>
        <v>0</v>
      </c>
      <c r="Q943" s="60">
        <f t="shared" si="3030"/>
        <v>6368</v>
      </c>
      <c r="R943" s="60">
        <f t="shared" si="3030"/>
        <v>0</v>
      </c>
      <c r="S943" s="60">
        <f t="shared" si="3031"/>
        <v>-9000</v>
      </c>
      <c r="T943" s="60">
        <f t="shared" si="3031"/>
        <v>0</v>
      </c>
      <c r="U943" s="60">
        <f t="shared" si="3031"/>
        <v>-6368</v>
      </c>
      <c r="V943" s="60">
        <f t="shared" si="3031"/>
        <v>0</v>
      </c>
      <c r="W943" s="60">
        <f t="shared" si="3031"/>
        <v>0</v>
      </c>
      <c r="X943" s="60">
        <f t="shared" si="3031"/>
        <v>0</v>
      </c>
      <c r="Y943" s="60">
        <f t="shared" si="3031"/>
        <v>0</v>
      </c>
      <c r="Z943" s="60">
        <f t="shared" si="3031"/>
        <v>0</v>
      </c>
      <c r="AA943" s="60">
        <f t="shared" si="3031"/>
        <v>0</v>
      </c>
      <c r="AB943" s="60">
        <f t="shared" si="3031"/>
        <v>0</v>
      </c>
      <c r="AC943" s="60">
        <f t="shared" si="3031"/>
        <v>0</v>
      </c>
      <c r="AD943" s="60">
        <f t="shared" si="3031"/>
        <v>0</v>
      </c>
      <c r="AE943" s="60">
        <f t="shared" si="3031"/>
        <v>0</v>
      </c>
      <c r="AF943" s="60">
        <f t="shared" si="3031"/>
        <v>0</v>
      </c>
      <c r="AG943" s="60">
        <f t="shared" si="3031"/>
        <v>0</v>
      </c>
      <c r="AH943" s="60">
        <f t="shared" si="3031"/>
        <v>0</v>
      </c>
    </row>
    <row r="944" spans="1:34" s="18" customFormat="1" ht="33" hidden="1" x14ac:dyDescent="0.25">
      <c r="A944" s="238" t="s">
        <v>32</v>
      </c>
      <c r="B944" s="239">
        <v>917</v>
      </c>
      <c r="C944" s="240" t="s">
        <v>39</v>
      </c>
      <c r="D944" s="240" t="s">
        <v>14</v>
      </c>
      <c r="E944" s="240" t="s">
        <v>622</v>
      </c>
      <c r="F944" s="240" t="s">
        <v>33</v>
      </c>
      <c r="G944" s="60">
        <f>G945</f>
        <v>9000</v>
      </c>
      <c r="H944" s="60">
        <f t="shared" si="3030"/>
        <v>0</v>
      </c>
      <c r="I944" s="60">
        <f t="shared" si="3030"/>
        <v>6368</v>
      </c>
      <c r="J944" s="60">
        <f t="shared" si="3030"/>
        <v>0</v>
      </c>
      <c r="K944" s="60">
        <f t="shared" si="3030"/>
        <v>0</v>
      </c>
      <c r="L944" s="60">
        <f t="shared" si="3030"/>
        <v>0</v>
      </c>
      <c r="M944" s="60">
        <f t="shared" si="3030"/>
        <v>0</v>
      </c>
      <c r="N944" s="60">
        <f t="shared" si="3030"/>
        <v>0</v>
      </c>
      <c r="O944" s="60">
        <f t="shared" si="3030"/>
        <v>9000</v>
      </c>
      <c r="P944" s="60">
        <f t="shared" si="3030"/>
        <v>0</v>
      </c>
      <c r="Q944" s="60">
        <f t="shared" si="3030"/>
        <v>6368</v>
      </c>
      <c r="R944" s="60">
        <f t="shared" si="3030"/>
        <v>0</v>
      </c>
      <c r="S944" s="60">
        <f t="shared" si="3031"/>
        <v>-9000</v>
      </c>
      <c r="T944" s="60">
        <f t="shared" si="3031"/>
        <v>0</v>
      </c>
      <c r="U944" s="60">
        <f t="shared" si="3031"/>
        <v>-6368</v>
      </c>
      <c r="V944" s="60">
        <f t="shared" si="3031"/>
        <v>0</v>
      </c>
      <c r="W944" s="60">
        <f t="shared" si="3031"/>
        <v>0</v>
      </c>
      <c r="X944" s="60">
        <f t="shared" si="3031"/>
        <v>0</v>
      </c>
      <c r="Y944" s="60">
        <f t="shared" si="3031"/>
        <v>0</v>
      </c>
      <c r="Z944" s="60">
        <f t="shared" si="3031"/>
        <v>0</v>
      </c>
      <c r="AA944" s="60">
        <f t="shared" si="3031"/>
        <v>0</v>
      </c>
      <c r="AB944" s="60">
        <f t="shared" si="3031"/>
        <v>0</v>
      </c>
      <c r="AC944" s="60">
        <f t="shared" si="3031"/>
        <v>0</v>
      </c>
      <c r="AD944" s="60">
        <f t="shared" si="3031"/>
        <v>0</v>
      </c>
      <c r="AE944" s="60">
        <f t="shared" si="3031"/>
        <v>0</v>
      </c>
      <c r="AF944" s="60">
        <f t="shared" si="3031"/>
        <v>0</v>
      </c>
      <c r="AG944" s="60">
        <f t="shared" si="3031"/>
        <v>0</v>
      </c>
      <c r="AH944" s="60">
        <f t="shared" si="3031"/>
        <v>0</v>
      </c>
    </row>
    <row r="945" spans="1:34" s="18" customFormat="1" hidden="1" x14ac:dyDescent="0.25">
      <c r="A945" s="238" t="s">
        <v>46</v>
      </c>
      <c r="B945" s="239">
        <v>917</v>
      </c>
      <c r="C945" s="240" t="s">
        <v>39</v>
      </c>
      <c r="D945" s="240" t="s">
        <v>14</v>
      </c>
      <c r="E945" s="240" t="s">
        <v>622</v>
      </c>
      <c r="F945" s="60">
        <v>610</v>
      </c>
      <c r="G945" s="60">
        <v>9000</v>
      </c>
      <c r="H945" s="60"/>
      <c r="I945" s="60">
        <v>6368</v>
      </c>
      <c r="J945" s="60"/>
      <c r="K945" s="60"/>
      <c r="L945" s="60"/>
      <c r="M945" s="60"/>
      <c r="N945" s="60"/>
      <c r="O945" s="60">
        <f>G945+K945</f>
        <v>9000</v>
      </c>
      <c r="P945" s="60">
        <f t="shared" ref="P945" si="3032">H945+L945</f>
        <v>0</v>
      </c>
      <c r="Q945" s="60">
        <f t="shared" ref="Q945" si="3033">I945+M945</f>
        <v>6368</v>
      </c>
      <c r="R945" s="60">
        <f t="shared" ref="R945" si="3034">J945+N945</f>
        <v>0</v>
      </c>
      <c r="S945" s="60">
        <v>-9000</v>
      </c>
      <c r="T945" s="60"/>
      <c r="U945" s="60">
        <v>-6368</v>
      </c>
      <c r="V945" s="60"/>
      <c r="W945" s="60">
        <f>O945+S945</f>
        <v>0</v>
      </c>
      <c r="X945" s="60">
        <f t="shared" ref="X945" si="3035">P945+T945</f>
        <v>0</v>
      </c>
      <c r="Y945" s="60">
        <f t="shared" ref="Y945" si="3036">Q945+U945</f>
        <v>0</v>
      </c>
      <c r="Z945" s="60">
        <f t="shared" ref="Z945" si="3037">R945+V945</f>
        <v>0</v>
      </c>
      <c r="AA945" s="60"/>
      <c r="AB945" s="60"/>
      <c r="AC945" s="60"/>
      <c r="AD945" s="60"/>
      <c r="AE945" s="60">
        <f>W945+AA945</f>
        <v>0</v>
      </c>
      <c r="AF945" s="60">
        <f t="shared" ref="AF945" si="3038">X945+AB945</f>
        <v>0</v>
      </c>
      <c r="AG945" s="60">
        <f t="shared" ref="AG945" si="3039">Y945+AC945</f>
        <v>0</v>
      </c>
      <c r="AH945" s="60">
        <f t="shared" ref="AH945" si="3040">Z945+AD945</f>
        <v>0</v>
      </c>
    </row>
    <row r="946" spans="1:34" s="18" customFormat="1" ht="49.5" hidden="1" x14ac:dyDescent="0.25">
      <c r="A946" s="238" t="s">
        <v>753</v>
      </c>
      <c r="B946" s="239">
        <v>917</v>
      </c>
      <c r="C946" s="240" t="s">
        <v>39</v>
      </c>
      <c r="D946" s="240" t="s">
        <v>14</v>
      </c>
      <c r="E946" s="240" t="s">
        <v>752</v>
      </c>
      <c r="F946" s="60"/>
      <c r="G946" s="60"/>
      <c r="H946" s="60"/>
      <c r="I946" s="60"/>
      <c r="J946" s="60"/>
      <c r="K946" s="60">
        <f>K947</f>
        <v>10772</v>
      </c>
      <c r="L946" s="60">
        <f t="shared" ref="L946:AB947" si="3041">L947</f>
        <v>10233</v>
      </c>
      <c r="M946" s="60">
        <f t="shared" si="3041"/>
        <v>0</v>
      </c>
      <c r="N946" s="60">
        <f t="shared" si="3041"/>
        <v>0</v>
      </c>
      <c r="O946" s="60">
        <f t="shared" si="3041"/>
        <v>10772</v>
      </c>
      <c r="P946" s="60">
        <f t="shared" si="3041"/>
        <v>10233</v>
      </c>
      <c r="Q946" s="60">
        <f t="shared" si="3041"/>
        <v>0</v>
      </c>
      <c r="R946" s="60">
        <f t="shared" si="3041"/>
        <v>0</v>
      </c>
      <c r="S946" s="60">
        <f>S947</f>
        <v>-10772</v>
      </c>
      <c r="T946" s="60">
        <f t="shared" si="3041"/>
        <v>-10233</v>
      </c>
      <c r="U946" s="60">
        <f t="shared" si="3041"/>
        <v>0</v>
      </c>
      <c r="V946" s="60">
        <f t="shared" si="3041"/>
        <v>0</v>
      </c>
      <c r="W946" s="60">
        <f t="shared" si="3041"/>
        <v>0</v>
      </c>
      <c r="X946" s="60">
        <f t="shared" si="3041"/>
        <v>0</v>
      </c>
      <c r="Y946" s="60">
        <f t="shared" si="3041"/>
        <v>0</v>
      </c>
      <c r="Z946" s="60">
        <f t="shared" si="3041"/>
        <v>0</v>
      </c>
      <c r="AA946" s="60">
        <f>AA947</f>
        <v>0</v>
      </c>
      <c r="AB946" s="60">
        <f t="shared" si="3041"/>
        <v>0</v>
      </c>
      <c r="AC946" s="60">
        <f t="shared" ref="AB946:AH947" si="3042">AC947</f>
        <v>0</v>
      </c>
      <c r="AD946" s="60">
        <f t="shared" si="3042"/>
        <v>0</v>
      </c>
      <c r="AE946" s="60">
        <f t="shared" si="3042"/>
        <v>0</v>
      </c>
      <c r="AF946" s="60">
        <f t="shared" si="3042"/>
        <v>0</v>
      </c>
      <c r="AG946" s="60">
        <f t="shared" si="3042"/>
        <v>0</v>
      </c>
      <c r="AH946" s="60">
        <f t="shared" si="3042"/>
        <v>0</v>
      </c>
    </row>
    <row r="947" spans="1:34" s="18" customFormat="1" ht="33" hidden="1" x14ac:dyDescent="0.25">
      <c r="A947" s="238" t="s">
        <v>32</v>
      </c>
      <c r="B947" s="239">
        <v>917</v>
      </c>
      <c r="C947" s="240" t="s">
        <v>39</v>
      </c>
      <c r="D947" s="240" t="s">
        <v>14</v>
      </c>
      <c r="E947" s="240" t="s">
        <v>752</v>
      </c>
      <c r="F947" s="240" t="s">
        <v>33</v>
      </c>
      <c r="G947" s="60"/>
      <c r="H947" s="60"/>
      <c r="I947" s="60"/>
      <c r="J947" s="60"/>
      <c r="K947" s="60">
        <f>K948</f>
        <v>10772</v>
      </c>
      <c r="L947" s="60">
        <f t="shared" si="3041"/>
        <v>10233</v>
      </c>
      <c r="M947" s="60">
        <f t="shared" si="3041"/>
        <v>0</v>
      </c>
      <c r="N947" s="60">
        <f t="shared" si="3041"/>
        <v>0</v>
      </c>
      <c r="O947" s="60">
        <f t="shared" si="3041"/>
        <v>10772</v>
      </c>
      <c r="P947" s="60">
        <f t="shared" si="3041"/>
        <v>10233</v>
      </c>
      <c r="Q947" s="60">
        <f t="shared" si="3041"/>
        <v>0</v>
      </c>
      <c r="R947" s="60">
        <f t="shared" si="3041"/>
        <v>0</v>
      </c>
      <c r="S947" s="60">
        <f>S948</f>
        <v>-10772</v>
      </c>
      <c r="T947" s="60">
        <f t="shared" si="3041"/>
        <v>-10233</v>
      </c>
      <c r="U947" s="60">
        <f t="shared" si="3041"/>
        <v>0</v>
      </c>
      <c r="V947" s="60">
        <f t="shared" si="3041"/>
        <v>0</v>
      </c>
      <c r="W947" s="60">
        <f t="shared" si="3041"/>
        <v>0</v>
      </c>
      <c r="X947" s="60">
        <f t="shared" si="3041"/>
        <v>0</v>
      </c>
      <c r="Y947" s="60">
        <f t="shared" si="3041"/>
        <v>0</v>
      </c>
      <c r="Z947" s="60">
        <f t="shared" si="3041"/>
        <v>0</v>
      </c>
      <c r="AA947" s="60">
        <f>AA948</f>
        <v>0</v>
      </c>
      <c r="AB947" s="60">
        <f t="shared" si="3042"/>
        <v>0</v>
      </c>
      <c r="AC947" s="60">
        <f t="shared" si="3042"/>
        <v>0</v>
      </c>
      <c r="AD947" s="60">
        <f t="shared" si="3042"/>
        <v>0</v>
      </c>
      <c r="AE947" s="60">
        <f t="shared" si="3042"/>
        <v>0</v>
      </c>
      <c r="AF947" s="60">
        <f t="shared" si="3042"/>
        <v>0</v>
      </c>
      <c r="AG947" s="60">
        <f t="shared" si="3042"/>
        <v>0</v>
      </c>
      <c r="AH947" s="60">
        <f t="shared" si="3042"/>
        <v>0</v>
      </c>
    </row>
    <row r="948" spans="1:34" s="18" customFormat="1" hidden="1" x14ac:dyDescent="0.25">
      <c r="A948" s="238" t="s">
        <v>46</v>
      </c>
      <c r="B948" s="239">
        <v>917</v>
      </c>
      <c r="C948" s="240" t="s">
        <v>39</v>
      </c>
      <c r="D948" s="240" t="s">
        <v>14</v>
      </c>
      <c r="E948" s="240" t="s">
        <v>752</v>
      </c>
      <c r="F948" s="60">
        <v>610</v>
      </c>
      <c r="G948" s="60"/>
      <c r="H948" s="60"/>
      <c r="I948" s="60"/>
      <c r="J948" s="60"/>
      <c r="K948" s="60">
        <v>10772</v>
      </c>
      <c r="L948" s="60">
        <v>10233</v>
      </c>
      <c r="M948" s="60"/>
      <c r="N948" s="60"/>
      <c r="O948" s="60">
        <f>G948+K948</f>
        <v>10772</v>
      </c>
      <c r="P948" s="60">
        <f t="shared" ref="P948" si="3043">H948+L948</f>
        <v>10233</v>
      </c>
      <c r="Q948" s="60">
        <f t="shared" ref="Q948" si="3044">I948+M948</f>
        <v>0</v>
      </c>
      <c r="R948" s="60">
        <f t="shared" ref="R948" si="3045">J948+N948</f>
        <v>0</v>
      </c>
      <c r="S948" s="60">
        <v>-10772</v>
      </c>
      <c r="T948" s="60">
        <v>-10233</v>
      </c>
      <c r="U948" s="60"/>
      <c r="V948" s="60"/>
      <c r="W948" s="60">
        <f>O948+S948</f>
        <v>0</v>
      </c>
      <c r="X948" s="60">
        <f t="shared" ref="X948" si="3046">P948+T948</f>
        <v>0</v>
      </c>
      <c r="Y948" s="60">
        <f t="shared" ref="Y948" si="3047">Q948+U948</f>
        <v>0</v>
      </c>
      <c r="Z948" s="60">
        <f t="shared" ref="Z948" si="3048">R948+V948</f>
        <v>0</v>
      </c>
      <c r="AA948" s="60"/>
      <c r="AB948" s="60"/>
      <c r="AC948" s="60"/>
      <c r="AD948" s="60"/>
      <c r="AE948" s="60">
        <f>W948+AA948</f>
        <v>0</v>
      </c>
      <c r="AF948" s="60">
        <f t="shared" ref="AF948" si="3049">X948+AB948</f>
        <v>0</v>
      </c>
      <c r="AG948" s="60">
        <f t="shared" ref="AG948" si="3050">Y948+AC948</f>
        <v>0</v>
      </c>
      <c r="AH948" s="60">
        <f t="shared" ref="AH948" si="3051">Z948+AD948</f>
        <v>0</v>
      </c>
    </row>
    <row r="949" spans="1:34" hidden="1" x14ac:dyDescent="0.25">
      <c r="A949" s="93"/>
      <c r="B949" s="21"/>
      <c r="C949" s="21"/>
      <c r="D949" s="21"/>
      <c r="E949" s="95"/>
      <c r="F949" s="6"/>
      <c r="G949" s="6"/>
      <c r="H949" s="6"/>
      <c r="I949" s="6"/>
      <c r="J949" s="31"/>
      <c r="K949" s="150"/>
      <c r="L949" s="150"/>
      <c r="M949" s="150"/>
      <c r="N949" s="152"/>
      <c r="O949" s="6"/>
      <c r="P949" s="6"/>
      <c r="Q949" s="6"/>
      <c r="R949" s="31"/>
      <c r="S949" s="150"/>
      <c r="T949" s="150"/>
      <c r="U949" s="150"/>
      <c r="V949" s="152"/>
      <c r="W949" s="6"/>
      <c r="X949" s="6"/>
      <c r="Y949" s="6"/>
      <c r="Z949" s="31"/>
      <c r="AA949" s="150"/>
      <c r="AB949" s="150"/>
      <c r="AC949" s="150"/>
      <c r="AD949" s="152"/>
      <c r="AE949" s="6"/>
      <c r="AF949" s="6"/>
      <c r="AG949" s="6"/>
      <c r="AH949" s="31"/>
    </row>
    <row r="950" spans="1:34" ht="18.75" hidden="1" x14ac:dyDescent="0.3">
      <c r="A950" s="98" t="s">
        <v>131</v>
      </c>
      <c r="B950" s="104" t="s">
        <v>130</v>
      </c>
      <c r="C950" s="104" t="s">
        <v>67</v>
      </c>
      <c r="D950" s="104" t="s">
        <v>13</v>
      </c>
      <c r="E950" s="105"/>
      <c r="F950" s="104"/>
      <c r="G950" s="34">
        <f>G951</f>
        <v>26720</v>
      </c>
      <c r="H950" s="34">
        <f t="shared" ref="H950:AH950" si="3052">H951</f>
        <v>0</v>
      </c>
      <c r="I950" s="34">
        <f t="shared" si="3052"/>
        <v>26720</v>
      </c>
      <c r="J950" s="34">
        <f t="shared" si="3052"/>
        <v>0</v>
      </c>
      <c r="K950" s="165">
        <f t="shared" si="3052"/>
        <v>0</v>
      </c>
      <c r="L950" s="165">
        <f t="shared" si="3052"/>
        <v>0</v>
      </c>
      <c r="M950" s="165">
        <f t="shared" si="3052"/>
        <v>0</v>
      </c>
      <c r="N950" s="165">
        <f t="shared" si="3052"/>
        <v>0</v>
      </c>
      <c r="O950" s="34">
        <f t="shared" si="3052"/>
        <v>26720</v>
      </c>
      <c r="P950" s="34">
        <f t="shared" si="3052"/>
        <v>0</v>
      </c>
      <c r="Q950" s="34">
        <f t="shared" si="3052"/>
        <v>26720</v>
      </c>
      <c r="R950" s="34">
        <f t="shared" si="3052"/>
        <v>0</v>
      </c>
      <c r="S950" s="165">
        <f t="shared" si="3052"/>
        <v>0</v>
      </c>
      <c r="T950" s="165">
        <f t="shared" si="3052"/>
        <v>0</v>
      </c>
      <c r="U950" s="165">
        <f t="shared" si="3052"/>
        <v>0</v>
      </c>
      <c r="V950" s="165">
        <f t="shared" si="3052"/>
        <v>0</v>
      </c>
      <c r="W950" s="34">
        <f t="shared" si="3052"/>
        <v>26720</v>
      </c>
      <c r="X950" s="34">
        <f t="shared" si="3052"/>
        <v>0</v>
      </c>
      <c r="Y950" s="34">
        <f t="shared" si="3052"/>
        <v>26720</v>
      </c>
      <c r="Z950" s="34">
        <f t="shared" si="3052"/>
        <v>0</v>
      </c>
      <c r="AA950" s="165">
        <f t="shared" si="3052"/>
        <v>0</v>
      </c>
      <c r="AB950" s="165">
        <f t="shared" si="3052"/>
        <v>0</v>
      </c>
      <c r="AC950" s="165">
        <f t="shared" si="3052"/>
        <v>0</v>
      </c>
      <c r="AD950" s="165">
        <f t="shared" si="3052"/>
        <v>0</v>
      </c>
      <c r="AE950" s="34">
        <f t="shared" si="3052"/>
        <v>26720</v>
      </c>
      <c r="AF950" s="34">
        <f t="shared" si="3052"/>
        <v>0</v>
      </c>
      <c r="AG950" s="34">
        <f t="shared" si="3052"/>
        <v>26720</v>
      </c>
      <c r="AH950" s="34">
        <f t="shared" si="3052"/>
        <v>0</v>
      </c>
    </row>
    <row r="951" spans="1:34" ht="49.5" hidden="1" x14ac:dyDescent="0.25">
      <c r="A951" s="8" t="s">
        <v>623</v>
      </c>
      <c r="B951" s="21" t="s">
        <v>130</v>
      </c>
      <c r="C951" s="21" t="s">
        <v>67</v>
      </c>
      <c r="D951" s="21" t="s">
        <v>13</v>
      </c>
      <c r="E951" s="95" t="s">
        <v>618</v>
      </c>
      <c r="F951" s="6"/>
      <c r="G951" s="6">
        <f>G952+G956</f>
        <v>26720</v>
      </c>
      <c r="H951" s="6">
        <f t="shared" ref="H951:K951" si="3053">H952+H956</f>
        <v>0</v>
      </c>
      <c r="I951" s="6">
        <f t="shared" si="3053"/>
        <v>26720</v>
      </c>
      <c r="J951" s="6">
        <f t="shared" si="3053"/>
        <v>0</v>
      </c>
      <c r="K951" s="150">
        <f t="shared" si="3053"/>
        <v>0</v>
      </c>
      <c r="L951" s="150">
        <f t="shared" ref="L951:S951" si="3054">L952+L956</f>
        <v>0</v>
      </c>
      <c r="M951" s="150">
        <f t="shared" si="3054"/>
        <v>0</v>
      </c>
      <c r="N951" s="150">
        <f t="shared" si="3054"/>
        <v>0</v>
      </c>
      <c r="O951" s="6">
        <f t="shared" si="3054"/>
        <v>26720</v>
      </c>
      <c r="P951" s="6">
        <f t="shared" si="3054"/>
        <v>0</v>
      </c>
      <c r="Q951" s="6">
        <f t="shared" si="3054"/>
        <v>26720</v>
      </c>
      <c r="R951" s="6">
        <f t="shared" si="3054"/>
        <v>0</v>
      </c>
      <c r="S951" s="150">
        <f t="shared" si="3054"/>
        <v>0</v>
      </c>
      <c r="T951" s="150">
        <f t="shared" ref="T951:AA951" si="3055">T952+T956</f>
        <v>0</v>
      </c>
      <c r="U951" s="150">
        <f t="shared" si="3055"/>
        <v>0</v>
      </c>
      <c r="V951" s="150">
        <f t="shared" si="3055"/>
        <v>0</v>
      </c>
      <c r="W951" s="6">
        <f t="shared" si="3055"/>
        <v>26720</v>
      </c>
      <c r="X951" s="6">
        <f t="shared" si="3055"/>
        <v>0</v>
      </c>
      <c r="Y951" s="6">
        <f t="shared" si="3055"/>
        <v>26720</v>
      </c>
      <c r="Z951" s="6">
        <f t="shared" si="3055"/>
        <v>0</v>
      </c>
      <c r="AA951" s="150">
        <f t="shared" si="3055"/>
        <v>0</v>
      </c>
      <c r="AB951" s="150">
        <f t="shared" ref="AB951:AH951" si="3056">AB952+AB956</f>
        <v>0</v>
      </c>
      <c r="AC951" s="150">
        <f t="shared" si="3056"/>
        <v>0</v>
      </c>
      <c r="AD951" s="150">
        <f t="shared" si="3056"/>
        <v>0</v>
      </c>
      <c r="AE951" s="6">
        <f t="shared" si="3056"/>
        <v>26720</v>
      </c>
      <c r="AF951" s="6">
        <f t="shared" si="3056"/>
        <v>0</v>
      </c>
      <c r="AG951" s="6">
        <f t="shared" si="3056"/>
        <v>26720</v>
      </c>
      <c r="AH951" s="6">
        <f t="shared" si="3056"/>
        <v>0</v>
      </c>
    </row>
    <row r="952" spans="1:34" ht="33" hidden="1" x14ac:dyDescent="0.25">
      <c r="A952" s="8" t="s">
        <v>54</v>
      </c>
      <c r="B952" s="21" t="s">
        <v>130</v>
      </c>
      <c r="C952" s="21" t="s">
        <v>67</v>
      </c>
      <c r="D952" s="21" t="s">
        <v>13</v>
      </c>
      <c r="E952" s="95" t="s">
        <v>619</v>
      </c>
      <c r="F952" s="6"/>
      <c r="G952" s="6">
        <f>G953</f>
        <v>26614</v>
      </c>
      <c r="H952" s="6">
        <f t="shared" ref="H952:W954" si="3057">H953</f>
        <v>0</v>
      </c>
      <c r="I952" s="6">
        <f t="shared" si="3057"/>
        <v>26614</v>
      </c>
      <c r="J952" s="6">
        <f t="shared" si="3057"/>
        <v>0</v>
      </c>
      <c r="K952" s="150">
        <f t="shared" si="3057"/>
        <v>0</v>
      </c>
      <c r="L952" s="150">
        <f t="shared" si="3057"/>
        <v>0</v>
      </c>
      <c r="M952" s="150">
        <f t="shared" si="3057"/>
        <v>0</v>
      </c>
      <c r="N952" s="150">
        <f t="shared" si="3057"/>
        <v>0</v>
      </c>
      <c r="O952" s="6">
        <f t="shared" si="3057"/>
        <v>26614</v>
      </c>
      <c r="P952" s="6">
        <f t="shared" si="3057"/>
        <v>0</v>
      </c>
      <c r="Q952" s="6">
        <f t="shared" si="3057"/>
        <v>26614</v>
      </c>
      <c r="R952" s="6">
        <f t="shared" si="3057"/>
        <v>0</v>
      </c>
      <c r="S952" s="150">
        <f t="shared" si="3057"/>
        <v>0</v>
      </c>
      <c r="T952" s="150">
        <f t="shared" si="3057"/>
        <v>0</v>
      </c>
      <c r="U952" s="150">
        <f t="shared" si="3057"/>
        <v>0</v>
      </c>
      <c r="V952" s="150">
        <f t="shared" si="3057"/>
        <v>0</v>
      </c>
      <c r="W952" s="6">
        <f t="shared" si="3057"/>
        <v>26614</v>
      </c>
      <c r="X952" s="6">
        <f t="shared" ref="S952:AH954" si="3058">X953</f>
        <v>0</v>
      </c>
      <c r="Y952" s="6">
        <f t="shared" si="3058"/>
        <v>26614</v>
      </c>
      <c r="Z952" s="6">
        <f t="shared" si="3058"/>
        <v>0</v>
      </c>
      <c r="AA952" s="150">
        <f t="shared" si="3058"/>
        <v>0</v>
      </c>
      <c r="AB952" s="150">
        <f t="shared" si="3058"/>
        <v>0</v>
      </c>
      <c r="AC952" s="150">
        <f t="shared" si="3058"/>
        <v>0</v>
      </c>
      <c r="AD952" s="150">
        <f t="shared" si="3058"/>
        <v>0</v>
      </c>
      <c r="AE952" s="6">
        <f t="shared" si="3058"/>
        <v>26614</v>
      </c>
      <c r="AF952" s="6">
        <f t="shared" si="3058"/>
        <v>0</v>
      </c>
      <c r="AG952" s="6">
        <f t="shared" si="3058"/>
        <v>26614</v>
      </c>
      <c r="AH952" s="6">
        <f t="shared" si="3058"/>
        <v>0</v>
      </c>
    </row>
    <row r="953" spans="1:34" ht="33" hidden="1" x14ac:dyDescent="0.25">
      <c r="A953" s="93" t="s">
        <v>132</v>
      </c>
      <c r="B953" s="21" t="s">
        <v>130</v>
      </c>
      <c r="C953" s="21" t="s">
        <v>67</v>
      </c>
      <c r="D953" s="21" t="s">
        <v>13</v>
      </c>
      <c r="E953" s="95" t="s">
        <v>624</v>
      </c>
      <c r="F953" s="6"/>
      <c r="G953" s="6">
        <f>G954</f>
        <v>26614</v>
      </c>
      <c r="H953" s="6">
        <f t="shared" si="3057"/>
        <v>0</v>
      </c>
      <c r="I953" s="6">
        <f t="shared" si="3057"/>
        <v>26614</v>
      </c>
      <c r="J953" s="6">
        <f t="shared" si="3057"/>
        <v>0</v>
      </c>
      <c r="K953" s="150">
        <f t="shared" si="3057"/>
        <v>0</v>
      </c>
      <c r="L953" s="150">
        <f t="shared" si="3057"/>
        <v>0</v>
      </c>
      <c r="M953" s="150">
        <f t="shared" si="3057"/>
        <v>0</v>
      </c>
      <c r="N953" s="150">
        <f t="shared" si="3057"/>
        <v>0</v>
      </c>
      <c r="O953" s="6">
        <f t="shared" si="3057"/>
        <v>26614</v>
      </c>
      <c r="P953" s="6">
        <f t="shared" si="3057"/>
        <v>0</v>
      </c>
      <c r="Q953" s="6">
        <f t="shared" si="3057"/>
        <v>26614</v>
      </c>
      <c r="R953" s="6">
        <f t="shared" si="3057"/>
        <v>0</v>
      </c>
      <c r="S953" s="150">
        <f t="shared" si="3058"/>
        <v>0</v>
      </c>
      <c r="T953" s="150">
        <f t="shared" si="3058"/>
        <v>0</v>
      </c>
      <c r="U953" s="150">
        <f t="shared" si="3058"/>
        <v>0</v>
      </c>
      <c r="V953" s="150">
        <f t="shared" si="3058"/>
        <v>0</v>
      </c>
      <c r="W953" s="6">
        <f t="shared" si="3058"/>
        <v>26614</v>
      </c>
      <c r="X953" s="6">
        <f t="shared" si="3058"/>
        <v>0</v>
      </c>
      <c r="Y953" s="6">
        <f t="shared" si="3058"/>
        <v>26614</v>
      </c>
      <c r="Z953" s="6">
        <f t="shared" si="3058"/>
        <v>0</v>
      </c>
      <c r="AA953" s="150">
        <f t="shared" si="3058"/>
        <v>0</v>
      </c>
      <c r="AB953" s="150">
        <f t="shared" si="3058"/>
        <v>0</v>
      </c>
      <c r="AC953" s="150">
        <f t="shared" si="3058"/>
        <v>0</v>
      </c>
      <c r="AD953" s="150">
        <f t="shared" si="3058"/>
        <v>0</v>
      </c>
      <c r="AE953" s="6">
        <f t="shared" si="3058"/>
        <v>26614</v>
      </c>
      <c r="AF953" s="6">
        <f t="shared" si="3058"/>
        <v>0</v>
      </c>
      <c r="AG953" s="6">
        <f t="shared" si="3058"/>
        <v>26614</v>
      </c>
      <c r="AH953" s="6">
        <f t="shared" si="3058"/>
        <v>0</v>
      </c>
    </row>
    <row r="954" spans="1:34" ht="33" hidden="1" x14ac:dyDescent="0.25">
      <c r="A954" s="93" t="s">
        <v>32</v>
      </c>
      <c r="B954" s="21" t="s">
        <v>130</v>
      </c>
      <c r="C954" s="21" t="s">
        <v>67</v>
      </c>
      <c r="D954" s="21" t="s">
        <v>13</v>
      </c>
      <c r="E954" s="95" t="s">
        <v>624</v>
      </c>
      <c r="F954" s="21" t="s">
        <v>33</v>
      </c>
      <c r="G954" s="6">
        <f>G955</f>
        <v>26614</v>
      </c>
      <c r="H954" s="6">
        <f t="shared" si="3057"/>
        <v>0</v>
      </c>
      <c r="I954" s="6">
        <f t="shared" si="3057"/>
        <v>26614</v>
      </c>
      <c r="J954" s="6">
        <f t="shared" si="3057"/>
        <v>0</v>
      </c>
      <c r="K954" s="150">
        <f t="shared" si="3057"/>
        <v>0</v>
      </c>
      <c r="L954" s="150">
        <f t="shared" si="3057"/>
        <v>0</v>
      </c>
      <c r="M954" s="150">
        <f t="shared" si="3057"/>
        <v>0</v>
      </c>
      <c r="N954" s="150">
        <f t="shared" si="3057"/>
        <v>0</v>
      </c>
      <c r="O954" s="6">
        <f t="shared" si="3057"/>
        <v>26614</v>
      </c>
      <c r="P954" s="6">
        <f t="shared" si="3057"/>
        <v>0</v>
      </c>
      <c r="Q954" s="6">
        <f t="shared" si="3057"/>
        <v>26614</v>
      </c>
      <c r="R954" s="6">
        <f t="shared" si="3057"/>
        <v>0</v>
      </c>
      <c r="S954" s="150">
        <f t="shared" si="3058"/>
        <v>0</v>
      </c>
      <c r="T954" s="150">
        <f t="shared" si="3058"/>
        <v>0</v>
      </c>
      <c r="U954" s="150">
        <f t="shared" si="3058"/>
        <v>0</v>
      </c>
      <c r="V954" s="150">
        <f t="shared" si="3058"/>
        <v>0</v>
      </c>
      <c r="W954" s="6">
        <f t="shared" si="3058"/>
        <v>26614</v>
      </c>
      <c r="X954" s="6">
        <f t="shared" si="3058"/>
        <v>0</v>
      </c>
      <c r="Y954" s="6">
        <f t="shared" si="3058"/>
        <v>26614</v>
      </c>
      <c r="Z954" s="6">
        <f t="shared" si="3058"/>
        <v>0</v>
      </c>
      <c r="AA954" s="150">
        <f t="shared" si="3058"/>
        <v>0</v>
      </c>
      <c r="AB954" s="150">
        <f t="shared" si="3058"/>
        <v>0</v>
      </c>
      <c r="AC954" s="150">
        <f t="shared" si="3058"/>
        <v>0</v>
      </c>
      <c r="AD954" s="150">
        <f t="shared" si="3058"/>
        <v>0</v>
      </c>
      <c r="AE954" s="6">
        <f t="shared" si="3058"/>
        <v>26614</v>
      </c>
      <c r="AF954" s="6">
        <f t="shared" si="3058"/>
        <v>0</v>
      </c>
      <c r="AG954" s="6">
        <f t="shared" si="3058"/>
        <v>26614</v>
      </c>
      <c r="AH954" s="6">
        <f t="shared" si="3058"/>
        <v>0</v>
      </c>
    </row>
    <row r="955" spans="1:34" hidden="1" x14ac:dyDescent="0.25">
      <c r="A955" s="93" t="s">
        <v>46</v>
      </c>
      <c r="B955" s="21" t="s">
        <v>130</v>
      </c>
      <c r="C955" s="21" t="s">
        <v>67</v>
      </c>
      <c r="D955" s="21" t="s">
        <v>13</v>
      </c>
      <c r="E955" s="95" t="s">
        <v>624</v>
      </c>
      <c r="F955" s="6">
        <v>610</v>
      </c>
      <c r="G955" s="6">
        <f>23500+3114</f>
        <v>26614</v>
      </c>
      <c r="H955" s="6"/>
      <c r="I955" s="6">
        <f>23500+3114</f>
        <v>26614</v>
      </c>
      <c r="J955" s="31"/>
      <c r="K955" s="150"/>
      <c r="L955" s="150"/>
      <c r="M955" s="150"/>
      <c r="N955" s="152"/>
      <c r="O955" s="6">
        <f>G955+K955</f>
        <v>26614</v>
      </c>
      <c r="P955" s="6">
        <f t="shared" ref="P955" si="3059">H955+L955</f>
        <v>0</v>
      </c>
      <c r="Q955" s="6">
        <f t="shared" ref="Q955" si="3060">I955+M955</f>
        <v>26614</v>
      </c>
      <c r="R955" s="6">
        <f t="shared" ref="R955" si="3061">J955+N955</f>
        <v>0</v>
      </c>
      <c r="S955" s="150"/>
      <c r="T955" s="150"/>
      <c r="U955" s="150"/>
      <c r="V955" s="152"/>
      <c r="W955" s="6">
        <f>O955+S955</f>
        <v>26614</v>
      </c>
      <c r="X955" s="6">
        <f t="shared" ref="X955" si="3062">P955+T955</f>
        <v>0</v>
      </c>
      <c r="Y955" s="6">
        <f t="shared" ref="Y955" si="3063">Q955+U955</f>
        <v>26614</v>
      </c>
      <c r="Z955" s="6">
        <f t="shared" ref="Z955" si="3064">R955+V955</f>
        <v>0</v>
      </c>
      <c r="AA955" s="150"/>
      <c r="AB955" s="150"/>
      <c r="AC955" s="150"/>
      <c r="AD955" s="152"/>
      <c r="AE955" s="6">
        <f>W955+AA955</f>
        <v>26614</v>
      </c>
      <c r="AF955" s="6">
        <f t="shared" ref="AF955" si="3065">X955+AB955</f>
        <v>0</v>
      </c>
      <c r="AG955" s="6">
        <f t="shared" ref="AG955" si="3066">Y955+AC955</f>
        <v>26614</v>
      </c>
      <c r="AH955" s="6">
        <f t="shared" ref="AH955" si="3067">Z955+AD955</f>
        <v>0</v>
      </c>
    </row>
    <row r="956" spans="1:34" hidden="1" x14ac:dyDescent="0.25">
      <c r="A956" s="8" t="s">
        <v>15</v>
      </c>
      <c r="B956" s="21" t="s">
        <v>130</v>
      </c>
      <c r="C956" s="21" t="s">
        <v>67</v>
      </c>
      <c r="D956" s="21" t="s">
        <v>13</v>
      </c>
      <c r="E956" s="95" t="s">
        <v>621</v>
      </c>
      <c r="F956" s="6"/>
      <c r="G956" s="6">
        <f>G958</f>
        <v>106</v>
      </c>
      <c r="H956" s="6">
        <f t="shared" ref="H956:K956" si="3068">H958</f>
        <v>0</v>
      </c>
      <c r="I956" s="6">
        <f t="shared" si="3068"/>
        <v>106</v>
      </c>
      <c r="J956" s="6">
        <f t="shared" si="3068"/>
        <v>0</v>
      </c>
      <c r="K956" s="150">
        <f t="shared" si="3068"/>
        <v>0</v>
      </c>
      <c r="L956" s="150">
        <f t="shared" ref="L956:S956" si="3069">L958</f>
        <v>0</v>
      </c>
      <c r="M956" s="150">
        <f t="shared" si="3069"/>
        <v>0</v>
      </c>
      <c r="N956" s="150">
        <f t="shared" si="3069"/>
        <v>0</v>
      </c>
      <c r="O956" s="6">
        <f t="shared" si="3069"/>
        <v>106</v>
      </c>
      <c r="P956" s="6">
        <f t="shared" si="3069"/>
        <v>0</v>
      </c>
      <c r="Q956" s="6">
        <f t="shared" si="3069"/>
        <v>106</v>
      </c>
      <c r="R956" s="6">
        <f t="shared" si="3069"/>
        <v>0</v>
      </c>
      <c r="S956" s="150">
        <f t="shared" si="3069"/>
        <v>0</v>
      </c>
      <c r="T956" s="150">
        <f t="shared" ref="T956:AA956" si="3070">T958</f>
        <v>0</v>
      </c>
      <c r="U956" s="150">
        <f t="shared" si="3070"/>
        <v>0</v>
      </c>
      <c r="V956" s="150">
        <f t="shared" si="3070"/>
        <v>0</v>
      </c>
      <c r="W956" s="6">
        <f t="shared" si="3070"/>
        <v>106</v>
      </c>
      <c r="X956" s="6">
        <f t="shared" si="3070"/>
        <v>0</v>
      </c>
      <c r="Y956" s="6">
        <f t="shared" si="3070"/>
        <v>106</v>
      </c>
      <c r="Z956" s="6">
        <f t="shared" si="3070"/>
        <v>0</v>
      </c>
      <c r="AA956" s="150">
        <f t="shared" si="3070"/>
        <v>0</v>
      </c>
      <c r="AB956" s="150">
        <f t="shared" ref="AB956:AH956" si="3071">AB958</f>
        <v>0</v>
      </c>
      <c r="AC956" s="150">
        <f t="shared" si="3071"/>
        <v>0</v>
      </c>
      <c r="AD956" s="150">
        <f t="shared" si="3071"/>
        <v>0</v>
      </c>
      <c r="AE956" s="6">
        <f t="shared" si="3071"/>
        <v>106</v>
      </c>
      <c r="AF956" s="6">
        <f t="shared" si="3071"/>
        <v>0</v>
      </c>
      <c r="AG956" s="6">
        <f t="shared" si="3071"/>
        <v>106</v>
      </c>
      <c r="AH956" s="6">
        <f t="shared" si="3071"/>
        <v>0</v>
      </c>
    </row>
    <row r="957" spans="1:34" ht="49.5" hidden="1" x14ac:dyDescent="0.25">
      <c r="A957" s="8" t="s">
        <v>544</v>
      </c>
      <c r="B957" s="21" t="s">
        <v>130</v>
      </c>
      <c r="C957" s="21" t="s">
        <v>67</v>
      </c>
      <c r="D957" s="21" t="s">
        <v>13</v>
      </c>
      <c r="E957" s="95" t="s">
        <v>625</v>
      </c>
      <c r="F957" s="6"/>
      <c r="G957" s="6">
        <f>G958</f>
        <v>106</v>
      </c>
      <c r="H957" s="6">
        <f t="shared" ref="H957:W958" si="3072">H958</f>
        <v>0</v>
      </c>
      <c r="I957" s="6">
        <f t="shared" si="3072"/>
        <v>106</v>
      </c>
      <c r="J957" s="6">
        <f t="shared" si="3072"/>
        <v>0</v>
      </c>
      <c r="K957" s="150">
        <f t="shared" si="3072"/>
        <v>0</v>
      </c>
      <c r="L957" s="150">
        <f t="shared" si="3072"/>
        <v>0</v>
      </c>
      <c r="M957" s="150">
        <f t="shared" si="3072"/>
        <v>0</v>
      </c>
      <c r="N957" s="150">
        <f t="shared" si="3072"/>
        <v>0</v>
      </c>
      <c r="O957" s="6">
        <f t="shared" si="3072"/>
        <v>106</v>
      </c>
      <c r="P957" s="6">
        <f t="shared" si="3072"/>
        <v>0</v>
      </c>
      <c r="Q957" s="6">
        <f t="shared" si="3072"/>
        <v>106</v>
      </c>
      <c r="R957" s="6">
        <f t="shared" si="3072"/>
        <v>0</v>
      </c>
      <c r="S957" s="150">
        <f t="shared" si="3072"/>
        <v>0</v>
      </c>
      <c r="T957" s="150">
        <f t="shared" si="3072"/>
        <v>0</v>
      </c>
      <c r="U957" s="150">
        <f t="shared" si="3072"/>
        <v>0</v>
      </c>
      <c r="V957" s="150">
        <f t="shared" si="3072"/>
        <v>0</v>
      </c>
      <c r="W957" s="6">
        <f t="shared" si="3072"/>
        <v>106</v>
      </c>
      <c r="X957" s="6">
        <f t="shared" ref="S957:AH958" si="3073">X958</f>
        <v>0</v>
      </c>
      <c r="Y957" s="6">
        <f t="shared" si="3073"/>
        <v>106</v>
      </c>
      <c r="Z957" s="6">
        <f t="shared" si="3073"/>
        <v>0</v>
      </c>
      <c r="AA957" s="150">
        <f t="shared" si="3073"/>
        <v>0</v>
      </c>
      <c r="AB957" s="150">
        <f t="shared" si="3073"/>
        <v>0</v>
      </c>
      <c r="AC957" s="150">
        <f t="shared" si="3073"/>
        <v>0</v>
      </c>
      <c r="AD957" s="150">
        <f t="shared" si="3073"/>
        <v>0</v>
      </c>
      <c r="AE957" s="6">
        <f t="shared" si="3073"/>
        <v>106</v>
      </c>
      <c r="AF957" s="6">
        <f t="shared" si="3073"/>
        <v>0</v>
      </c>
      <c r="AG957" s="6">
        <f t="shared" si="3073"/>
        <v>106</v>
      </c>
      <c r="AH957" s="6">
        <f t="shared" si="3073"/>
        <v>0</v>
      </c>
    </row>
    <row r="958" spans="1:34" ht="33" hidden="1" x14ac:dyDescent="0.25">
      <c r="A958" s="93" t="s">
        <v>172</v>
      </c>
      <c r="B958" s="21" t="s">
        <v>130</v>
      </c>
      <c r="C958" s="21" t="s">
        <v>67</v>
      </c>
      <c r="D958" s="21" t="s">
        <v>13</v>
      </c>
      <c r="E958" s="95" t="s">
        <v>625</v>
      </c>
      <c r="F958" s="21" t="s">
        <v>16</v>
      </c>
      <c r="G958" s="6">
        <f>G959</f>
        <v>106</v>
      </c>
      <c r="H958" s="6">
        <f t="shared" si="3072"/>
        <v>0</v>
      </c>
      <c r="I958" s="6">
        <f t="shared" si="3072"/>
        <v>106</v>
      </c>
      <c r="J958" s="6">
        <f t="shared" si="3072"/>
        <v>0</v>
      </c>
      <c r="K958" s="150">
        <f t="shared" si="3072"/>
        <v>0</v>
      </c>
      <c r="L958" s="150">
        <f t="shared" si="3072"/>
        <v>0</v>
      </c>
      <c r="M958" s="150">
        <f t="shared" si="3072"/>
        <v>0</v>
      </c>
      <c r="N958" s="150">
        <f t="shared" si="3072"/>
        <v>0</v>
      </c>
      <c r="O958" s="6">
        <f t="shared" si="3072"/>
        <v>106</v>
      </c>
      <c r="P958" s="6">
        <f t="shared" si="3072"/>
        <v>0</v>
      </c>
      <c r="Q958" s="6">
        <f t="shared" si="3072"/>
        <v>106</v>
      </c>
      <c r="R958" s="6">
        <f t="shared" si="3072"/>
        <v>0</v>
      </c>
      <c r="S958" s="150">
        <f t="shared" si="3073"/>
        <v>0</v>
      </c>
      <c r="T958" s="150">
        <f t="shared" si="3073"/>
        <v>0</v>
      </c>
      <c r="U958" s="150">
        <f t="shared" si="3073"/>
        <v>0</v>
      </c>
      <c r="V958" s="150">
        <f t="shared" si="3073"/>
        <v>0</v>
      </c>
      <c r="W958" s="6">
        <f t="shared" si="3073"/>
        <v>106</v>
      </c>
      <c r="X958" s="6">
        <f t="shared" si="3073"/>
        <v>0</v>
      </c>
      <c r="Y958" s="6">
        <f t="shared" si="3073"/>
        <v>106</v>
      </c>
      <c r="Z958" s="6">
        <f t="shared" si="3073"/>
        <v>0</v>
      </c>
      <c r="AA958" s="150">
        <f t="shared" si="3073"/>
        <v>0</v>
      </c>
      <c r="AB958" s="150">
        <f t="shared" si="3073"/>
        <v>0</v>
      </c>
      <c r="AC958" s="150">
        <f t="shared" si="3073"/>
        <v>0</v>
      </c>
      <c r="AD958" s="150">
        <f t="shared" si="3073"/>
        <v>0</v>
      </c>
      <c r="AE958" s="6">
        <f t="shared" si="3073"/>
        <v>106</v>
      </c>
      <c r="AF958" s="6">
        <f t="shared" si="3073"/>
        <v>0</v>
      </c>
      <c r="AG958" s="6">
        <f t="shared" si="3073"/>
        <v>106</v>
      </c>
      <c r="AH958" s="6">
        <f t="shared" si="3073"/>
        <v>0</v>
      </c>
    </row>
    <row r="959" spans="1:34" ht="33" hidden="1" x14ac:dyDescent="0.25">
      <c r="A959" s="93" t="s">
        <v>44</v>
      </c>
      <c r="B959" s="21" t="s">
        <v>130</v>
      </c>
      <c r="C959" s="21" t="s">
        <v>67</v>
      </c>
      <c r="D959" s="21" t="s">
        <v>13</v>
      </c>
      <c r="E959" s="95" t="s">
        <v>625</v>
      </c>
      <c r="F959" s="6">
        <v>240</v>
      </c>
      <c r="G959" s="6">
        <v>106</v>
      </c>
      <c r="H959" s="6"/>
      <c r="I959" s="6">
        <v>106</v>
      </c>
      <c r="J959" s="31"/>
      <c r="K959" s="150"/>
      <c r="L959" s="150"/>
      <c r="M959" s="150"/>
      <c r="N959" s="152"/>
      <c r="O959" s="6">
        <f>G959+K959</f>
        <v>106</v>
      </c>
      <c r="P959" s="6">
        <f t="shared" ref="P959" si="3074">H959+L959</f>
        <v>0</v>
      </c>
      <c r="Q959" s="6">
        <f t="shared" ref="Q959" si="3075">I959+M959</f>
        <v>106</v>
      </c>
      <c r="R959" s="6">
        <f t="shared" ref="R959" si="3076">J959+N959</f>
        <v>0</v>
      </c>
      <c r="S959" s="150"/>
      <c r="T959" s="150"/>
      <c r="U959" s="150"/>
      <c r="V959" s="152"/>
      <c r="W959" s="6">
        <f>O959+S959</f>
        <v>106</v>
      </c>
      <c r="X959" s="6">
        <f t="shared" ref="X959" si="3077">P959+T959</f>
        <v>0</v>
      </c>
      <c r="Y959" s="6">
        <f t="shared" ref="Y959" si="3078">Q959+U959</f>
        <v>106</v>
      </c>
      <c r="Z959" s="6">
        <f t="shared" ref="Z959" si="3079">R959+V959</f>
        <v>0</v>
      </c>
      <c r="AA959" s="150"/>
      <c r="AB959" s="150"/>
      <c r="AC959" s="150"/>
      <c r="AD959" s="152"/>
      <c r="AE959" s="6">
        <f>W959+AA959</f>
        <v>106</v>
      </c>
      <c r="AF959" s="6">
        <f t="shared" ref="AF959" si="3080">X959+AB959</f>
        <v>0</v>
      </c>
      <c r="AG959" s="6">
        <f t="shared" ref="AG959" si="3081">Y959+AC959</f>
        <v>106</v>
      </c>
      <c r="AH959" s="6">
        <f t="shared" ref="AH959" si="3082">Z959+AD959</f>
        <v>0</v>
      </c>
    </row>
    <row r="960" spans="1:34" hidden="1" x14ac:dyDescent="0.25">
      <c r="A960" s="8"/>
      <c r="B960" s="21"/>
      <c r="C960" s="21"/>
      <c r="D960" s="21"/>
      <c r="E960" s="95"/>
      <c r="F960" s="6"/>
      <c r="G960" s="6"/>
      <c r="H960" s="6"/>
      <c r="I960" s="6"/>
      <c r="J960" s="31"/>
      <c r="K960" s="150"/>
      <c r="L960" s="150"/>
      <c r="M960" s="150"/>
      <c r="N960" s="152"/>
      <c r="O960" s="6"/>
      <c r="P960" s="6"/>
      <c r="Q960" s="6"/>
      <c r="R960" s="31"/>
      <c r="S960" s="150"/>
      <c r="T960" s="150"/>
      <c r="U960" s="150"/>
      <c r="V960" s="152"/>
      <c r="W960" s="6"/>
      <c r="X960" s="6"/>
      <c r="Y960" s="6"/>
      <c r="Z960" s="31"/>
      <c r="AA960" s="150"/>
      <c r="AB960" s="150"/>
      <c r="AC960" s="150"/>
      <c r="AD960" s="152"/>
      <c r="AE960" s="6"/>
      <c r="AF960" s="6"/>
      <c r="AG960" s="6"/>
      <c r="AH960" s="31"/>
    </row>
    <row r="961" spans="1:34" ht="18.75" hidden="1" x14ac:dyDescent="0.3">
      <c r="A961" s="98" t="s">
        <v>134</v>
      </c>
      <c r="B961" s="104" t="s">
        <v>130</v>
      </c>
      <c r="C961" s="104" t="s">
        <v>67</v>
      </c>
      <c r="D961" s="104" t="s">
        <v>27</v>
      </c>
      <c r="E961" s="105"/>
      <c r="F961" s="104"/>
      <c r="G961" s="34">
        <f>G962</f>
        <v>7433</v>
      </c>
      <c r="H961" s="34">
        <f t="shared" ref="H961:W965" si="3083">H962</f>
        <v>0</v>
      </c>
      <c r="I961" s="34">
        <f t="shared" si="3083"/>
        <v>7433</v>
      </c>
      <c r="J961" s="34">
        <f t="shared" si="3083"/>
        <v>0</v>
      </c>
      <c r="K961" s="165">
        <f t="shared" si="3083"/>
        <v>0</v>
      </c>
      <c r="L961" s="165">
        <f t="shared" si="3083"/>
        <v>0</v>
      </c>
      <c r="M961" s="165">
        <f t="shared" si="3083"/>
        <v>0</v>
      </c>
      <c r="N961" s="165">
        <f t="shared" si="3083"/>
        <v>0</v>
      </c>
      <c r="O961" s="34">
        <f t="shared" si="3083"/>
        <v>7433</v>
      </c>
      <c r="P961" s="34">
        <f t="shared" si="3083"/>
        <v>0</v>
      </c>
      <c r="Q961" s="34">
        <f t="shared" si="3083"/>
        <v>7433</v>
      </c>
      <c r="R961" s="34">
        <f t="shared" si="3083"/>
        <v>0</v>
      </c>
      <c r="S961" s="165">
        <f t="shared" si="3083"/>
        <v>0</v>
      </c>
      <c r="T961" s="165">
        <f t="shared" si="3083"/>
        <v>0</v>
      </c>
      <c r="U961" s="165">
        <f t="shared" si="3083"/>
        <v>0</v>
      </c>
      <c r="V961" s="165">
        <f t="shared" si="3083"/>
        <v>0</v>
      </c>
      <c r="W961" s="34">
        <f t="shared" si="3083"/>
        <v>7433</v>
      </c>
      <c r="X961" s="34">
        <f t="shared" ref="S961:AH965" si="3084">X962</f>
        <v>0</v>
      </c>
      <c r="Y961" s="34">
        <f t="shared" si="3084"/>
        <v>7433</v>
      </c>
      <c r="Z961" s="34">
        <f t="shared" si="3084"/>
        <v>0</v>
      </c>
      <c r="AA961" s="165">
        <f t="shared" si="3084"/>
        <v>0</v>
      </c>
      <c r="AB961" s="165">
        <f t="shared" si="3084"/>
        <v>0</v>
      </c>
      <c r="AC961" s="165">
        <f t="shared" si="3084"/>
        <v>0</v>
      </c>
      <c r="AD961" s="165">
        <f t="shared" si="3084"/>
        <v>0</v>
      </c>
      <c r="AE961" s="34">
        <f t="shared" si="3084"/>
        <v>7433</v>
      </c>
      <c r="AF961" s="34">
        <f t="shared" si="3084"/>
        <v>0</v>
      </c>
      <c r="AG961" s="34">
        <f t="shared" si="3084"/>
        <v>7433</v>
      </c>
      <c r="AH961" s="34">
        <f t="shared" si="3084"/>
        <v>0</v>
      </c>
    </row>
    <row r="962" spans="1:34" ht="49.5" hidden="1" x14ac:dyDescent="0.25">
      <c r="A962" s="8" t="s">
        <v>623</v>
      </c>
      <c r="B962" s="21" t="s">
        <v>130</v>
      </c>
      <c r="C962" s="21" t="s">
        <v>67</v>
      </c>
      <c r="D962" s="21" t="s">
        <v>27</v>
      </c>
      <c r="E962" s="95" t="s">
        <v>618</v>
      </c>
      <c r="F962" s="6"/>
      <c r="G962" s="6">
        <f>G963</f>
        <v>7433</v>
      </c>
      <c r="H962" s="6">
        <f t="shared" si="3083"/>
        <v>0</v>
      </c>
      <c r="I962" s="6">
        <f t="shared" si="3083"/>
        <v>7433</v>
      </c>
      <c r="J962" s="6">
        <f t="shared" si="3083"/>
        <v>0</v>
      </c>
      <c r="K962" s="150">
        <f t="shared" si="3083"/>
        <v>0</v>
      </c>
      <c r="L962" s="150">
        <f t="shared" si="3083"/>
        <v>0</v>
      </c>
      <c r="M962" s="150">
        <f t="shared" si="3083"/>
        <v>0</v>
      </c>
      <c r="N962" s="150">
        <f t="shared" si="3083"/>
        <v>0</v>
      </c>
      <c r="O962" s="6">
        <f t="shared" si="3083"/>
        <v>7433</v>
      </c>
      <c r="P962" s="6">
        <f t="shared" si="3083"/>
        <v>0</v>
      </c>
      <c r="Q962" s="6">
        <f t="shared" si="3083"/>
        <v>7433</v>
      </c>
      <c r="R962" s="6">
        <f t="shared" si="3083"/>
        <v>0</v>
      </c>
      <c r="S962" s="150">
        <f t="shared" si="3084"/>
        <v>0</v>
      </c>
      <c r="T962" s="150">
        <f t="shared" si="3084"/>
        <v>0</v>
      </c>
      <c r="U962" s="150">
        <f t="shared" si="3084"/>
        <v>0</v>
      </c>
      <c r="V962" s="150">
        <f t="shared" si="3084"/>
        <v>0</v>
      </c>
      <c r="W962" s="6">
        <f t="shared" si="3084"/>
        <v>7433</v>
      </c>
      <c r="X962" s="6">
        <f t="shared" si="3084"/>
        <v>0</v>
      </c>
      <c r="Y962" s="6">
        <f t="shared" si="3084"/>
        <v>7433</v>
      </c>
      <c r="Z962" s="6">
        <f t="shared" si="3084"/>
        <v>0</v>
      </c>
      <c r="AA962" s="150">
        <f t="shared" si="3084"/>
        <v>0</v>
      </c>
      <c r="AB962" s="150">
        <f t="shared" si="3084"/>
        <v>0</v>
      </c>
      <c r="AC962" s="150">
        <f t="shared" si="3084"/>
        <v>0</v>
      </c>
      <c r="AD962" s="150">
        <f t="shared" si="3084"/>
        <v>0</v>
      </c>
      <c r="AE962" s="6">
        <f t="shared" si="3084"/>
        <v>7433</v>
      </c>
      <c r="AF962" s="6">
        <f t="shared" si="3084"/>
        <v>0</v>
      </c>
      <c r="AG962" s="6">
        <f t="shared" si="3084"/>
        <v>7433</v>
      </c>
      <c r="AH962" s="6">
        <f t="shared" si="3084"/>
        <v>0</v>
      </c>
    </row>
    <row r="963" spans="1:34" hidden="1" x14ac:dyDescent="0.25">
      <c r="A963" s="8" t="s">
        <v>15</v>
      </c>
      <c r="B963" s="21" t="s">
        <v>130</v>
      </c>
      <c r="C963" s="21" t="s">
        <v>67</v>
      </c>
      <c r="D963" s="21" t="s">
        <v>27</v>
      </c>
      <c r="E963" s="95" t="s">
        <v>621</v>
      </c>
      <c r="F963" s="6"/>
      <c r="G963" s="6">
        <f>G964</f>
        <v>7433</v>
      </c>
      <c r="H963" s="6">
        <f t="shared" si="3083"/>
        <v>0</v>
      </c>
      <c r="I963" s="6">
        <f t="shared" si="3083"/>
        <v>7433</v>
      </c>
      <c r="J963" s="6">
        <f t="shared" si="3083"/>
        <v>0</v>
      </c>
      <c r="K963" s="150">
        <f t="shared" si="3083"/>
        <v>0</v>
      </c>
      <c r="L963" s="150">
        <f t="shared" si="3083"/>
        <v>0</v>
      </c>
      <c r="M963" s="150">
        <f t="shared" si="3083"/>
        <v>0</v>
      </c>
      <c r="N963" s="150">
        <f t="shared" si="3083"/>
        <v>0</v>
      </c>
      <c r="O963" s="6">
        <f t="shared" si="3083"/>
        <v>7433</v>
      </c>
      <c r="P963" s="6">
        <f t="shared" si="3083"/>
        <v>0</v>
      </c>
      <c r="Q963" s="6">
        <f t="shared" si="3083"/>
        <v>7433</v>
      </c>
      <c r="R963" s="6">
        <f t="shared" si="3083"/>
        <v>0</v>
      </c>
      <c r="S963" s="150">
        <f t="shared" si="3084"/>
        <v>0</v>
      </c>
      <c r="T963" s="150">
        <f t="shared" si="3084"/>
        <v>0</v>
      </c>
      <c r="U963" s="150">
        <f t="shared" si="3084"/>
        <v>0</v>
      </c>
      <c r="V963" s="150">
        <f t="shared" si="3084"/>
        <v>0</v>
      </c>
      <c r="W963" s="6">
        <f t="shared" si="3084"/>
        <v>7433</v>
      </c>
      <c r="X963" s="6">
        <f t="shared" si="3084"/>
        <v>0</v>
      </c>
      <c r="Y963" s="6">
        <f t="shared" si="3084"/>
        <v>7433</v>
      </c>
      <c r="Z963" s="6">
        <f t="shared" si="3084"/>
        <v>0</v>
      </c>
      <c r="AA963" s="150">
        <f t="shared" si="3084"/>
        <v>0</v>
      </c>
      <c r="AB963" s="150">
        <f t="shared" si="3084"/>
        <v>0</v>
      </c>
      <c r="AC963" s="150">
        <f t="shared" si="3084"/>
        <v>0</v>
      </c>
      <c r="AD963" s="150">
        <f t="shared" si="3084"/>
        <v>0</v>
      </c>
      <c r="AE963" s="6">
        <f t="shared" si="3084"/>
        <v>7433</v>
      </c>
      <c r="AF963" s="6">
        <f t="shared" si="3084"/>
        <v>0</v>
      </c>
      <c r="AG963" s="6">
        <f t="shared" si="3084"/>
        <v>7433</v>
      </c>
      <c r="AH963" s="6">
        <f t="shared" si="3084"/>
        <v>0</v>
      </c>
    </row>
    <row r="964" spans="1:34" hidden="1" x14ac:dyDescent="0.25">
      <c r="A964" s="8" t="s">
        <v>133</v>
      </c>
      <c r="B964" s="21" t="s">
        <v>130</v>
      </c>
      <c r="C964" s="21" t="s">
        <v>67</v>
      </c>
      <c r="D964" s="21" t="s">
        <v>27</v>
      </c>
      <c r="E964" s="95" t="s">
        <v>626</v>
      </c>
      <c r="F964" s="6"/>
      <c r="G964" s="6">
        <f>G965</f>
        <v>7433</v>
      </c>
      <c r="H964" s="6">
        <f t="shared" si="3083"/>
        <v>0</v>
      </c>
      <c r="I964" s="6">
        <f t="shared" si="3083"/>
        <v>7433</v>
      </c>
      <c r="J964" s="6">
        <f t="shared" si="3083"/>
        <v>0</v>
      </c>
      <c r="K964" s="150">
        <f t="shared" si="3083"/>
        <v>0</v>
      </c>
      <c r="L964" s="150">
        <f t="shared" si="3083"/>
        <v>0</v>
      </c>
      <c r="M964" s="150">
        <f t="shared" si="3083"/>
        <v>0</v>
      </c>
      <c r="N964" s="150">
        <f t="shared" si="3083"/>
        <v>0</v>
      </c>
      <c r="O964" s="6">
        <f t="shared" si="3083"/>
        <v>7433</v>
      </c>
      <c r="P964" s="6">
        <f t="shared" si="3083"/>
        <v>0</v>
      </c>
      <c r="Q964" s="6">
        <f t="shared" si="3083"/>
        <v>7433</v>
      </c>
      <c r="R964" s="6">
        <f t="shared" si="3083"/>
        <v>0</v>
      </c>
      <c r="S964" s="150">
        <f t="shared" si="3084"/>
        <v>0</v>
      </c>
      <c r="T964" s="150">
        <f t="shared" si="3084"/>
        <v>0</v>
      </c>
      <c r="U964" s="150">
        <f t="shared" si="3084"/>
        <v>0</v>
      </c>
      <c r="V964" s="150">
        <f t="shared" si="3084"/>
        <v>0</v>
      </c>
      <c r="W964" s="6">
        <f t="shared" si="3084"/>
        <v>7433</v>
      </c>
      <c r="X964" s="6">
        <f t="shared" si="3084"/>
        <v>0</v>
      </c>
      <c r="Y964" s="6">
        <f t="shared" si="3084"/>
        <v>7433</v>
      </c>
      <c r="Z964" s="6">
        <f t="shared" si="3084"/>
        <v>0</v>
      </c>
      <c r="AA964" s="150">
        <f t="shared" si="3084"/>
        <v>0</v>
      </c>
      <c r="AB964" s="150">
        <f t="shared" si="3084"/>
        <v>0</v>
      </c>
      <c r="AC964" s="150">
        <f t="shared" si="3084"/>
        <v>0</v>
      </c>
      <c r="AD964" s="150">
        <f t="shared" si="3084"/>
        <v>0</v>
      </c>
      <c r="AE964" s="6">
        <f t="shared" si="3084"/>
        <v>7433</v>
      </c>
      <c r="AF964" s="6">
        <f t="shared" si="3084"/>
        <v>0</v>
      </c>
      <c r="AG964" s="6">
        <f t="shared" si="3084"/>
        <v>7433</v>
      </c>
      <c r="AH964" s="6">
        <f t="shared" si="3084"/>
        <v>0</v>
      </c>
    </row>
    <row r="965" spans="1:34" ht="33" hidden="1" x14ac:dyDescent="0.25">
      <c r="A965" s="93" t="s">
        <v>32</v>
      </c>
      <c r="B965" s="21" t="s">
        <v>130</v>
      </c>
      <c r="C965" s="21" t="s">
        <v>67</v>
      </c>
      <c r="D965" s="21" t="s">
        <v>27</v>
      </c>
      <c r="E965" s="95" t="s">
        <v>626</v>
      </c>
      <c r="F965" s="21" t="s">
        <v>33</v>
      </c>
      <c r="G965" s="6">
        <f>G966</f>
        <v>7433</v>
      </c>
      <c r="H965" s="6">
        <f t="shared" si="3083"/>
        <v>0</v>
      </c>
      <c r="I965" s="6">
        <f t="shared" si="3083"/>
        <v>7433</v>
      </c>
      <c r="J965" s="6">
        <f t="shared" si="3083"/>
        <v>0</v>
      </c>
      <c r="K965" s="150">
        <f t="shared" si="3083"/>
        <v>0</v>
      </c>
      <c r="L965" s="150">
        <f t="shared" si="3083"/>
        <v>0</v>
      </c>
      <c r="M965" s="150">
        <f t="shared" si="3083"/>
        <v>0</v>
      </c>
      <c r="N965" s="150">
        <f t="shared" si="3083"/>
        <v>0</v>
      </c>
      <c r="O965" s="6">
        <f t="shared" si="3083"/>
        <v>7433</v>
      </c>
      <c r="P965" s="6">
        <f t="shared" si="3083"/>
        <v>0</v>
      </c>
      <c r="Q965" s="6">
        <f t="shared" si="3083"/>
        <v>7433</v>
      </c>
      <c r="R965" s="6">
        <f t="shared" si="3083"/>
        <v>0</v>
      </c>
      <c r="S965" s="150">
        <f t="shared" si="3084"/>
        <v>0</v>
      </c>
      <c r="T965" s="150">
        <f t="shared" si="3084"/>
        <v>0</v>
      </c>
      <c r="U965" s="150">
        <f t="shared" si="3084"/>
        <v>0</v>
      </c>
      <c r="V965" s="150">
        <f t="shared" si="3084"/>
        <v>0</v>
      </c>
      <c r="W965" s="6">
        <f t="shared" si="3084"/>
        <v>7433</v>
      </c>
      <c r="X965" s="6">
        <f t="shared" si="3084"/>
        <v>0</v>
      </c>
      <c r="Y965" s="6">
        <f t="shared" si="3084"/>
        <v>7433</v>
      </c>
      <c r="Z965" s="6">
        <f t="shared" si="3084"/>
        <v>0</v>
      </c>
      <c r="AA965" s="150">
        <f t="shared" si="3084"/>
        <v>0</v>
      </c>
      <c r="AB965" s="150">
        <f t="shared" si="3084"/>
        <v>0</v>
      </c>
      <c r="AC965" s="150">
        <f t="shared" si="3084"/>
        <v>0</v>
      </c>
      <c r="AD965" s="150">
        <f t="shared" si="3084"/>
        <v>0</v>
      </c>
      <c r="AE965" s="6">
        <f t="shared" si="3084"/>
        <v>7433</v>
      </c>
      <c r="AF965" s="6">
        <f t="shared" si="3084"/>
        <v>0</v>
      </c>
      <c r="AG965" s="6">
        <f t="shared" si="3084"/>
        <v>7433</v>
      </c>
      <c r="AH965" s="6">
        <f t="shared" si="3084"/>
        <v>0</v>
      </c>
    </row>
    <row r="966" spans="1:34" hidden="1" x14ac:dyDescent="0.25">
      <c r="A966" s="93" t="s">
        <v>46</v>
      </c>
      <c r="B966" s="21" t="s">
        <v>130</v>
      </c>
      <c r="C966" s="21" t="s">
        <v>67</v>
      </c>
      <c r="D966" s="21" t="s">
        <v>27</v>
      </c>
      <c r="E966" s="95" t="s">
        <v>626</v>
      </c>
      <c r="F966" s="6">
        <v>610</v>
      </c>
      <c r="G966" s="6">
        <v>7433</v>
      </c>
      <c r="H966" s="6"/>
      <c r="I966" s="6">
        <v>7433</v>
      </c>
      <c r="J966" s="6"/>
      <c r="K966" s="150"/>
      <c r="L966" s="150"/>
      <c r="M966" s="150"/>
      <c r="N966" s="150"/>
      <c r="O966" s="6">
        <f>G966+K966</f>
        <v>7433</v>
      </c>
      <c r="P966" s="6">
        <f t="shared" ref="P966" si="3085">H966+L966</f>
        <v>0</v>
      </c>
      <c r="Q966" s="6">
        <f t="shared" ref="Q966" si="3086">I966+M966</f>
        <v>7433</v>
      </c>
      <c r="R966" s="6">
        <f t="shared" ref="R966" si="3087">J966+N966</f>
        <v>0</v>
      </c>
      <c r="S966" s="150"/>
      <c r="T966" s="150"/>
      <c r="U966" s="150"/>
      <c r="V966" s="150"/>
      <c r="W966" s="6">
        <f>O966+S966</f>
        <v>7433</v>
      </c>
      <c r="X966" s="6">
        <f t="shared" ref="X966" si="3088">P966+T966</f>
        <v>0</v>
      </c>
      <c r="Y966" s="6">
        <f t="shared" ref="Y966" si="3089">Q966+U966</f>
        <v>7433</v>
      </c>
      <c r="Z966" s="6">
        <f t="shared" ref="Z966" si="3090">R966+V966</f>
        <v>0</v>
      </c>
      <c r="AA966" s="150"/>
      <c r="AB966" s="150"/>
      <c r="AC966" s="150"/>
      <c r="AD966" s="150"/>
      <c r="AE966" s="6">
        <f>W966+AA966</f>
        <v>7433</v>
      </c>
      <c r="AF966" s="6">
        <f t="shared" ref="AF966" si="3091">X966+AB966</f>
        <v>0</v>
      </c>
      <c r="AG966" s="6">
        <f t="shared" ref="AG966" si="3092">Y966+AC966</f>
        <v>7433</v>
      </c>
      <c r="AH966" s="6">
        <f t="shared" ref="AH966" si="3093">Z966+AD966</f>
        <v>0</v>
      </c>
    </row>
    <row r="967" spans="1:34" hidden="1" x14ac:dyDescent="0.25">
      <c r="A967" s="93"/>
      <c r="B967" s="21"/>
      <c r="C967" s="21"/>
      <c r="D967" s="21"/>
      <c r="E967" s="95"/>
      <c r="F967" s="6"/>
      <c r="G967" s="6"/>
      <c r="H967" s="6"/>
      <c r="I967" s="6"/>
      <c r="J967" s="6"/>
      <c r="K967" s="150"/>
      <c r="L967" s="150"/>
      <c r="M967" s="150"/>
      <c r="N967" s="150"/>
      <c r="O967" s="6"/>
      <c r="P967" s="6"/>
      <c r="Q967" s="6"/>
      <c r="R967" s="6"/>
      <c r="S967" s="150"/>
      <c r="T967" s="150"/>
      <c r="U967" s="150"/>
      <c r="V967" s="150"/>
      <c r="W967" s="6"/>
      <c r="X967" s="6"/>
      <c r="Y967" s="6"/>
      <c r="Z967" s="6"/>
      <c r="AA967" s="150"/>
      <c r="AB967" s="150"/>
      <c r="AC967" s="150"/>
      <c r="AD967" s="150"/>
      <c r="AE967" s="6"/>
      <c r="AF967" s="6"/>
      <c r="AG967" s="6"/>
      <c r="AH967" s="6"/>
    </row>
    <row r="968" spans="1:34" s="18" customFormat="1" ht="18.75" hidden="1" x14ac:dyDescent="0.3">
      <c r="A968" s="246" t="s">
        <v>421</v>
      </c>
      <c r="B968" s="247">
        <v>917</v>
      </c>
      <c r="C968" s="248" t="s">
        <v>67</v>
      </c>
      <c r="D968" s="248" t="s">
        <v>14</v>
      </c>
      <c r="E968" s="248"/>
      <c r="F968" s="249"/>
      <c r="G968" s="245">
        <f>G969+G996</f>
        <v>0</v>
      </c>
      <c r="H968" s="245">
        <f t="shared" ref="H968:K968" si="3094">H969+H996</f>
        <v>0</v>
      </c>
      <c r="I968" s="245">
        <f t="shared" si="3094"/>
        <v>0</v>
      </c>
      <c r="J968" s="245">
        <f t="shared" si="3094"/>
        <v>0</v>
      </c>
      <c r="K968" s="245">
        <f t="shared" si="3094"/>
        <v>0</v>
      </c>
      <c r="L968" s="245">
        <f t="shared" ref="L968:S968" si="3095">L969+L996</f>
        <v>0</v>
      </c>
      <c r="M968" s="245">
        <f t="shared" si="3095"/>
        <v>0</v>
      </c>
      <c r="N968" s="245">
        <f t="shared" si="3095"/>
        <v>0</v>
      </c>
      <c r="O968" s="245">
        <f t="shared" si="3095"/>
        <v>0</v>
      </c>
      <c r="P968" s="245">
        <f t="shared" si="3095"/>
        <v>0</v>
      </c>
      <c r="Q968" s="245">
        <f t="shared" si="3095"/>
        <v>0</v>
      </c>
      <c r="R968" s="245">
        <f t="shared" si="3095"/>
        <v>0</v>
      </c>
      <c r="S968" s="163">
        <f t="shared" si="3095"/>
        <v>688414</v>
      </c>
      <c r="T968" s="163">
        <f t="shared" ref="T968:AA968" si="3096">T969+T996</f>
        <v>10233</v>
      </c>
      <c r="U968" s="163">
        <f t="shared" si="3096"/>
        <v>675010</v>
      </c>
      <c r="V968" s="163">
        <f t="shared" si="3096"/>
        <v>0</v>
      </c>
      <c r="W968" s="245">
        <f t="shared" si="3096"/>
        <v>688414</v>
      </c>
      <c r="X968" s="245">
        <f t="shared" si="3096"/>
        <v>10233</v>
      </c>
      <c r="Y968" s="245">
        <f t="shared" si="3096"/>
        <v>675010</v>
      </c>
      <c r="Z968" s="245">
        <f t="shared" si="3096"/>
        <v>0</v>
      </c>
      <c r="AA968" s="163">
        <f t="shared" si="3096"/>
        <v>0</v>
      </c>
      <c r="AB968" s="163">
        <f t="shared" ref="AB968:AH968" si="3097">AB969+AB996</f>
        <v>0</v>
      </c>
      <c r="AC968" s="163">
        <f t="shared" si="3097"/>
        <v>0</v>
      </c>
      <c r="AD968" s="163">
        <f t="shared" si="3097"/>
        <v>0</v>
      </c>
      <c r="AE968" s="245">
        <f t="shared" si="3097"/>
        <v>688414</v>
      </c>
      <c r="AF968" s="245">
        <f t="shared" si="3097"/>
        <v>10233</v>
      </c>
      <c r="AG968" s="245">
        <f t="shared" si="3097"/>
        <v>675010</v>
      </c>
      <c r="AH968" s="245">
        <f t="shared" si="3097"/>
        <v>0</v>
      </c>
    </row>
    <row r="969" spans="1:34" s="18" customFormat="1" ht="49.5" hidden="1" x14ac:dyDescent="0.25">
      <c r="A969" s="125" t="s">
        <v>623</v>
      </c>
      <c r="B969" s="209" t="s">
        <v>130</v>
      </c>
      <c r="C969" s="209" t="s">
        <v>67</v>
      </c>
      <c r="D969" s="209" t="s">
        <v>14</v>
      </c>
      <c r="E969" s="250" t="s">
        <v>618</v>
      </c>
      <c r="F969" s="210"/>
      <c r="G969" s="210">
        <f>G970+G974+G981+G984+G987+G990+G993</f>
        <v>0</v>
      </c>
      <c r="H969" s="210">
        <f t="shared" ref="H969:K969" si="3098">H970+H974+H981+H984+H987+H990+H993</f>
        <v>0</v>
      </c>
      <c r="I969" s="210">
        <f t="shared" si="3098"/>
        <v>0</v>
      </c>
      <c r="J969" s="210">
        <f t="shared" si="3098"/>
        <v>0</v>
      </c>
      <c r="K969" s="210">
        <f t="shared" si="3098"/>
        <v>0</v>
      </c>
      <c r="L969" s="210">
        <f t="shared" ref="L969:R969" si="3099">L970+L974+L981+L984+L987+L990+L993</f>
        <v>0</v>
      </c>
      <c r="M969" s="210">
        <f t="shared" si="3099"/>
        <v>0</v>
      </c>
      <c r="N969" s="210">
        <f t="shared" si="3099"/>
        <v>0</v>
      </c>
      <c r="O969" s="210">
        <f t="shared" si="3099"/>
        <v>0</v>
      </c>
      <c r="P969" s="210">
        <f t="shared" si="3099"/>
        <v>0</v>
      </c>
      <c r="Q969" s="210">
        <f t="shared" si="3099"/>
        <v>0</v>
      </c>
      <c r="R969" s="210">
        <f t="shared" si="3099"/>
        <v>0</v>
      </c>
      <c r="S969" s="150">
        <f>S970+S974+S978+S981+S984+S987+S990+S993</f>
        <v>688414</v>
      </c>
      <c r="T969" s="150">
        <f t="shared" ref="T969:Z969" si="3100">T970+T974+T978+T981+T984+T987+T990+T993</f>
        <v>10233</v>
      </c>
      <c r="U969" s="150">
        <f t="shared" si="3100"/>
        <v>675010</v>
      </c>
      <c r="V969" s="150">
        <f t="shared" si="3100"/>
        <v>0</v>
      </c>
      <c r="W969" s="210">
        <f t="shared" si="3100"/>
        <v>688414</v>
      </c>
      <c r="X969" s="210">
        <f t="shared" si="3100"/>
        <v>10233</v>
      </c>
      <c r="Y969" s="210">
        <f t="shared" si="3100"/>
        <v>675010</v>
      </c>
      <c r="Z969" s="210">
        <f t="shared" si="3100"/>
        <v>0</v>
      </c>
      <c r="AA969" s="150">
        <f>AA970+AA974+AA978+AA981+AA984+AA987+AA990+AA993+AA1001</f>
        <v>0</v>
      </c>
      <c r="AB969" s="150">
        <f t="shared" ref="AB969:AH969" si="3101">AB970+AB974+AB978+AB981+AB984+AB987+AB990+AB993+AB1001</f>
        <v>0</v>
      </c>
      <c r="AC969" s="150">
        <f t="shared" si="3101"/>
        <v>0</v>
      </c>
      <c r="AD969" s="150">
        <f t="shared" si="3101"/>
        <v>0</v>
      </c>
      <c r="AE969" s="210">
        <f t="shared" si="3101"/>
        <v>688414</v>
      </c>
      <c r="AF969" s="210">
        <f t="shared" si="3101"/>
        <v>10233</v>
      </c>
      <c r="AG969" s="210">
        <f t="shared" si="3101"/>
        <v>675010</v>
      </c>
      <c r="AH969" s="210">
        <f t="shared" si="3101"/>
        <v>0</v>
      </c>
    </row>
    <row r="970" spans="1:34" s="18" customFormat="1" ht="33" hidden="1" x14ac:dyDescent="0.25">
      <c r="A970" s="125" t="s">
        <v>54</v>
      </c>
      <c r="B970" s="209" t="s">
        <v>130</v>
      </c>
      <c r="C970" s="209" t="s">
        <v>67</v>
      </c>
      <c r="D970" s="209" t="s">
        <v>14</v>
      </c>
      <c r="E970" s="250" t="s">
        <v>619</v>
      </c>
      <c r="F970" s="210"/>
      <c r="G970" s="210">
        <f>G971</f>
        <v>0</v>
      </c>
      <c r="H970" s="210">
        <f t="shared" ref="H970:W972" si="3102">H971</f>
        <v>0</v>
      </c>
      <c r="I970" s="210">
        <f t="shared" si="3102"/>
        <v>0</v>
      </c>
      <c r="J970" s="210">
        <f t="shared" si="3102"/>
        <v>0</v>
      </c>
      <c r="K970" s="210">
        <f t="shared" si="3102"/>
        <v>0</v>
      </c>
      <c r="L970" s="210">
        <f t="shared" si="3102"/>
        <v>0</v>
      </c>
      <c r="M970" s="210">
        <f t="shared" si="3102"/>
        <v>0</v>
      </c>
      <c r="N970" s="210">
        <f t="shared" si="3102"/>
        <v>0</v>
      </c>
      <c r="O970" s="210">
        <f t="shared" si="3102"/>
        <v>0</v>
      </c>
      <c r="P970" s="210">
        <f t="shared" si="3102"/>
        <v>0</v>
      </c>
      <c r="Q970" s="210">
        <f t="shared" si="3102"/>
        <v>0</v>
      </c>
      <c r="R970" s="210">
        <f t="shared" si="3102"/>
        <v>0</v>
      </c>
      <c r="S970" s="150">
        <f t="shared" si="3102"/>
        <v>668642</v>
      </c>
      <c r="T970" s="150">
        <f t="shared" si="3102"/>
        <v>0</v>
      </c>
      <c r="U970" s="150">
        <f t="shared" si="3102"/>
        <v>668642</v>
      </c>
      <c r="V970" s="150">
        <f t="shared" si="3102"/>
        <v>0</v>
      </c>
      <c r="W970" s="210">
        <f t="shared" si="3102"/>
        <v>668642</v>
      </c>
      <c r="X970" s="210">
        <f t="shared" ref="S970:AH972" si="3103">X971</f>
        <v>0</v>
      </c>
      <c r="Y970" s="210">
        <f t="shared" si="3103"/>
        <v>668642</v>
      </c>
      <c r="Z970" s="210">
        <f t="shared" si="3103"/>
        <v>0</v>
      </c>
      <c r="AA970" s="150">
        <f t="shared" si="3103"/>
        <v>0</v>
      </c>
      <c r="AB970" s="150">
        <f t="shared" si="3103"/>
        <v>0</v>
      </c>
      <c r="AC970" s="150">
        <f t="shared" si="3103"/>
        <v>0</v>
      </c>
      <c r="AD970" s="150">
        <f t="shared" si="3103"/>
        <v>0</v>
      </c>
      <c r="AE970" s="210">
        <f t="shared" si="3103"/>
        <v>668642</v>
      </c>
      <c r="AF970" s="210">
        <f t="shared" si="3103"/>
        <v>0</v>
      </c>
      <c r="AG970" s="210">
        <f t="shared" si="3103"/>
        <v>668642</v>
      </c>
      <c r="AH970" s="210">
        <f t="shared" si="3103"/>
        <v>0</v>
      </c>
    </row>
    <row r="971" spans="1:34" s="18" customFormat="1" hidden="1" x14ac:dyDescent="0.25">
      <c r="A971" s="235" t="s">
        <v>422</v>
      </c>
      <c r="B971" s="209" t="s">
        <v>130</v>
      </c>
      <c r="C971" s="209" t="s">
        <v>67</v>
      </c>
      <c r="D971" s="209" t="s">
        <v>14</v>
      </c>
      <c r="E971" s="250" t="s">
        <v>627</v>
      </c>
      <c r="F971" s="210"/>
      <c r="G971" s="210">
        <f>G972</f>
        <v>0</v>
      </c>
      <c r="H971" s="210">
        <f t="shared" si="3102"/>
        <v>0</v>
      </c>
      <c r="I971" s="210">
        <f t="shared" si="3102"/>
        <v>0</v>
      </c>
      <c r="J971" s="210">
        <f t="shared" si="3102"/>
        <v>0</v>
      </c>
      <c r="K971" s="210">
        <f t="shared" si="3102"/>
        <v>0</v>
      </c>
      <c r="L971" s="210">
        <f t="shared" si="3102"/>
        <v>0</v>
      </c>
      <c r="M971" s="210">
        <f t="shared" si="3102"/>
        <v>0</v>
      </c>
      <c r="N971" s="210">
        <f t="shared" si="3102"/>
        <v>0</v>
      </c>
      <c r="O971" s="210">
        <f t="shared" si="3102"/>
        <v>0</v>
      </c>
      <c r="P971" s="210">
        <f t="shared" si="3102"/>
        <v>0</v>
      </c>
      <c r="Q971" s="210">
        <f t="shared" si="3102"/>
        <v>0</v>
      </c>
      <c r="R971" s="210">
        <f t="shared" si="3102"/>
        <v>0</v>
      </c>
      <c r="S971" s="150">
        <f t="shared" si="3103"/>
        <v>668642</v>
      </c>
      <c r="T971" s="150">
        <f t="shared" si="3103"/>
        <v>0</v>
      </c>
      <c r="U971" s="150">
        <f t="shared" si="3103"/>
        <v>668642</v>
      </c>
      <c r="V971" s="150">
        <f t="shared" si="3103"/>
        <v>0</v>
      </c>
      <c r="W971" s="210">
        <f t="shared" si="3103"/>
        <v>668642</v>
      </c>
      <c r="X971" s="210">
        <f t="shared" si="3103"/>
        <v>0</v>
      </c>
      <c r="Y971" s="210">
        <f t="shared" si="3103"/>
        <v>668642</v>
      </c>
      <c r="Z971" s="210">
        <f t="shared" si="3103"/>
        <v>0</v>
      </c>
      <c r="AA971" s="150">
        <f t="shared" si="3103"/>
        <v>0</v>
      </c>
      <c r="AB971" s="150">
        <f t="shared" si="3103"/>
        <v>0</v>
      </c>
      <c r="AC971" s="150">
        <f t="shared" si="3103"/>
        <v>0</v>
      </c>
      <c r="AD971" s="150">
        <f t="shared" si="3103"/>
        <v>0</v>
      </c>
      <c r="AE971" s="210">
        <f t="shared" si="3103"/>
        <v>668642</v>
      </c>
      <c r="AF971" s="210">
        <f t="shared" si="3103"/>
        <v>0</v>
      </c>
      <c r="AG971" s="210">
        <f t="shared" si="3103"/>
        <v>668642</v>
      </c>
      <c r="AH971" s="210">
        <f t="shared" si="3103"/>
        <v>0</v>
      </c>
    </row>
    <row r="972" spans="1:34" s="18" customFormat="1" ht="33" hidden="1" x14ac:dyDescent="0.25">
      <c r="A972" s="235" t="s">
        <v>32</v>
      </c>
      <c r="B972" s="209" t="s">
        <v>130</v>
      </c>
      <c r="C972" s="209" t="s">
        <v>67</v>
      </c>
      <c r="D972" s="209" t="s">
        <v>14</v>
      </c>
      <c r="E972" s="250" t="s">
        <v>627</v>
      </c>
      <c r="F972" s="209" t="s">
        <v>33</v>
      </c>
      <c r="G972" s="210">
        <f>G973</f>
        <v>0</v>
      </c>
      <c r="H972" s="210">
        <f t="shared" si="3102"/>
        <v>0</v>
      </c>
      <c r="I972" s="210">
        <f t="shared" si="3102"/>
        <v>0</v>
      </c>
      <c r="J972" s="210">
        <f t="shared" si="3102"/>
        <v>0</v>
      </c>
      <c r="K972" s="210">
        <f t="shared" si="3102"/>
        <v>0</v>
      </c>
      <c r="L972" s="210">
        <f t="shared" si="3102"/>
        <v>0</v>
      </c>
      <c r="M972" s="210">
        <f t="shared" si="3102"/>
        <v>0</v>
      </c>
      <c r="N972" s="210">
        <f t="shared" si="3102"/>
        <v>0</v>
      </c>
      <c r="O972" s="210">
        <f t="shared" si="3102"/>
        <v>0</v>
      </c>
      <c r="P972" s="210">
        <f t="shared" si="3102"/>
        <v>0</v>
      </c>
      <c r="Q972" s="210">
        <f t="shared" si="3102"/>
        <v>0</v>
      </c>
      <c r="R972" s="210">
        <f t="shared" si="3102"/>
        <v>0</v>
      </c>
      <c r="S972" s="150">
        <f t="shared" si="3103"/>
        <v>668642</v>
      </c>
      <c r="T972" s="150">
        <f t="shared" si="3103"/>
        <v>0</v>
      </c>
      <c r="U972" s="150">
        <f t="shared" si="3103"/>
        <v>668642</v>
      </c>
      <c r="V972" s="150">
        <f t="shared" si="3103"/>
        <v>0</v>
      </c>
      <c r="W972" s="210">
        <f t="shared" si="3103"/>
        <v>668642</v>
      </c>
      <c r="X972" s="210">
        <f t="shared" si="3103"/>
        <v>0</v>
      </c>
      <c r="Y972" s="210">
        <f t="shared" si="3103"/>
        <v>668642</v>
      </c>
      <c r="Z972" s="210">
        <f t="shared" si="3103"/>
        <v>0</v>
      </c>
      <c r="AA972" s="150">
        <f t="shared" si="3103"/>
        <v>0</v>
      </c>
      <c r="AB972" s="150">
        <f t="shared" si="3103"/>
        <v>0</v>
      </c>
      <c r="AC972" s="150">
        <f t="shared" si="3103"/>
        <v>0</v>
      </c>
      <c r="AD972" s="150">
        <f t="shared" si="3103"/>
        <v>0</v>
      </c>
      <c r="AE972" s="210">
        <f t="shared" si="3103"/>
        <v>668642</v>
      </c>
      <c r="AF972" s="210">
        <f t="shared" si="3103"/>
        <v>0</v>
      </c>
      <c r="AG972" s="210">
        <f t="shared" si="3103"/>
        <v>668642</v>
      </c>
      <c r="AH972" s="210">
        <f t="shared" si="3103"/>
        <v>0</v>
      </c>
    </row>
    <row r="973" spans="1:34" s="18" customFormat="1" hidden="1" x14ac:dyDescent="0.25">
      <c r="A973" s="235" t="s">
        <v>46</v>
      </c>
      <c r="B973" s="209" t="s">
        <v>130</v>
      </c>
      <c r="C973" s="209" t="s">
        <v>67</v>
      </c>
      <c r="D973" s="209" t="s">
        <v>14</v>
      </c>
      <c r="E973" s="250" t="s">
        <v>627</v>
      </c>
      <c r="F973" s="210">
        <v>610</v>
      </c>
      <c r="G973" s="210"/>
      <c r="H973" s="210"/>
      <c r="I973" s="210"/>
      <c r="J973" s="210"/>
      <c r="K973" s="210"/>
      <c r="L973" s="210"/>
      <c r="M973" s="210"/>
      <c r="N973" s="210"/>
      <c r="O973" s="210">
        <f>G973+K973</f>
        <v>0</v>
      </c>
      <c r="P973" s="210">
        <f t="shared" ref="P973" si="3104">H973+L973</f>
        <v>0</v>
      </c>
      <c r="Q973" s="210">
        <f t="shared" ref="Q973" si="3105">I973+M973</f>
        <v>0</v>
      </c>
      <c r="R973" s="210">
        <f t="shared" ref="R973" si="3106">J973+N973</f>
        <v>0</v>
      </c>
      <c r="S973" s="150">
        <v>668642</v>
      </c>
      <c r="T973" s="150"/>
      <c r="U973" s="150">
        <v>668642</v>
      </c>
      <c r="V973" s="150"/>
      <c r="W973" s="210">
        <f>O973+S973</f>
        <v>668642</v>
      </c>
      <c r="X973" s="210">
        <f t="shared" ref="X973" si="3107">P973+T973</f>
        <v>0</v>
      </c>
      <c r="Y973" s="210">
        <f t="shared" ref="Y973" si="3108">Q973+U973</f>
        <v>668642</v>
      </c>
      <c r="Z973" s="210">
        <f t="shared" ref="Z973" si="3109">R973+V973</f>
        <v>0</v>
      </c>
      <c r="AA973" s="150"/>
      <c r="AB973" s="150"/>
      <c r="AC973" s="150"/>
      <c r="AD973" s="150"/>
      <c r="AE973" s="210">
        <f>W973+AA973</f>
        <v>668642</v>
      </c>
      <c r="AF973" s="210">
        <f t="shared" ref="AF973" si="3110">X973+AB973</f>
        <v>0</v>
      </c>
      <c r="AG973" s="210">
        <f t="shared" ref="AG973" si="3111">Y973+AC973</f>
        <v>668642</v>
      </c>
      <c r="AH973" s="210">
        <f t="shared" ref="AH973" si="3112">Z973+AD973</f>
        <v>0</v>
      </c>
    </row>
    <row r="974" spans="1:34" s="18" customFormat="1" hidden="1" x14ac:dyDescent="0.25">
      <c r="A974" s="125" t="s">
        <v>15</v>
      </c>
      <c r="B974" s="209" t="s">
        <v>130</v>
      </c>
      <c r="C974" s="209" t="s">
        <v>67</v>
      </c>
      <c r="D974" s="209" t="s">
        <v>14</v>
      </c>
      <c r="E974" s="250" t="s">
        <v>621</v>
      </c>
      <c r="F974" s="210"/>
      <c r="G974" s="210">
        <f>G975</f>
        <v>0</v>
      </c>
      <c r="H974" s="210">
        <f t="shared" ref="H974:W976" si="3113">H975</f>
        <v>0</v>
      </c>
      <c r="I974" s="210">
        <f t="shared" si="3113"/>
        <v>0</v>
      </c>
      <c r="J974" s="210">
        <f t="shared" si="3113"/>
        <v>0</v>
      </c>
      <c r="K974" s="210">
        <f t="shared" si="3113"/>
        <v>0</v>
      </c>
      <c r="L974" s="210">
        <f t="shared" si="3113"/>
        <v>0</v>
      </c>
      <c r="M974" s="210">
        <f t="shared" si="3113"/>
        <v>0</v>
      </c>
      <c r="N974" s="210">
        <f t="shared" si="3113"/>
        <v>0</v>
      </c>
      <c r="O974" s="210">
        <f t="shared" si="3113"/>
        <v>0</v>
      </c>
      <c r="P974" s="210">
        <f t="shared" si="3113"/>
        <v>0</v>
      </c>
      <c r="Q974" s="210">
        <f t="shared" si="3113"/>
        <v>0</v>
      </c>
      <c r="R974" s="210">
        <f t="shared" si="3113"/>
        <v>0</v>
      </c>
      <c r="S974" s="150">
        <f t="shared" si="3113"/>
        <v>9000</v>
      </c>
      <c r="T974" s="150">
        <f t="shared" si="3113"/>
        <v>0</v>
      </c>
      <c r="U974" s="150">
        <f t="shared" si="3113"/>
        <v>6368</v>
      </c>
      <c r="V974" s="150">
        <f t="shared" si="3113"/>
        <v>0</v>
      </c>
      <c r="W974" s="210">
        <f t="shared" si="3113"/>
        <v>9000</v>
      </c>
      <c r="X974" s="210">
        <f t="shared" ref="S974:AH976" si="3114">X975</f>
        <v>0</v>
      </c>
      <c r="Y974" s="210">
        <f t="shared" si="3114"/>
        <v>6368</v>
      </c>
      <c r="Z974" s="210">
        <f t="shared" si="3114"/>
        <v>0</v>
      </c>
      <c r="AA974" s="150">
        <f t="shared" si="3114"/>
        <v>0</v>
      </c>
      <c r="AB974" s="150">
        <f t="shared" si="3114"/>
        <v>0</v>
      </c>
      <c r="AC974" s="150">
        <f t="shared" si="3114"/>
        <v>0</v>
      </c>
      <c r="AD974" s="150">
        <f t="shared" si="3114"/>
        <v>0</v>
      </c>
      <c r="AE974" s="210">
        <f t="shared" si="3114"/>
        <v>9000</v>
      </c>
      <c r="AF974" s="210">
        <f t="shared" si="3114"/>
        <v>0</v>
      </c>
      <c r="AG974" s="210">
        <f t="shared" si="3114"/>
        <v>6368</v>
      </c>
      <c r="AH974" s="210">
        <f t="shared" si="3114"/>
        <v>0</v>
      </c>
    </row>
    <row r="975" spans="1:34" s="18" customFormat="1" ht="33" hidden="1" x14ac:dyDescent="0.25">
      <c r="A975" s="235" t="s">
        <v>423</v>
      </c>
      <c r="B975" s="209" t="s">
        <v>130</v>
      </c>
      <c r="C975" s="209" t="s">
        <v>67</v>
      </c>
      <c r="D975" s="209" t="s">
        <v>14</v>
      </c>
      <c r="E975" s="250" t="s">
        <v>628</v>
      </c>
      <c r="F975" s="210"/>
      <c r="G975" s="210">
        <f>G976</f>
        <v>0</v>
      </c>
      <c r="H975" s="210">
        <f t="shared" si="3113"/>
        <v>0</v>
      </c>
      <c r="I975" s="210">
        <f t="shared" si="3113"/>
        <v>0</v>
      </c>
      <c r="J975" s="210">
        <f t="shared" si="3113"/>
        <v>0</v>
      </c>
      <c r="K975" s="210">
        <f t="shared" si="3113"/>
        <v>0</v>
      </c>
      <c r="L975" s="210">
        <f t="shared" si="3113"/>
        <v>0</v>
      </c>
      <c r="M975" s="210">
        <f t="shared" si="3113"/>
        <v>0</v>
      </c>
      <c r="N975" s="210">
        <f t="shared" si="3113"/>
        <v>0</v>
      </c>
      <c r="O975" s="210">
        <f t="shared" si="3113"/>
        <v>0</v>
      </c>
      <c r="P975" s="210">
        <f t="shared" si="3113"/>
        <v>0</v>
      </c>
      <c r="Q975" s="210">
        <f t="shared" si="3113"/>
        <v>0</v>
      </c>
      <c r="R975" s="210">
        <f t="shared" si="3113"/>
        <v>0</v>
      </c>
      <c r="S975" s="150">
        <f t="shared" si="3114"/>
        <v>9000</v>
      </c>
      <c r="T975" s="150">
        <f t="shared" si="3114"/>
        <v>0</v>
      </c>
      <c r="U975" s="150">
        <f t="shared" si="3114"/>
        <v>6368</v>
      </c>
      <c r="V975" s="150">
        <f t="shared" si="3114"/>
        <v>0</v>
      </c>
      <c r="W975" s="210">
        <f t="shared" si="3114"/>
        <v>9000</v>
      </c>
      <c r="X975" s="210">
        <f t="shared" si="3114"/>
        <v>0</v>
      </c>
      <c r="Y975" s="210">
        <f t="shared" si="3114"/>
        <v>6368</v>
      </c>
      <c r="Z975" s="210">
        <f t="shared" si="3114"/>
        <v>0</v>
      </c>
      <c r="AA975" s="150">
        <f t="shared" si="3114"/>
        <v>0</v>
      </c>
      <c r="AB975" s="150">
        <f t="shared" si="3114"/>
        <v>0</v>
      </c>
      <c r="AC975" s="150">
        <f t="shared" si="3114"/>
        <v>0</v>
      </c>
      <c r="AD975" s="150">
        <f t="shared" si="3114"/>
        <v>0</v>
      </c>
      <c r="AE975" s="210">
        <f t="shared" si="3114"/>
        <v>9000</v>
      </c>
      <c r="AF975" s="210">
        <f t="shared" si="3114"/>
        <v>0</v>
      </c>
      <c r="AG975" s="210">
        <f t="shared" si="3114"/>
        <v>6368</v>
      </c>
      <c r="AH975" s="210">
        <f t="shared" si="3114"/>
        <v>0</v>
      </c>
    </row>
    <row r="976" spans="1:34" s="18" customFormat="1" ht="33" hidden="1" x14ac:dyDescent="0.25">
      <c r="A976" s="235" t="s">
        <v>32</v>
      </c>
      <c r="B976" s="209" t="s">
        <v>130</v>
      </c>
      <c r="C976" s="209" t="s">
        <v>67</v>
      </c>
      <c r="D976" s="209" t="s">
        <v>14</v>
      </c>
      <c r="E976" s="250" t="s">
        <v>628</v>
      </c>
      <c r="F976" s="209" t="s">
        <v>33</v>
      </c>
      <c r="G976" s="210">
        <f>G977</f>
        <v>0</v>
      </c>
      <c r="H976" s="210">
        <f t="shared" si="3113"/>
        <v>0</v>
      </c>
      <c r="I976" s="210">
        <f t="shared" si="3113"/>
        <v>0</v>
      </c>
      <c r="J976" s="210">
        <f t="shared" si="3113"/>
        <v>0</v>
      </c>
      <c r="K976" s="210">
        <f t="shared" si="3113"/>
        <v>0</v>
      </c>
      <c r="L976" s="210">
        <f t="shared" si="3113"/>
        <v>0</v>
      </c>
      <c r="M976" s="210">
        <f t="shared" si="3113"/>
        <v>0</v>
      </c>
      <c r="N976" s="210">
        <f t="shared" si="3113"/>
        <v>0</v>
      </c>
      <c r="O976" s="210">
        <f t="shared" si="3113"/>
        <v>0</v>
      </c>
      <c r="P976" s="210">
        <f t="shared" si="3113"/>
        <v>0</v>
      </c>
      <c r="Q976" s="210">
        <f t="shared" si="3113"/>
        <v>0</v>
      </c>
      <c r="R976" s="210">
        <f t="shared" si="3113"/>
        <v>0</v>
      </c>
      <c r="S976" s="150">
        <f t="shared" si="3114"/>
        <v>9000</v>
      </c>
      <c r="T976" s="150">
        <f t="shared" si="3114"/>
        <v>0</v>
      </c>
      <c r="U976" s="150">
        <f t="shared" si="3114"/>
        <v>6368</v>
      </c>
      <c r="V976" s="150">
        <f t="shared" si="3114"/>
        <v>0</v>
      </c>
      <c r="W976" s="210">
        <f t="shared" si="3114"/>
        <v>9000</v>
      </c>
      <c r="X976" s="210">
        <f t="shared" si="3114"/>
        <v>0</v>
      </c>
      <c r="Y976" s="210">
        <f t="shared" si="3114"/>
        <v>6368</v>
      </c>
      <c r="Z976" s="210">
        <f t="shared" si="3114"/>
        <v>0</v>
      </c>
      <c r="AA976" s="150">
        <f t="shared" si="3114"/>
        <v>0</v>
      </c>
      <c r="AB976" s="150">
        <f t="shared" si="3114"/>
        <v>0</v>
      </c>
      <c r="AC976" s="150">
        <f t="shared" si="3114"/>
        <v>0</v>
      </c>
      <c r="AD976" s="150">
        <f t="shared" si="3114"/>
        <v>0</v>
      </c>
      <c r="AE976" s="210">
        <f t="shared" si="3114"/>
        <v>9000</v>
      </c>
      <c r="AF976" s="210">
        <f t="shared" si="3114"/>
        <v>0</v>
      </c>
      <c r="AG976" s="210">
        <f t="shared" si="3114"/>
        <v>6368</v>
      </c>
      <c r="AH976" s="210">
        <f t="shared" si="3114"/>
        <v>0</v>
      </c>
    </row>
    <row r="977" spans="1:34" s="18" customFormat="1" hidden="1" x14ac:dyDescent="0.25">
      <c r="A977" s="235" t="s">
        <v>46</v>
      </c>
      <c r="B977" s="209" t="s">
        <v>130</v>
      </c>
      <c r="C977" s="209" t="s">
        <v>67</v>
      </c>
      <c r="D977" s="209" t="s">
        <v>14</v>
      </c>
      <c r="E977" s="250" t="s">
        <v>628</v>
      </c>
      <c r="F977" s="210">
        <v>610</v>
      </c>
      <c r="G977" s="210"/>
      <c r="H977" s="210"/>
      <c r="I977" s="210"/>
      <c r="J977" s="210"/>
      <c r="K977" s="210"/>
      <c r="L977" s="210"/>
      <c r="M977" s="210"/>
      <c r="N977" s="210"/>
      <c r="O977" s="210">
        <f>G977+K977</f>
        <v>0</v>
      </c>
      <c r="P977" s="210">
        <f t="shared" ref="P977" si="3115">H977+L977</f>
        <v>0</v>
      </c>
      <c r="Q977" s="210">
        <f t="shared" ref="Q977" si="3116">I977+M977</f>
        <v>0</v>
      </c>
      <c r="R977" s="210">
        <f t="shared" ref="R977" si="3117">J977+N977</f>
        <v>0</v>
      </c>
      <c r="S977" s="150">
        <v>9000</v>
      </c>
      <c r="T977" s="150"/>
      <c r="U977" s="150">
        <v>6368</v>
      </c>
      <c r="V977" s="150"/>
      <c r="W977" s="210">
        <f>O977+S977</f>
        <v>9000</v>
      </c>
      <c r="X977" s="210">
        <f t="shared" ref="X977" si="3118">P977+T977</f>
        <v>0</v>
      </c>
      <c r="Y977" s="210">
        <f t="shared" ref="Y977" si="3119">Q977+U977</f>
        <v>6368</v>
      </c>
      <c r="Z977" s="210">
        <f t="shared" ref="Z977" si="3120">R977+V977</f>
        <v>0</v>
      </c>
      <c r="AA977" s="150"/>
      <c r="AB977" s="150"/>
      <c r="AC977" s="150"/>
      <c r="AD977" s="150"/>
      <c r="AE977" s="210">
        <f>W977+AA977</f>
        <v>9000</v>
      </c>
      <c r="AF977" s="210">
        <f t="shared" ref="AF977" si="3121">X977+AB977</f>
        <v>0</v>
      </c>
      <c r="AG977" s="210">
        <f t="shared" ref="AG977" si="3122">Y977+AC977</f>
        <v>6368</v>
      </c>
      <c r="AH977" s="210">
        <f t="shared" ref="AH977" si="3123">Z977+AD977</f>
        <v>0</v>
      </c>
    </row>
    <row r="978" spans="1:34" s="18" customFormat="1" ht="135" hidden="1" customHeight="1" x14ac:dyDescent="0.3">
      <c r="A978" s="61" t="s">
        <v>774</v>
      </c>
      <c r="B978" s="239">
        <v>917</v>
      </c>
      <c r="C978" s="143" t="s">
        <v>67</v>
      </c>
      <c r="D978" s="143" t="s">
        <v>14</v>
      </c>
      <c r="E978" s="240" t="s">
        <v>752</v>
      </c>
      <c r="F978" s="60"/>
      <c r="G978" s="60"/>
      <c r="H978" s="60"/>
      <c r="I978" s="60"/>
      <c r="J978" s="60"/>
      <c r="K978" s="60"/>
      <c r="L978" s="60"/>
      <c r="M978" s="60"/>
      <c r="N978" s="60"/>
      <c r="O978" s="60">
        <f>O979</f>
        <v>0</v>
      </c>
      <c r="P978" s="60">
        <f t="shared" ref="P978:AE979" si="3124">P979</f>
        <v>0</v>
      </c>
      <c r="Q978" s="60">
        <f t="shared" si="3124"/>
        <v>0</v>
      </c>
      <c r="R978" s="60">
        <f t="shared" si="3124"/>
        <v>0</v>
      </c>
      <c r="S978" s="60">
        <f t="shared" si="3124"/>
        <v>10772</v>
      </c>
      <c r="T978" s="60">
        <f t="shared" si="3124"/>
        <v>10233</v>
      </c>
      <c r="U978" s="60">
        <f t="shared" si="3124"/>
        <v>0</v>
      </c>
      <c r="V978" s="60">
        <f t="shared" si="3124"/>
        <v>0</v>
      </c>
      <c r="W978" s="60">
        <f t="shared" si="3124"/>
        <v>10772</v>
      </c>
      <c r="X978" s="60">
        <f t="shared" si="3124"/>
        <v>10233</v>
      </c>
      <c r="Y978" s="60">
        <f t="shared" si="3124"/>
        <v>0</v>
      </c>
      <c r="Z978" s="60">
        <f t="shared" si="3124"/>
        <v>0</v>
      </c>
      <c r="AA978" s="60">
        <f t="shared" si="3124"/>
        <v>-10772</v>
      </c>
      <c r="AB978" s="60">
        <f t="shared" si="3124"/>
        <v>-10233</v>
      </c>
      <c r="AC978" s="60">
        <f t="shared" si="3124"/>
        <v>0</v>
      </c>
      <c r="AD978" s="60">
        <f t="shared" si="3124"/>
        <v>0</v>
      </c>
      <c r="AE978" s="60">
        <f t="shared" si="3124"/>
        <v>0</v>
      </c>
      <c r="AF978" s="60">
        <f t="shared" ref="AA978:AH979" si="3125">AF979</f>
        <v>0</v>
      </c>
      <c r="AG978" s="60">
        <f t="shared" si="3125"/>
        <v>0</v>
      </c>
      <c r="AH978" s="60">
        <f t="shared" si="3125"/>
        <v>0</v>
      </c>
    </row>
    <row r="979" spans="1:34" s="18" customFormat="1" ht="33" hidden="1" x14ac:dyDescent="0.25">
      <c r="A979" s="238" t="s">
        <v>32</v>
      </c>
      <c r="B979" s="239">
        <v>917</v>
      </c>
      <c r="C979" s="143" t="s">
        <v>67</v>
      </c>
      <c r="D979" s="143" t="s">
        <v>14</v>
      </c>
      <c r="E979" s="240" t="s">
        <v>752</v>
      </c>
      <c r="F979" s="240" t="s">
        <v>33</v>
      </c>
      <c r="G979" s="60"/>
      <c r="H979" s="60"/>
      <c r="I979" s="60"/>
      <c r="J979" s="60"/>
      <c r="K979" s="60"/>
      <c r="L979" s="60"/>
      <c r="M979" s="60"/>
      <c r="N979" s="60"/>
      <c r="O979" s="60">
        <f>O980</f>
        <v>0</v>
      </c>
      <c r="P979" s="60">
        <f t="shared" si="3124"/>
        <v>0</v>
      </c>
      <c r="Q979" s="60">
        <f t="shared" si="3124"/>
        <v>0</v>
      </c>
      <c r="R979" s="60">
        <f t="shared" si="3124"/>
        <v>0</v>
      </c>
      <c r="S979" s="60">
        <f t="shared" si="3124"/>
        <v>10772</v>
      </c>
      <c r="T979" s="60">
        <f t="shared" si="3124"/>
        <v>10233</v>
      </c>
      <c r="U979" s="60">
        <f t="shared" si="3124"/>
        <v>0</v>
      </c>
      <c r="V979" s="60">
        <f t="shared" si="3124"/>
        <v>0</v>
      </c>
      <c r="W979" s="60">
        <f t="shared" si="3124"/>
        <v>10772</v>
      </c>
      <c r="X979" s="60">
        <f t="shared" si="3124"/>
        <v>10233</v>
      </c>
      <c r="Y979" s="60">
        <f t="shared" si="3124"/>
        <v>0</v>
      </c>
      <c r="Z979" s="60">
        <f t="shared" si="3124"/>
        <v>0</v>
      </c>
      <c r="AA979" s="60">
        <f t="shared" si="3125"/>
        <v>-10772</v>
      </c>
      <c r="AB979" s="60">
        <f t="shared" si="3125"/>
        <v>-10233</v>
      </c>
      <c r="AC979" s="60">
        <f t="shared" si="3125"/>
        <v>0</v>
      </c>
      <c r="AD979" s="60">
        <f t="shared" si="3125"/>
        <v>0</v>
      </c>
      <c r="AE979" s="60">
        <f t="shared" si="3125"/>
        <v>0</v>
      </c>
      <c r="AF979" s="60">
        <f t="shared" si="3125"/>
        <v>0</v>
      </c>
      <c r="AG979" s="60">
        <f t="shared" si="3125"/>
        <v>0</v>
      </c>
      <c r="AH979" s="60">
        <f t="shared" si="3125"/>
        <v>0</v>
      </c>
    </row>
    <row r="980" spans="1:34" s="18" customFormat="1" hidden="1" x14ac:dyDescent="0.25">
      <c r="A980" s="238" t="s">
        <v>46</v>
      </c>
      <c r="B980" s="239">
        <v>917</v>
      </c>
      <c r="C980" s="143" t="s">
        <v>67</v>
      </c>
      <c r="D980" s="143" t="s">
        <v>14</v>
      </c>
      <c r="E980" s="240" t="s">
        <v>752</v>
      </c>
      <c r="F980" s="60">
        <v>610</v>
      </c>
      <c r="G980" s="60"/>
      <c r="H980" s="60"/>
      <c r="I980" s="60"/>
      <c r="J980" s="60"/>
      <c r="K980" s="60"/>
      <c r="L980" s="60"/>
      <c r="M980" s="60"/>
      <c r="N980" s="60"/>
      <c r="O980" s="60"/>
      <c r="P980" s="60"/>
      <c r="Q980" s="60"/>
      <c r="R980" s="60"/>
      <c r="S980" s="60">
        <v>10772</v>
      </c>
      <c r="T980" s="60">
        <v>10233</v>
      </c>
      <c r="U980" s="60"/>
      <c r="V980" s="60"/>
      <c r="W980" s="60">
        <f>O980+S980</f>
        <v>10772</v>
      </c>
      <c r="X980" s="60">
        <f t="shared" ref="X980" si="3126">P980+T980</f>
        <v>10233</v>
      </c>
      <c r="Y980" s="60">
        <f t="shared" ref="Y980" si="3127">Q980+U980</f>
        <v>0</v>
      </c>
      <c r="Z980" s="60">
        <f t="shared" ref="Z980" si="3128">R980+V980</f>
        <v>0</v>
      </c>
      <c r="AA980" s="60">
        <f>-539-10233</f>
        <v>-10772</v>
      </c>
      <c r="AB980" s="60">
        <v>-10233</v>
      </c>
      <c r="AC980" s="60"/>
      <c r="AD980" s="60"/>
      <c r="AE980" s="60">
        <f>W980+AA980</f>
        <v>0</v>
      </c>
      <c r="AF980" s="60">
        <f t="shared" ref="AF980" si="3129">X980+AB980</f>
        <v>0</v>
      </c>
      <c r="AG980" s="60">
        <f t="shared" ref="AG980" si="3130">Y980+AC980</f>
        <v>0</v>
      </c>
      <c r="AH980" s="60">
        <f t="shared" ref="AH980" si="3131">Z980+AD980</f>
        <v>0</v>
      </c>
    </row>
    <row r="981" spans="1:34" s="18" customFormat="1" ht="51" hidden="1" x14ac:dyDescent="0.3">
      <c r="A981" s="142" t="s">
        <v>541</v>
      </c>
      <c r="B981" s="143" t="s">
        <v>130</v>
      </c>
      <c r="C981" s="143" t="s">
        <v>67</v>
      </c>
      <c r="D981" s="143" t="s">
        <v>14</v>
      </c>
      <c r="E981" s="144" t="s">
        <v>408</v>
      </c>
      <c r="F981" s="60"/>
      <c r="G981" s="60">
        <f>G982</f>
        <v>0</v>
      </c>
      <c r="H981" s="60">
        <f t="shared" ref="H981:W982" si="3132">H982</f>
        <v>0</v>
      </c>
      <c r="I981" s="60">
        <f t="shared" si="3132"/>
        <v>0</v>
      </c>
      <c r="J981" s="60">
        <f t="shared" si="3132"/>
        <v>0</v>
      </c>
      <c r="K981" s="60">
        <f t="shared" si="3132"/>
        <v>0</v>
      </c>
      <c r="L981" s="60">
        <f t="shared" si="3132"/>
        <v>0</v>
      </c>
      <c r="M981" s="60">
        <f t="shared" si="3132"/>
        <v>0</v>
      </c>
      <c r="N981" s="60">
        <f t="shared" si="3132"/>
        <v>0</v>
      </c>
      <c r="O981" s="60">
        <f t="shared" si="3132"/>
        <v>0</v>
      </c>
      <c r="P981" s="60">
        <f t="shared" si="3132"/>
        <v>0</v>
      </c>
      <c r="Q981" s="60">
        <f t="shared" si="3132"/>
        <v>0</v>
      </c>
      <c r="R981" s="60">
        <f t="shared" si="3132"/>
        <v>0</v>
      </c>
      <c r="S981" s="150">
        <f t="shared" si="3132"/>
        <v>0</v>
      </c>
      <c r="T981" s="150">
        <f t="shared" si="3132"/>
        <v>0</v>
      </c>
      <c r="U981" s="150">
        <f t="shared" si="3132"/>
        <v>0</v>
      </c>
      <c r="V981" s="150">
        <f t="shared" si="3132"/>
        <v>0</v>
      </c>
      <c r="W981" s="60">
        <f t="shared" si="3132"/>
        <v>0</v>
      </c>
      <c r="X981" s="60">
        <f t="shared" ref="S981:AH982" si="3133">X982</f>
        <v>0</v>
      </c>
      <c r="Y981" s="60">
        <f t="shared" si="3133"/>
        <v>0</v>
      </c>
      <c r="Z981" s="60">
        <f t="shared" si="3133"/>
        <v>0</v>
      </c>
      <c r="AA981" s="150">
        <f t="shared" si="3133"/>
        <v>0</v>
      </c>
      <c r="AB981" s="150">
        <f t="shared" si="3133"/>
        <v>0</v>
      </c>
      <c r="AC981" s="150">
        <f t="shared" si="3133"/>
        <v>0</v>
      </c>
      <c r="AD981" s="150">
        <f t="shared" si="3133"/>
        <v>0</v>
      </c>
      <c r="AE981" s="60">
        <f t="shared" si="3133"/>
        <v>0</v>
      </c>
      <c r="AF981" s="60">
        <f t="shared" si="3133"/>
        <v>0</v>
      </c>
      <c r="AG981" s="60">
        <f t="shared" si="3133"/>
        <v>0</v>
      </c>
      <c r="AH981" s="60">
        <f t="shared" si="3133"/>
        <v>0</v>
      </c>
    </row>
    <row r="982" spans="1:34" s="18" customFormat="1" ht="33" hidden="1" x14ac:dyDescent="0.25">
      <c r="A982" s="142" t="s">
        <v>32</v>
      </c>
      <c r="B982" s="143" t="s">
        <v>130</v>
      </c>
      <c r="C982" s="143" t="s">
        <v>67</v>
      </c>
      <c r="D982" s="143" t="s">
        <v>14</v>
      </c>
      <c r="E982" s="144" t="s">
        <v>408</v>
      </c>
      <c r="F982" s="143" t="s">
        <v>33</v>
      </c>
      <c r="G982" s="60">
        <f>G983</f>
        <v>0</v>
      </c>
      <c r="H982" s="60">
        <f t="shared" si="3132"/>
        <v>0</v>
      </c>
      <c r="I982" s="60">
        <f t="shared" si="3132"/>
        <v>0</v>
      </c>
      <c r="J982" s="60">
        <f t="shared" si="3132"/>
        <v>0</v>
      </c>
      <c r="K982" s="60">
        <f t="shared" si="3132"/>
        <v>0</v>
      </c>
      <c r="L982" s="60">
        <f t="shared" si="3132"/>
        <v>0</v>
      </c>
      <c r="M982" s="60">
        <f t="shared" si="3132"/>
        <v>0</v>
      </c>
      <c r="N982" s="60">
        <f t="shared" si="3132"/>
        <v>0</v>
      </c>
      <c r="O982" s="60">
        <f t="shared" si="3132"/>
        <v>0</v>
      </c>
      <c r="P982" s="60">
        <f t="shared" si="3132"/>
        <v>0</v>
      </c>
      <c r="Q982" s="60">
        <f t="shared" si="3132"/>
        <v>0</v>
      </c>
      <c r="R982" s="60">
        <f t="shared" si="3132"/>
        <v>0</v>
      </c>
      <c r="S982" s="150">
        <f t="shared" si="3133"/>
        <v>0</v>
      </c>
      <c r="T982" s="150">
        <f t="shared" si="3133"/>
        <v>0</v>
      </c>
      <c r="U982" s="150">
        <f t="shared" si="3133"/>
        <v>0</v>
      </c>
      <c r="V982" s="150">
        <f t="shared" si="3133"/>
        <v>0</v>
      </c>
      <c r="W982" s="60">
        <f t="shared" si="3133"/>
        <v>0</v>
      </c>
      <c r="X982" s="60">
        <f t="shared" si="3133"/>
        <v>0</v>
      </c>
      <c r="Y982" s="60">
        <f t="shared" si="3133"/>
        <v>0</v>
      </c>
      <c r="Z982" s="60">
        <f t="shared" si="3133"/>
        <v>0</v>
      </c>
      <c r="AA982" s="150">
        <f t="shared" si="3133"/>
        <v>0</v>
      </c>
      <c r="AB982" s="150">
        <f t="shared" si="3133"/>
        <v>0</v>
      </c>
      <c r="AC982" s="150">
        <f t="shared" si="3133"/>
        <v>0</v>
      </c>
      <c r="AD982" s="150">
        <f t="shared" si="3133"/>
        <v>0</v>
      </c>
      <c r="AE982" s="60">
        <f t="shared" si="3133"/>
        <v>0</v>
      </c>
      <c r="AF982" s="60">
        <f t="shared" si="3133"/>
        <v>0</v>
      </c>
      <c r="AG982" s="60">
        <f t="shared" si="3133"/>
        <v>0</v>
      </c>
      <c r="AH982" s="60">
        <f t="shared" si="3133"/>
        <v>0</v>
      </c>
    </row>
    <row r="983" spans="1:34" s="18" customFormat="1" hidden="1" x14ac:dyDescent="0.25">
      <c r="A983" s="142" t="s">
        <v>46</v>
      </c>
      <c r="B983" s="143" t="s">
        <v>130</v>
      </c>
      <c r="C983" s="143" t="s">
        <v>67</v>
      </c>
      <c r="D983" s="143" t="s">
        <v>14</v>
      </c>
      <c r="E983" s="144" t="s">
        <v>408</v>
      </c>
      <c r="F983" s="60">
        <v>610</v>
      </c>
      <c r="G983" s="60"/>
      <c r="H983" s="60"/>
      <c r="I983" s="60"/>
      <c r="J983" s="60"/>
      <c r="K983" s="60"/>
      <c r="L983" s="60"/>
      <c r="M983" s="60"/>
      <c r="N983" s="60"/>
      <c r="O983" s="60">
        <f>G983+K983</f>
        <v>0</v>
      </c>
      <c r="P983" s="60">
        <f t="shared" ref="P983" si="3134">H983+L983</f>
        <v>0</v>
      </c>
      <c r="Q983" s="60">
        <f t="shared" ref="Q983" si="3135">I983+M983</f>
        <v>0</v>
      </c>
      <c r="R983" s="60">
        <f t="shared" ref="R983" si="3136">J983+N983</f>
        <v>0</v>
      </c>
      <c r="S983" s="150"/>
      <c r="T983" s="150"/>
      <c r="U983" s="150"/>
      <c r="V983" s="150"/>
      <c r="W983" s="60">
        <f>O983+S983</f>
        <v>0</v>
      </c>
      <c r="X983" s="60">
        <f t="shared" ref="X983" si="3137">P983+T983</f>
        <v>0</v>
      </c>
      <c r="Y983" s="60">
        <f t="shared" ref="Y983" si="3138">Q983+U983</f>
        <v>0</v>
      </c>
      <c r="Z983" s="60">
        <f t="shared" ref="Z983" si="3139">R983+V983</f>
        <v>0</v>
      </c>
      <c r="AA983" s="150"/>
      <c r="AB983" s="150"/>
      <c r="AC983" s="150"/>
      <c r="AD983" s="150"/>
      <c r="AE983" s="60">
        <f>W983+AA983</f>
        <v>0</v>
      </c>
      <c r="AF983" s="60">
        <f t="shared" ref="AF983" si="3140">X983+AB983</f>
        <v>0</v>
      </c>
      <c r="AG983" s="60">
        <f t="shared" ref="AG983" si="3141">Y983+AC983</f>
        <v>0</v>
      </c>
      <c r="AH983" s="60">
        <f t="shared" ref="AH983" si="3142">Z983+AD983</f>
        <v>0</v>
      </c>
    </row>
    <row r="984" spans="1:34" s="18" customFormat="1" ht="51" hidden="1" x14ac:dyDescent="0.3">
      <c r="A984" s="142" t="s">
        <v>541</v>
      </c>
      <c r="B984" s="143" t="s">
        <v>130</v>
      </c>
      <c r="C984" s="143" t="s">
        <v>67</v>
      </c>
      <c r="D984" s="143" t="s">
        <v>14</v>
      </c>
      <c r="E984" s="144" t="s">
        <v>406</v>
      </c>
      <c r="F984" s="60"/>
      <c r="G984" s="60">
        <f>G985</f>
        <v>0</v>
      </c>
      <c r="H984" s="60">
        <f t="shared" ref="H984:W985" si="3143">H985</f>
        <v>0</v>
      </c>
      <c r="I984" s="60">
        <f t="shared" si="3143"/>
        <v>0</v>
      </c>
      <c r="J984" s="60">
        <f t="shared" si="3143"/>
        <v>0</v>
      </c>
      <c r="K984" s="60">
        <f t="shared" si="3143"/>
        <v>0</v>
      </c>
      <c r="L984" s="60">
        <f t="shared" si="3143"/>
        <v>0</v>
      </c>
      <c r="M984" s="60">
        <f t="shared" si="3143"/>
        <v>0</v>
      </c>
      <c r="N984" s="60">
        <f t="shared" si="3143"/>
        <v>0</v>
      </c>
      <c r="O984" s="60">
        <f t="shared" si="3143"/>
        <v>0</v>
      </c>
      <c r="P984" s="60">
        <f t="shared" si="3143"/>
        <v>0</v>
      </c>
      <c r="Q984" s="60">
        <f t="shared" si="3143"/>
        <v>0</v>
      </c>
      <c r="R984" s="60">
        <f t="shared" si="3143"/>
        <v>0</v>
      </c>
      <c r="S984" s="150">
        <f t="shared" si="3143"/>
        <v>0</v>
      </c>
      <c r="T984" s="150">
        <f t="shared" si="3143"/>
        <v>0</v>
      </c>
      <c r="U984" s="150">
        <f t="shared" si="3143"/>
        <v>0</v>
      </c>
      <c r="V984" s="150">
        <f t="shared" si="3143"/>
        <v>0</v>
      </c>
      <c r="W984" s="60">
        <f t="shared" si="3143"/>
        <v>0</v>
      </c>
      <c r="X984" s="60">
        <f t="shared" ref="S984:AH985" si="3144">X985</f>
        <v>0</v>
      </c>
      <c r="Y984" s="60">
        <f t="shared" si="3144"/>
        <v>0</v>
      </c>
      <c r="Z984" s="60">
        <f t="shared" si="3144"/>
        <v>0</v>
      </c>
      <c r="AA984" s="150">
        <f t="shared" si="3144"/>
        <v>0</v>
      </c>
      <c r="AB984" s="150">
        <f t="shared" si="3144"/>
        <v>0</v>
      </c>
      <c r="AC984" s="150">
        <f t="shared" si="3144"/>
        <v>0</v>
      </c>
      <c r="AD984" s="150">
        <f t="shared" si="3144"/>
        <v>0</v>
      </c>
      <c r="AE984" s="60">
        <f t="shared" si="3144"/>
        <v>0</v>
      </c>
      <c r="AF984" s="60">
        <f t="shared" si="3144"/>
        <v>0</v>
      </c>
      <c r="AG984" s="60">
        <f t="shared" si="3144"/>
        <v>0</v>
      </c>
      <c r="AH984" s="60">
        <f t="shared" si="3144"/>
        <v>0</v>
      </c>
    </row>
    <row r="985" spans="1:34" s="18" customFormat="1" ht="33" hidden="1" x14ac:dyDescent="0.25">
      <c r="A985" s="142" t="s">
        <v>32</v>
      </c>
      <c r="B985" s="143" t="s">
        <v>130</v>
      </c>
      <c r="C985" s="143" t="s">
        <v>67</v>
      </c>
      <c r="D985" s="143" t="s">
        <v>14</v>
      </c>
      <c r="E985" s="144" t="s">
        <v>406</v>
      </c>
      <c r="F985" s="143" t="s">
        <v>33</v>
      </c>
      <c r="G985" s="60">
        <f>G986</f>
        <v>0</v>
      </c>
      <c r="H985" s="60">
        <f t="shared" si="3143"/>
        <v>0</v>
      </c>
      <c r="I985" s="60">
        <f t="shared" si="3143"/>
        <v>0</v>
      </c>
      <c r="J985" s="60">
        <f t="shared" si="3143"/>
        <v>0</v>
      </c>
      <c r="K985" s="60">
        <f t="shared" si="3143"/>
        <v>0</v>
      </c>
      <c r="L985" s="60">
        <f t="shared" si="3143"/>
        <v>0</v>
      </c>
      <c r="M985" s="60">
        <f t="shared" si="3143"/>
        <v>0</v>
      </c>
      <c r="N985" s="60">
        <f t="shared" si="3143"/>
        <v>0</v>
      </c>
      <c r="O985" s="60">
        <f t="shared" si="3143"/>
        <v>0</v>
      </c>
      <c r="P985" s="60">
        <f t="shared" si="3143"/>
        <v>0</v>
      </c>
      <c r="Q985" s="60">
        <f t="shared" si="3143"/>
        <v>0</v>
      </c>
      <c r="R985" s="60">
        <f t="shared" si="3143"/>
        <v>0</v>
      </c>
      <c r="S985" s="150">
        <f t="shared" si="3144"/>
        <v>0</v>
      </c>
      <c r="T985" s="150">
        <f t="shared" si="3144"/>
        <v>0</v>
      </c>
      <c r="U985" s="150">
        <f t="shared" si="3144"/>
        <v>0</v>
      </c>
      <c r="V985" s="150">
        <f t="shared" si="3144"/>
        <v>0</v>
      </c>
      <c r="W985" s="60">
        <f t="shared" si="3144"/>
        <v>0</v>
      </c>
      <c r="X985" s="60">
        <f t="shared" si="3144"/>
        <v>0</v>
      </c>
      <c r="Y985" s="60">
        <f t="shared" si="3144"/>
        <v>0</v>
      </c>
      <c r="Z985" s="60">
        <f t="shared" si="3144"/>
        <v>0</v>
      </c>
      <c r="AA985" s="150">
        <f t="shared" si="3144"/>
        <v>0</v>
      </c>
      <c r="AB985" s="150">
        <f t="shared" si="3144"/>
        <v>0</v>
      </c>
      <c r="AC985" s="150">
        <f t="shared" si="3144"/>
        <v>0</v>
      </c>
      <c r="AD985" s="150">
        <f t="shared" si="3144"/>
        <v>0</v>
      </c>
      <c r="AE985" s="60">
        <f t="shared" si="3144"/>
        <v>0</v>
      </c>
      <c r="AF985" s="60">
        <f t="shared" si="3144"/>
        <v>0</v>
      </c>
      <c r="AG985" s="60">
        <f t="shared" si="3144"/>
        <v>0</v>
      </c>
      <c r="AH985" s="60">
        <f t="shared" si="3144"/>
        <v>0</v>
      </c>
    </row>
    <row r="986" spans="1:34" s="18" customFormat="1" hidden="1" x14ac:dyDescent="0.25">
      <c r="A986" s="142" t="s">
        <v>46</v>
      </c>
      <c r="B986" s="143" t="s">
        <v>130</v>
      </c>
      <c r="C986" s="143" t="s">
        <v>67</v>
      </c>
      <c r="D986" s="143" t="s">
        <v>14</v>
      </c>
      <c r="E986" s="144" t="s">
        <v>406</v>
      </c>
      <c r="F986" s="60">
        <v>610</v>
      </c>
      <c r="G986" s="60"/>
      <c r="H986" s="60"/>
      <c r="I986" s="60"/>
      <c r="J986" s="60"/>
      <c r="K986" s="60"/>
      <c r="L986" s="60"/>
      <c r="M986" s="60"/>
      <c r="N986" s="60"/>
      <c r="O986" s="60">
        <f>G986+K986</f>
        <v>0</v>
      </c>
      <c r="P986" s="60">
        <f t="shared" ref="P986" si="3145">H986+L986</f>
        <v>0</v>
      </c>
      <c r="Q986" s="60">
        <f t="shared" ref="Q986" si="3146">I986+M986</f>
        <v>0</v>
      </c>
      <c r="R986" s="60">
        <f t="shared" ref="R986" si="3147">J986+N986</f>
        <v>0</v>
      </c>
      <c r="S986" s="150"/>
      <c r="T986" s="150"/>
      <c r="U986" s="150"/>
      <c r="V986" s="150"/>
      <c r="W986" s="60">
        <f>O986+S986</f>
        <v>0</v>
      </c>
      <c r="X986" s="60">
        <f t="shared" ref="X986" si="3148">P986+T986</f>
        <v>0</v>
      </c>
      <c r="Y986" s="60">
        <f t="shared" ref="Y986" si="3149">Q986+U986</f>
        <v>0</v>
      </c>
      <c r="Z986" s="60">
        <f t="shared" ref="Z986" si="3150">R986+V986</f>
        <v>0</v>
      </c>
      <c r="AA986" s="150"/>
      <c r="AB986" s="150"/>
      <c r="AC986" s="150"/>
      <c r="AD986" s="150"/>
      <c r="AE986" s="60">
        <f>W986+AA986</f>
        <v>0</v>
      </c>
      <c r="AF986" s="60">
        <f t="shared" ref="AF986" si="3151">X986+AB986</f>
        <v>0</v>
      </c>
      <c r="AG986" s="60">
        <f t="shared" ref="AG986" si="3152">Y986+AC986</f>
        <v>0</v>
      </c>
      <c r="AH986" s="60">
        <f t="shared" ref="AH986" si="3153">Z986+AD986</f>
        <v>0</v>
      </c>
    </row>
    <row r="987" spans="1:34" s="18" customFormat="1" ht="51" hidden="1" x14ac:dyDescent="0.3">
      <c r="A987" s="142" t="s">
        <v>541</v>
      </c>
      <c r="B987" s="143" t="s">
        <v>130</v>
      </c>
      <c r="C987" s="143" t="s">
        <v>67</v>
      </c>
      <c r="D987" s="143" t="s">
        <v>14</v>
      </c>
      <c r="E987" s="144" t="s">
        <v>409</v>
      </c>
      <c r="F987" s="60"/>
      <c r="G987" s="60">
        <f>G988</f>
        <v>0</v>
      </c>
      <c r="H987" s="60">
        <f t="shared" ref="H987:W988" si="3154">H988</f>
        <v>0</v>
      </c>
      <c r="I987" s="60">
        <f t="shared" si="3154"/>
        <v>0</v>
      </c>
      <c r="J987" s="60">
        <f t="shared" si="3154"/>
        <v>0</v>
      </c>
      <c r="K987" s="60">
        <f t="shared" si="3154"/>
        <v>0</v>
      </c>
      <c r="L987" s="60">
        <f t="shared" si="3154"/>
        <v>0</v>
      </c>
      <c r="M987" s="60">
        <f t="shared" si="3154"/>
        <v>0</v>
      </c>
      <c r="N987" s="60">
        <f t="shared" si="3154"/>
        <v>0</v>
      </c>
      <c r="O987" s="60">
        <f t="shared" si="3154"/>
        <v>0</v>
      </c>
      <c r="P987" s="60">
        <f t="shared" si="3154"/>
        <v>0</v>
      </c>
      <c r="Q987" s="60">
        <f t="shared" si="3154"/>
        <v>0</v>
      </c>
      <c r="R987" s="60">
        <f t="shared" si="3154"/>
        <v>0</v>
      </c>
      <c r="S987" s="150">
        <f t="shared" si="3154"/>
        <v>0</v>
      </c>
      <c r="T987" s="150">
        <f t="shared" si="3154"/>
        <v>0</v>
      </c>
      <c r="U987" s="150">
        <f t="shared" si="3154"/>
        <v>0</v>
      </c>
      <c r="V987" s="150">
        <f t="shared" si="3154"/>
        <v>0</v>
      </c>
      <c r="W987" s="60">
        <f t="shared" si="3154"/>
        <v>0</v>
      </c>
      <c r="X987" s="60">
        <f t="shared" ref="S987:AH988" si="3155">X988</f>
        <v>0</v>
      </c>
      <c r="Y987" s="60">
        <f t="shared" si="3155"/>
        <v>0</v>
      </c>
      <c r="Z987" s="60">
        <f t="shared" si="3155"/>
        <v>0</v>
      </c>
      <c r="AA987" s="150">
        <f t="shared" si="3155"/>
        <v>0</v>
      </c>
      <c r="AB987" s="150">
        <f t="shared" si="3155"/>
        <v>0</v>
      </c>
      <c r="AC987" s="150">
        <f t="shared" si="3155"/>
        <v>0</v>
      </c>
      <c r="AD987" s="150">
        <f t="shared" si="3155"/>
        <v>0</v>
      </c>
      <c r="AE987" s="60">
        <f t="shared" si="3155"/>
        <v>0</v>
      </c>
      <c r="AF987" s="60">
        <f t="shared" si="3155"/>
        <v>0</v>
      </c>
      <c r="AG987" s="60">
        <f t="shared" si="3155"/>
        <v>0</v>
      </c>
      <c r="AH987" s="60">
        <f t="shared" si="3155"/>
        <v>0</v>
      </c>
    </row>
    <row r="988" spans="1:34" s="18" customFormat="1" ht="33" hidden="1" x14ac:dyDescent="0.25">
      <c r="A988" s="142" t="s">
        <v>32</v>
      </c>
      <c r="B988" s="143" t="s">
        <v>130</v>
      </c>
      <c r="C988" s="143" t="s">
        <v>67</v>
      </c>
      <c r="D988" s="143" t="s">
        <v>14</v>
      </c>
      <c r="E988" s="144" t="s">
        <v>409</v>
      </c>
      <c r="F988" s="143" t="s">
        <v>33</v>
      </c>
      <c r="G988" s="60">
        <f>G989</f>
        <v>0</v>
      </c>
      <c r="H988" s="60">
        <f t="shared" si="3154"/>
        <v>0</v>
      </c>
      <c r="I988" s="60">
        <f t="shared" si="3154"/>
        <v>0</v>
      </c>
      <c r="J988" s="60">
        <f t="shared" si="3154"/>
        <v>0</v>
      </c>
      <c r="K988" s="60">
        <f t="shared" si="3154"/>
        <v>0</v>
      </c>
      <c r="L988" s="60">
        <f t="shared" si="3154"/>
        <v>0</v>
      </c>
      <c r="M988" s="60">
        <f t="shared" si="3154"/>
        <v>0</v>
      </c>
      <c r="N988" s="60">
        <f t="shared" si="3154"/>
        <v>0</v>
      </c>
      <c r="O988" s="60">
        <f t="shared" si="3154"/>
        <v>0</v>
      </c>
      <c r="P988" s="60">
        <f t="shared" si="3154"/>
        <v>0</v>
      </c>
      <c r="Q988" s="60">
        <f t="shared" si="3154"/>
        <v>0</v>
      </c>
      <c r="R988" s="60">
        <f t="shared" si="3154"/>
        <v>0</v>
      </c>
      <c r="S988" s="150">
        <f t="shared" si="3155"/>
        <v>0</v>
      </c>
      <c r="T988" s="150">
        <f t="shared" si="3155"/>
        <v>0</v>
      </c>
      <c r="U988" s="150">
        <f t="shared" si="3155"/>
        <v>0</v>
      </c>
      <c r="V988" s="150">
        <f t="shared" si="3155"/>
        <v>0</v>
      </c>
      <c r="W988" s="60">
        <f t="shared" si="3155"/>
        <v>0</v>
      </c>
      <c r="X988" s="60">
        <f t="shared" si="3155"/>
        <v>0</v>
      </c>
      <c r="Y988" s="60">
        <f t="shared" si="3155"/>
        <v>0</v>
      </c>
      <c r="Z988" s="60">
        <f t="shared" si="3155"/>
        <v>0</v>
      </c>
      <c r="AA988" s="150">
        <f t="shared" si="3155"/>
        <v>0</v>
      </c>
      <c r="AB988" s="150">
        <f t="shared" si="3155"/>
        <v>0</v>
      </c>
      <c r="AC988" s="150">
        <f t="shared" si="3155"/>
        <v>0</v>
      </c>
      <c r="AD988" s="150">
        <f t="shared" si="3155"/>
        <v>0</v>
      </c>
      <c r="AE988" s="60">
        <f t="shared" si="3155"/>
        <v>0</v>
      </c>
      <c r="AF988" s="60">
        <f t="shared" si="3155"/>
        <v>0</v>
      </c>
      <c r="AG988" s="60">
        <f t="shared" si="3155"/>
        <v>0</v>
      </c>
      <c r="AH988" s="60">
        <f t="shared" si="3155"/>
        <v>0</v>
      </c>
    </row>
    <row r="989" spans="1:34" s="18" customFormat="1" hidden="1" x14ac:dyDescent="0.25">
      <c r="A989" s="142" t="s">
        <v>46</v>
      </c>
      <c r="B989" s="143" t="s">
        <v>130</v>
      </c>
      <c r="C989" s="143" t="s">
        <v>67</v>
      </c>
      <c r="D989" s="143" t="s">
        <v>14</v>
      </c>
      <c r="E989" s="144" t="s">
        <v>409</v>
      </c>
      <c r="F989" s="60">
        <v>610</v>
      </c>
      <c r="G989" s="60"/>
      <c r="H989" s="60"/>
      <c r="I989" s="60"/>
      <c r="J989" s="60"/>
      <c r="K989" s="60"/>
      <c r="L989" s="60"/>
      <c r="M989" s="60"/>
      <c r="N989" s="60"/>
      <c r="O989" s="60">
        <f>G989+K989</f>
        <v>0</v>
      </c>
      <c r="P989" s="60">
        <f t="shared" ref="P989" si="3156">H989+L989</f>
        <v>0</v>
      </c>
      <c r="Q989" s="60">
        <f t="shared" ref="Q989" si="3157">I989+M989</f>
        <v>0</v>
      </c>
      <c r="R989" s="60">
        <f t="shared" ref="R989" si="3158">J989+N989</f>
        <v>0</v>
      </c>
      <c r="S989" s="150"/>
      <c r="T989" s="150"/>
      <c r="U989" s="150"/>
      <c r="V989" s="150"/>
      <c r="W989" s="60">
        <f>O989+S989</f>
        <v>0</v>
      </c>
      <c r="X989" s="60">
        <f t="shared" ref="X989" si="3159">P989+T989</f>
        <v>0</v>
      </c>
      <c r="Y989" s="60">
        <f t="shared" ref="Y989" si="3160">Q989+U989</f>
        <v>0</v>
      </c>
      <c r="Z989" s="60">
        <f t="shared" ref="Z989" si="3161">R989+V989</f>
        <v>0</v>
      </c>
      <c r="AA989" s="150"/>
      <c r="AB989" s="150"/>
      <c r="AC989" s="150"/>
      <c r="AD989" s="150"/>
      <c r="AE989" s="60">
        <f>W989+AA989</f>
        <v>0</v>
      </c>
      <c r="AF989" s="60">
        <f t="shared" ref="AF989" si="3162">X989+AB989</f>
        <v>0</v>
      </c>
      <c r="AG989" s="60">
        <f t="shared" ref="AG989" si="3163">Y989+AC989</f>
        <v>0</v>
      </c>
      <c r="AH989" s="60">
        <f t="shared" ref="AH989" si="3164">Z989+AD989</f>
        <v>0</v>
      </c>
    </row>
    <row r="990" spans="1:34" s="18" customFormat="1" ht="51" hidden="1" x14ac:dyDescent="0.3">
      <c r="A990" s="142" t="s">
        <v>541</v>
      </c>
      <c r="B990" s="143" t="s">
        <v>130</v>
      </c>
      <c r="C990" s="143" t="s">
        <v>67</v>
      </c>
      <c r="D990" s="143" t="s">
        <v>14</v>
      </c>
      <c r="E990" s="144" t="s">
        <v>414</v>
      </c>
      <c r="F990" s="60"/>
      <c r="G990" s="60">
        <f>G991</f>
        <v>0</v>
      </c>
      <c r="H990" s="60">
        <f t="shared" ref="H990:W991" si="3165">H991</f>
        <v>0</v>
      </c>
      <c r="I990" s="60">
        <f t="shared" si="3165"/>
        <v>0</v>
      </c>
      <c r="J990" s="60">
        <f t="shared" si="3165"/>
        <v>0</v>
      </c>
      <c r="K990" s="60">
        <f t="shared" si="3165"/>
        <v>0</v>
      </c>
      <c r="L990" s="60">
        <f t="shared" si="3165"/>
        <v>0</v>
      </c>
      <c r="M990" s="60">
        <f t="shared" si="3165"/>
        <v>0</v>
      </c>
      <c r="N990" s="60">
        <f t="shared" si="3165"/>
        <v>0</v>
      </c>
      <c r="O990" s="60">
        <f t="shared" si="3165"/>
        <v>0</v>
      </c>
      <c r="P990" s="60">
        <f t="shared" si="3165"/>
        <v>0</v>
      </c>
      <c r="Q990" s="60">
        <f t="shared" si="3165"/>
        <v>0</v>
      </c>
      <c r="R990" s="60">
        <f t="shared" si="3165"/>
        <v>0</v>
      </c>
      <c r="S990" s="150">
        <f t="shared" si="3165"/>
        <v>0</v>
      </c>
      <c r="T990" s="150">
        <f t="shared" si="3165"/>
        <v>0</v>
      </c>
      <c r="U990" s="150">
        <f t="shared" si="3165"/>
        <v>0</v>
      </c>
      <c r="V990" s="150">
        <f t="shared" si="3165"/>
        <v>0</v>
      </c>
      <c r="W990" s="60">
        <f t="shared" si="3165"/>
        <v>0</v>
      </c>
      <c r="X990" s="60">
        <f t="shared" ref="S990:AH991" si="3166">X991</f>
        <v>0</v>
      </c>
      <c r="Y990" s="60">
        <f t="shared" si="3166"/>
        <v>0</v>
      </c>
      <c r="Z990" s="60">
        <f t="shared" si="3166"/>
        <v>0</v>
      </c>
      <c r="AA990" s="150">
        <f t="shared" si="3166"/>
        <v>0</v>
      </c>
      <c r="AB990" s="150">
        <f t="shared" si="3166"/>
        <v>0</v>
      </c>
      <c r="AC990" s="150">
        <f t="shared" si="3166"/>
        <v>0</v>
      </c>
      <c r="AD990" s="150">
        <f t="shared" si="3166"/>
        <v>0</v>
      </c>
      <c r="AE990" s="60">
        <f t="shared" si="3166"/>
        <v>0</v>
      </c>
      <c r="AF990" s="60">
        <f t="shared" si="3166"/>
        <v>0</v>
      </c>
      <c r="AG990" s="60">
        <f t="shared" si="3166"/>
        <v>0</v>
      </c>
      <c r="AH990" s="60">
        <f t="shared" si="3166"/>
        <v>0</v>
      </c>
    </row>
    <row r="991" spans="1:34" s="18" customFormat="1" ht="33" hidden="1" x14ac:dyDescent="0.25">
      <c r="A991" s="142" t="s">
        <v>32</v>
      </c>
      <c r="B991" s="143" t="s">
        <v>130</v>
      </c>
      <c r="C991" s="143" t="s">
        <v>67</v>
      </c>
      <c r="D991" s="143" t="s">
        <v>14</v>
      </c>
      <c r="E991" s="144" t="s">
        <v>414</v>
      </c>
      <c r="F991" s="143" t="s">
        <v>33</v>
      </c>
      <c r="G991" s="60">
        <f>G992</f>
        <v>0</v>
      </c>
      <c r="H991" s="60">
        <f t="shared" si="3165"/>
        <v>0</v>
      </c>
      <c r="I991" s="60">
        <f t="shared" si="3165"/>
        <v>0</v>
      </c>
      <c r="J991" s="60">
        <f t="shared" si="3165"/>
        <v>0</v>
      </c>
      <c r="K991" s="60">
        <f t="shared" si="3165"/>
        <v>0</v>
      </c>
      <c r="L991" s="60">
        <f t="shared" si="3165"/>
        <v>0</v>
      </c>
      <c r="M991" s="60">
        <f t="shared" si="3165"/>
        <v>0</v>
      </c>
      <c r="N991" s="60">
        <f t="shared" si="3165"/>
        <v>0</v>
      </c>
      <c r="O991" s="60">
        <f t="shared" si="3165"/>
        <v>0</v>
      </c>
      <c r="P991" s="60">
        <f t="shared" si="3165"/>
        <v>0</v>
      </c>
      <c r="Q991" s="60">
        <f t="shared" si="3165"/>
        <v>0</v>
      </c>
      <c r="R991" s="60">
        <f t="shared" si="3165"/>
        <v>0</v>
      </c>
      <c r="S991" s="150">
        <f t="shared" si="3166"/>
        <v>0</v>
      </c>
      <c r="T991" s="150">
        <f t="shared" si="3166"/>
        <v>0</v>
      </c>
      <c r="U991" s="150">
        <f t="shared" si="3166"/>
        <v>0</v>
      </c>
      <c r="V991" s="150">
        <f t="shared" si="3166"/>
        <v>0</v>
      </c>
      <c r="W991" s="60">
        <f t="shared" si="3166"/>
        <v>0</v>
      </c>
      <c r="X991" s="60">
        <f t="shared" si="3166"/>
        <v>0</v>
      </c>
      <c r="Y991" s="60">
        <f t="shared" si="3166"/>
        <v>0</v>
      </c>
      <c r="Z991" s="60">
        <f t="shared" si="3166"/>
        <v>0</v>
      </c>
      <c r="AA991" s="150">
        <f t="shared" si="3166"/>
        <v>0</v>
      </c>
      <c r="AB991" s="150">
        <f t="shared" si="3166"/>
        <v>0</v>
      </c>
      <c r="AC991" s="150">
        <f t="shared" si="3166"/>
        <v>0</v>
      </c>
      <c r="AD991" s="150">
        <f t="shared" si="3166"/>
        <v>0</v>
      </c>
      <c r="AE991" s="60">
        <f t="shared" si="3166"/>
        <v>0</v>
      </c>
      <c r="AF991" s="60">
        <f t="shared" si="3166"/>
        <v>0</v>
      </c>
      <c r="AG991" s="60">
        <f t="shared" si="3166"/>
        <v>0</v>
      </c>
      <c r="AH991" s="60">
        <f t="shared" si="3166"/>
        <v>0</v>
      </c>
    </row>
    <row r="992" spans="1:34" s="18" customFormat="1" hidden="1" x14ac:dyDescent="0.25">
      <c r="A992" s="142" t="s">
        <v>46</v>
      </c>
      <c r="B992" s="143" t="s">
        <v>130</v>
      </c>
      <c r="C992" s="143" t="s">
        <v>67</v>
      </c>
      <c r="D992" s="143" t="s">
        <v>14</v>
      </c>
      <c r="E992" s="144" t="s">
        <v>414</v>
      </c>
      <c r="F992" s="60">
        <v>610</v>
      </c>
      <c r="G992" s="60"/>
      <c r="H992" s="60"/>
      <c r="I992" s="60"/>
      <c r="J992" s="60"/>
      <c r="K992" s="60"/>
      <c r="L992" s="60"/>
      <c r="M992" s="60"/>
      <c r="N992" s="60"/>
      <c r="O992" s="60">
        <f>G992+K992</f>
        <v>0</v>
      </c>
      <c r="P992" s="60">
        <f t="shared" ref="P992" si="3167">H992+L992</f>
        <v>0</v>
      </c>
      <c r="Q992" s="60">
        <f t="shared" ref="Q992" si="3168">I992+M992</f>
        <v>0</v>
      </c>
      <c r="R992" s="60">
        <f t="shared" ref="R992" si="3169">J992+N992</f>
        <v>0</v>
      </c>
      <c r="S992" s="150"/>
      <c r="T992" s="150"/>
      <c r="U992" s="150"/>
      <c r="V992" s="150"/>
      <c r="W992" s="60">
        <f>O992+S992</f>
        <v>0</v>
      </c>
      <c r="X992" s="60">
        <f t="shared" ref="X992" si="3170">P992+T992</f>
        <v>0</v>
      </c>
      <c r="Y992" s="60">
        <f t="shared" ref="Y992" si="3171">Q992+U992</f>
        <v>0</v>
      </c>
      <c r="Z992" s="60">
        <f t="shared" ref="Z992" si="3172">R992+V992</f>
        <v>0</v>
      </c>
      <c r="AA992" s="150"/>
      <c r="AB992" s="150"/>
      <c r="AC992" s="150"/>
      <c r="AD992" s="150"/>
      <c r="AE992" s="60">
        <f>W992+AA992</f>
        <v>0</v>
      </c>
      <c r="AF992" s="60">
        <f t="shared" ref="AF992" si="3173">X992+AB992</f>
        <v>0</v>
      </c>
      <c r="AG992" s="60">
        <f t="shared" ref="AG992" si="3174">Y992+AC992</f>
        <v>0</v>
      </c>
      <c r="AH992" s="60">
        <f t="shared" ref="AH992" si="3175">Z992+AD992</f>
        <v>0</v>
      </c>
    </row>
    <row r="993" spans="1:34" s="18" customFormat="1" ht="51" hidden="1" x14ac:dyDescent="0.3">
      <c r="A993" s="142" t="s">
        <v>541</v>
      </c>
      <c r="B993" s="143" t="s">
        <v>130</v>
      </c>
      <c r="C993" s="143" t="s">
        <v>67</v>
      </c>
      <c r="D993" s="143" t="s">
        <v>14</v>
      </c>
      <c r="E993" s="144" t="s">
        <v>629</v>
      </c>
      <c r="F993" s="60"/>
      <c r="G993" s="60">
        <f>G994</f>
        <v>0</v>
      </c>
      <c r="H993" s="60">
        <f t="shared" ref="H993:W994" si="3176">H994</f>
        <v>0</v>
      </c>
      <c r="I993" s="60">
        <f t="shared" si="3176"/>
        <v>0</v>
      </c>
      <c r="J993" s="60">
        <f t="shared" si="3176"/>
        <v>0</v>
      </c>
      <c r="K993" s="60">
        <f t="shared" si="3176"/>
        <v>0</v>
      </c>
      <c r="L993" s="60">
        <f t="shared" si="3176"/>
        <v>0</v>
      </c>
      <c r="M993" s="60">
        <f t="shared" si="3176"/>
        <v>0</v>
      </c>
      <c r="N993" s="60">
        <f t="shared" si="3176"/>
        <v>0</v>
      </c>
      <c r="O993" s="60">
        <f t="shared" si="3176"/>
        <v>0</v>
      </c>
      <c r="P993" s="60">
        <f t="shared" si="3176"/>
        <v>0</v>
      </c>
      <c r="Q993" s="60">
        <f t="shared" si="3176"/>
        <v>0</v>
      </c>
      <c r="R993" s="60">
        <f t="shared" si="3176"/>
        <v>0</v>
      </c>
      <c r="S993" s="150">
        <f t="shared" si="3176"/>
        <v>0</v>
      </c>
      <c r="T993" s="150">
        <f t="shared" si="3176"/>
        <v>0</v>
      </c>
      <c r="U993" s="150">
        <f t="shared" si="3176"/>
        <v>0</v>
      </c>
      <c r="V993" s="150">
        <f t="shared" si="3176"/>
        <v>0</v>
      </c>
      <c r="W993" s="60">
        <f t="shared" si="3176"/>
        <v>0</v>
      </c>
      <c r="X993" s="60">
        <f t="shared" ref="S993:AH994" si="3177">X994</f>
        <v>0</v>
      </c>
      <c r="Y993" s="60">
        <f t="shared" si="3177"/>
        <v>0</v>
      </c>
      <c r="Z993" s="60">
        <f t="shared" si="3177"/>
        <v>0</v>
      </c>
      <c r="AA993" s="150">
        <f t="shared" si="3177"/>
        <v>0</v>
      </c>
      <c r="AB993" s="150">
        <f t="shared" si="3177"/>
        <v>0</v>
      </c>
      <c r="AC993" s="150">
        <f t="shared" si="3177"/>
        <v>0</v>
      </c>
      <c r="AD993" s="150">
        <f t="shared" si="3177"/>
        <v>0</v>
      </c>
      <c r="AE993" s="60">
        <f t="shared" si="3177"/>
        <v>0</v>
      </c>
      <c r="AF993" s="60">
        <f t="shared" si="3177"/>
        <v>0</v>
      </c>
      <c r="AG993" s="60">
        <f t="shared" si="3177"/>
        <v>0</v>
      </c>
      <c r="AH993" s="60">
        <f t="shared" si="3177"/>
        <v>0</v>
      </c>
    </row>
    <row r="994" spans="1:34" s="18" customFormat="1" ht="33" hidden="1" x14ac:dyDescent="0.25">
      <c r="A994" s="142" t="s">
        <v>32</v>
      </c>
      <c r="B994" s="143" t="s">
        <v>130</v>
      </c>
      <c r="C994" s="143" t="s">
        <v>67</v>
      </c>
      <c r="D994" s="143" t="s">
        <v>14</v>
      </c>
      <c r="E994" s="144" t="s">
        <v>629</v>
      </c>
      <c r="F994" s="143" t="s">
        <v>33</v>
      </c>
      <c r="G994" s="60">
        <f>G995</f>
        <v>0</v>
      </c>
      <c r="H994" s="60">
        <f t="shared" si="3176"/>
        <v>0</v>
      </c>
      <c r="I994" s="60">
        <f t="shared" si="3176"/>
        <v>0</v>
      </c>
      <c r="J994" s="60">
        <f t="shared" si="3176"/>
        <v>0</v>
      </c>
      <c r="K994" s="60">
        <f t="shared" si="3176"/>
        <v>0</v>
      </c>
      <c r="L994" s="60">
        <f t="shared" si="3176"/>
        <v>0</v>
      </c>
      <c r="M994" s="60">
        <f t="shared" si="3176"/>
        <v>0</v>
      </c>
      <c r="N994" s="60">
        <f t="shared" si="3176"/>
        <v>0</v>
      </c>
      <c r="O994" s="60">
        <f t="shared" si="3176"/>
        <v>0</v>
      </c>
      <c r="P994" s="60">
        <f t="shared" si="3176"/>
        <v>0</v>
      </c>
      <c r="Q994" s="60">
        <f t="shared" si="3176"/>
        <v>0</v>
      </c>
      <c r="R994" s="60">
        <f t="shared" si="3176"/>
        <v>0</v>
      </c>
      <c r="S994" s="150">
        <f t="shared" si="3177"/>
        <v>0</v>
      </c>
      <c r="T994" s="150">
        <f t="shared" si="3177"/>
        <v>0</v>
      </c>
      <c r="U994" s="150">
        <f t="shared" si="3177"/>
        <v>0</v>
      </c>
      <c r="V994" s="150">
        <f t="shared" si="3177"/>
        <v>0</v>
      </c>
      <c r="W994" s="60">
        <f t="shared" si="3177"/>
        <v>0</v>
      </c>
      <c r="X994" s="60">
        <f t="shared" si="3177"/>
        <v>0</v>
      </c>
      <c r="Y994" s="60">
        <f t="shared" si="3177"/>
        <v>0</v>
      </c>
      <c r="Z994" s="60">
        <f t="shared" si="3177"/>
        <v>0</v>
      </c>
      <c r="AA994" s="150">
        <f t="shared" si="3177"/>
        <v>0</v>
      </c>
      <c r="AB994" s="150">
        <f t="shared" si="3177"/>
        <v>0</v>
      </c>
      <c r="AC994" s="150">
        <f t="shared" si="3177"/>
        <v>0</v>
      </c>
      <c r="AD994" s="150">
        <f t="shared" si="3177"/>
        <v>0</v>
      </c>
      <c r="AE994" s="60">
        <f t="shared" si="3177"/>
        <v>0</v>
      </c>
      <c r="AF994" s="60">
        <f t="shared" si="3177"/>
        <v>0</v>
      </c>
      <c r="AG994" s="60">
        <f t="shared" si="3177"/>
        <v>0</v>
      </c>
      <c r="AH994" s="60">
        <f t="shared" si="3177"/>
        <v>0</v>
      </c>
    </row>
    <row r="995" spans="1:34" s="18" customFormat="1" hidden="1" x14ac:dyDescent="0.25">
      <c r="A995" s="142" t="s">
        <v>46</v>
      </c>
      <c r="B995" s="143" t="s">
        <v>130</v>
      </c>
      <c r="C995" s="143" t="s">
        <v>67</v>
      </c>
      <c r="D995" s="143" t="s">
        <v>14</v>
      </c>
      <c r="E995" s="144" t="s">
        <v>629</v>
      </c>
      <c r="F995" s="60">
        <v>610</v>
      </c>
      <c r="G995" s="60"/>
      <c r="H995" s="60"/>
      <c r="I995" s="60"/>
      <c r="J995" s="60"/>
      <c r="K995" s="60"/>
      <c r="L995" s="60"/>
      <c r="M995" s="60"/>
      <c r="N995" s="60"/>
      <c r="O995" s="60">
        <f>G995+K995</f>
        <v>0</v>
      </c>
      <c r="P995" s="60">
        <f t="shared" ref="P995" si="3178">H995+L995</f>
        <v>0</v>
      </c>
      <c r="Q995" s="60">
        <f t="shared" ref="Q995" si="3179">I995+M995</f>
        <v>0</v>
      </c>
      <c r="R995" s="60">
        <f t="shared" ref="R995" si="3180">J995+N995</f>
        <v>0</v>
      </c>
      <c r="S995" s="150"/>
      <c r="T995" s="150"/>
      <c r="U995" s="150"/>
      <c r="V995" s="150"/>
      <c r="W995" s="60">
        <f>O995+S995</f>
        <v>0</v>
      </c>
      <c r="X995" s="60">
        <f t="shared" ref="X995" si="3181">P995+T995</f>
        <v>0</v>
      </c>
      <c r="Y995" s="60">
        <f t="shared" ref="Y995" si="3182">Q995+U995</f>
        <v>0</v>
      </c>
      <c r="Z995" s="60">
        <f t="shared" ref="Z995" si="3183">R995+V995</f>
        <v>0</v>
      </c>
      <c r="AA995" s="150"/>
      <c r="AB995" s="150"/>
      <c r="AC995" s="150"/>
      <c r="AD995" s="150"/>
      <c r="AE995" s="60">
        <f>W995+AA995</f>
        <v>0</v>
      </c>
      <c r="AF995" s="60">
        <f t="shared" ref="AF995" si="3184">X995+AB995</f>
        <v>0</v>
      </c>
      <c r="AG995" s="60">
        <f t="shared" ref="AG995" si="3185">Y995+AC995</f>
        <v>0</v>
      </c>
      <c r="AH995" s="60">
        <f t="shared" ref="AH995" si="3186">Z995+AD995</f>
        <v>0</v>
      </c>
    </row>
    <row r="996" spans="1:34" s="18" customFormat="1" ht="82.5" x14ac:dyDescent="0.25">
      <c r="A996" s="61" t="s">
        <v>445</v>
      </c>
      <c r="B996" s="143" t="s">
        <v>130</v>
      </c>
      <c r="C996" s="143" t="s">
        <v>67</v>
      </c>
      <c r="D996" s="143" t="s">
        <v>14</v>
      </c>
      <c r="E996" s="144" t="s">
        <v>447</v>
      </c>
      <c r="F996" s="60"/>
      <c r="G996" s="60">
        <f>G997</f>
        <v>0</v>
      </c>
      <c r="H996" s="60">
        <f t="shared" ref="H996:W999" si="3187">H997</f>
        <v>0</v>
      </c>
      <c r="I996" s="60">
        <f t="shared" si="3187"/>
        <v>0</v>
      </c>
      <c r="J996" s="60">
        <f t="shared" si="3187"/>
        <v>0</v>
      </c>
      <c r="K996" s="60">
        <f t="shared" si="3187"/>
        <v>0</v>
      </c>
      <c r="L996" s="60">
        <f t="shared" si="3187"/>
        <v>0</v>
      </c>
      <c r="M996" s="60">
        <f t="shared" si="3187"/>
        <v>0</v>
      </c>
      <c r="N996" s="60">
        <f t="shared" si="3187"/>
        <v>0</v>
      </c>
      <c r="O996" s="60">
        <f t="shared" si="3187"/>
        <v>0</v>
      </c>
      <c r="P996" s="60">
        <f t="shared" si="3187"/>
        <v>0</v>
      </c>
      <c r="Q996" s="60">
        <f t="shared" si="3187"/>
        <v>0</v>
      </c>
      <c r="R996" s="60">
        <f t="shared" si="3187"/>
        <v>0</v>
      </c>
      <c r="S996" s="150">
        <f t="shared" si="3187"/>
        <v>0</v>
      </c>
      <c r="T996" s="150">
        <f t="shared" si="3187"/>
        <v>0</v>
      </c>
      <c r="U996" s="150">
        <f t="shared" si="3187"/>
        <v>0</v>
      </c>
      <c r="V996" s="150">
        <f t="shared" si="3187"/>
        <v>0</v>
      </c>
      <c r="W996" s="60">
        <f t="shared" si="3187"/>
        <v>0</v>
      </c>
      <c r="X996" s="60">
        <f t="shared" ref="S996:AH999" si="3188">X997</f>
        <v>0</v>
      </c>
      <c r="Y996" s="60">
        <f t="shared" si="3188"/>
        <v>0</v>
      </c>
      <c r="Z996" s="60">
        <f t="shared" si="3188"/>
        <v>0</v>
      </c>
      <c r="AA996" s="150">
        <f t="shared" si="3188"/>
        <v>0</v>
      </c>
      <c r="AB996" s="150">
        <f t="shared" si="3188"/>
        <v>0</v>
      </c>
      <c r="AC996" s="150">
        <f t="shared" si="3188"/>
        <v>0</v>
      </c>
      <c r="AD996" s="150">
        <f t="shared" si="3188"/>
        <v>0</v>
      </c>
      <c r="AE996" s="60">
        <f t="shared" si="3188"/>
        <v>0</v>
      </c>
      <c r="AF996" s="60">
        <f t="shared" si="3188"/>
        <v>0</v>
      </c>
      <c r="AG996" s="60">
        <f t="shared" si="3188"/>
        <v>0</v>
      </c>
      <c r="AH996" s="60">
        <f t="shared" si="3188"/>
        <v>0</v>
      </c>
    </row>
    <row r="997" spans="1:34" s="18" customFormat="1" hidden="1" x14ac:dyDescent="0.25">
      <c r="A997" s="61" t="s">
        <v>15</v>
      </c>
      <c r="B997" s="143" t="s">
        <v>130</v>
      </c>
      <c r="C997" s="143" t="s">
        <v>67</v>
      </c>
      <c r="D997" s="143" t="s">
        <v>14</v>
      </c>
      <c r="E997" s="144" t="s">
        <v>453</v>
      </c>
      <c r="F997" s="60"/>
      <c r="G997" s="60">
        <f>G998</f>
        <v>0</v>
      </c>
      <c r="H997" s="60">
        <f t="shared" si="3187"/>
        <v>0</v>
      </c>
      <c r="I997" s="60">
        <f t="shared" si="3187"/>
        <v>0</v>
      </c>
      <c r="J997" s="60">
        <f t="shared" si="3187"/>
        <v>0</v>
      </c>
      <c r="K997" s="60">
        <f t="shared" si="3187"/>
        <v>0</v>
      </c>
      <c r="L997" s="60">
        <f t="shared" si="3187"/>
        <v>0</v>
      </c>
      <c r="M997" s="60">
        <f t="shared" si="3187"/>
        <v>0</v>
      </c>
      <c r="N997" s="60">
        <f t="shared" si="3187"/>
        <v>0</v>
      </c>
      <c r="O997" s="60">
        <f t="shared" si="3187"/>
        <v>0</v>
      </c>
      <c r="P997" s="60">
        <f t="shared" si="3187"/>
        <v>0</v>
      </c>
      <c r="Q997" s="60">
        <f t="shared" si="3187"/>
        <v>0</v>
      </c>
      <c r="R997" s="60">
        <f t="shared" si="3187"/>
        <v>0</v>
      </c>
      <c r="S997" s="150">
        <f t="shared" si="3188"/>
        <v>0</v>
      </c>
      <c r="T997" s="150">
        <f t="shared" si="3188"/>
        <v>0</v>
      </c>
      <c r="U997" s="150">
        <f t="shared" si="3188"/>
        <v>0</v>
      </c>
      <c r="V997" s="150">
        <f t="shared" si="3188"/>
        <v>0</v>
      </c>
      <c r="W997" s="60">
        <f t="shared" si="3188"/>
        <v>0</v>
      </c>
      <c r="X997" s="60">
        <f t="shared" si="3188"/>
        <v>0</v>
      </c>
      <c r="Y997" s="60">
        <f t="shared" si="3188"/>
        <v>0</v>
      </c>
      <c r="Z997" s="60">
        <f t="shared" si="3188"/>
        <v>0</v>
      </c>
      <c r="AA997" s="150">
        <f t="shared" si="3188"/>
        <v>0</v>
      </c>
      <c r="AB997" s="150">
        <f t="shared" si="3188"/>
        <v>0</v>
      </c>
      <c r="AC997" s="150">
        <f t="shared" si="3188"/>
        <v>0</v>
      </c>
      <c r="AD997" s="150">
        <f t="shared" si="3188"/>
        <v>0</v>
      </c>
      <c r="AE997" s="60">
        <f t="shared" si="3188"/>
        <v>0</v>
      </c>
      <c r="AF997" s="60">
        <f t="shared" si="3188"/>
        <v>0</v>
      </c>
      <c r="AG997" s="60">
        <f t="shared" si="3188"/>
        <v>0</v>
      </c>
      <c r="AH997" s="60">
        <f t="shared" si="3188"/>
        <v>0</v>
      </c>
    </row>
    <row r="998" spans="1:34" s="18" customFormat="1" ht="33" hidden="1" x14ac:dyDescent="0.25">
      <c r="A998" s="142" t="s">
        <v>423</v>
      </c>
      <c r="B998" s="143" t="s">
        <v>130</v>
      </c>
      <c r="C998" s="143" t="s">
        <v>67</v>
      </c>
      <c r="D998" s="143" t="s">
        <v>14</v>
      </c>
      <c r="E998" s="144" t="s">
        <v>630</v>
      </c>
      <c r="F998" s="60"/>
      <c r="G998" s="60">
        <f>G999</f>
        <v>0</v>
      </c>
      <c r="H998" s="60">
        <f t="shared" ref="H998:V999" si="3189">H999</f>
        <v>0</v>
      </c>
      <c r="I998" s="60">
        <f t="shared" si="3189"/>
        <v>0</v>
      </c>
      <c r="J998" s="60">
        <f t="shared" si="3189"/>
        <v>0</v>
      </c>
      <c r="K998" s="60">
        <f t="shared" si="3187"/>
        <v>0</v>
      </c>
      <c r="L998" s="60">
        <f t="shared" si="3189"/>
        <v>0</v>
      </c>
      <c r="M998" s="60">
        <f t="shared" si="3189"/>
        <v>0</v>
      </c>
      <c r="N998" s="60">
        <f t="shared" si="3189"/>
        <v>0</v>
      </c>
      <c r="O998" s="60">
        <f t="shared" si="3187"/>
        <v>0</v>
      </c>
      <c r="P998" s="60">
        <f t="shared" si="3189"/>
        <v>0</v>
      </c>
      <c r="Q998" s="60">
        <f t="shared" si="3189"/>
        <v>0</v>
      </c>
      <c r="R998" s="60">
        <f t="shared" si="3189"/>
        <v>0</v>
      </c>
      <c r="S998" s="150">
        <f t="shared" si="3188"/>
        <v>0</v>
      </c>
      <c r="T998" s="150">
        <f t="shared" si="3189"/>
        <v>0</v>
      </c>
      <c r="U998" s="150">
        <f t="shared" si="3189"/>
        <v>0</v>
      </c>
      <c r="V998" s="150">
        <f t="shared" si="3189"/>
        <v>0</v>
      </c>
      <c r="W998" s="60">
        <f t="shared" si="3188"/>
        <v>0</v>
      </c>
      <c r="X998" s="60">
        <f t="shared" si="3188"/>
        <v>0</v>
      </c>
      <c r="Y998" s="60">
        <f t="shared" si="3188"/>
        <v>0</v>
      </c>
      <c r="Z998" s="60">
        <f t="shared" si="3188"/>
        <v>0</v>
      </c>
      <c r="AA998" s="150">
        <f t="shared" si="3188"/>
        <v>0</v>
      </c>
      <c r="AB998" s="150">
        <f t="shared" si="3188"/>
        <v>0</v>
      </c>
      <c r="AC998" s="150">
        <f t="shared" si="3188"/>
        <v>0</v>
      </c>
      <c r="AD998" s="150">
        <f t="shared" si="3188"/>
        <v>0</v>
      </c>
      <c r="AE998" s="60">
        <f t="shared" si="3188"/>
        <v>0</v>
      </c>
      <c r="AF998" s="60">
        <f t="shared" si="3188"/>
        <v>0</v>
      </c>
      <c r="AG998" s="60">
        <f t="shared" si="3188"/>
        <v>0</v>
      </c>
      <c r="AH998" s="60">
        <f t="shared" si="3188"/>
        <v>0</v>
      </c>
    </row>
    <row r="999" spans="1:34" s="18" customFormat="1" ht="33" hidden="1" x14ac:dyDescent="0.25">
      <c r="A999" s="142" t="s">
        <v>32</v>
      </c>
      <c r="B999" s="143" t="s">
        <v>130</v>
      </c>
      <c r="C999" s="143" t="s">
        <v>67</v>
      </c>
      <c r="D999" s="143" t="s">
        <v>14</v>
      </c>
      <c r="E999" s="144" t="s">
        <v>630</v>
      </c>
      <c r="F999" s="143" t="s">
        <v>33</v>
      </c>
      <c r="G999" s="60">
        <f>G1000</f>
        <v>0</v>
      </c>
      <c r="H999" s="60">
        <f t="shared" si="3189"/>
        <v>0</v>
      </c>
      <c r="I999" s="60">
        <f t="shared" si="3189"/>
        <v>0</v>
      </c>
      <c r="J999" s="60">
        <f t="shared" si="3189"/>
        <v>0</v>
      </c>
      <c r="K999" s="60">
        <f t="shared" si="3187"/>
        <v>0</v>
      </c>
      <c r="L999" s="60">
        <f t="shared" si="3189"/>
        <v>0</v>
      </c>
      <c r="M999" s="60">
        <f t="shared" si="3189"/>
        <v>0</v>
      </c>
      <c r="N999" s="60">
        <f t="shared" si="3189"/>
        <v>0</v>
      </c>
      <c r="O999" s="60">
        <f t="shared" si="3187"/>
        <v>0</v>
      </c>
      <c r="P999" s="60">
        <f t="shared" si="3189"/>
        <v>0</v>
      </c>
      <c r="Q999" s="60">
        <f t="shared" si="3189"/>
        <v>0</v>
      </c>
      <c r="R999" s="60">
        <f t="shared" si="3189"/>
        <v>0</v>
      </c>
      <c r="S999" s="150">
        <f t="shared" si="3188"/>
        <v>0</v>
      </c>
      <c r="T999" s="150">
        <f t="shared" si="3188"/>
        <v>0</v>
      </c>
      <c r="U999" s="150">
        <f t="shared" si="3188"/>
        <v>0</v>
      </c>
      <c r="V999" s="150">
        <f t="shared" si="3188"/>
        <v>0</v>
      </c>
      <c r="W999" s="60">
        <f t="shared" si="3188"/>
        <v>0</v>
      </c>
      <c r="X999" s="60">
        <f t="shared" si="3188"/>
        <v>0</v>
      </c>
      <c r="Y999" s="60">
        <f t="shared" si="3188"/>
        <v>0</v>
      </c>
      <c r="Z999" s="60">
        <f t="shared" si="3188"/>
        <v>0</v>
      </c>
      <c r="AA999" s="150">
        <f t="shared" si="3188"/>
        <v>0</v>
      </c>
      <c r="AB999" s="150">
        <f t="shared" si="3188"/>
        <v>0</v>
      </c>
      <c r="AC999" s="150">
        <f t="shared" si="3188"/>
        <v>0</v>
      </c>
      <c r="AD999" s="150">
        <f t="shared" si="3188"/>
        <v>0</v>
      </c>
      <c r="AE999" s="60">
        <f t="shared" si="3188"/>
        <v>0</v>
      </c>
      <c r="AF999" s="60">
        <f t="shared" si="3188"/>
        <v>0</v>
      </c>
      <c r="AG999" s="60">
        <f t="shared" si="3188"/>
        <v>0</v>
      </c>
      <c r="AH999" s="60">
        <f t="shared" si="3188"/>
        <v>0</v>
      </c>
    </row>
    <row r="1000" spans="1:34" s="18" customFormat="1" hidden="1" x14ac:dyDescent="0.25">
      <c r="A1000" s="142" t="s">
        <v>46</v>
      </c>
      <c r="B1000" s="143" t="s">
        <v>130</v>
      </c>
      <c r="C1000" s="143" t="s">
        <v>67</v>
      </c>
      <c r="D1000" s="143" t="s">
        <v>14</v>
      </c>
      <c r="E1000" s="144" t="s">
        <v>630</v>
      </c>
      <c r="F1000" s="60">
        <v>610</v>
      </c>
      <c r="G1000" s="60"/>
      <c r="H1000" s="60"/>
      <c r="I1000" s="60"/>
      <c r="J1000" s="60"/>
      <c r="K1000" s="60"/>
      <c r="L1000" s="60"/>
      <c r="M1000" s="60"/>
      <c r="N1000" s="60"/>
      <c r="O1000" s="60">
        <f>G1000+K1000</f>
        <v>0</v>
      </c>
      <c r="P1000" s="60">
        <f t="shared" ref="P1000" si="3190">H1000+L1000</f>
        <v>0</v>
      </c>
      <c r="Q1000" s="60">
        <f t="shared" ref="Q1000" si="3191">I1000+M1000</f>
        <v>0</v>
      </c>
      <c r="R1000" s="60">
        <f t="shared" ref="R1000" si="3192">J1000+N1000</f>
        <v>0</v>
      </c>
      <c r="S1000" s="150"/>
      <c r="T1000" s="150"/>
      <c r="U1000" s="150"/>
      <c r="V1000" s="150"/>
      <c r="W1000" s="60">
        <f>O1000+S1000</f>
        <v>0</v>
      </c>
      <c r="X1000" s="60">
        <f t="shared" ref="X1000" si="3193">P1000+T1000</f>
        <v>0</v>
      </c>
      <c r="Y1000" s="60">
        <f t="shared" ref="Y1000" si="3194">Q1000+U1000</f>
        <v>0</v>
      </c>
      <c r="Z1000" s="60">
        <f t="shared" ref="Z1000" si="3195">R1000+V1000</f>
        <v>0</v>
      </c>
      <c r="AA1000" s="150"/>
      <c r="AB1000" s="150"/>
      <c r="AC1000" s="150"/>
      <c r="AD1000" s="150"/>
      <c r="AE1000" s="60">
        <f>W1000+AA1000</f>
        <v>0</v>
      </c>
      <c r="AF1000" s="60">
        <f t="shared" ref="AF1000" si="3196">X1000+AB1000</f>
        <v>0</v>
      </c>
      <c r="AG1000" s="60">
        <f t="shared" ref="AG1000" si="3197">Y1000+AC1000</f>
        <v>0</v>
      </c>
      <c r="AH1000" s="60">
        <f t="shared" ref="AH1000" si="3198">Z1000+AD1000</f>
        <v>0</v>
      </c>
    </row>
    <row r="1001" spans="1:34" s="18" customFormat="1" ht="100.5" hidden="1" x14ac:dyDescent="0.25">
      <c r="A1001" s="125" t="s">
        <v>778</v>
      </c>
      <c r="B1001" s="251">
        <v>917</v>
      </c>
      <c r="C1001" s="209" t="s">
        <v>67</v>
      </c>
      <c r="D1001" s="209" t="s">
        <v>14</v>
      </c>
      <c r="E1001" s="252" t="s">
        <v>776</v>
      </c>
      <c r="F1001" s="210"/>
      <c r="G1001" s="210"/>
      <c r="H1001" s="210"/>
      <c r="I1001" s="210"/>
      <c r="J1001" s="210"/>
      <c r="K1001" s="210"/>
      <c r="L1001" s="210"/>
      <c r="M1001" s="210"/>
      <c r="N1001" s="210"/>
      <c r="O1001" s="210"/>
      <c r="P1001" s="210"/>
      <c r="Q1001" s="210"/>
      <c r="R1001" s="210"/>
      <c r="S1001" s="210"/>
      <c r="T1001" s="210"/>
      <c r="U1001" s="210"/>
      <c r="V1001" s="210"/>
      <c r="W1001" s="210"/>
      <c r="X1001" s="210"/>
      <c r="Y1001" s="210"/>
      <c r="Z1001" s="210"/>
      <c r="AA1001" s="150">
        <f>AA1002</f>
        <v>10772</v>
      </c>
      <c r="AB1001" s="150">
        <f t="shared" ref="AB1001:AH1002" si="3199">AB1002</f>
        <v>10233</v>
      </c>
      <c r="AC1001" s="150">
        <f t="shared" si="3199"/>
        <v>0</v>
      </c>
      <c r="AD1001" s="150">
        <f t="shared" si="3199"/>
        <v>0</v>
      </c>
      <c r="AE1001" s="210">
        <f t="shared" si="3199"/>
        <v>10772</v>
      </c>
      <c r="AF1001" s="210">
        <f t="shared" si="3199"/>
        <v>10233</v>
      </c>
      <c r="AG1001" s="210">
        <f t="shared" si="3199"/>
        <v>0</v>
      </c>
      <c r="AH1001" s="210">
        <f t="shared" si="3199"/>
        <v>0</v>
      </c>
    </row>
    <row r="1002" spans="1:34" s="18" customFormat="1" ht="33" hidden="1" x14ac:dyDescent="0.25">
      <c r="A1002" s="253" t="s">
        <v>32</v>
      </c>
      <c r="B1002" s="251">
        <v>917</v>
      </c>
      <c r="C1002" s="209" t="s">
        <v>67</v>
      </c>
      <c r="D1002" s="209" t="s">
        <v>14</v>
      </c>
      <c r="E1002" s="252" t="s">
        <v>776</v>
      </c>
      <c r="F1002" s="252" t="s">
        <v>33</v>
      </c>
      <c r="G1002" s="210"/>
      <c r="H1002" s="210"/>
      <c r="I1002" s="210"/>
      <c r="J1002" s="210"/>
      <c r="K1002" s="210"/>
      <c r="L1002" s="210"/>
      <c r="M1002" s="210"/>
      <c r="N1002" s="210"/>
      <c r="O1002" s="210"/>
      <c r="P1002" s="210"/>
      <c r="Q1002" s="210"/>
      <c r="R1002" s="210"/>
      <c r="S1002" s="210"/>
      <c r="T1002" s="210"/>
      <c r="U1002" s="210"/>
      <c r="V1002" s="210"/>
      <c r="W1002" s="210"/>
      <c r="X1002" s="210"/>
      <c r="Y1002" s="210"/>
      <c r="Z1002" s="210"/>
      <c r="AA1002" s="150">
        <f>AA1003</f>
        <v>10772</v>
      </c>
      <c r="AB1002" s="150">
        <f t="shared" si="3199"/>
        <v>10233</v>
      </c>
      <c r="AC1002" s="150">
        <f t="shared" si="3199"/>
        <v>0</v>
      </c>
      <c r="AD1002" s="150">
        <f t="shared" si="3199"/>
        <v>0</v>
      </c>
      <c r="AE1002" s="210">
        <f t="shared" si="3199"/>
        <v>10772</v>
      </c>
      <c r="AF1002" s="210">
        <f t="shared" si="3199"/>
        <v>10233</v>
      </c>
      <c r="AG1002" s="210">
        <f t="shared" si="3199"/>
        <v>0</v>
      </c>
      <c r="AH1002" s="210">
        <f t="shared" si="3199"/>
        <v>0</v>
      </c>
    </row>
    <row r="1003" spans="1:34" s="18" customFormat="1" hidden="1" x14ac:dyDescent="0.25">
      <c r="A1003" s="253" t="s">
        <v>46</v>
      </c>
      <c r="B1003" s="251">
        <v>917</v>
      </c>
      <c r="C1003" s="209" t="s">
        <v>67</v>
      </c>
      <c r="D1003" s="209" t="s">
        <v>14</v>
      </c>
      <c r="E1003" s="252" t="s">
        <v>776</v>
      </c>
      <c r="F1003" s="210">
        <v>610</v>
      </c>
      <c r="G1003" s="210"/>
      <c r="H1003" s="210"/>
      <c r="I1003" s="210"/>
      <c r="J1003" s="210"/>
      <c r="K1003" s="210"/>
      <c r="L1003" s="210"/>
      <c r="M1003" s="210"/>
      <c r="N1003" s="210"/>
      <c r="O1003" s="210"/>
      <c r="P1003" s="210"/>
      <c r="Q1003" s="210"/>
      <c r="R1003" s="210"/>
      <c r="S1003" s="210"/>
      <c r="T1003" s="210"/>
      <c r="U1003" s="210"/>
      <c r="V1003" s="210"/>
      <c r="W1003" s="210"/>
      <c r="X1003" s="210"/>
      <c r="Y1003" s="210"/>
      <c r="Z1003" s="210"/>
      <c r="AA1003" s="150">
        <f>539+10233</f>
        <v>10772</v>
      </c>
      <c r="AB1003" s="150">
        <v>10233</v>
      </c>
      <c r="AC1003" s="150"/>
      <c r="AD1003" s="150"/>
      <c r="AE1003" s="210">
        <f>W1003+AA1003</f>
        <v>10772</v>
      </c>
      <c r="AF1003" s="210">
        <f t="shared" ref="AF1003" si="3200">X1003+AB1003</f>
        <v>10233</v>
      </c>
      <c r="AG1003" s="210">
        <f t="shared" ref="AG1003" si="3201">Y1003+AC1003</f>
        <v>0</v>
      </c>
      <c r="AH1003" s="210">
        <f t="shared" ref="AH1003" si="3202">Z1003+AD1003</f>
        <v>0</v>
      </c>
    </row>
    <row r="1004" spans="1:34" hidden="1" x14ac:dyDescent="0.25">
      <c r="A1004" s="235"/>
      <c r="B1004" s="209"/>
      <c r="C1004" s="209"/>
      <c r="D1004" s="209"/>
      <c r="E1004" s="250"/>
      <c r="F1004" s="210"/>
      <c r="G1004" s="210"/>
      <c r="H1004" s="210"/>
      <c r="I1004" s="210"/>
      <c r="J1004" s="210"/>
      <c r="K1004" s="210"/>
      <c r="L1004" s="210"/>
      <c r="M1004" s="210"/>
      <c r="N1004" s="210"/>
      <c r="O1004" s="210"/>
      <c r="P1004" s="210"/>
      <c r="Q1004" s="210"/>
      <c r="R1004" s="210"/>
      <c r="S1004" s="150"/>
      <c r="T1004" s="150"/>
      <c r="U1004" s="150"/>
      <c r="V1004" s="150"/>
      <c r="W1004" s="210"/>
      <c r="X1004" s="210"/>
      <c r="Y1004" s="210"/>
      <c r="Z1004" s="210"/>
      <c r="AA1004" s="150"/>
      <c r="AB1004" s="150"/>
      <c r="AC1004" s="150"/>
      <c r="AD1004" s="150"/>
      <c r="AE1004" s="210"/>
      <c r="AF1004" s="210"/>
      <c r="AG1004" s="210"/>
      <c r="AH1004" s="210"/>
    </row>
    <row r="1005" spans="1:34" ht="60.75" hidden="1" x14ac:dyDescent="0.3">
      <c r="A1005" s="71" t="s">
        <v>258</v>
      </c>
      <c r="B1005" s="72">
        <v>918</v>
      </c>
      <c r="C1005" s="72"/>
      <c r="D1005" s="72"/>
      <c r="E1005" s="74"/>
      <c r="F1005" s="72"/>
      <c r="G1005" s="26">
        <f t="shared" ref="G1005:V1006" si="3203">G1006</f>
        <v>264</v>
      </c>
      <c r="H1005" s="26">
        <f t="shared" si="3203"/>
        <v>0</v>
      </c>
      <c r="I1005" s="26">
        <f t="shared" si="3203"/>
        <v>264</v>
      </c>
      <c r="J1005" s="26">
        <f t="shared" si="3203"/>
        <v>0</v>
      </c>
      <c r="K1005" s="155">
        <f t="shared" si="3203"/>
        <v>0</v>
      </c>
      <c r="L1005" s="155">
        <f t="shared" si="3203"/>
        <v>0</v>
      </c>
      <c r="M1005" s="155">
        <f t="shared" si="3203"/>
        <v>0</v>
      </c>
      <c r="N1005" s="155">
        <f t="shared" si="3203"/>
        <v>0</v>
      </c>
      <c r="O1005" s="26">
        <f t="shared" si="3203"/>
        <v>264</v>
      </c>
      <c r="P1005" s="26">
        <f t="shared" si="3203"/>
        <v>0</v>
      </c>
      <c r="Q1005" s="26">
        <f t="shared" si="3203"/>
        <v>264</v>
      </c>
      <c r="R1005" s="26">
        <f t="shared" si="3203"/>
        <v>0</v>
      </c>
      <c r="S1005" s="155">
        <f t="shared" si="3203"/>
        <v>0</v>
      </c>
      <c r="T1005" s="155">
        <f t="shared" si="3203"/>
        <v>0</v>
      </c>
      <c r="U1005" s="155">
        <f t="shared" si="3203"/>
        <v>0</v>
      </c>
      <c r="V1005" s="155">
        <f t="shared" si="3203"/>
        <v>0</v>
      </c>
      <c r="W1005" s="26">
        <f t="shared" ref="S1005:AH1006" si="3204">W1006</f>
        <v>264</v>
      </c>
      <c r="X1005" s="26">
        <f t="shared" si="3204"/>
        <v>0</v>
      </c>
      <c r="Y1005" s="26">
        <f t="shared" si="3204"/>
        <v>264</v>
      </c>
      <c r="Z1005" s="26">
        <f t="shared" si="3204"/>
        <v>0</v>
      </c>
      <c r="AA1005" s="155">
        <f t="shared" si="3204"/>
        <v>0</v>
      </c>
      <c r="AB1005" s="155">
        <f t="shared" si="3204"/>
        <v>0</v>
      </c>
      <c r="AC1005" s="155">
        <f t="shared" si="3204"/>
        <v>0</v>
      </c>
      <c r="AD1005" s="155">
        <f t="shared" si="3204"/>
        <v>0</v>
      </c>
      <c r="AE1005" s="26">
        <f t="shared" si="3204"/>
        <v>264</v>
      </c>
      <c r="AF1005" s="26">
        <f t="shared" si="3204"/>
        <v>0</v>
      </c>
      <c r="AG1005" s="26">
        <f t="shared" si="3204"/>
        <v>264</v>
      </c>
      <c r="AH1005" s="26">
        <f t="shared" si="3204"/>
        <v>0</v>
      </c>
    </row>
    <row r="1006" spans="1:34" ht="18.75" hidden="1" x14ac:dyDescent="0.3">
      <c r="A1006" s="20" t="s">
        <v>9</v>
      </c>
      <c r="B1006" s="48">
        <f>B1005</f>
        <v>918</v>
      </c>
      <c r="C1006" s="48" t="s">
        <v>13</v>
      </c>
      <c r="D1006" s="48" t="s">
        <v>3</v>
      </c>
      <c r="E1006" s="53"/>
      <c r="F1006" s="48"/>
      <c r="G1006" s="27">
        <f t="shared" si="3203"/>
        <v>264</v>
      </c>
      <c r="H1006" s="27">
        <f t="shared" si="3203"/>
        <v>0</v>
      </c>
      <c r="I1006" s="27">
        <f t="shared" si="3203"/>
        <v>264</v>
      </c>
      <c r="J1006" s="27">
        <f t="shared" si="3203"/>
        <v>0</v>
      </c>
      <c r="K1006" s="160">
        <f t="shared" si="3203"/>
        <v>0</v>
      </c>
      <c r="L1006" s="160">
        <f t="shared" si="3203"/>
        <v>0</v>
      </c>
      <c r="M1006" s="160">
        <f t="shared" si="3203"/>
        <v>0</v>
      </c>
      <c r="N1006" s="160">
        <f t="shared" si="3203"/>
        <v>0</v>
      </c>
      <c r="O1006" s="27">
        <f t="shared" si="3203"/>
        <v>264</v>
      </c>
      <c r="P1006" s="27">
        <f t="shared" si="3203"/>
        <v>0</v>
      </c>
      <c r="Q1006" s="27">
        <f t="shared" si="3203"/>
        <v>264</v>
      </c>
      <c r="R1006" s="27">
        <f t="shared" si="3203"/>
        <v>0</v>
      </c>
      <c r="S1006" s="160">
        <f t="shared" si="3204"/>
        <v>0</v>
      </c>
      <c r="T1006" s="160">
        <f t="shared" si="3204"/>
        <v>0</v>
      </c>
      <c r="U1006" s="160">
        <f t="shared" si="3204"/>
        <v>0</v>
      </c>
      <c r="V1006" s="160">
        <f t="shared" si="3204"/>
        <v>0</v>
      </c>
      <c r="W1006" s="27">
        <f t="shared" si="3204"/>
        <v>264</v>
      </c>
      <c r="X1006" s="27">
        <f t="shared" si="3204"/>
        <v>0</v>
      </c>
      <c r="Y1006" s="27">
        <f t="shared" si="3204"/>
        <v>264</v>
      </c>
      <c r="Z1006" s="27">
        <f t="shared" si="3204"/>
        <v>0</v>
      </c>
      <c r="AA1006" s="160">
        <f t="shared" si="3204"/>
        <v>0</v>
      </c>
      <c r="AB1006" s="160">
        <f t="shared" si="3204"/>
        <v>0</v>
      </c>
      <c r="AC1006" s="160">
        <f t="shared" si="3204"/>
        <v>0</v>
      </c>
      <c r="AD1006" s="160">
        <f t="shared" si="3204"/>
        <v>0</v>
      </c>
      <c r="AE1006" s="27">
        <f t="shared" si="3204"/>
        <v>264</v>
      </c>
      <c r="AF1006" s="27">
        <f t="shared" si="3204"/>
        <v>0</v>
      </c>
      <c r="AG1006" s="27">
        <f t="shared" si="3204"/>
        <v>264</v>
      </c>
      <c r="AH1006" s="27">
        <f t="shared" si="3204"/>
        <v>0</v>
      </c>
    </row>
    <row r="1007" spans="1:34" hidden="1" x14ac:dyDescent="0.25">
      <c r="A1007" s="8" t="s">
        <v>17</v>
      </c>
      <c r="B1007" s="10">
        <f>B1005</f>
        <v>918</v>
      </c>
      <c r="C1007" s="10" t="s">
        <v>13</v>
      </c>
      <c r="D1007" s="10" t="s">
        <v>3</v>
      </c>
      <c r="E1007" s="6" t="s">
        <v>55</v>
      </c>
      <c r="F1007" s="7"/>
      <c r="G1007" s="25">
        <f t="shared" ref="G1007:J1007" si="3205">G1010</f>
        <v>264</v>
      </c>
      <c r="H1007" s="25">
        <f t="shared" si="3205"/>
        <v>0</v>
      </c>
      <c r="I1007" s="25">
        <f t="shared" si="3205"/>
        <v>264</v>
      </c>
      <c r="J1007" s="25">
        <f t="shared" si="3205"/>
        <v>0</v>
      </c>
      <c r="K1007" s="151">
        <f t="shared" ref="K1007:R1007" si="3206">K1010</f>
        <v>0</v>
      </c>
      <c r="L1007" s="151">
        <f t="shared" si="3206"/>
        <v>0</v>
      </c>
      <c r="M1007" s="151">
        <f t="shared" si="3206"/>
        <v>0</v>
      </c>
      <c r="N1007" s="151">
        <f t="shared" si="3206"/>
        <v>0</v>
      </c>
      <c r="O1007" s="25">
        <f t="shared" si="3206"/>
        <v>264</v>
      </c>
      <c r="P1007" s="25">
        <f t="shared" si="3206"/>
        <v>0</v>
      </c>
      <c r="Q1007" s="25">
        <f t="shared" si="3206"/>
        <v>264</v>
      </c>
      <c r="R1007" s="25">
        <f t="shared" si="3206"/>
        <v>0</v>
      </c>
      <c r="S1007" s="151">
        <f t="shared" ref="S1007:Z1007" si="3207">S1010</f>
        <v>0</v>
      </c>
      <c r="T1007" s="151">
        <f t="shared" si="3207"/>
        <v>0</v>
      </c>
      <c r="U1007" s="151">
        <f t="shared" si="3207"/>
        <v>0</v>
      </c>
      <c r="V1007" s="151">
        <f t="shared" si="3207"/>
        <v>0</v>
      </c>
      <c r="W1007" s="25">
        <f t="shared" si="3207"/>
        <v>264</v>
      </c>
      <c r="X1007" s="25">
        <f t="shared" si="3207"/>
        <v>0</v>
      </c>
      <c r="Y1007" s="25">
        <f t="shared" si="3207"/>
        <v>264</v>
      </c>
      <c r="Z1007" s="25">
        <f t="shared" si="3207"/>
        <v>0</v>
      </c>
      <c r="AA1007" s="151">
        <f t="shared" ref="AA1007:AH1007" si="3208">AA1010</f>
        <v>0</v>
      </c>
      <c r="AB1007" s="151">
        <f t="shared" si="3208"/>
        <v>0</v>
      </c>
      <c r="AC1007" s="151">
        <f t="shared" si="3208"/>
        <v>0</v>
      </c>
      <c r="AD1007" s="151">
        <f t="shared" si="3208"/>
        <v>0</v>
      </c>
      <c r="AE1007" s="25">
        <f t="shared" si="3208"/>
        <v>264</v>
      </c>
      <c r="AF1007" s="25">
        <f t="shared" si="3208"/>
        <v>0</v>
      </c>
      <c r="AG1007" s="25">
        <f t="shared" si="3208"/>
        <v>264</v>
      </c>
      <c r="AH1007" s="25">
        <f t="shared" si="3208"/>
        <v>0</v>
      </c>
    </row>
    <row r="1008" spans="1:34" hidden="1" x14ac:dyDescent="0.25">
      <c r="A1008" s="8" t="s">
        <v>15</v>
      </c>
      <c r="B1008" s="10">
        <f>B1006</f>
        <v>918</v>
      </c>
      <c r="C1008" s="10" t="s">
        <v>13</v>
      </c>
      <c r="D1008" s="10" t="s">
        <v>3</v>
      </c>
      <c r="E1008" s="13" t="s">
        <v>60</v>
      </c>
      <c r="F1008" s="10"/>
      <c r="G1008" s="25">
        <f t="shared" ref="G1008:J1008" si="3209">G1010</f>
        <v>264</v>
      </c>
      <c r="H1008" s="25">
        <f t="shared" si="3209"/>
        <v>0</v>
      </c>
      <c r="I1008" s="25">
        <f t="shared" si="3209"/>
        <v>264</v>
      </c>
      <c r="J1008" s="25">
        <f t="shared" si="3209"/>
        <v>0</v>
      </c>
      <c r="K1008" s="151">
        <f t="shared" ref="K1008:R1008" si="3210">K1010</f>
        <v>0</v>
      </c>
      <c r="L1008" s="151">
        <f t="shared" si="3210"/>
        <v>0</v>
      </c>
      <c r="M1008" s="151">
        <f t="shared" si="3210"/>
        <v>0</v>
      </c>
      <c r="N1008" s="151">
        <f t="shared" si="3210"/>
        <v>0</v>
      </c>
      <c r="O1008" s="25">
        <f t="shared" si="3210"/>
        <v>264</v>
      </c>
      <c r="P1008" s="25">
        <f t="shared" si="3210"/>
        <v>0</v>
      </c>
      <c r="Q1008" s="25">
        <f t="shared" si="3210"/>
        <v>264</v>
      </c>
      <c r="R1008" s="25">
        <f t="shared" si="3210"/>
        <v>0</v>
      </c>
      <c r="S1008" s="151">
        <f t="shared" ref="S1008:Z1008" si="3211">S1010</f>
        <v>0</v>
      </c>
      <c r="T1008" s="151">
        <f t="shared" si="3211"/>
        <v>0</v>
      </c>
      <c r="U1008" s="151">
        <f t="shared" si="3211"/>
        <v>0</v>
      </c>
      <c r="V1008" s="151">
        <f t="shared" si="3211"/>
        <v>0</v>
      </c>
      <c r="W1008" s="25">
        <f t="shared" si="3211"/>
        <v>264</v>
      </c>
      <c r="X1008" s="25">
        <f t="shared" si="3211"/>
        <v>0</v>
      </c>
      <c r="Y1008" s="25">
        <f t="shared" si="3211"/>
        <v>264</v>
      </c>
      <c r="Z1008" s="25">
        <f t="shared" si="3211"/>
        <v>0</v>
      </c>
      <c r="AA1008" s="151">
        <f t="shared" ref="AA1008:AH1008" si="3212">AA1010</f>
        <v>0</v>
      </c>
      <c r="AB1008" s="151">
        <f t="shared" si="3212"/>
        <v>0</v>
      </c>
      <c r="AC1008" s="151">
        <f t="shared" si="3212"/>
        <v>0</v>
      </c>
      <c r="AD1008" s="151">
        <f t="shared" si="3212"/>
        <v>0</v>
      </c>
      <c r="AE1008" s="25">
        <f t="shared" si="3212"/>
        <v>264</v>
      </c>
      <c r="AF1008" s="25">
        <f t="shared" si="3212"/>
        <v>0</v>
      </c>
      <c r="AG1008" s="25">
        <f t="shared" si="3212"/>
        <v>264</v>
      </c>
      <c r="AH1008" s="25">
        <f t="shared" si="3212"/>
        <v>0</v>
      </c>
    </row>
    <row r="1009" spans="1:34" hidden="1" x14ac:dyDescent="0.25">
      <c r="A1009" s="8" t="s">
        <v>18</v>
      </c>
      <c r="B1009" s="10">
        <f>B1008</f>
        <v>918</v>
      </c>
      <c r="C1009" s="10" t="s">
        <v>13</v>
      </c>
      <c r="D1009" s="10" t="s">
        <v>3</v>
      </c>
      <c r="E1009" s="13" t="s">
        <v>61</v>
      </c>
      <c r="F1009" s="10"/>
      <c r="G1009" s="25">
        <f t="shared" ref="G1009:V1010" si="3213">G1010</f>
        <v>264</v>
      </c>
      <c r="H1009" s="25">
        <f t="shared" si="3213"/>
        <v>0</v>
      </c>
      <c r="I1009" s="25">
        <f t="shared" si="3213"/>
        <v>264</v>
      </c>
      <c r="J1009" s="25">
        <f t="shared" si="3213"/>
        <v>0</v>
      </c>
      <c r="K1009" s="151">
        <f t="shared" si="3213"/>
        <v>0</v>
      </c>
      <c r="L1009" s="151">
        <f t="shared" si="3213"/>
        <v>0</v>
      </c>
      <c r="M1009" s="151">
        <f t="shared" si="3213"/>
        <v>0</v>
      </c>
      <c r="N1009" s="151">
        <f t="shared" si="3213"/>
        <v>0</v>
      </c>
      <c r="O1009" s="25">
        <f t="shared" si="3213"/>
        <v>264</v>
      </c>
      <c r="P1009" s="25">
        <f t="shared" si="3213"/>
        <v>0</v>
      </c>
      <c r="Q1009" s="25">
        <f t="shared" si="3213"/>
        <v>264</v>
      </c>
      <c r="R1009" s="25">
        <f t="shared" si="3213"/>
        <v>0</v>
      </c>
      <c r="S1009" s="151">
        <f t="shared" si="3213"/>
        <v>0</v>
      </c>
      <c r="T1009" s="151">
        <f t="shared" si="3213"/>
        <v>0</v>
      </c>
      <c r="U1009" s="151">
        <f t="shared" si="3213"/>
        <v>0</v>
      </c>
      <c r="V1009" s="151">
        <f t="shared" si="3213"/>
        <v>0</v>
      </c>
      <c r="W1009" s="25">
        <f t="shared" ref="S1009:AH1010" si="3214">W1010</f>
        <v>264</v>
      </c>
      <c r="X1009" s="25">
        <f t="shared" si="3214"/>
        <v>0</v>
      </c>
      <c r="Y1009" s="25">
        <f t="shared" si="3214"/>
        <v>264</v>
      </c>
      <c r="Z1009" s="25">
        <f t="shared" si="3214"/>
        <v>0</v>
      </c>
      <c r="AA1009" s="151">
        <f t="shared" si="3214"/>
        <v>0</v>
      </c>
      <c r="AB1009" s="151">
        <f t="shared" si="3214"/>
        <v>0</v>
      </c>
      <c r="AC1009" s="151">
        <f t="shared" si="3214"/>
        <v>0</v>
      </c>
      <c r="AD1009" s="151">
        <f t="shared" si="3214"/>
        <v>0</v>
      </c>
      <c r="AE1009" s="25">
        <f t="shared" si="3214"/>
        <v>264</v>
      </c>
      <c r="AF1009" s="25">
        <f t="shared" si="3214"/>
        <v>0</v>
      </c>
      <c r="AG1009" s="25">
        <f t="shared" si="3214"/>
        <v>264</v>
      </c>
      <c r="AH1009" s="25">
        <f t="shared" si="3214"/>
        <v>0</v>
      </c>
    </row>
    <row r="1010" spans="1:34" ht="33" hidden="1" x14ac:dyDescent="0.25">
      <c r="A1010" s="8" t="s">
        <v>172</v>
      </c>
      <c r="B1010" s="10">
        <f>B1009</f>
        <v>918</v>
      </c>
      <c r="C1010" s="10" t="s">
        <v>13</v>
      </c>
      <c r="D1010" s="10" t="s">
        <v>3</v>
      </c>
      <c r="E1010" s="13" t="s">
        <v>61</v>
      </c>
      <c r="F1010" s="10" t="s">
        <v>16</v>
      </c>
      <c r="G1010" s="25">
        <f t="shared" si="3213"/>
        <v>264</v>
      </c>
      <c r="H1010" s="25">
        <f t="shared" si="3213"/>
        <v>0</v>
      </c>
      <c r="I1010" s="25">
        <f t="shared" si="3213"/>
        <v>264</v>
      </c>
      <c r="J1010" s="25">
        <f t="shared" si="3213"/>
        <v>0</v>
      </c>
      <c r="K1010" s="151">
        <f t="shared" si="3213"/>
        <v>0</v>
      </c>
      <c r="L1010" s="151">
        <f t="shared" si="3213"/>
        <v>0</v>
      </c>
      <c r="M1010" s="151">
        <f t="shared" si="3213"/>
        <v>0</v>
      </c>
      <c r="N1010" s="151">
        <f t="shared" si="3213"/>
        <v>0</v>
      </c>
      <c r="O1010" s="25">
        <f t="shared" si="3213"/>
        <v>264</v>
      </c>
      <c r="P1010" s="25">
        <f t="shared" si="3213"/>
        <v>0</v>
      </c>
      <c r="Q1010" s="25">
        <f t="shared" si="3213"/>
        <v>264</v>
      </c>
      <c r="R1010" s="25">
        <f t="shared" si="3213"/>
        <v>0</v>
      </c>
      <c r="S1010" s="151">
        <f t="shared" si="3214"/>
        <v>0</v>
      </c>
      <c r="T1010" s="151">
        <f t="shared" si="3214"/>
        <v>0</v>
      </c>
      <c r="U1010" s="151">
        <f t="shared" si="3214"/>
        <v>0</v>
      </c>
      <c r="V1010" s="151">
        <f t="shared" si="3214"/>
        <v>0</v>
      </c>
      <c r="W1010" s="25">
        <f t="shared" si="3214"/>
        <v>264</v>
      </c>
      <c r="X1010" s="25">
        <f t="shared" si="3214"/>
        <v>0</v>
      </c>
      <c r="Y1010" s="25">
        <f t="shared" si="3214"/>
        <v>264</v>
      </c>
      <c r="Z1010" s="25">
        <f t="shared" si="3214"/>
        <v>0</v>
      </c>
      <c r="AA1010" s="151">
        <f t="shared" si="3214"/>
        <v>0</v>
      </c>
      <c r="AB1010" s="151">
        <f t="shared" si="3214"/>
        <v>0</v>
      </c>
      <c r="AC1010" s="151">
        <f t="shared" si="3214"/>
        <v>0</v>
      </c>
      <c r="AD1010" s="151">
        <f t="shared" si="3214"/>
        <v>0</v>
      </c>
      <c r="AE1010" s="25">
        <f t="shared" si="3214"/>
        <v>264</v>
      </c>
      <c r="AF1010" s="25">
        <f t="shared" si="3214"/>
        <v>0</v>
      </c>
      <c r="AG1010" s="25">
        <f t="shared" si="3214"/>
        <v>264</v>
      </c>
      <c r="AH1010" s="25">
        <f t="shared" si="3214"/>
        <v>0</v>
      </c>
    </row>
    <row r="1011" spans="1:34" ht="33" hidden="1" x14ac:dyDescent="0.25">
      <c r="A1011" s="8" t="s">
        <v>44</v>
      </c>
      <c r="B1011" s="10">
        <f>B1010</f>
        <v>918</v>
      </c>
      <c r="C1011" s="10" t="s">
        <v>13</v>
      </c>
      <c r="D1011" s="10" t="s">
        <v>3</v>
      </c>
      <c r="E1011" s="13" t="s">
        <v>61</v>
      </c>
      <c r="F1011" s="10" t="s">
        <v>51</v>
      </c>
      <c r="G1011" s="6">
        <v>264</v>
      </c>
      <c r="H1011" s="6"/>
      <c r="I1011" s="6">
        <v>264</v>
      </c>
      <c r="J1011" s="6"/>
      <c r="K1011" s="150"/>
      <c r="L1011" s="150"/>
      <c r="M1011" s="150"/>
      <c r="N1011" s="150"/>
      <c r="O1011" s="6">
        <f>G1011+K1011</f>
        <v>264</v>
      </c>
      <c r="P1011" s="6">
        <f t="shared" ref="P1011" si="3215">H1011+L1011</f>
        <v>0</v>
      </c>
      <c r="Q1011" s="6">
        <f t="shared" ref="Q1011" si="3216">I1011+M1011</f>
        <v>264</v>
      </c>
      <c r="R1011" s="6">
        <f t="shared" ref="R1011" si="3217">J1011+N1011</f>
        <v>0</v>
      </c>
      <c r="S1011" s="150"/>
      <c r="T1011" s="150"/>
      <c r="U1011" s="150"/>
      <c r="V1011" s="150"/>
      <c r="W1011" s="6">
        <f>O1011+S1011</f>
        <v>264</v>
      </c>
      <c r="X1011" s="6">
        <f t="shared" ref="X1011" si="3218">P1011+T1011</f>
        <v>0</v>
      </c>
      <c r="Y1011" s="6">
        <f t="shared" ref="Y1011" si="3219">Q1011+U1011</f>
        <v>264</v>
      </c>
      <c r="Z1011" s="6">
        <f t="shared" ref="Z1011" si="3220">R1011+V1011</f>
        <v>0</v>
      </c>
      <c r="AA1011" s="150"/>
      <c r="AB1011" s="150"/>
      <c r="AC1011" s="150"/>
      <c r="AD1011" s="150"/>
      <c r="AE1011" s="6">
        <f>W1011+AA1011</f>
        <v>264</v>
      </c>
      <c r="AF1011" s="6">
        <f t="shared" ref="AF1011" si="3221">X1011+AB1011</f>
        <v>0</v>
      </c>
      <c r="AG1011" s="6">
        <f t="shared" ref="AG1011" si="3222">Y1011+AC1011</f>
        <v>264</v>
      </c>
      <c r="AH1011" s="6">
        <f t="shared" ref="AH1011" si="3223">Z1011+AD1011</f>
        <v>0</v>
      </c>
    </row>
    <row r="1012" spans="1:34" hidden="1" x14ac:dyDescent="0.25">
      <c r="A1012" s="8"/>
      <c r="B1012" s="10"/>
      <c r="C1012" s="10"/>
      <c r="D1012" s="10"/>
      <c r="E1012" s="13"/>
      <c r="F1012" s="10"/>
      <c r="G1012" s="6"/>
      <c r="H1012" s="6"/>
      <c r="I1012" s="6"/>
      <c r="J1012" s="6"/>
      <c r="K1012" s="150"/>
      <c r="L1012" s="150"/>
      <c r="M1012" s="150"/>
      <c r="N1012" s="150"/>
      <c r="O1012" s="6"/>
      <c r="P1012" s="6"/>
      <c r="Q1012" s="6"/>
      <c r="R1012" s="6"/>
      <c r="S1012" s="150"/>
      <c r="T1012" s="150"/>
      <c r="U1012" s="150"/>
      <c r="V1012" s="150"/>
      <c r="W1012" s="6"/>
      <c r="X1012" s="6"/>
      <c r="Y1012" s="6"/>
      <c r="Z1012" s="6"/>
      <c r="AA1012" s="150"/>
      <c r="AB1012" s="150"/>
      <c r="AC1012" s="150"/>
      <c r="AD1012" s="150"/>
      <c r="AE1012" s="6"/>
      <c r="AF1012" s="6"/>
      <c r="AG1012" s="6"/>
      <c r="AH1012" s="6"/>
    </row>
    <row r="1013" spans="1:34" ht="60.75" hidden="1" x14ac:dyDescent="0.3">
      <c r="A1013" s="76" t="s">
        <v>259</v>
      </c>
      <c r="B1013" s="72" t="s">
        <v>136</v>
      </c>
      <c r="C1013" s="72"/>
      <c r="D1013" s="72"/>
      <c r="E1013" s="72"/>
      <c r="F1013" s="72"/>
      <c r="G1013" s="23">
        <f t="shared" ref="G1013:J1013" si="3224">G1014+G1028+G1111+G1132+G1154+G1221+G1256+G1263</f>
        <v>1112572</v>
      </c>
      <c r="H1013" s="23">
        <f t="shared" si="3224"/>
        <v>0</v>
      </c>
      <c r="I1013" s="23">
        <f t="shared" si="3224"/>
        <v>1133092</v>
      </c>
      <c r="J1013" s="23">
        <f t="shared" si="3224"/>
        <v>0</v>
      </c>
      <c r="K1013" s="158">
        <f t="shared" ref="K1013:R1013" si="3225">K1014+K1028+K1111+K1132+K1154+K1221+K1256+K1263</f>
        <v>34404</v>
      </c>
      <c r="L1013" s="158">
        <f t="shared" si="3225"/>
        <v>34404</v>
      </c>
      <c r="M1013" s="158">
        <f t="shared" si="3225"/>
        <v>0</v>
      </c>
      <c r="N1013" s="158">
        <f t="shared" si="3225"/>
        <v>0</v>
      </c>
      <c r="O1013" s="23">
        <f t="shared" si="3225"/>
        <v>1146976</v>
      </c>
      <c r="P1013" s="23">
        <f t="shared" si="3225"/>
        <v>34404</v>
      </c>
      <c r="Q1013" s="23">
        <f t="shared" si="3225"/>
        <v>1133092</v>
      </c>
      <c r="R1013" s="23">
        <f t="shared" si="3225"/>
        <v>0</v>
      </c>
      <c r="S1013" s="158">
        <f t="shared" ref="S1013:Z1013" si="3226">S1014+S1028+S1111+S1132+S1154+S1221+S1256+S1263</f>
        <v>0</v>
      </c>
      <c r="T1013" s="158">
        <f t="shared" si="3226"/>
        <v>0</v>
      </c>
      <c r="U1013" s="158">
        <f t="shared" si="3226"/>
        <v>0</v>
      </c>
      <c r="V1013" s="158">
        <f t="shared" si="3226"/>
        <v>0</v>
      </c>
      <c r="W1013" s="23">
        <f t="shared" si="3226"/>
        <v>1146976</v>
      </c>
      <c r="X1013" s="23">
        <f t="shared" si="3226"/>
        <v>34404</v>
      </c>
      <c r="Y1013" s="23">
        <f t="shared" si="3226"/>
        <v>1133092</v>
      </c>
      <c r="Z1013" s="23">
        <f t="shared" si="3226"/>
        <v>0</v>
      </c>
      <c r="AA1013" s="158">
        <f t="shared" ref="AA1013:AH1013" si="3227">AA1014+AA1028+AA1111+AA1132+AA1154+AA1221+AA1256+AA1263</f>
        <v>21203</v>
      </c>
      <c r="AB1013" s="158">
        <f t="shared" si="3227"/>
        <v>0</v>
      </c>
      <c r="AC1013" s="158">
        <f t="shared" si="3227"/>
        <v>0</v>
      </c>
      <c r="AD1013" s="158">
        <f t="shared" si="3227"/>
        <v>0</v>
      </c>
      <c r="AE1013" s="23">
        <f t="shared" si="3227"/>
        <v>1168179</v>
      </c>
      <c r="AF1013" s="23">
        <f t="shared" si="3227"/>
        <v>34404</v>
      </c>
      <c r="AG1013" s="23">
        <f t="shared" si="3227"/>
        <v>1133092</v>
      </c>
      <c r="AH1013" s="23">
        <f t="shared" si="3227"/>
        <v>0</v>
      </c>
    </row>
    <row r="1014" spans="1:34" ht="18.75" hidden="1" x14ac:dyDescent="0.3">
      <c r="A1014" s="20" t="s">
        <v>9</v>
      </c>
      <c r="B1014" s="48" t="s">
        <v>136</v>
      </c>
      <c r="C1014" s="48" t="s">
        <v>13</v>
      </c>
      <c r="D1014" s="48" t="s">
        <v>3</v>
      </c>
      <c r="E1014" s="53"/>
      <c r="F1014" s="48"/>
      <c r="G1014" s="17">
        <f>G1015+G1020</f>
        <v>41953</v>
      </c>
      <c r="H1014" s="17">
        <f t="shared" ref="H1014:K1014" si="3228">H1015+H1020</f>
        <v>0</v>
      </c>
      <c r="I1014" s="17">
        <f t="shared" si="3228"/>
        <v>58002</v>
      </c>
      <c r="J1014" s="17">
        <f t="shared" si="3228"/>
        <v>0</v>
      </c>
      <c r="K1014" s="167">
        <f t="shared" si="3228"/>
        <v>0</v>
      </c>
      <c r="L1014" s="167">
        <f t="shared" ref="L1014:S1014" si="3229">L1015+L1020</f>
        <v>0</v>
      </c>
      <c r="M1014" s="167">
        <f t="shared" si="3229"/>
        <v>0</v>
      </c>
      <c r="N1014" s="167">
        <f t="shared" si="3229"/>
        <v>0</v>
      </c>
      <c r="O1014" s="17">
        <f t="shared" si="3229"/>
        <v>41953</v>
      </c>
      <c r="P1014" s="17">
        <f t="shared" si="3229"/>
        <v>0</v>
      </c>
      <c r="Q1014" s="17">
        <f t="shared" si="3229"/>
        <v>58002</v>
      </c>
      <c r="R1014" s="17">
        <f t="shared" si="3229"/>
        <v>0</v>
      </c>
      <c r="S1014" s="167">
        <f t="shared" si="3229"/>
        <v>0</v>
      </c>
      <c r="T1014" s="167">
        <f t="shared" ref="T1014:AA1014" si="3230">T1015+T1020</f>
        <v>0</v>
      </c>
      <c r="U1014" s="167">
        <f t="shared" si="3230"/>
        <v>0</v>
      </c>
      <c r="V1014" s="167">
        <f t="shared" si="3230"/>
        <v>0</v>
      </c>
      <c r="W1014" s="17">
        <f t="shared" si="3230"/>
        <v>41953</v>
      </c>
      <c r="X1014" s="17">
        <f t="shared" si="3230"/>
        <v>0</v>
      </c>
      <c r="Y1014" s="17">
        <f t="shared" si="3230"/>
        <v>58002</v>
      </c>
      <c r="Z1014" s="17">
        <f t="shared" si="3230"/>
        <v>0</v>
      </c>
      <c r="AA1014" s="167">
        <f t="shared" si="3230"/>
        <v>0</v>
      </c>
      <c r="AB1014" s="167">
        <f t="shared" ref="AB1014:AH1014" si="3231">AB1015+AB1020</f>
        <v>0</v>
      </c>
      <c r="AC1014" s="167">
        <f t="shared" si="3231"/>
        <v>0</v>
      </c>
      <c r="AD1014" s="167">
        <f t="shared" si="3231"/>
        <v>0</v>
      </c>
      <c r="AE1014" s="17">
        <f t="shared" si="3231"/>
        <v>41953</v>
      </c>
      <c r="AF1014" s="17">
        <f t="shared" si="3231"/>
        <v>0</v>
      </c>
      <c r="AG1014" s="17">
        <f t="shared" si="3231"/>
        <v>58002</v>
      </c>
      <c r="AH1014" s="17">
        <f t="shared" si="3231"/>
        <v>0</v>
      </c>
    </row>
    <row r="1015" spans="1:34" ht="49.5" hidden="1" x14ac:dyDescent="0.25">
      <c r="A1015" s="8" t="s">
        <v>728</v>
      </c>
      <c r="B1015" s="10" t="s">
        <v>136</v>
      </c>
      <c r="C1015" s="10" t="s">
        <v>13</v>
      </c>
      <c r="D1015" s="10" t="s">
        <v>3</v>
      </c>
      <c r="E1015" s="6" t="s">
        <v>270</v>
      </c>
      <c r="F1015" s="13"/>
      <c r="G1015" s="6">
        <f t="shared" ref="G1015:V1018" si="3232">G1016</f>
        <v>0</v>
      </c>
      <c r="H1015" s="6">
        <f t="shared" si="3232"/>
        <v>0</v>
      </c>
      <c r="I1015" s="6">
        <f t="shared" si="3232"/>
        <v>16049</v>
      </c>
      <c r="J1015" s="6">
        <f t="shared" si="3232"/>
        <v>0</v>
      </c>
      <c r="K1015" s="150">
        <f t="shared" si="3232"/>
        <v>0</v>
      </c>
      <c r="L1015" s="150">
        <f t="shared" si="3232"/>
        <v>0</v>
      </c>
      <c r="M1015" s="150">
        <f t="shared" si="3232"/>
        <v>0</v>
      </c>
      <c r="N1015" s="150">
        <f t="shared" si="3232"/>
        <v>0</v>
      </c>
      <c r="O1015" s="6">
        <f t="shared" si="3232"/>
        <v>0</v>
      </c>
      <c r="P1015" s="6">
        <f t="shared" si="3232"/>
        <v>0</v>
      </c>
      <c r="Q1015" s="6">
        <f t="shared" si="3232"/>
        <v>16049</v>
      </c>
      <c r="R1015" s="6">
        <f t="shared" si="3232"/>
        <v>0</v>
      </c>
      <c r="S1015" s="150">
        <f t="shared" si="3232"/>
        <v>0</v>
      </c>
      <c r="T1015" s="150">
        <f t="shared" si="3232"/>
        <v>0</v>
      </c>
      <c r="U1015" s="150">
        <f t="shared" si="3232"/>
        <v>0</v>
      </c>
      <c r="V1015" s="150">
        <f t="shared" si="3232"/>
        <v>0</v>
      </c>
      <c r="W1015" s="6">
        <f t="shared" ref="S1015:AH1018" si="3233">W1016</f>
        <v>0</v>
      </c>
      <c r="X1015" s="6">
        <f t="shared" si="3233"/>
        <v>0</v>
      </c>
      <c r="Y1015" s="6">
        <f t="shared" si="3233"/>
        <v>16049</v>
      </c>
      <c r="Z1015" s="6">
        <f t="shared" si="3233"/>
        <v>0</v>
      </c>
      <c r="AA1015" s="150">
        <f t="shared" si="3233"/>
        <v>0</v>
      </c>
      <c r="AB1015" s="150">
        <f t="shared" si="3233"/>
        <v>0</v>
      </c>
      <c r="AC1015" s="150">
        <f t="shared" si="3233"/>
        <v>0</v>
      </c>
      <c r="AD1015" s="150">
        <f t="shared" si="3233"/>
        <v>0</v>
      </c>
      <c r="AE1015" s="6">
        <f t="shared" si="3233"/>
        <v>0</v>
      </c>
      <c r="AF1015" s="6">
        <f t="shared" si="3233"/>
        <v>0</v>
      </c>
      <c r="AG1015" s="6">
        <f t="shared" si="3233"/>
        <v>16049</v>
      </c>
      <c r="AH1015" s="6">
        <f t="shared" si="3233"/>
        <v>0</v>
      </c>
    </row>
    <row r="1016" spans="1:34" hidden="1" x14ac:dyDescent="0.25">
      <c r="A1016" s="8" t="s">
        <v>15</v>
      </c>
      <c r="B1016" s="10" t="s">
        <v>136</v>
      </c>
      <c r="C1016" s="10" t="s">
        <v>13</v>
      </c>
      <c r="D1016" s="10" t="s">
        <v>3</v>
      </c>
      <c r="E1016" s="13" t="s">
        <v>271</v>
      </c>
      <c r="F1016" s="13"/>
      <c r="G1016" s="6">
        <f t="shared" si="3232"/>
        <v>0</v>
      </c>
      <c r="H1016" s="6">
        <f t="shared" si="3232"/>
        <v>0</v>
      </c>
      <c r="I1016" s="6">
        <f t="shared" si="3232"/>
        <v>16049</v>
      </c>
      <c r="J1016" s="6">
        <f t="shared" si="3232"/>
        <v>0</v>
      </c>
      <c r="K1016" s="150">
        <f t="shared" si="3232"/>
        <v>0</v>
      </c>
      <c r="L1016" s="150">
        <f t="shared" si="3232"/>
        <v>0</v>
      </c>
      <c r="M1016" s="150">
        <f t="shared" si="3232"/>
        <v>0</v>
      </c>
      <c r="N1016" s="150">
        <f t="shared" si="3232"/>
        <v>0</v>
      </c>
      <c r="O1016" s="6">
        <f t="shared" si="3232"/>
        <v>0</v>
      </c>
      <c r="P1016" s="6">
        <f t="shared" si="3232"/>
        <v>0</v>
      </c>
      <c r="Q1016" s="6">
        <f t="shared" si="3232"/>
        <v>16049</v>
      </c>
      <c r="R1016" s="6">
        <f t="shared" si="3232"/>
        <v>0</v>
      </c>
      <c r="S1016" s="150">
        <f t="shared" si="3233"/>
        <v>0</v>
      </c>
      <c r="T1016" s="150">
        <f t="shared" si="3233"/>
        <v>0</v>
      </c>
      <c r="U1016" s="150">
        <f t="shared" si="3233"/>
        <v>0</v>
      </c>
      <c r="V1016" s="150">
        <f t="shared" si="3233"/>
        <v>0</v>
      </c>
      <c r="W1016" s="6">
        <f t="shared" si="3233"/>
        <v>0</v>
      </c>
      <c r="X1016" s="6">
        <f t="shared" si="3233"/>
        <v>0</v>
      </c>
      <c r="Y1016" s="6">
        <f t="shared" si="3233"/>
        <v>16049</v>
      </c>
      <c r="Z1016" s="6">
        <f t="shared" si="3233"/>
        <v>0</v>
      </c>
      <c r="AA1016" s="150">
        <f t="shared" si="3233"/>
        <v>0</v>
      </c>
      <c r="AB1016" s="150">
        <f t="shared" si="3233"/>
        <v>0</v>
      </c>
      <c r="AC1016" s="150">
        <f t="shared" si="3233"/>
        <v>0</v>
      </c>
      <c r="AD1016" s="150">
        <f t="shared" si="3233"/>
        <v>0</v>
      </c>
      <c r="AE1016" s="6">
        <f t="shared" si="3233"/>
        <v>0</v>
      </c>
      <c r="AF1016" s="6">
        <f t="shared" si="3233"/>
        <v>0</v>
      </c>
      <c r="AG1016" s="6">
        <f t="shared" si="3233"/>
        <v>16049</v>
      </c>
      <c r="AH1016" s="6">
        <f t="shared" si="3233"/>
        <v>0</v>
      </c>
    </row>
    <row r="1017" spans="1:34" hidden="1" x14ac:dyDescent="0.25">
      <c r="A1017" s="8" t="s">
        <v>18</v>
      </c>
      <c r="B1017" s="10" t="s">
        <v>136</v>
      </c>
      <c r="C1017" s="10" t="s">
        <v>13</v>
      </c>
      <c r="D1017" s="10" t="s">
        <v>3</v>
      </c>
      <c r="E1017" s="13" t="s">
        <v>727</v>
      </c>
      <c r="F1017" s="13"/>
      <c r="G1017" s="6">
        <f>G1018</f>
        <v>0</v>
      </c>
      <c r="H1017" s="6">
        <f t="shared" si="3232"/>
        <v>0</v>
      </c>
      <c r="I1017" s="6">
        <f t="shared" si="3232"/>
        <v>16049</v>
      </c>
      <c r="J1017" s="6">
        <f t="shared" si="3232"/>
        <v>0</v>
      </c>
      <c r="K1017" s="150">
        <f t="shared" si="3232"/>
        <v>0</v>
      </c>
      <c r="L1017" s="150">
        <f t="shared" si="3232"/>
        <v>0</v>
      </c>
      <c r="M1017" s="150">
        <f t="shared" si="3232"/>
        <v>0</v>
      </c>
      <c r="N1017" s="150">
        <f t="shared" si="3232"/>
        <v>0</v>
      </c>
      <c r="O1017" s="6">
        <f t="shared" si="3232"/>
        <v>0</v>
      </c>
      <c r="P1017" s="6">
        <f t="shared" si="3232"/>
        <v>0</v>
      </c>
      <c r="Q1017" s="6">
        <f t="shared" si="3232"/>
        <v>16049</v>
      </c>
      <c r="R1017" s="6">
        <f t="shared" si="3232"/>
        <v>0</v>
      </c>
      <c r="S1017" s="150">
        <f t="shared" si="3233"/>
        <v>0</v>
      </c>
      <c r="T1017" s="150">
        <f t="shared" si="3233"/>
        <v>0</v>
      </c>
      <c r="U1017" s="150">
        <f t="shared" si="3233"/>
        <v>0</v>
      </c>
      <c r="V1017" s="150">
        <f t="shared" si="3233"/>
        <v>0</v>
      </c>
      <c r="W1017" s="6">
        <f t="shared" si="3233"/>
        <v>0</v>
      </c>
      <c r="X1017" s="6">
        <f t="shared" si="3233"/>
        <v>0</v>
      </c>
      <c r="Y1017" s="6">
        <f t="shared" si="3233"/>
        <v>16049</v>
      </c>
      <c r="Z1017" s="6">
        <f t="shared" si="3233"/>
        <v>0</v>
      </c>
      <c r="AA1017" s="150">
        <f t="shared" si="3233"/>
        <v>0</v>
      </c>
      <c r="AB1017" s="150">
        <f t="shared" si="3233"/>
        <v>0</v>
      </c>
      <c r="AC1017" s="150">
        <f t="shared" si="3233"/>
        <v>0</v>
      </c>
      <c r="AD1017" s="150">
        <f t="shared" si="3233"/>
        <v>0</v>
      </c>
      <c r="AE1017" s="6">
        <f t="shared" si="3233"/>
        <v>0</v>
      </c>
      <c r="AF1017" s="6">
        <f t="shared" si="3233"/>
        <v>0</v>
      </c>
      <c r="AG1017" s="6">
        <f t="shared" si="3233"/>
        <v>16049</v>
      </c>
      <c r="AH1017" s="6">
        <f t="shared" si="3233"/>
        <v>0</v>
      </c>
    </row>
    <row r="1018" spans="1:34" ht="33" hidden="1" x14ac:dyDescent="0.25">
      <c r="A1018" s="8" t="s">
        <v>172</v>
      </c>
      <c r="B1018" s="10" t="s">
        <v>136</v>
      </c>
      <c r="C1018" s="10" t="s">
        <v>13</v>
      </c>
      <c r="D1018" s="10" t="s">
        <v>3</v>
      </c>
      <c r="E1018" s="13" t="s">
        <v>727</v>
      </c>
      <c r="F1018" s="6">
        <v>200</v>
      </c>
      <c r="G1018" s="6">
        <f t="shared" si="3232"/>
        <v>0</v>
      </c>
      <c r="H1018" s="6">
        <f t="shared" si="3232"/>
        <v>0</v>
      </c>
      <c r="I1018" s="6">
        <f t="shared" si="3232"/>
        <v>16049</v>
      </c>
      <c r="J1018" s="6">
        <f t="shared" si="3232"/>
        <v>0</v>
      </c>
      <c r="K1018" s="150">
        <f t="shared" si="3232"/>
        <v>0</v>
      </c>
      <c r="L1018" s="150">
        <f t="shared" si="3232"/>
        <v>0</v>
      </c>
      <c r="M1018" s="150">
        <f t="shared" si="3232"/>
        <v>0</v>
      </c>
      <c r="N1018" s="150">
        <f t="shared" si="3232"/>
        <v>0</v>
      </c>
      <c r="O1018" s="6">
        <f t="shared" si="3232"/>
        <v>0</v>
      </c>
      <c r="P1018" s="6">
        <f t="shared" si="3232"/>
        <v>0</v>
      </c>
      <c r="Q1018" s="6">
        <f t="shared" si="3232"/>
        <v>16049</v>
      </c>
      <c r="R1018" s="6">
        <f t="shared" si="3232"/>
        <v>0</v>
      </c>
      <c r="S1018" s="150">
        <f t="shared" si="3233"/>
        <v>0</v>
      </c>
      <c r="T1018" s="150">
        <f t="shared" si="3233"/>
        <v>0</v>
      </c>
      <c r="U1018" s="150">
        <f t="shared" si="3233"/>
        <v>0</v>
      </c>
      <c r="V1018" s="150">
        <f t="shared" si="3233"/>
        <v>0</v>
      </c>
      <c r="W1018" s="6">
        <f t="shared" si="3233"/>
        <v>0</v>
      </c>
      <c r="X1018" s="6">
        <f t="shared" si="3233"/>
        <v>0</v>
      </c>
      <c r="Y1018" s="6">
        <f t="shared" si="3233"/>
        <v>16049</v>
      </c>
      <c r="Z1018" s="6">
        <f t="shared" si="3233"/>
        <v>0</v>
      </c>
      <c r="AA1018" s="150">
        <f t="shared" si="3233"/>
        <v>0</v>
      </c>
      <c r="AB1018" s="150">
        <f t="shared" si="3233"/>
        <v>0</v>
      </c>
      <c r="AC1018" s="150">
        <f t="shared" si="3233"/>
        <v>0</v>
      </c>
      <c r="AD1018" s="150">
        <f t="shared" si="3233"/>
        <v>0</v>
      </c>
      <c r="AE1018" s="6">
        <f t="shared" si="3233"/>
        <v>0</v>
      </c>
      <c r="AF1018" s="6">
        <f t="shared" si="3233"/>
        <v>0</v>
      </c>
      <c r="AG1018" s="6">
        <f t="shared" si="3233"/>
        <v>16049</v>
      </c>
      <c r="AH1018" s="6">
        <f t="shared" si="3233"/>
        <v>0</v>
      </c>
    </row>
    <row r="1019" spans="1:34" ht="33" hidden="1" x14ac:dyDescent="0.25">
      <c r="A1019" s="8" t="s">
        <v>44</v>
      </c>
      <c r="B1019" s="10" t="s">
        <v>136</v>
      </c>
      <c r="C1019" s="10" t="s">
        <v>13</v>
      </c>
      <c r="D1019" s="10" t="s">
        <v>3</v>
      </c>
      <c r="E1019" s="13" t="s">
        <v>727</v>
      </c>
      <c r="F1019" s="10" t="s">
        <v>51</v>
      </c>
      <c r="G1019" s="6"/>
      <c r="H1019" s="6"/>
      <c r="I1019" s="6">
        <v>16049</v>
      </c>
      <c r="J1019" s="6"/>
      <c r="K1019" s="150"/>
      <c r="L1019" s="150"/>
      <c r="M1019" s="150"/>
      <c r="N1019" s="150"/>
      <c r="O1019" s="6">
        <f>G1019+K1019</f>
        <v>0</v>
      </c>
      <c r="P1019" s="6">
        <f t="shared" ref="P1019" si="3234">H1019+L1019</f>
        <v>0</v>
      </c>
      <c r="Q1019" s="6">
        <f t="shared" ref="Q1019" si="3235">I1019+M1019</f>
        <v>16049</v>
      </c>
      <c r="R1019" s="6">
        <f t="shared" ref="R1019" si="3236">J1019+N1019</f>
        <v>0</v>
      </c>
      <c r="S1019" s="150"/>
      <c r="T1019" s="150"/>
      <c r="U1019" s="150"/>
      <c r="V1019" s="150"/>
      <c r="W1019" s="6">
        <f>O1019+S1019</f>
        <v>0</v>
      </c>
      <c r="X1019" s="6">
        <f t="shared" ref="X1019" si="3237">P1019+T1019</f>
        <v>0</v>
      </c>
      <c r="Y1019" s="6">
        <f t="shared" ref="Y1019" si="3238">Q1019+U1019</f>
        <v>16049</v>
      </c>
      <c r="Z1019" s="6">
        <f t="shared" ref="Z1019" si="3239">R1019+V1019</f>
        <v>0</v>
      </c>
      <c r="AA1019" s="150"/>
      <c r="AB1019" s="150"/>
      <c r="AC1019" s="150"/>
      <c r="AD1019" s="150"/>
      <c r="AE1019" s="6">
        <f>W1019+AA1019</f>
        <v>0</v>
      </c>
      <c r="AF1019" s="6">
        <f t="shared" ref="AF1019" si="3240">X1019+AB1019</f>
        <v>0</v>
      </c>
      <c r="AG1019" s="6">
        <f t="shared" ref="AG1019" si="3241">Y1019+AC1019</f>
        <v>16049</v>
      </c>
      <c r="AH1019" s="6">
        <f t="shared" ref="AH1019" si="3242">Z1019+AD1019</f>
        <v>0</v>
      </c>
    </row>
    <row r="1020" spans="1:34" hidden="1" x14ac:dyDescent="0.25">
      <c r="A1020" s="8" t="s">
        <v>17</v>
      </c>
      <c r="B1020" s="10" t="s">
        <v>136</v>
      </c>
      <c r="C1020" s="10" t="s">
        <v>13</v>
      </c>
      <c r="D1020" s="10" t="s">
        <v>3</v>
      </c>
      <c r="E1020" s="6" t="s">
        <v>55</v>
      </c>
      <c r="F1020" s="13"/>
      <c r="G1020" s="6">
        <f t="shared" ref="G1020:V1023" si="3243">G1021</f>
        <v>41953</v>
      </c>
      <c r="H1020" s="6">
        <f t="shared" si="3243"/>
        <v>0</v>
      </c>
      <c r="I1020" s="6">
        <f t="shared" si="3243"/>
        <v>41953</v>
      </c>
      <c r="J1020" s="6">
        <f t="shared" si="3243"/>
        <v>0</v>
      </c>
      <c r="K1020" s="150">
        <f t="shared" si="3243"/>
        <v>0</v>
      </c>
      <c r="L1020" s="150">
        <f t="shared" si="3243"/>
        <v>0</v>
      </c>
      <c r="M1020" s="150">
        <f t="shared" si="3243"/>
        <v>0</v>
      </c>
      <c r="N1020" s="150">
        <f t="shared" si="3243"/>
        <v>0</v>
      </c>
      <c r="O1020" s="6">
        <f t="shared" si="3243"/>
        <v>41953</v>
      </c>
      <c r="P1020" s="6">
        <f t="shared" si="3243"/>
        <v>0</v>
      </c>
      <c r="Q1020" s="6">
        <f t="shared" si="3243"/>
        <v>41953</v>
      </c>
      <c r="R1020" s="6">
        <f t="shared" si="3243"/>
        <v>0</v>
      </c>
      <c r="S1020" s="150">
        <f t="shared" si="3243"/>
        <v>0</v>
      </c>
      <c r="T1020" s="150">
        <f t="shared" si="3243"/>
        <v>0</v>
      </c>
      <c r="U1020" s="150">
        <f t="shared" si="3243"/>
        <v>0</v>
      </c>
      <c r="V1020" s="150">
        <f t="shared" si="3243"/>
        <v>0</v>
      </c>
      <c r="W1020" s="6">
        <f t="shared" ref="S1020:AH1023" si="3244">W1021</f>
        <v>41953</v>
      </c>
      <c r="X1020" s="6">
        <f t="shared" si="3244"/>
        <v>0</v>
      </c>
      <c r="Y1020" s="6">
        <f t="shared" si="3244"/>
        <v>41953</v>
      </c>
      <c r="Z1020" s="6">
        <f t="shared" si="3244"/>
        <v>0</v>
      </c>
      <c r="AA1020" s="150">
        <f t="shared" si="3244"/>
        <v>0</v>
      </c>
      <c r="AB1020" s="150">
        <f t="shared" si="3244"/>
        <v>0</v>
      </c>
      <c r="AC1020" s="150">
        <f t="shared" si="3244"/>
        <v>0</v>
      </c>
      <c r="AD1020" s="150">
        <f t="shared" si="3244"/>
        <v>0</v>
      </c>
      <c r="AE1020" s="6">
        <f t="shared" si="3244"/>
        <v>41953</v>
      </c>
      <c r="AF1020" s="6">
        <f t="shared" si="3244"/>
        <v>0</v>
      </c>
      <c r="AG1020" s="6">
        <f t="shared" si="3244"/>
        <v>41953</v>
      </c>
      <c r="AH1020" s="6">
        <f t="shared" si="3244"/>
        <v>0</v>
      </c>
    </row>
    <row r="1021" spans="1:34" hidden="1" x14ac:dyDescent="0.25">
      <c r="A1021" s="8" t="s">
        <v>15</v>
      </c>
      <c r="B1021" s="10" t="s">
        <v>136</v>
      </c>
      <c r="C1021" s="10" t="s">
        <v>13</v>
      </c>
      <c r="D1021" s="10" t="s">
        <v>3</v>
      </c>
      <c r="E1021" s="13" t="s">
        <v>60</v>
      </c>
      <c r="F1021" s="13"/>
      <c r="G1021" s="6">
        <f t="shared" si="3243"/>
        <v>41953</v>
      </c>
      <c r="H1021" s="6">
        <f t="shared" si="3243"/>
        <v>0</v>
      </c>
      <c r="I1021" s="6">
        <f t="shared" si="3243"/>
        <v>41953</v>
      </c>
      <c r="J1021" s="6">
        <f t="shared" si="3243"/>
        <v>0</v>
      </c>
      <c r="K1021" s="150">
        <f t="shared" si="3243"/>
        <v>0</v>
      </c>
      <c r="L1021" s="150">
        <f t="shared" si="3243"/>
        <v>0</v>
      </c>
      <c r="M1021" s="150">
        <f t="shared" si="3243"/>
        <v>0</v>
      </c>
      <c r="N1021" s="150">
        <f t="shared" si="3243"/>
        <v>0</v>
      </c>
      <c r="O1021" s="6">
        <f t="shared" si="3243"/>
        <v>41953</v>
      </c>
      <c r="P1021" s="6">
        <f t="shared" si="3243"/>
        <v>0</v>
      </c>
      <c r="Q1021" s="6">
        <f t="shared" si="3243"/>
        <v>41953</v>
      </c>
      <c r="R1021" s="6">
        <f t="shared" si="3243"/>
        <v>0</v>
      </c>
      <c r="S1021" s="150">
        <f t="shared" si="3244"/>
        <v>0</v>
      </c>
      <c r="T1021" s="150">
        <f t="shared" si="3244"/>
        <v>0</v>
      </c>
      <c r="U1021" s="150">
        <f t="shared" si="3244"/>
        <v>0</v>
      </c>
      <c r="V1021" s="150">
        <f t="shared" si="3244"/>
        <v>0</v>
      </c>
      <c r="W1021" s="6">
        <f t="shared" si="3244"/>
        <v>41953</v>
      </c>
      <c r="X1021" s="6">
        <f t="shared" si="3244"/>
        <v>0</v>
      </c>
      <c r="Y1021" s="6">
        <f t="shared" si="3244"/>
        <v>41953</v>
      </c>
      <c r="Z1021" s="6">
        <f t="shared" si="3244"/>
        <v>0</v>
      </c>
      <c r="AA1021" s="150">
        <f t="shared" si="3244"/>
        <v>0</v>
      </c>
      <c r="AB1021" s="150">
        <f t="shared" si="3244"/>
        <v>0</v>
      </c>
      <c r="AC1021" s="150">
        <f t="shared" si="3244"/>
        <v>0</v>
      </c>
      <c r="AD1021" s="150">
        <f t="shared" si="3244"/>
        <v>0</v>
      </c>
      <c r="AE1021" s="6">
        <f t="shared" si="3244"/>
        <v>41953</v>
      </c>
      <c r="AF1021" s="6">
        <f t="shared" si="3244"/>
        <v>0</v>
      </c>
      <c r="AG1021" s="6">
        <f t="shared" si="3244"/>
        <v>41953</v>
      </c>
      <c r="AH1021" s="6">
        <f t="shared" si="3244"/>
        <v>0</v>
      </c>
    </row>
    <row r="1022" spans="1:34" hidden="1" x14ac:dyDescent="0.25">
      <c r="A1022" s="8" t="s">
        <v>18</v>
      </c>
      <c r="B1022" s="10" t="s">
        <v>136</v>
      </c>
      <c r="C1022" s="10" t="s">
        <v>13</v>
      </c>
      <c r="D1022" s="10" t="s">
        <v>3</v>
      </c>
      <c r="E1022" s="13" t="s">
        <v>61</v>
      </c>
      <c r="F1022" s="13"/>
      <c r="G1022" s="6">
        <f>G1023+G1025</f>
        <v>41953</v>
      </c>
      <c r="H1022" s="6">
        <f t="shared" ref="H1022:K1022" si="3245">H1023+H1025</f>
        <v>0</v>
      </c>
      <c r="I1022" s="6">
        <f t="shared" si="3245"/>
        <v>41953</v>
      </c>
      <c r="J1022" s="6">
        <f t="shared" si="3245"/>
        <v>0</v>
      </c>
      <c r="K1022" s="150">
        <f t="shared" si="3245"/>
        <v>0</v>
      </c>
      <c r="L1022" s="150">
        <f t="shared" ref="L1022:S1022" si="3246">L1023+L1025</f>
        <v>0</v>
      </c>
      <c r="M1022" s="150">
        <f t="shared" si="3246"/>
        <v>0</v>
      </c>
      <c r="N1022" s="150">
        <f t="shared" si="3246"/>
        <v>0</v>
      </c>
      <c r="O1022" s="6">
        <f t="shared" si="3246"/>
        <v>41953</v>
      </c>
      <c r="P1022" s="6">
        <f t="shared" si="3246"/>
        <v>0</v>
      </c>
      <c r="Q1022" s="6">
        <f t="shared" si="3246"/>
        <v>41953</v>
      </c>
      <c r="R1022" s="6">
        <f t="shared" si="3246"/>
        <v>0</v>
      </c>
      <c r="S1022" s="150">
        <f t="shared" si="3246"/>
        <v>0</v>
      </c>
      <c r="T1022" s="150">
        <f t="shared" ref="T1022:AA1022" si="3247">T1023+T1025</f>
        <v>0</v>
      </c>
      <c r="U1022" s="150">
        <f t="shared" si="3247"/>
        <v>0</v>
      </c>
      <c r="V1022" s="150">
        <f t="shared" si="3247"/>
        <v>0</v>
      </c>
      <c r="W1022" s="6">
        <f t="shared" si="3247"/>
        <v>41953</v>
      </c>
      <c r="X1022" s="6">
        <f t="shared" si="3247"/>
        <v>0</v>
      </c>
      <c r="Y1022" s="6">
        <f t="shared" si="3247"/>
        <v>41953</v>
      </c>
      <c r="Z1022" s="6">
        <f t="shared" si="3247"/>
        <v>0</v>
      </c>
      <c r="AA1022" s="150">
        <f t="shared" si="3247"/>
        <v>0</v>
      </c>
      <c r="AB1022" s="150">
        <f t="shared" ref="AB1022:AH1022" si="3248">AB1023+AB1025</f>
        <v>0</v>
      </c>
      <c r="AC1022" s="150">
        <f t="shared" si="3248"/>
        <v>0</v>
      </c>
      <c r="AD1022" s="150">
        <f t="shared" si="3248"/>
        <v>0</v>
      </c>
      <c r="AE1022" s="6">
        <f t="shared" si="3248"/>
        <v>41953</v>
      </c>
      <c r="AF1022" s="6">
        <f t="shared" si="3248"/>
        <v>0</v>
      </c>
      <c r="AG1022" s="6">
        <f t="shared" si="3248"/>
        <v>41953</v>
      </c>
      <c r="AH1022" s="6">
        <f t="shared" si="3248"/>
        <v>0</v>
      </c>
    </row>
    <row r="1023" spans="1:34" ht="33" hidden="1" x14ac:dyDescent="0.25">
      <c r="A1023" s="8" t="s">
        <v>172</v>
      </c>
      <c r="B1023" s="10" t="s">
        <v>136</v>
      </c>
      <c r="C1023" s="10" t="s">
        <v>13</v>
      </c>
      <c r="D1023" s="10" t="s">
        <v>3</v>
      </c>
      <c r="E1023" s="13" t="s">
        <v>61</v>
      </c>
      <c r="F1023" s="6">
        <v>200</v>
      </c>
      <c r="G1023" s="6">
        <f t="shared" si="3243"/>
        <v>11953</v>
      </c>
      <c r="H1023" s="6">
        <f t="shared" si="3243"/>
        <v>0</v>
      </c>
      <c r="I1023" s="6">
        <f t="shared" si="3243"/>
        <v>11953</v>
      </c>
      <c r="J1023" s="6">
        <f t="shared" si="3243"/>
        <v>0</v>
      </c>
      <c r="K1023" s="150">
        <f t="shared" si="3243"/>
        <v>0</v>
      </c>
      <c r="L1023" s="150">
        <f t="shared" si="3243"/>
        <v>0</v>
      </c>
      <c r="M1023" s="150">
        <f t="shared" si="3243"/>
        <v>0</v>
      </c>
      <c r="N1023" s="150">
        <f t="shared" si="3243"/>
        <v>0</v>
      </c>
      <c r="O1023" s="6">
        <f t="shared" si="3243"/>
        <v>11953</v>
      </c>
      <c r="P1023" s="6">
        <f t="shared" si="3243"/>
        <v>0</v>
      </c>
      <c r="Q1023" s="6">
        <f t="shared" si="3243"/>
        <v>11953</v>
      </c>
      <c r="R1023" s="6">
        <f t="shared" si="3243"/>
        <v>0</v>
      </c>
      <c r="S1023" s="150">
        <f t="shared" si="3244"/>
        <v>0</v>
      </c>
      <c r="T1023" s="150">
        <f t="shared" si="3244"/>
        <v>0</v>
      </c>
      <c r="U1023" s="150">
        <f t="shared" si="3244"/>
        <v>0</v>
      </c>
      <c r="V1023" s="150">
        <f t="shared" si="3244"/>
        <v>0</v>
      </c>
      <c r="W1023" s="6">
        <f t="shared" si="3244"/>
        <v>11953</v>
      </c>
      <c r="X1023" s="6">
        <f t="shared" si="3244"/>
        <v>0</v>
      </c>
      <c r="Y1023" s="6">
        <f t="shared" si="3244"/>
        <v>11953</v>
      </c>
      <c r="Z1023" s="6">
        <f t="shared" si="3244"/>
        <v>0</v>
      </c>
      <c r="AA1023" s="150">
        <f t="shared" si="3244"/>
        <v>0</v>
      </c>
      <c r="AB1023" s="150">
        <f t="shared" si="3244"/>
        <v>0</v>
      </c>
      <c r="AC1023" s="150">
        <f t="shared" si="3244"/>
        <v>0</v>
      </c>
      <c r="AD1023" s="150">
        <f t="shared" si="3244"/>
        <v>0</v>
      </c>
      <c r="AE1023" s="6">
        <f t="shared" si="3244"/>
        <v>11953</v>
      </c>
      <c r="AF1023" s="6">
        <f t="shared" si="3244"/>
        <v>0</v>
      </c>
      <c r="AG1023" s="6">
        <f t="shared" si="3244"/>
        <v>11953</v>
      </c>
      <c r="AH1023" s="6">
        <f t="shared" si="3244"/>
        <v>0</v>
      </c>
    </row>
    <row r="1024" spans="1:34" ht="33" hidden="1" x14ac:dyDescent="0.25">
      <c r="A1024" s="8" t="s">
        <v>44</v>
      </c>
      <c r="B1024" s="10" t="s">
        <v>136</v>
      </c>
      <c r="C1024" s="10" t="s">
        <v>13</v>
      </c>
      <c r="D1024" s="10" t="s">
        <v>3</v>
      </c>
      <c r="E1024" s="13" t="s">
        <v>61</v>
      </c>
      <c r="F1024" s="10" t="s">
        <v>51</v>
      </c>
      <c r="G1024" s="6">
        <v>11953</v>
      </c>
      <c r="H1024" s="6"/>
      <c r="I1024" s="6">
        <v>11953</v>
      </c>
      <c r="J1024" s="6"/>
      <c r="K1024" s="150"/>
      <c r="L1024" s="150"/>
      <c r="M1024" s="150"/>
      <c r="N1024" s="150"/>
      <c r="O1024" s="6">
        <f>G1024+K1024</f>
        <v>11953</v>
      </c>
      <c r="P1024" s="6">
        <f t="shared" ref="P1024" si="3249">H1024+L1024</f>
        <v>0</v>
      </c>
      <c r="Q1024" s="6">
        <f t="shared" ref="Q1024" si="3250">I1024+M1024</f>
        <v>11953</v>
      </c>
      <c r="R1024" s="6">
        <f t="shared" ref="R1024" si="3251">J1024+N1024</f>
        <v>0</v>
      </c>
      <c r="S1024" s="150"/>
      <c r="T1024" s="150"/>
      <c r="U1024" s="150"/>
      <c r="V1024" s="150"/>
      <c r="W1024" s="6">
        <f>O1024+S1024</f>
        <v>11953</v>
      </c>
      <c r="X1024" s="6">
        <f t="shared" ref="X1024" si="3252">P1024+T1024</f>
        <v>0</v>
      </c>
      <c r="Y1024" s="6">
        <f t="shared" ref="Y1024" si="3253">Q1024+U1024</f>
        <v>11953</v>
      </c>
      <c r="Z1024" s="6">
        <f t="shared" ref="Z1024" si="3254">R1024+V1024</f>
        <v>0</v>
      </c>
      <c r="AA1024" s="150"/>
      <c r="AB1024" s="150"/>
      <c r="AC1024" s="150"/>
      <c r="AD1024" s="150"/>
      <c r="AE1024" s="6">
        <f>W1024+AA1024</f>
        <v>11953</v>
      </c>
      <c r="AF1024" s="6">
        <f t="shared" ref="AF1024" si="3255">X1024+AB1024</f>
        <v>0</v>
      </c>
      <c r="AG1024" s="6">
        <f t="shared" ref="AG1024" si="3256">Y1024+AC1024</f>
        <v>11953</v>
      </c>
      <c r="AH1024" s="6">
        <f t="shared" ref="AH1024" si="3257">Z1024+AD1024</f>
        <v>0</v>
      </c>
    </row>
    <row r="1025" spans="1:34" hidden="1" x14ac:dyDescent="0.25">
      <c r="A1025" s="8" t="s">
        <v>19</v>
      </c>
      <c r="B1025" s="10" t="s">
        <v>136</v>
      </c>
      <c r="C1025" s="10" t="s">
        <v>13</v>
      </c>
      <c r="D1025" s="10" t="s">
        <v>3</v>
      </c>
      <c r="E1025" s="13" t="s">
        <v>61</v>
      </c>
      <c r="F1025" s="10" t="s">
        <v>20</v>
      </c>
      <c r="G1025" s="6">
        <f>G1026</f>
        <v>30000</v>
      </c>
      <c r="H1025" s="6">
        <f t="shared" ref="H1025:AH1025" si="3258">H1026</f>
        <v>0</v>
      </c>
      <c r="I1025" s="6">
        <f t="shared" si="3258"/>
        <v>30000</v>
      </c>
      <c r="J1025" s="6">
        <f t="shared" si="3258"/>
        <v>0</v>
      </c>
      <c r="K1025" s="150">
        <f t="shared" si="3258"/>
        <v>0</v>
      </c>
      <c r="L1025" s="150">
        <f t="shared" si="3258"/>
        <v>0</v>
      </c>
      <c r="M1025" s="150">
        <f t="shared" si="3258"/>
        <v>0</v>
      </c>
      <c r="N1025" s="150">
        <f t="shared" si="3258"/>
        <v>0</v>
      </c>
      <c r="O1025" s="6">
        <f t="shared" si="3258"/>
        <v>30000</v>
      </c>
      <c r="P1025" s="6">
        <f t="shared" si="3258"/>
        <v>0</v>
      </c>
      <c r="Q1025" s="6">
        <f t="shared" si="3258"/>
        <v>30000</v>
      </c>
      <c r="R1025" s="6">
        <f t="shared" si="3258"/>
        <v>0</v>
      </c>
      <c r="S1025" s="150">
        <f t="shared" si="3258"/>
        <v>0</v>
      </c>
      <c r="T1025" s="150">
        <f t="shared" si="3258"/>
        <v>0</v>
      </c>
      <c r="U1025" s="150">
        <f t="shared" si="3258"/>
        <v>0</v>
      </c>
      <c r="V1025" s="150">
        <f t="shared" si="3258"/>
        <v>0</v>
      </c>
      <c r="W1025" s="6">
        <f t="shared" si="3258"/>
        <v>30000</v>
      </c>
      <c r="X1025" s="6">
        <f t="shared" si="3258"/>
        <v>0</v>
      </c>
      <c r="Y1025" s="6">
        <f t="shared" si="3258"/>
        <v>30000</v>
      </c>
      <c r="Z1025" s="6">
        <f t="shared" si="3258"/>
        <v>0</v>
      </c>
      <c r="AA1025" s="150">
        <f t="shared" si="3258"/>
        <v>0</v>
      </c>
      <c r="AB1025" s="150">
        <f t="shared" si="3258"/>
        <v>0</v>
      </c>
      <c r="AC1025" s="150">
        <f t="shared" si="3258"/>
        <v>0</v>
      </c>
      <c r="AD1025" s="150">
        <f t="shared" si="3258"/>
        <v>0</v>
      </c>
      <c r="AE1025" s="6">
        <f t="shared" si="3258"/>
        <v>30000</v>
      </c>
      <c r="AF1025" s="6">
        <f t="shared" si="3258"/>
        <v>0</v>
      </c>
      <c r="AG1025" s="6">
        <f t="shared" si="3258"/>
        <v>30000</v>
      </c>
      <c r="AH1025" s="6">
        <f t="shared" si="3258"/>
        <v>0</v>
      </c>
    </row>
    <row r="1026" spans="1:34" hidden="1" x14ac:dyDescent="0.25">
      <c r="A1026" s="8" t="s">
        <v>69</v>
      </c>
      <c r="B1026" s="10" t="s">
        <v>136</v>
      </c>
      <c r="C1026" s="10" t="s">
        <v>13</v>
      </c>
      <c r="D1026" s="10" t="s">
        <v>3</v>
      </c>
      <c r="E1026" s="13" t="s">
        <v>61</v>
      </c>
      <c r="F1026" s="10" t="s">
        <v>315</v>
      </c>
      <c r="G1026" s="6">
        <v>30000</v>
      </c>
      <c r="H1026" s="6"/>
      <c r="I1026" s="6">
        <v>30000</v>
      </c>
      <c r="J1026" s="6"/>
      <c r="K1026" s="150"/>
      <c r="L1026" s="150"/>
      <c r="M1026" s="150"/>
      <c r="N1026" s="150"/>
      <c r="O1026" s="6">
        <f>G1026+K1026</f>
        <v>30000</v>
      </c>
      <c r="P1026" s="6">
        <f t="shared" ref="P1026" si="3259">H1026+L1026</f>
        <v>0</v>
      </c>
      <c r="Q1026" s="6">
        <f t="shared" ref="Q1026" si="3260">I1026+M1026</f>
        <v>30000</v>
      </c>
      <c r="R1026" s="6">
        <f t="shared" ref="R1026" si="3261">J1026+N1026</f>
        <v>0</v>
      </c>
      <c r="S1026" s="150"/>
      <c r="T1026" s="150"/>
      <c r="U1026" s="150"/>
      <c r="V1026" s="150"/>
      <c r="W1026" s="6">
        <f>O1026+S1026</f>
        <v>30000</v>
      </c>
      <c r="X1026" s="6">
        <f t="shared" ref="X1026" si="3262">P1026+T1026</f>
        <v>0</v>
      </c>
      <c r="Y1026" s="6">
        <f t="shared" ref="Y1026" si="3263">Q1026+U1026</f>
        <v>30000</v>
      </c>
      <c r="Z1026" s="6">
        <f t="shared" ref="Z1026" si="3264">R1026+V1026</f>
        <v>0</v>
      </c>
      <c r="AA1026" s="150"/>
      <c r="AB1026" s="150"/>
      <c r="AC1026" s="150"/>
      <c r="AD1026" s="150"/>
      <c r="AE1026" s="6">
        <f>W1026+AA1026</f>
        <v>30000</v>
      </c>
      <c r="AF1026" s="6">
        <f t="shared" ref="AF1026" si="3265">X1026+AB1026</f>
        <v>0</v>
      </c>
      <c r="AG1026" s="6">
        <f t="shared" ref="AG1026" si="3266">Y1026+AC1026</f>
        <v>30000</v>
      </c>
      <c r="AH1026" s="6">
        <f t="shared" ref="AH1026" si="3267">Z1026+AD1026</f>
        <v>0</v>
      </c>
    </row>
    <row r="1027" spans="1:34" hidden="1" x14ac:dyDescent="0.25">
      <c r="A1027" s="8"/>
      <c r="B1027" s="10"/>
      <c r="C1027" s="10"/>
      <c r="D1027" s="10"/>
      <c r="E1027" s="13"/>
      <c r="F1027" s="10"/>
      <c r="G1027" s="6"/>
      <c r="H1027" s="6"/>
      <c r="I1027" s="6"/>
      <c r="J1027" s="6"/>
      <c r="K1027" s="150"/>
      <c r="L1027" s="150"/>
      <c r="M1027" s="150"/>
      <c r="N1027" s="150"/>
      <c r="O1027" s="6"/>
      <c r="P1027" s="6"/>
      <c r="Q1027" s="6"/>
      <c r="R1027" s="6"/>
      <c r="S1027" s="150"/>
      <c r="T1027" s="150"/>
      <c r="U1027" s="150"/>
      <c r="V1027" s="150"/>
      <c r="W1027" s="6"/>
      <c r="X1027" s="6"/>
      <c r="Y1027" s="6"/>
      <c r="Z1027" s="6"/>
      <c r="AA1027" s="150"/>
      <c r="AB1027" s="150"/>
      <c r="AC1027" s="150"/>
      <c r="AD1027" s="150"/>
      <c r="AE1027" s="6"/>
      <c r="AF1027" s="6"/>
      <c r="AG1027" s="6"/>
      <c r="AH1027" s="6"/>
    </row>
    <row r="1028" spans="1:34" ht="18.75" hidden="1" x14ac:dyDescent="0.3">
      <c r="A1028" s="20" t="s">
        <v>137</v>
      </c>
      <c r="B1028" s="48" t="s">
        <v>136</v>
      </c>
      <c r="C1028" s="48" t="s">
        <v>30</v>
      </c>
      <c r="D1028" s="48" t="s">
        <v>39</v>
      </c>
      <c r="E1028" s="53"/>
      <c r="F1028" s="48"/>
      <c r="G1028" s="17">
        <f>G1029+G1034+G1080</f>
        <v>21032</v>
      </c>
      <c r="H1028" s="17">
        <f t="shared" ref="H1028:K1028" si="3268">H1029+H1034+H1080</f>
        <v>0</v>
      </c>
      <c r="I1028" s="17">
        <f t="shared" si="3268"/>
        <v>20718</v>
      </c>
      <c r="J1028" s="17">
        <f t="shared" si="3268"/>
        <v>0</v>
      </c>
      <c r="K1028" s="167">
        <f t="shared" si="3268"/>
        <v>5558</v>
      </c>
      <c r="L1028" s="167">
        <f t="shared" ref="L1028:S1028" si="3269">L1029+L1034+L1080</f>
        <v>5558</v>
      </c>
      <c r="M1028" s="167">
        <f t="shared" si="3269"/>
        <v>0</v>
      </c>
      <c r="N1028" s="167">
        <f t="shared" si="3269"/>
        <v>0</v>
      </c>
      <c r="O1028" s="17">
        <f t="shared" si="3269"/>
        <v>26590</v>
      </c>
      <c r="P1028" s="17">
        <f t="shared" si="3269"/>
        <v>5558</v>
      </c>
      <c r="Q1028" s="17">
        <f t="shared" si="3269"/>
        <v>20718</v>
      </c>
      <c r="R1028" s="17">
        <f t="shared" si="3269"/>
        <v>0</v>
      </c>
      <c r="S1028" s="167">
        <f t="shared" si="3269"/>
        <v>0</v>
      </c>
      <c r="T1028" s="167">
        <f t="shared" ref="T1028:AA1028" si="3270">T1029+T1034+T1080</f>
        <v>0</v>
      </c>
      <c r="U1028" s="167">
        <f t="shared" si="3270"/>
        <v>0</v>
      </c>
      <c r="V1028" s="167">
        <f t="shared" si="3270"/>
        <v>0</v>
      </c>
      <c r="W1028" s="17">
        <f t="shared" si="3270"/>
        <v>26590</v>
      </c>
      <c r="X1028" s="17">
        <f t="shared" si="3270"/>
        <v>5558</v>
      </c>
      <c r="Y1028" s="17">
        <f t="shared" si="3270"/>
        <v>20718</v>
      </c>
      <c r="Z1028" s="17">
        <f t="shared" si="3270"/>
        <v>0</v>
      </c>
      <c r="AA1028" s="167">
        <f t="shared" si="3270"/>
        <v>0</v>
      </c>
      <c r="AB1028" s="167">
        <f t="shared" ref="AB1028:AH1028" si="3271">AB1029+AB1034+AB1080</f>
        <v>0</v>
      </c>
      <c r="AC1028" s="167">
        <f t="shared" si="3271"/>
        <v>0</v>
      </c>
      <c r="AD1028" s="167">
        <f t="shared" si="3271"/>
        <v>0</v>
      </c>
      <c r="AE1028" s="17">
        <f t="shared" si="3271"/>
        <v>26590</v>
      </c>
      <c r="AF1028" s="17">
        <f t="shared" si="3271"/>
        <v>5558</v>
      </c>
      <c r="AG1028" s="17">
        <f t="shared" si="3271"/>
        <v>20718</v>
      </c>
      <c r="AH1028" s="17">
        <f t="shared" si="3271"/>
        <v>0</v>
      </c>
    </row>
    <row r="1029" spans="1:34" ht="83.25" x14ac:dyDescent="0.3">
      <c r="A1029" s="8" t="s">
        <v>445</v>
      </c>
      <c r="B1029" s="10" t="s">
        <v>136</v>
      </c>
      <c r="C1029" s="10" t="s">
        <v>30</v>
      </c>
      <c r="D1029" s="10" t="s">
        <v>39</v>
      </c>
      <c r="E1029" s="13" t="s">
        <v>447</v>
      </c>
      <c r="F1029" s="48"/>
      <c r="G1029" s="6">
        <f>G1030</f>
        <v>1782</v>
      </c>
      <c r="H1029" s="6">
        <f t="shared" ref="H1029:W1032" si="3272">H1030</f>
        <v>0</v>
      </c>
      <c r="I1029" s="6">
        <f t="shared" si="3272"/>
        <v>1782</v>
      </c>
      <c r="J1029" s="6">
        <f t="shared" si="3272"/>
        <v>0</v>
      </c>
      <c r="K1029" s="150">
        <f t="shared" si="3272"/>
        <v>0</v>
      </c>
      <c r="L1029" s="150">
        <f t="shared" si="3272"/>
        <v>0</v>
      </c>
      <c r="M1029" s="150">
        <f t="shared" si="3272"/>
        <v>0</v>
      </c>
      <c r="N1029" s="150">
        <f t="shared" si="3272"/>
        <v>0</v>
      </c>
      <c r="O1029" s="6">
        <f t="shared" si="3272"/>
        <v>1782</v>
      </c>
      <c r="P1029" s="6">
        <f t="shared" si="3272"/>
        <v>0</v>
      </c>
      <c r="Q1029" s="6">
        <f t="shared" si="3272"/>
        <v>1782</v>
      </c>
      <c r="R1029" s="6">
        <f t="shared" si="3272"/>
        <v>0</v>
      </c>
      <c r="S1029" s="150">
        <f t="shared" si="3272"/>
        <v>0</v>
      </c>
      <c r="T1029" s="150">
        <f t="shared" si="3272"/>
        <v>0</v>
      </c>
      <c r="U1029" s="150">
        <f t="shared" si="3272"/>
        <v>0</v>
      </c>
      <c r="V1029" s="150">
        <f t="shared" si="3272"/>
        <v>0</v>
      </c>
      <c r="W1029" s="6">
        <f t="shared" si="3272"/>
        <v>1782</v>
      </c>
      <c r="X1029" s="6">
        <f t="shared" ref="S1029:AH1032" si="3273">X1030</f>
        <v>0</v>
      </c>
      <c r="Y1029" s="6">
        <f t="shared" si="3273"/>
        <v>1782</v>
      </c>
      <c r="Z1029" s="6">
        <f t="shared" si="3273"/>
        <v>0</v>
      </c>
      <c r="AA1029" s="150">
        <f t="shared" si="3273"/>
        <v>0</v>
      </c>
      <c r="AB1029" s="150">
        <f t="shared" si="3273"/>
        <v>0</v>
      </c>
      <c r="AC1029" s="150">
        <f t="shared" si="3273"/>
        <v>0</v>
      </c>
      <c r="AD1029" s="150">
        <f t="shared" si="3273"/>
        <v>0</v>
      </c>
      <c r="AE1029" s="6">
        <f t="shared" si="3273"/>
        <v>1782</v>
      </c>
      <c r="AF1029" s="6">
        <f t="shared" si="3273"/>
        <v>0</v>
      </c>
      <c r="AG1029" s="6">
        <f t="shared" si="3273"/>
        <v>1782</v>
      </c>
      <c r="AH1029" s="6">
        <f t="shared" si="3273"/>
        <v>0</v>
      </c>
    </row>
    <row r="1030" spans="1:34" ht="33.75" hidden="1" x14ac:dyDescent="0.3">
      <c r="A1030" s="8" t="s">
        <v>62</v>
      </c>
      <c r="B1030" s="10" t="s">
        <v>136</v>
      </c>
      <c r="C1030" s="10" t="s">
        <v>30</v>
      </c>
      <c r="D1030" s="10" t="s">
        <v>39</v>
      </c>
      <c r="E1030" s="13" t="s">
        <v>729</v>
      </c>
      <c r="F1030" s="48"/>
      <c r="G1030" s="6">
        <f>G1031</f>
        <v>1782</v>
      </c>
      <c r="H1030" s="6">
        <f t="shared" si="3272"/>
        <v>0</v>
      </c>
      <c r="I1030" s="6">
        <f t="shared" si="3272"/>
        <v>1782</v>
      </c>
      <c r="J1030" s="6">
        <f t="shared" si="3272"/>
        <v>0</v>
      </c>
      <c r="K1030" s="150">
        <f t="shared" si="3272"/>
        <v>0</v>
      </c>
      <c r="L1030" s="150">
        <f t="shared" si="3272"/>
        <v>0</v>
      </c>
      <c r="M1030" s="150">
        <f t="shared" si="3272"/>
        <v>0</v>
      </c>
      <c r="N1030" s="150">
        <f t="shared" si="3272"/>
        <v>0</v>
      </c>
      <c r="O1030" s="6">
        <f t="shared" si="3272"/>
        <v>1782</v>
      </c>
      <c r="P1030" s="6">
        <f t="shared" si="3272"/>
        <v>0</v>
      </c>
      <c r="Q1030" s="6">
        <f t="shared" si="3272"/>
        <v>1782</v>
      </c>
      <c r="R1030" s="6">
        <f t="shared" si="3272"/>
        <v>0</v>
      </c>
      <c r="S1030" s="150">
        <f t="shared" si="3273"/>
        <v>0</v>
      </c>
      <c r="T1030" s="150">
        <f t="shared" si="3273"/>
        <v>0</v>
      </c>
      <c r="U1030" s="150">
        <f t="shared" si="3273"/>
        <v>0</v>
      </c>
      <c r="V1030" s="150">
        <f t="shared" si="3273"/>
        <v>0</v>
      </c>
      <c r="W1030" s="6">
        <f t="shared" si="3273"/>
        <v>1782</v>
      </c>
      <c r="X1030" s="6">
        <f t="shared" si="3273"/>
        <v>0</v>
      </c>
      <c r="Y1030" s="6">
        <f t="shared" si="3273"/>
        <v>1782</v>
      </c>
      <c r="Z1030" s="6">
        <f t="shared" si="3273"/>
        <v>0</v>
      </c>
      <c r="AA1030" s="150">
        <f t="shared" si="3273"/>
        <v>0</v>
      </c>
      <c r="AB1030" s="150">
        <f t="shared" si="3273"/>
        <v>0</v>
      </c>
      <c r="AC1030" s="150">
        <f t="shared" si="3273"/>
        <v>0</v>
      </c>
      <c r="AD1030" s="150">
        <f t="shared" si="3273"/>
        <v>0</v>
      </c>
      <c r="AE1030" s="6">
        <f t="shared" si="3273"/>
        <v>1782</v>
      </c>
      <c r="AF1030" s="6">
        <f t="shared" si="3273"/>
        <v>0</v>
      </c>
      <c r="AG1030" s="6">
        <f t="shared" si="3273"/>
        <v>1782</v>
      </c>
      <c r="AH1030" s="6">
        <f t="shared" si="3273"/>
        <v>0</v>
      </c>
    </row>
    <row r="1031" spans="1:34" ht="33.75" hidden="1" x14ac:dyDescent="0.3">
      <c r="A1031" s="8" t="s">
        <v>398</v>
      </c>
      <c r="B1031" s="10" t="s">
        <v>136</v>
      </c>
      <c r="C1031" s="10" t="s">
        <v>30</v>
      </c>
      <c r="D1031" s="10" t="s">
        <v>39</v>
      </c>
      <c r="E1031" s="13" t="s">
        <v>730</v>
      </c>
      <c r="F1031" s="48"/>
      <c r="G1031" s="6">
        <f>G1032</f>
        <v>1782</v>
      </c>
      <c r="H1031" s="6">
        <f t="shared" si="3272"/>
        <v>0</v>
      </c>
      <c r="I1031" s="6">
        <f t="shared" si="3272"/>
        <v>1782</v>
      </c>
      <c r="J1031" s="6">
        <f t="shared" si="3272"/>
        <v>0</v>
      </c>
      <c r="K1031" s="150">
        <f t="shared" si="3272"/>
        <v>0</v>
      </c>
      <c r="L1031" s="150">
        <f t="shared" si="3272"/>
        <v>0</v>
      </c>
      <c r="M1031" s="150">
        <f t="shared" si="3272"/>
        <v>0</v>
      </c>
      <c r="N1031" s="150">
        <f t="shared" si="3272"/>
        <v>0</v>
      </c>
      <c r="O1031" s="6">
        <f t="shared" si="3272"/>
        <v>1782</v>
      </c>
      <c r="P1031" s="6">
        <f t="shared" si="3272"/>
        <v>0</v>
      </c>
      <c r="Q1031" s="6">
        <f t="shared" si="3272"/>
        <v>1782</v>
      </c>
      <c r="R1031" s="6">
        <f t="shared" si="3272"/>
        <v>0</v>
      </c>
      <c r="S1031" s="150">
        <f t="shared" si="3273"/>
        <v>0</v>
      </c>
      <c r="T1031" s="150">
        <f t="shared" si="3273"/>
        <v>0</v>
      </c>
      <c r="U1031" s="150">
        <f t="shared" si="3273"/>
        <v>0</v>
      </c>
      <c r="V1031" s="150">
        <f t="shared" si="3273"/>
        <v>0</v>
      </c>
      <c r="W1031" s="6">
        <f t="shared" si="3273"/>
        <v>1782</v>
      </c>
      <c r="X1031" s="6">
        <f t="shared" si="3273"/>
        <v>0</v>
      </c>
      <c r="Y1031" s="6">
        <f t="shared" si="3273"/>
        <v>1782</v>
      </c>
      <c r="Z1031" s="6">
        <f t="shared" si="3273"/>
        <v>0</v>
      </c>
      <c r="AA1031" s="150">
        <f t="shared" si="3273"/>
        <v>0</v>
      </c>
      <c r="AB1031" s="150">
        <f t="shared" si="3273"/>
        <v>0</v>
      </c>
      <c r="AC1031" s="150">
        <f t="shared" si="3273"/>
        <v>0</v>
      </c>
      <c r="AD1031" s="150">
        <f t="shared" si="3273"/>
        <v>0</v>
      </c>
      <c r="AE1031" s="6">
        <f t="shared" si="3273"/>
        <v>1782</v>
      </c>
      <c r="AF1031" s="6">
        <f t="shared" si="3273"/>
        <v>0</v>
      </c>
      <c r="AG1031" s="6">
        <f t="shared" si="3273"/>
        <v>1782</v>
      </c>
      <c r="AH1031" s="6">
        <f t="shared" si="3273"/>
        <v>0</v>
      </c>
    </row>
    <row r="1032" spans="1:34" ht="33" hidden="1" x14ac:dyDescent="0.25">
      <c r="A1032" s="8" t="s">
        <v>172</v>
      </c>
      <c r="B1032" s="10" t="s">
        <v>136</v>
      </c>
      <c r="C1032" s="10" t="s">
        <v>30</v>
      </c>
      <c r="D1032" s="10" t="s">
        <v>39</v>
      </c>
      <c r="E1032" s="13" t="s">
        <v>730</v>
      </c>
      <c r="F1032" s="10" t="s">
        <v>16</v>
      </c>
      <c r="G1032" s="6">
        <f>G1033</f>
        <v>1782</v>
      </c>
      <c r="H1032" s="6">
        <f t="shared" si="3272"/>
        <v>0</v>
      </c>
      <c r="I1032" s="6">
        <f t="shared" si="3272"/>
        <v>1782</v>
      </c>
      <c r="J1032" s="6">
        <f t="shared" si="3272"/>
        <v>0</v>
      </c>
      <c r="K1032" s="150">
        <f t="shared" si="3272"/>
        <v>0</v>
      </c>
      <c r="L1032" s="150">
        <f t="shared" si="3272"/>
        <v>0</v>
      </c>
      <c r="M1032" s="150">
        <f t="shared" si="3272"/>
        <v>0</v>
      </c>
      <c r="N1032" s="150">
        <f t="shared" si="3272"/>
        <v>0</v>
      </c>
      <c r="O1032" s="6">
        <f t="shared" si="3272"/>
        <v>1782</v>
      </c>
      <c r="P1032" s="6">
        <f t="shared" si="3272"/>
        <v>0</v>
      </c>
      <c r="Q1032" s="6">
        <f t="shared" si="3272"/>
        <v>1782</v>
      </c>
      <c r="R1032" s="6">
        <f t="shared" si="3272"/>
        <v>0</v>
      </c>
      <c r="S1032" s="150">
        <f t="shared" si="3273"/>
        <v>0</v>
      </c>
      <c r="T1032" s="150">
        <f t="shared" si="3273"/>
        <v>0</v>
      </c>
      <c r="U1032" s="150">
        <f t="shared" si="3273"/>
        <v>0</v>
      </c>
      <c r="V1032" s="150">
        <f t="shared" si="3273"/>
        <v>0</v>
      </c>
      <c r="W1032" s="6">
        <f t="shared" si="3273"/>
        <v>1782</v>
      </c>
      <c r="X1032" s="6">
        <f t="shared" si="3273"/>
        <v>0</v>
      </c>
      <c r="Y1032" s="6">
        <f t="shared" si="3273"/>
        <v>1782</v>
      </c>
      <c r="Z1032" s="6">
        <f t="shared" si="3273"/>
        <v>0</v>
      </c>
      <c r="AA1032" s="150">
        <f t="shared" si="3273"/>
        <v>0</v>
      </c>
      <c r="AB1032" s="150">
        <f t="shared" si="3273"/>
        <v>0</v>
      </c>
      <c r="AC1032" s="150">
        <f t="shared" si="3273"/>
        <v>0</v>
      </c>
      <c r="AD1032" s="150">
        <f t="shared" si="3273"/>
        <v>0</v>
      </c>
      <c r="AE1032" s="6">
        <f t="shared" si="3273"/>
        <v>1782</v>
      </c>
      <c r="AF1032" s="6">
        <f t="shared" si="3273"/>
        <v>0</v>
      </c>
      <c r="AG1032" s="6">
        <f t="shared" si="3273"/>
        <v>1782</v>
      </c>
      <c r="AH1032" s="6">
        <f t="shared" si="3273"/>
        <v>0</v>
      </c>
    </row>
    <row r="1033" spans="1:34" ht="33" hidden="1" x14ac:dyDescent="0.25">
      <c r="A1033" s="8" t="s">
        <v>44</v>
      </c>
      <c r="B1033" s="10" t="s">
        <v>136</v>
      </c>
      <c r="C1033" s="10" t="s">
        <v>30</v>
      </c>
      <c r="D1033" s="10" t="s">
        <v>39</v>
      </c>
      <c r="E1033" s="13" t="s">
        <v>730</v>
      </c>
      <c r="F1033" s="10" t="s">
        <v>51</v>
      </c>
      <c r="G1033" s="6">
        <v>1782</v>
      </c>
      <c r="H1033" s="6"/>
      <c r="I1033" s="6">
        <v>1782</v>
      </c>
      <c r="J1033" s="6"/>
      <c r="K1033" s="150"/>
      <c r="L1033" s="150"/>
      <c r="M1033" s="150"/>
      <c r="N1033" s="150"/>
      <c r="O1033" s="6">
        <f>G1033+K1033</f>
        <v>1782</v>
      </c>
      <c r="P1033" s="6">
        <f t="shared" ref="P1033" si="3274">H1033+L1033</f>
        <v>0</v>
      </c>
      <c r="Q1033" s="6">
        <f t="shared" ref="Q1033" si="3275">I1033+M1033</f>
        <v>1782</v>
      </c>
      <c r="R1033" s="6">
        <f t="shared" ref="R1033" si="3276">J1033+N1033</f>
        <v>0</v>
      </c>
      <c r="S1033" s="150"/>
      <c r="T1033" s="150"/>
      <c r="U1033" s="150"/>
      <c r="V1033" s="150"/>
      <c r="W1033" s="6">
        <f>O1033+S1033</f>
        <v>1782</v>
      </c>
      <c r="X1033" s="6">
        <f t="shared" ref="X1033" si="3277">P1033+T1033</f>
        <v>0</v>
      </c>
      <c r="Y1033" s="6">
        <f t="shared" ref="Y1033" si="3278">Q1033+U1033</f>
        <v>1782</v>
      </c>
      <c r="Z1033" s="6">
        <f t="shared" ref="Z1033" si="3279">R1033+V1033</f>
        <v>0</v>
      </c>
      <c r="AA1033" s="150"/>
      <c r="AB1033" s="150"/>
      <c r="AC1033" s="150"/>
      <c r="AD1033" s="150"/>
      <c r="AE1033" s="6">
        <f>W1033+AA1033</f>
        <v>1782</v>
      </c>
      <c r="AF1033" s="6">
        <f t="shared" ref="AF1033" si="3280">X1033+AB1033</f>
        <v>0</v>
      </c>
      <c r="AG1033" s="6">
        <f t="shared" ref="AG1033" si="3281">Y1033+AC1033</f>
        <v>1782</v>
      </c>
      <c r="AH1033" s="6">
        <f t="shared" ref="AH1033" si="3282">Z1033+AD1033</f>
        <v>0</v>
      </c>
    </row>
    <row r="1034" spans="1:34" s="18" customFormat="1" ht="49.5" hidden="1" x14ac:dyDescent="0.25">
      <c r="A1034" s="61" t="s">
        <v>322</v>
      </c>
      <c r="B1034" s="59" t="s">
        <v>136</v>
      </c>
      <c r="C1034" s="59" t="s">
        <v>30</v>
      </c>
      <c r="D1034" s="59" t="s">
        <v>39</v>
      </c>
      <c r="E1034" s="118" t="s">
        <v>330</v>
      </c>
      <c r="F1034" s="118"/>
      <c r="G1034" s="60">
        <f>G1035+G1039+G1043+G1051+G1054+G1057+G1062+G1067+G1072+G1075</f>
        <v>0</v>
      </c>
      <c r="H1034" s="60">
        <f t="shared" ref="H1034:K1034" si="3283">H1035+H1039+H1043+H1051+H1054+H1057+H1062+H1067+H1072+H1075</f>
        <v>0</v>
      </c>
      <c r="I1034" s="60">
        <f t="shared" si="3283"/>
        <v>0</v>
      </c>
      <c r="J1034" s="60">
        <f t="shared" si="3283"/>
        <v>0</v>
      </c>
      <c r="K1034" s="60">
        <f t="shared" si="3283"/>
        <v>0</v>
      </c>
      <c r="L1034" s="60">
        <f t="shared" ref="L1034:S1034" si="3284">L1035+L1039+L1043+L1051+L1054+L1057+L1062+L1067+L1072+L1075</f>
        <v>0</v>
      </c>
      <c r="M1034" s="60">
        <f t="shared" si="3284"/>
        <v>0</v>
      </c>
      <c r="N1034" s="60">
        <f t="shared" si="3284"/>
        <v>0</v>
      </c>
      <c r="O1034" s="60">
        <f t="shared" si="3284"/>
        <v>0</v>
      </c>
      <c r="P1034" s="60">
        <f t="shared" si="3284"/>
        <v>0</v>
      </c>
      <c r="Q1034" s="60">
        <f t="shared" si="3284"/>
        <v>0</v>
      </c>
      <c r="R1034" s="60">
        <f t="shared" si="3284"/>
        <v>0</v>
      </c>
      <c r="S1034" s="150">
        <f t="shared" si="3284"/>
        <v>0</v>
      </c>
      <c r="T1034" s="150">
        <f t="shared" ref="T1034:AA1034" si="3285">T1035+T1039+T1043+T1051+T1054+T1057+T1062+T1067+T1072+T1075</f>
        <v>0</v>
      </c>
      <c r="U1034" s="150">
        <f t="shared" si="3285"/>
        <v>0</v>
      </c>
      <c r="V1034" s="150">
        <f t="shared" si="3285"/>
        <v>0</v>
      </c>
      <c r="W1034" s="60">
        <f t="shared" si="3285"/>
        <v>0</v>
      </c>
      <c r="X1034" s="60">
        <f t="shared" si="3285"/>
        <v>0</v>
      </c>
      <c r="Y1034" s="60">
        <f t="shared" si="3285"/>
        <v>0</v>
      </c>
      <c r="Z1034" s="60">
        <f t="shared" si="3285"/>
        <v>0</v>
      </c>
      <c r="AA1034" s="150">
        <f t="shared" si="3285"/>
        <v>0</v>
      </c>
      <c r="AB1034" s="150">
        <f t="shared" ref="AB1034:AH1034" si="3286">AB1035+AB1039+AB1043+AB1051+AB1054+AB1057+AB1062+AB1067+AB1072+AB1075</f>
        <v>0</v>
      </c>
      <c r="AC1034" s="150">
        <f t="shared" si="3286"/>
        <v>0</v>
      </c>
      <c r="AD1034" s="150">
        <f t="shared" si="3286"/>
        <v>0</v>
      </c>
      <c r="AE1034" s="60">
        <f t="shared" si="3286"/>
        <v>0</v>
      </c>
      <c r="AF1034" s="60">
        <f t="shared" si="3286"/>
        <v>0</v>
      </c>
      <c r="AG1034" s="60">
        <f t="shared" si="3286"/>
        <v>0</v>
      </c>
      <c r="AH1034" s="60">
        <f t="shared" si="3286"/>
        <v>0</v>
      </c>
    </row>
    <row r="1035" spans="1:34" s="18" customFormat="1" ht="33" hidden="1" x14ac:dyDescent="0.25">
      <c r="A1035" s="61" t="s">
        <v>54</v>
      </c>
      <c r="B1035" s="59">
        <v>920</v>
      </c>
      <c r="C1035" s="59" t="s">
        <v>30</v>
      </c>
      <c r="D1035" s="59" t="s">
        <v>39</v>
      </c>
      <c r="E1035" s="118" t="s">
        <v>331</v>
      </c>
      <c r="F1035" s="118"/>
      <c r="G1035" s="60">
        <f>G1036</f>
        <v>0</v>
      </c>
      <c r="H1035" s="60">
        <f t="shared" ref="H1035:W1037" si="3287">H1036</f>
        <v>0</v>
      </c>
      <c r="I1035" s="60">
        <f t="shared" si="3287"/>
        <v>0</v>
      </c>
      <c r="J1035" s="60">
        <f t="shared" si="3287"/>
        <v>0</v>
      </c>
      <c r="K1035" s="60">
        <f t="shared" si="3287"/>
        <v>0</v>
      </c>
      <c r="L1035" s="60">
        <f t="shared" si="3287"/>
        <v>0</v>
      </c>
      <c r="M1035" s="60">
        <f t="shared" si="3287"/>
        <v>0</v>
      </c>
      <c r="N1035" s="60">
        <f t="shared" si="3287"/>
        <v>0</v>
      </c>
      <c r="O1035" s="60">
        <f t="shared" si="3287"/>
        <v>0</v>
      </c>
      <c r="P1035" s="60">
        <f t="shared" si="3287"/>
        <v>0</v>
      </c>
      <c r="Q1035" s="60">
        <f t="shared" si="3287"/>
        <v>0</v>
      </c>
      <c r="R1035" s="60">
        <f t="shared" si="3287"/>
        <v>0</v>
      </c>
      <c r="S1035" s="150">
        <f t="shared" si="3287"/>
        <v>0</v>
      </c>
      <c r="T1035" s="150">
        <f t="shared" si="3287"/>
        <v>0</v>
      </c>
      <c r="U1035" s="150">
        <f t="shared" si="3287"/>
        <v>0</v>
      </c>
      <c r="V1035" s="150">
        <f t="shared" si="3287"/>
        <v>0</v>
      </c>
      <c r="W1035" s="60">
        <f t="shared" si="3287"/>
        <v>0</v>
      </c>
      <c r="X1035" s="60">
        <f t="shared" ref="S1035:AH1037" si="3288">X1036</f>
        <v>0</v>
      </c>
      <c r="Y1035" s="60">
        <f t="shared" si="3288"/>
        <v>0</v>
      </c>
      <c r="Z1035" s="60">
        <f t="shared" si="3288"/>
        <v>0</v>
      </c>
      <c r="AA1035" s="150">
        <f t="shared" si="3288"/>
        <v>0</v>
      </c>
      <c r="AB1035" s="150">
        <f t="shared" si="3288"/>
        <v>0</v>
      </c>
      <c r="AC1035" s="150">
        <f t="shared" si="3288"/>
        <v>0</v>
      </c>
      <c r="AD1035" s="150">
        <f t="shared" si="3288"/>
        <v>0</v>
      </c>
      <c r="AE1035" s="60">
        <f t="shared" si="3288"/>
        <v>0</v>
      </c>
      <c r="AF1035" s="60">
        <f t="shared" si="3288"/>
        <v>0</v>
      </c>
      <c r="AG1035" s="60">
        <f t="shared" si="3288"/>
        <v>0</v>
      </c>
      <c r="AH1035" s="60">
        <f t="shared" si="3288"/>
        <v>0</v>
      </c>
    </row>
    <row r="1036" spans="1:34" s="18" customFormat="1" ht="33" hidden="1" x14ac:dyDescent="0.25">
      <c r="A1036" s="61" t="s">
        <v>398</v>
      </c>
      <c r="B1036" s="59">
        <v>920</v>
      </c>
      <c r="C1036" s="59" t="s">
        <v>30</v>
      </c>
      <c r="D1036" s="59" t="s">
        <v>39</v>
      </c>
      <c r="E1036" s="118" t="s">
        <v>419</v>
      </c>
      <c r="F1036" s="118"/>
      <c r="G1036" s="60">
        <f>G1037</f>
        <v>0</v>
      </c>
      <c r="H1036" s="60">
        <f t="shared" si="3287"/>
        <v>0</v>
      </c>
      <c r="I1036" s="60">
        <f t="shared" si="3287"/>
        <v>0</v>
      </c>
      <c r="J1036" s="60">
        <f t="shared" si="3287"/>
        <v>0</v>
      </c>
      <c r="K1036" s="60">
        <f t="shared" si="3287"/>
        <v>0</v>
      </c>
      <c r="L1036" s="60">
        <f t="shared" si="3287"/>
        <v>0</v>
      </c>
      <c r="M1036" s="60">
        <f t="shared" si="3287"/>
        <v>0</v>
      </c>
      <c r="N1036" s="60">
        <f t="shared" si="3287"/>
        <v>0</v>
      </c>
      <c r="O1036" s="60">
        <f t="shared" si="3287"/>
        <v>0</v>
      </c>
      <c r="P1036" s="60">
        <f t="shared" si="3287"/>
        <v>0</v>
      </c>
      <c r="Q1036" s="60">
        <f t="shared" si="3287"/>
        <v>0</v>
      </c>
      <c r="R1036" s="60">
        <f t="shared" si="3287"/>
        <v>0</v>
      </c>
      <c r="S1036" s="150">
        <f t="shared" si="3288"/>
        <v>0</v>
      </c>
      <c r="T1036" s="150">
        <f t="shared" si="3288"/>
        <v>0</v>
      </c>
      <c r="U1036" s="150">
        <f t="shared" si="3288"/>
        <v>0</v>
      </c>
      <c r="V1036" s="150">
        <f t="shared" si="3288"/>
        <v>0</v>
      </c>
      <c r="W1036" s="60">
        <f t="shared" si="3288"/>
        <v>0</v>
      </c>
      <c r="X1036" s="60">
        <f t="shared" si="3288"/>
        <v>0</v>
      </c>
      <c r="Y1036" s="60">
        <f t="shared" si="3288"/>
        <v>0</v>
      </c>
      <c r="Z1036" s="60">
        <f t="shared" si="3288"/>
        <v>0</v>
      </c>
      <c r="AA1036" s="150">
        <f t="shared" si="3288"/>
        <v>0</v>
      </c>
      <c r="AB1036" s="150">
        <f t="shared" si="3288"/>
        <v>0</v>
      </c>
      <c r="AC1036" s="150">
        <f t="shared" si="3288"/>
        <v>0</v>
      </c>
      <c r="AD1036" s="150">
        <f t="shared" si="3288"/>
        <v>0</v>
      </c>
      <c r="AE1036" s="60">
        <f t="shared" si="3288"/>
        <v>0</v>
      </c>
      <c r="AF1036" s="60">
        <f t="shared" si="3288"/>
        <v>0</v>
      </c>
      <c r="AG1036" s="60">
        <f t="shared" si="3288"/>
        <v>0</v>
      </c>
      <c r="AH1036" s="60">
        <f t="shared" si="3288"/>
        <v>0</v>
      </c>
    </row>
    <row r="1037" spans="1:34" s="18" customFormat="1" ht="33" hidden="1" x14ac:dyDescent="0.25">
      <c r="A1037" s="61" t="s">
        <v>32</v>
      </c>
      <c r="B1037" s="59">
        <v>920</v>
      </c>
      <c r="C1037" s="59" t="s">
        <v>30</v>
      </c>
      <c r="D1037" s="59" t="s">
        <v>39</v>
      </c>
      <c r="E1037" s="118" t="s">
        <v>419</v>
      </c>
      <c r="F1037" s="118" t="s">
        <v>33</v>
      </c>
      <c r="G1037" s="60">
        <f>G1038</f>
        <v>0</v>
      </c>
      <c r="H1037" s="60">
        <f t="shared" si="3287"/>
        <v>0</v>
      </c>
      <c r="I1037" s="60">
        <f t="shared" si="3287"/>
        <v>0</v>
      </c>
      <c r="J1037" s="60">
        <f t="shared" si="3287"/>
        <v>0</v>
      </c>
      <c r="K1037" s="60">
        <f t="shared" si="3287"/>
        <v>0</v>
      </c>
      <c r="L1037" s="60">
        <f t="shared" si="3287"/>
        <v>0</v>
      </c>
      <c r="M1037" s="60">
        <f t="shared" si="3287"/>
        <v>0</v>
      </c>
      <c r="N1037" s="60">
        <f t="shared" si="3287"/>
        <v>0</v>
      </c>
      <c r="O1037" s="60">
        <f t="shared" si="3287"/>
        <v>0</v>
      </c>
      <c r="P1037" s="60">
        <f t="shared" si="3287"/>
        <v>0</v>
      </c>
      <c r="Q1037" s="60">
        <f t="shared" si="3287"/>
        <v>0</v>
      </c>
      <c r="R1037" s="60">
        <f t="shared" si="3287"/>
        <v>0</v>
      </c>
      <c r="S1037" s="150">
        <f t="shared" si="3288"/>
        <v>0</v>
      </c>
      <c r="T1037" s="150">
        <f t="shared" si="3288"/>
        <v>0</v>
      </c>
      <c r="U1037" s="150">
        <f t="shared" si="3288"/>
        <v>0</v>
      </c>
      <c r="V1037" s="150">
        <f t="shared" si="3288"/>
        <v>0</v>
      </c>
      <c r="W1037" s="60">
        <f t="shared" si="3288"/>
        <v>0</v>
      </c>
      <c r="X1037" s="60">
        <f t="shared" si="3288"/>
        <v>0</v>
      </c>
      <c r="Y1037" s="60">
        <f t="shared" si="3288"/>
        <v>0</v>
      </c>
      <c r="Z1037" s="60">
        <f t="shared" si="3288"/>
        <v>0</v>
      </c>
      <c r="AA1037" s="150">
        <f t="shared" si="3288"/>
        <v>0</v>
      </c>
      <c r="AB1037" s="150">
        <f t="shared" si="3288"/>
        <v>0</v>
      </c>
      <c r="AC1037" s="150">
        <f t="shared" si="3288"/>
        <v>0</v>
      </c>
      <c r="AD1037" s="150">
        <f t="shared" si="3288"/>
        <v>0</v>
      </c>
      <c r="AE1037" s="60">
        <f t="shared" si="3288"/>
        <v>0</v>
      </c>
      <c r="AF1037" s="60">
        <f t="shared" si="3288"/>
        <v>0</v>
      </c>
      <c r="AG1037" s="60">
        <f t="shared" si="3288"/>
        <v>0</v>
      </c>
      <c r="AH1037" s="60">
        <f t="shared" si="3288"/>
        <v>0</v>
      </c>
    </row>
    <row r="1038" spans="1:34" s="18" customFormat="1" hidden="1" x14ac:dyDescent="0.25">
      <c r="A1038" s="61" t="s">
        <v>46</v>
      </c>
      <c r="B1038" s="59">
        <v>920</v>
      </c>
      <c r="C1038" s="59" t="s">
        <v>30</v>
      </c>
      <c r="D1038" s="59" t="s">
        <v>39</v>
      </c>
      <c r="E1038" s="118" t="s">
        <v>419</v>
      </c>
      <c r="F1038" s="118" t="s">
        <v>52</v>
      </c>
      <c r="G1038" s="60"/>
      <c r="H1038" s="60"/>
      <c r="I1038" s="60"/>
      <c r="J1038" s="60"/>
      <c r="K1038" s="60"/>
      <c r="L1038" s="60"/>
      <c r="M1038" s="60"/>
      <c r="N1038" s="60"/>
      <c r="O1038" s="60">
        <f>G1038+K1038</f>
        <v>0</v>
      </c>
      <c r="P1038" s="60">
        <f t="shared" ref="P1038" si="3289">H1038+L1038</f>
        <v>0</v>
      </c>
      <c r="Q1038" s="60">
        <f t="shared" ref="Q1038" si="3290">I1038+M1038</f>
        <v>0</v>
      </c>
      <c r="R1038" s="60">
        <f t="shared" ref="R1038" si="3291">J1038+N1038</f>
        <v>0</v>
      </c>
      <c r="S1038" s="150"/>
      <c r="T1038" s="150"/>
      <c r="U1038" s="150"/>
      <c r="V1038" s="150"/>
      <c r="W1038" s="60">
        <f>O1038+S1038</f>
        <v>0</v>
      </c>
      <c r="X1038" s="60">
        <f t="shared" ref="X1038" si="3292">P1038+T1038</f>
        <v>0</v>
      </c>
      <c r="Y1038" s="60">
        <f t="shared" ref="Y1038" si="3293">Q1038+U1038</f>
        <v>0</v>
      </c>
      <c r="Z1038" s="60">
        <f t="shared" ref="Z1038" si="3294">R1038+V1038</f>
        <v>0</v>
      </c>
      <c r="AA1038" s="150"/>
      <c r="AB1038" s="150"/>
      <c r="AC1038" s="150"/>
      <c r="AD1038" s="150"/>
      <c r="AE1038" s="60">
        <f>W1038+AA1038</f>
        <v>0</v>
      </c>
      <c r="AF1038" s="60">
        <f t="shared" ref="AF1038" si="3295">X1038+AB1038</f>
        <v>0</v>
      </c>
      <c r="AG1038" s="60">
        <f t="shared" ref="AG1038" si="3296">Y1038+AC1038</f>
        <v>0</v>
      </c>
      <c r="AH1038" s="60">
        <f t="shared" ref="AH1038" si="3297">Z1038+AD1038</f>
        <v>0</v>
      </c>
    </row>
    <row r="1039" spans="1:34" s="18" customFormat="1" hidden="1" x14ac:dyDescent="0.25">
      <c r="A1039" s="61" t="s">
        <v>15</v>
      </c>
      <c r="B1039" s="59" t="s">
        <v>136</v>
      </c>
      <c r="C1039" s="59" t="s">
        <v>30</v>
      </c>
      <c r="D1039" s="59" t="s">
        <v>39</v>
      </c>
      <c r="E1039" s="118" t="s">
        <v>323</v>
      </c>
      <c r="F1039" s="118"/>
      <c r="G1039" s="60">
        <f>G1040</f>
        <v>0</v>
      </c>
      <c r="H1039" s="60"/>
      <c r="I1039" s="60">
        <f>I1040</f>
        <v>0</v>
      </c>
      <c r="J1039" s="119"/>
      <c r="K1039" s="60">
        <f t="shared" ref="K1039:K1041" si="3298">K1040</f>
        <v>0</v>
      </c>
      <c r="L1039" s="60"/>
      <c r="M1039" s="60">
        <f t="shared" ref="M1039:M1041" si="3299">M1040</f>
        <v>0</v>
      </c>
      <c r="N1039" s="119"/>
      <c r="O1039" s="60">
        <f t="shared" ref="O1039:O1041" si="3300">O1040</f>
        <v>0</v>
      </c>
      <c r="P1039" s="60"/>
      <c r="Q1039" s="60">
        <f t="shared" ref="Q1039:Q1041" si="3301">Q1040</f>
        <v>0</v>
      </c>
      <c r="R1039" s="119"/>
      <c r="S1039" s="150">
        <f t="shared" ref="S1039:S1041" si="3302">S1040</f>
        <v>0</v>
      </c>
      <c r="T1039" s="150"/>
      <c r="U1039" s="150">
        <f t="shared" ref="U1039:U1041" si="3303">U1040</f>
        <v>0</v>
      </c>
      <c r="V1039" s="163"/>
      <c r="W1039" s="60">
        <f t="shared" ref="W1039:W1041" si="3304">W1040</f>
        <v>0</v>
      </c>
      <c r="X1039" s="60"/>
      <c r="Y1039" s="60">
        <f t="shared" ref="Y1039:Y1041" si="3305">Y1040</f>
        <v>0</v>
      </c>
      <c r="Z1039" s="119"/>
      <c r="AA1039" s="150">
        <f t="shared" ref="AA1039:AA1041" si="3306">AA1040</f>
        <v>0</v>
      </c>
      <c r="AB1039" s="150"/>
      <c r="AC1039" s="150">
        <f t="shared" ref="AC1039:AC1041" si="3307">AC1040</f>
        <v>0</v>
      </c>
      <c r="AD1039" s="163"/>
      <c r="AE1039" s="60">
        <f t="shared" ref="AE1039:AE1041" si="3308">AE1040</f>
        <v>0</v>
      </c>
      <c r="AF1039" s="60"/>
      <c r="AG1039" s="60">
        <f t="shared" ref="AG1039:AG1041" si="3309">AG1040</f>
        <v>0</v>
      </c>
      <c r="AH1039" s="119"/>
    </row>
    <row r="1040" spans="1:34" s="18" customFormat="1" hidden="1" x14ac:dyDescent="0.25">
      <c r="A1040" s="61" t="s">
        <v>138</v>
      </c>
      <c r="B1040" s="59" t="s">
        <v>136</v>
      </c>
      <c r="C1040" s="59" t="s">
        <v>30</v>
      </c>
      <c r="D1040" s="59" t="s">
        <v>39</v>
      </c>
      <c r="E1040" s="118" t="s">
        <v>324</v>
      </c>
      <c r="F1040" s="118"/>
      <c r="G1040" s="60">
        <f>G1041</f>
        <v>0</v>
      </c>
      <c r="H1040" s="60"/>
      <c r="I1040" s="60">
        <f>I1041</f>
        <v>0</v>
      </c>
      <c r="J1040" s="119"/>
      <c r="K1040" s="60">
        <f t="shared" si="3298"/>
        <v>0</v>
      </c>
      <c r="L1040" s="60"/>
      <c r="M1040" s="60">
        <f t="shared" si="3299"/>
        <v>0</v>
      </c>
      <c r="N1040" s="119"/>
      <c r="O1040" s="60">
        <f t="shared" si="3300"/>
        <v>0</v>
      </c>
      <c r="P1040" s="60"/>
      <c r="Q1040" s="60">
        <f t="shared" si="3301"/>
        <v>0</v>
      </c>
      <c r="R1040" s="119"/>
      <c r="S1040" s="150">
        <f t="shared" si="3302"/>
        <v>0</v>
      </c>
      <c r="T1040" s="150"/>
      <c r="U1040" s="150">
        <f t="shared" si="3303"/>
        <v>0</v>
      </c>
      <c r="V1040" s="163"/>
      <c r="W1040" s="60">
        <f t="shared" si="3304"/>
        <v>0</v>
      </c>
      <c r="X1040" s="60"/>
      <c r="Y1040" s="60">
        <f t="shared" si="3305"/>
        <v>0</v>
      </c>
      <c r="Z1040" s="119"/>
      <c r="AA1040" s="150">
        <f t="shared" si="3306"/>
        <v>0</v>
      </c>
      <c r="AB1040" s="150"/>
      <c r="AC1040" s="150">
        <f t="shared" si="3307"/>
        <v>0</v>
      </c>
      <c r="AD1040" s="163"/>
      <c r="AE1040" s="60">
        <f t="shared" si="3308"/>
        <v>0</v>
      </c>
      <c r="AF1040" s="60"/>
      <c r="AG1040" s="60">
        <f t="shared" si="3309"/>
        <v>0</v>
      </c>
      <c r="AH1040" s="119"/>
    </row>
    <row r="1041" spans="1:34" s="18" customFormat="1" ht="33" hidden="1" x14ac:dyDescent="0.25">
      <c r="A1041" s="61" t="s">
        <v>172</v>
      </c>
      <c r="B1041" s="59" t="s">
        <v>136</v>
      </c>
      <c r="C1041" s="59" t="s">
        <v>30</v>
      </c>
      <c r="D1041" s="59" t="s">
        <v>39</v>
      </c>
      <c r="E1041" s="118" t="s">
        <v>324</v>
      </c>
      <c r="F1041" s="60">
        <v>200</v>
      </c>
      <c r="G1041" s="60">
        <f>G1042</f>
        <v>0</v>
      </c>
      <c r="H1041" s="60"/>
      <c r="I1041" s="60">
        <f>I1042</f>
        <v>0</v>
      </c>
      <c r="J1041" s="119"/>
      <c r="K1041" s="60">
        <f t="shared" si="3298"/>
        <v>0</v>
      </c>
      <c r="L1041" s="60"/>
      <c r="M1041" s="60">
        <f t="shared" si="3299"/>
        <v>0</v>
      </c>
      <c r="N1041" s="119"/>
      <c r="O1041" s="60">
        <f t="shared" si="3300"/>
        <v>0</v>
      </c>
      <c r="P1041" s="60"/>
      <c r="Q1041" s="60">
        <f t="shared" si="3301"/>
        <v>0</v>
      </c>
      <c r="R1041" s="119"/>
      <c r="S1041" s="150">
        <f t="shared" si="3302"/>
        <v>0</v>
      </c>
      <c r="T1041" s="150"/>
      <c r="U1041" s="150">
        <f t="shared" si="3303"/>
        <v>0</v>
      </c>
      <c r="V1041" s="163"/>
      <c r="W1041" s="60">
        <f t="shared" si="3304"/>
        <v>0</v>
      </c>
      <c r="X1041" s="60"/>
      <c r="Y1041" s="60">
        <f t="shared" si="3305"/>
        <v>0</v>
      </c>
      <c r="Z1041" s="119"/>
      <c r="AA1041" s="150">
        <f t="shared" si="3306"/>
        <v>0</v>
      </c>
      <c r="AB1041" s="150"/>
      <c r="AC1041" s="150">
        <f t="shared" si="3307"/>
        <v>0</v>
      </c>
      <c r="AD1041" s="163"/>
      <c r="AE1041" s="60">
        <f t="shared" si="3308"/>
        <v>0</v>
      </c>
      <c r="AF1041" s="60"/>
      <c r="AG1041" s="60">
        <f t="shared" si="3309"/>
        <v>0</v>
      </c>
      <c r="AH1041" s="119"/>
    </row>
    <row r="1042" spans="1:34" s="18" customFormat="1" ht="33" hidden="1" x14ac:dyDescent="0.25">
      <c r="A1042" s="61" t="s">
        <v>44</v>
      </c>
      <c r="B1042" s="59" t="s">
        <v>136</v>
      </c>
      <c r="C1042" s="59" t="s">
        <v>30</v>
      </c>
      <c r="D1042" s="59" t="s">
        <v>39</v>
      </c>
      <c r="E1042" s="118" t="s">
        <v>324</v>
      </c>
      <c r="F1042" s="59" t="s">
        <v>51</v>
      </c>
      <c r="G1042" s="60"/>
      <c r="H1042" s="60"/>
      <c r="I1042" s="60"/>
      <c r="J1042" s="60"/>
      <c r="K1042" s="60"/>
      <c r="L1042" s="60"/>
      <c r="M1042" s="60"/>
      <c r="N1042" s="60"/>
      <c r="O1042" s="60">
        <f>G1042+K1042</f>
        <v>0</v>
      </c>
      <c r="P1042" s="60">
        <f t="shared" ref="P1042" si="3310">H1042+L1042</f>
        <v>0</v>
      </c>
      <c r="Q1042" s="60">
        <f t="shared" ref="Q1042" si="3311">I1042+M1042</f>
        <v>0</v>
      </c>
      <c r="R1042" s="60">
        <f t="shared" ref="R1042" si="3312">J1042+N1042</f>
        <v>0</v>
      </c>
      <c r="S1042" s="150"/>
      <c r="T1042" s="150"/>
      <c r="U1042" s="150"/>
      <c r="V1042" s="150"/>
      <c r="W1042" s="60">
        <f>O1042+S1042</f>
        <v>0</v>
      </c>
      <c r="X1042" s="60">
        <f t="shared" ref="X1042" si="3313">P1042+T1042</f>
        <v>0</v>
      </c>
      <c r="Y1042" s="60">
        <f t="shared" ref="Y1042" si="3314">Q1042+U1042</f>
        <v>0</v>
      </c>
      <c r="Z1042" s="60">
        <f t="shared" ref="Z1042" si="3315">R1042+V1042</f>
        <v>0</v>
      </c>
      <c r="AA1042" s="150"/>
      <c r="AB1042" s="150"/>
      <c r="AC1042" s="150"/>
      <c r="AD1042" s="150"/>
      <c r="AE1042" s="60">
        <f>W1042+AA1042</f>
        <v>0</v>
      </c>
      <c r="AF1042" s="60">
        <f t="shared" ref="AF1042" si="3316">X1042+AB1042</f>
        <v>0</v>
      </c>
      <c r="AG1042" s="60">
        <f t="shared" ref="AG1042" si="3317">Y1042+AC1042</f>
        <v>0</v>
      </c>
      <c r="AH1042" s="60">
        <f t="shared" ref="AH1042" si="3318">Z1042+AD1042</f>
        <v>0</v>
      </c>
    </row>
    <row r="1043" spans="1:34" s="18" customFormat="1" ht="33" hidden="1" x14ac:dyDescent="0.25">
      <c r="A1043" s="61" t="s">
        <v>62</v>
      </c>
      <c r="B1043" s="59" t="s">
        <v>136</v>
      </c>
      <c r="C1043" s="59" t="s">
        <v>30</v>
      </c>
      <c r="D1043" s="59" t="s">
        <v>39</v>
      </c>
      <c r="E1043" s="118" t="s">
        <v>397</v>
      </c>
      <c r="F1043" s="59"/>
      <c r="G1043" s="60">
        <f>G1044</f>
        <v>0</v>
      </c>
      <c r="H1043" s="60">
        <f t="shared" ref="H1043:AH1043" si="3319">H1044</f>
        <v>0</v>
      </c>
      <c r="I1043" s="60">
        <f t="shared" si="3319"/>
        <v>0</v>
      </c>
      <c r="J1043" s="60">
        <f t="shared" si="3319"/>
        <v>0</v>
      </c>
      <c r="K1043" s="60">
        <f t="shared" si="3319"/>
        <v>0</v>
      </c>
      <c r="L1043" s="60">
        <f t="shared" si="3319"/>
        <v>0</v>
      </c>
      <c r="M1043" s="60">
        <f t="shared" si="3319"/>
        <v>0</v>
      </c>
      <c r="N1043" s="60">
        <f t="shared" si="3319"/>
        <v>0</v>
      </c>
      <c r="O1043" s="60">
        <f t="shared" si="3319"/>
        <v>0</v>
      </c>
      <c r="P1043" s="60">
        <f t="shared" si="3319"/>
        <v>0</v>
      </c>
      <c r="Q1043" s="60">
        <f t="shared" si="3319"/>
        <v>0</v>
      </c>
      <c r="R1043" s="60">
        <f t="shared" si="3319"/>
        <v>0</v>
      </c>
      <c r="S1043" s="150">
        <f t="shared" si="3319"/>
        <v>0</v>
      </c>
      <c r="T1043" s="150">
        <f t="shared" si="3319"/>
        <v>0</v>
      </c>
      <c r="U1043" s="150">
        <f t="shared" si="3319"/>
        <v>0</v>
      </c>
      <c r="V1043" s="150">
        <f t="shared" si="3319"/>
        <v>0</v>
      </c>
      <c r="W1043" s="60">
        <f t="shared" si="3319"/>
        <v>0</v>
      </c>
      <c r="X1043" s="60">
        <f t="shared" si="3319"/>
        <v>0</v>
      </c>
      <c r="Y1043" s="60">
        <f t="shared" si="3319"/>
        <v>0</v>
      </c>
      <c r="Z1043" s="60">
        <f t="shared" si="3319"/>
        <v>0</v>
      </c>
      <c r="AA1043" s="150">
        <f t="shared" si="3319"/>
        <v>0</v>
      </c>
      <c r="AB1043" s="150">
        <f t="shared" si="3319"/>
        <v>0</v>
      </c>
      <c r="AC1043" s="150">
        <f t="shared" si="3319"/>
        <v>0</v>
      </c>
      <c r="AD1043" s="150">
        <f t="shared" si="3319"/>
        <v>0</v>
      </c>
      <c r="AE1043" s="60">
        <f t="shared" si="3319"/>
        <v>0</v>
      </c>
      <c r="AF1043" s="60">
        <f t="shared" si="3319"/>
        <v>0</v>
      </c>
      <c r="AG1043" s="60">
        <f t="shared" si="3319"/>
        <v>0</v>
      </c>
      <c r="AH1043" s="60">
        <f t="shared" si="3319"/>
        <v>0</v>
      </c>
    </row>
    <row r="1044" spans="1:34" s="18" customFormat="1" ht="33" hidden="1" x14ac:dyDescent="0.25">
      <c r="A1044" s="61" t="s">
        <v>398</v>
      </c>
      <c r="B1044" s="59" t="s">
        <v>136</v>
      </c>
      <c r="C1044" s="59" t="s">
        <v>30</v>
      </c>
      <c r="D1044" s="59" t="s">
        <v>39</v>
      </c>
      <c r="E1044" s="118" t="s">
        <v>399</v>
      </c>
      <c r="F1044" s="59"/>
      <c r="G1044" s="60">
        <f>G1045+G1047+G1049</f>
        <v>0</v>
      </c>
      <c r="H1044" s="60">
        <f t="shared" ref="H1044:K1044" si="3320">H1045+H1047+H1049</f>
        <v>0</v>
      </c>
      <c r="I1044" s="60">
        <f t="shared" si="3320"/>
        <v>0</v>
      </c>
      <c r="J1044" s="60">
        <f t="shared" si="3320"/>
        <v>0</v>
      </c>
      <c r="K1044" s="60">
        <f t="shared" si="3320"/>
        <v>0</v>
      </c>
      <c r="L1044" s="60">
        <f t="shared" ref="L1044:S1044" si="3321">L1045+L1047+L1049</f>
        <v>0</v>
      </c>
      <c r="M1044" s="60">
        <f t="shared" si="3321"/>
        <v>0</v>
      </c>
      <c r="N1044" s="60">
        <f t="shared" si="3321"/>
        <v>0</v>
      </c>
      <c r="O1044" s="60">
        <f t="shared" si="3321"/>
        <v>0</v>
      </c>
      <c r="P1044" s="60">
        <f t="shared" si="3321"/>
        <v>0</v>
      </c>
      <c r="Q1044" s="60">
        <f t="shared" si="3321"/>
        <v>0</v>
      </c>
      <c r="R1044" s="60">
        <f t="shared" si="3321"/>
        <v>0</v>
      </c>
      <c r="S1044" s="150">
        <f t="shared" si="3321"/>
        <v>0</v>
      </c>
      <c r="T1044" s="150">
        <f t="shared" ref="T1044:AA1044" si="3322">T1045+T1047+T1049</f>
        <v>0</v>
      </c>
      <c r="U1044" s="150">
        <f t="shared" si="3322"/>
        <v>0</v>
      </c>
      <c r="V1044" s="150">
        <f t="shared" si="3322"/>
        <v>0</v>
      </c>
      <c r="W1044" s="60">
        <f t="shared" si="3322"/>
        <v>0</v>
      </c>
      <c r="X1044" s="60">
        <f t="shared" si="3322"/>
        <v>0</v>
      </c>
      <c r="Y1044" s="60">
        <f t="shared" si="3322"/>
        <v>0</v>
      </c>
      <c r="Z1044" s="60">
        <f t="shared" si="3322"/>
        <v>0</v>
      </c>
      <c r="AA1044" s="150">
        <f t="shared" si="3322"/>
        <v>0</v>
      </c>
      <c r="AB1044" s="150">
        <f t="shared" ref="AB1044:AH1044" si="3323">AB1045+AB1047+AB1049</f>
        <v>0</v>
      </c>
      <c r="AC1044" s="150">
        <f t="shared" si="3323"/>
        <v>0</v>
      </c>
      <c r="AD1044" s="150">
        <f t="shared" si="3323"/>
        <v>0</v>
      </c>
      <c r="AE1044" s="60">
        <f t="shared" si="3323"/>
        <v>0</v>
      </c>
      <c r="AF1044" s="60">
        <f t="shared" si="3323"/>
        <v>0</v>
      </c>
      <c r="AG1044" s="60">
        <f t="shared" si="3323"/>
        <v>0</v>
      </c>
      <c r="AH1044" s="60">
        <f t="shared" si="3323"/>
        <v>0</v>
      </c>
    </row>
    <row r="1045" spans="1:34" s="18" customFormat="1" ht="82.5" hidden="1" x14ac:dyDescent="0.25">
      <c r="A1045" s="61" t="s">
        <v>21</v>
      </c>
      <c r="B1045" s="59" t="s">
        <v>136</v>
      </c>
      <c r="C1045" s="59" t="s">
        <v>30</v>
      </c>
      <c r="D1045" s="59" t="s">
        <v>39</v>
      </c>
      <c r="E1045" s="118" t="s">
        <v>399</v>
      </c>
      <c r="F1045" s="59" t="s">
        <v>22</v>
      </c>
      <c r="G1045" s="60">
        <f>G1046</f>
        <v>0</v>
      </c>
      <c r="H1045" s="60">
        <f t="shared" ref="H1045:AH1045" si="3324">H1046</f>
        <v>0</v>
      </c>
      <c r="I1045" s="60">
        <f t="shared" si="3324"/>
        <v>0</v>
      </c>
      <c r="J1045" s="60">
        <f t="shared" si="3324"/>
        <v>0</v>
      </c>
      <c r="K1045" s="60">
        <f t="shared" si="3324"/>
        <v>0</v>
      </c>
      <c r="L1045" s="60">
        <f t="shared" si="3324"/>
        <v>0</v>
      </c>
      <c r="M1045" s="60">
        <f t="shared" si="3324"/>
        <v>0</v>
      </c>
      <c r="N1045" s="60">
        <f t="shared" si="3324"/>
        <v>0</v>
      </c>
      <c r="O1045" s="60">
        <f t="shared" si="3324"/>
        <v>0</v>
      </c>
      <c r="P1045" s="60">
        <f t="shared" si="3324"/>
        <v>0</v>
      </c>
      <c r="Q1045" s="60">
        <f t="shared" si="3324"/>
        <v>0</v>
      </c>
      <c r="R1045" s="60">
        <f t="shared" si="3324"/>
        <v>0</v>
      </c>
      <c r="S1045" s="150">
        <f t="shared" si="3324"/>
        <v>0</v>
      </c>
      <c r="T1045" s="150">
        <f t="shared" si="3324"/>
        <v>0</v>
      </c>
      <c r="U1045" s="150">
        <f t="shared" si="3324"/>
        <v>0</v>
      </c>
      <c r="V1045" s="150">
        <f t="shared" si="3324"/>
        <v>0</v>
      </c>
      <c r="W1045" s="60">
        <f t="shared" si="3324"/>
        <v>0</v>
      </c>
      <c r="X1045" s="60">
        <f t="shared" si="3324"/>
        <v>0</v>
      </c>
      <c r="Y1045" s="60">
        <f t="shared" si="3324"/>
        <v>0</v>
      </c>
      <c r="Z1045" s="60">
        <f t="shared" si="3324"/>
        <v>0</v>
      </c>
      <c r="AA1045" s="150">
        <f t="shared" si="3324"/>
        <v>0</v>
      </c>
      <c r="AB1045" s="150">
        <f t="shared" si="3324"/>
        <v>0</v>
      </c>
      <c r="AC1045" s="150">
        <f t="shared" si="3324"/>
        <v>0</v>
      </c>
      <c r="AD1045" s="150">
        <f t="shared" si="3324"/>
        <v>0</v>
      </c>
      <c r="AE1045" s="60">
        <f t="shared" si="3324"/>
        <v>0</v>
      </c>
      <c r="AF1045" s="60">
        <f t="shared" si="3324"/>
        <v>0</v>
      </c>
      <c r="AG1045" s="60">
        <f t="shared" si="3324"/>
        <v>0</v>
      </c>
      <c r="AH1045" s="60">
        <f t="shared" si="3324"/>
        <v>0</v>
      </c>
    </row>
    <row r="1046" spans="1:34" s="18" customFormat="1" hidden="1" x14ac:dyDescent="0.25">
      <c r="A1046" s="61" t="s">
        <v>45</v>
      </c>
      <c r="B1046" s="59" t="s">
        <v>136</v>
      </c>
      <c r="C1046" s="59" t="s">
        <v>30</v>
      </c>
      <c r="D1046" s="59" t="s">
        <v>39</v>
      </c>
      <c r="E1046" s="118" t="s">
        <v>399</v>
      </c>
      <c r="F1046" s="59" t="s">
        <v>53</v>
      </c>
      <c r="G1046" s="60"/>
      <c r="H1046" s="60"/>
      <c r="I1046" s="60"/>
      <c r="J1046" s="60"/>
      <c r="K1046" s="60"/>
      <c r="L1046" s="60"/>
      <c r="M1046" s="60"/>
      <c r="N1046" s="60"/>
      <c r="O1046" s="60">
        <f>G1046+K1046</f>
        <v>0</v>
      </c>
      <c r="P1046" s="60">
        <f t="shared" ref="P1046" si="3325">H1046+L1046</f>
        <v>0</v>
      </c>
      <c r="Q1046" s="60">
        <f t="shared" ref="Q1046" si="3326">I1046+M1046</f>
        <v>0</v>
      </c>
      <c r="R1046" s="60">
        <f t="shared" ref="R1046" si="3327">J1046+N1046</f>
        <v>0</v>
      </c>
      <c r="S1046" s="150"/>
      <c r="T1046" s="150"/>
      <c r="U1046" s="150"/>
      <c r="V1046" s="150"/>
      <c r="W1046" s="60">
        <f>O1046+S1046</f>
        <v>0</v>
      </c>
      <c r="X1046" s="60">
        <f t="shared" ref="X1046" si="3328">P1046+T1046</f>
        <v>0</v>
      </c>
      <c r="Y1046" s="60">
        <f t="shared" ref="Y1046" si="3329">Q1046+U1046</f>
        <v>0</v>
      </c>
      <c r="Z1046" s="60">
        <f t="shared" ref="Z1046" si="3330">R1046+V1046</f>
        <v>0</v>
      </c>
      <c r="AA1046" s="150"/>
      <c r="AB1046" s="150"/>
      <c r="AC1046" s="150"/>
      <c r="AD1046" s="150"/>
      <c r="AE1046" s="60">
        <f>W1046+AA1046</f>
        <v>0</v>
      </c>
      <c r="AF1046" s="60">
        <f t="shared" ref="AF1046" si="3331">X1046+AB1046</f>
        <v>0</v>
      </c>
      <c r="AG1046" s="60">
        <f t="shared" ref="AG1046" si="3332">Y1046+AC1046</f>
        <v>0</v>
      </c>
      <c r="AH1046" s="60">
        <f t="shared" ref="AH1046" si="3333">Z1046+AD1046</f>
        <v>0</v>
      </c>
    </row>
    <row r="1047" spans="1:34" s="18" customFormat="1" ht="33" hidden="1" x14ac:dyDescent="0.25">
      <c r="A1047" s="61" t="s">
        <v>172</v>
      </c>
      <c r="B1047" s="59" t="s">
        <v>136</v>
      </c>
      <c r="C1047" s="59" t="s">
        <v>30</v>
      </c>
      <c r="D1047" s="59" t="s">
        <v>39</v>
      </c>
      <c r="E1047" s="118" t="s">
        <v>399</v>
      </c>
      <c r="F1047" s="59" t="s">
        <v>16</v>
      </c>
      <c r="G1047" s="60">
        <f>G1048</f>
        <v>0</v>
      </c>
      <c r="H1047" s="60">
        <f t="shared" ref="H1047:AH1047" si="3334">H1048</f>
        <v>0</v>
      </c>
      <c r="I1047" s="60">
        <f t="shared" si="3334"/>
        <v>0</v>
      </c>
      <c r="J1047" s="60">
        <f t="shared" si="3334"/>
        <v>0</v>
      </c>
      <c r="K1047" s="60">
        <f t="shared" si="3334"/>
        <v>0</v>
      </c>
      <c r="L1047" s="60">
        <f t="shared" si="3334"/>
        <v>0</v>
      </c>
      <c r="M1047" s="60">
        <f t="shared" si="3334"/>
        <v>0</v>
      </c>
      <c r="N1047" s="60">
        <f t="shared" si="3334"/>
        <v>0</v>
      </c>
      <c r="O1047" s="60">
        <f t="shared" si="3334"/>
        <v>0</v>
      </c>
      <c r="P1047" s="60">
        <f t="shared" si="3334"/>
        <v>0</v>
      </c>
      <c r="Q1047" s="60">
        <f t="shared" si="3334"/>
        <v>0</v>
      </c>
      <c r="R1047" s="60">
        <f t="shared" si="3334"/>
        <v>0</v>
      </c>
      <c r="S1047" s="150">
        <f t="shared" si="3334"/>
        <v>0</v>
      </c>
      <c r="T1047" s="150">
        <f t="shared" si="3334"/>
        <v>0</v>
      </c>
      <c r="U1047" s="150">
        <f t="shared" si="3334"/>
        <v>0</v>
      </c>
      <c r="V1047" s="150">
        <f t="shared" si="3334"/>
        <v>0</v>
      </c>
      <c r="W1047" s="60">
        <f t="shared" si="3334"/>
        <v>0</v>
      </c>
      <c r="X1047" s="60">
        <f t="shared" si="3334"/>
        <v>0</v>
      </c>
      <c r="Y1047" s="60">
        <f t="shared" si="3334"/>
        <v>0</v>
      </c>
      <c r="Z1047" s="60">
        <f t="shared" si="3334"/>
        <v>0</v>
      </c>
      <c r="AA1047" s="150">
        <f t="shared" si="3334"/>
        <v>0</v>
      </c>
      <c r="AB1047" s="150">
        <f t="shared" si="3334"/>
        <v>0</v>
      </c>
      <c r="AC1047" s="150">
        <f t="shared" si="3334"/>
        <v>0</v>
      </c>
      <c r="AD1047" s="150">
        <f t="shared" si="3334"/>
        <v>0</v>
      </c>
      <c r="AE1047" s="60">
        <f t="shared" si="3334"/>
        <v>0</v>
      </c>
      <c r="AF1047" s="60">
        <f t="shared" si="3334"/>
        <v>0</v>
      </c>
      <c r="AG1047" s="60">
        <f t="shared" si="3334"/>
        <v>0</v>
      </c>
      <c r="AH1047" s="60">
        <f t="shared" si="3334"/>
        <v>0</v>
      </c>
    </row>
    <row r="1048" spans="1:34" s="18" customFormat="1" ht="33" hidden="1" x14ac:dyDescent="0.25">
      <c r="A1048" s="61" t="s">
        <v>44</v>
      </c>
      <c r="B1048" s="59" t="s">
        <v>136</v>
      </c>
      <c r="C1048" s="59" t="s">
        <v>30</v>
      </c>
      <c r="D1048" s="59" t="s">
        <v>39</v>
      </c>
      <c r="E1048" s="118" t="s">
        <v>399</v>
      </c>
      <c r="F1048" s="59" t="s">
        <v>51</v>
      </c>
      <c r="G1048" s="60"/>
      <c r="H1048" s="60"/>
      <c r="I1048" s="60"/>
      <c r="J1048" s="60"/>
      <c r="K1048" s="60"/>
      <c r="L1048" s="60"/>
      <c r="M1048" s="60"/>
      <c r="N1048" s="60"/>
      <c r="O1048" s="60">
        <f>G1048+K1048</f>
        <v>0</v>
      </c>
      <c r="P1048" s="60">
        <f t="shared" ref="P1048" si="3335">H1048+L1048</f>
        <v>0</v>
      </c>
      <c r="Q1048" s="60">
        <f t="shared" ref="Q1048" si="3336">I1048+M1048</f>
        <v>0</v>
      </c>
      <c r="R1048" s="60">
        <f t="shared" ref="R1048" si="3337">J1048+N1048</f>
        <v>0</v>
      </c>
      <c r="S1048" s="150"/>
      <c r="T1048" s="150"/>
      <c r="U1048" s="150"/>
      <c r="V1048" s="150"/>
      <c r="W1048" s="60">
        <f>O1048+S1048</f>
        <v>0</v>
      </c>
      <c r="X1048" s="60">
        <f t="shared" ref="X1048" si="3338">P1048+T1048</f>
        <v>0</v>
      </c>
      <c r="Y1048" s="60">
        <f t="shared" ref="Y1048" si="3339">Q1048+U1048</f>
        <v>0</v>
      </c>
      <c r="Z1048" s="60">
        <f t="shared" ref="Z1048" si="3340">R1048+V1048</f>
        <v>0</v>
      </c>
      <c r="AA1048" s="150"/>
      <c r="AB1048" s="150"/>
      <c r="AC1048" s="150"/>
      <c r="AD1048" s="150"/>
      <c r="AE1048" s="60">
        <f>W1048+AA1048</f>
        <v>0</v>
      </c>
      <c r="AF1048" s="60">
        <f t="shared" ref="AF1048" si="3341">X1048+AB1048</f>
        <v>0</v>
      </c>
      <c r="AG1048" s="60">
        <f t="shared" ref="AG1048" si="3342">Y1048+AC1048</f>
        <v>0</v>
      </c>
      <c r="AH1048" s="60">
        <f t="shared" ref="AH1048" si="3343">Z1048+AD1048</f>
        <v>0</v>
      </c>
    </row>
    <row r="1049" spans="1:34" s="18" customFormat="1" hidden="1" x14ac:dyDescent="0.25">
      <c r="A1049" s="61" t="s">
        <v>19</v>
      </c>
      <c r="B1049" s="59" t="s">
        <v>136</v>
      </c>
      <c r="C1049" s="59" t="s">
        <v>30</v>
      </c>
      <c r="D1049" s="59" t="s">
        <v>39</v>
      </c>
      <c r="E1049" s="118" t="s">
        <v>399</v>
      </c>
      <c r="F1049" s="59" t="s">
        <v>20</v>
      </c>
      <c r="G1049" s="60">
        <f>G1050</f>
        <v>0</v>
      </c>
      <c r="H1049" s="60">
        <f t="shared" ref="H1049:AH1049" si="3344">H1050</f>
        <v>0</v>
      </c>
      <c r="I1049" s="60">
        <f t="shared" si="3344"/>
        <v>0</v>
      </c>
      <c r="J1049" s="60">
        <f t="shared" si="3344"/>
        <v>0</v>
      </c>
      <c r="K1049" s="60">
        <f t="shared" si="3344"/>
        <v>0</v>
      </c>
      <c r="L1049" s="60">
        <f t="shared" si="3344"/>
        <v>0</v>
      </c>
      <c r="M1049" s="60">
        <f t="shared" si="3344"/>
        <v>0</v>
      </c>
      <c r="N1049" s="60">
        <f t="shared" si="3344"/>
        <v>0</v>
      </c>
      <c r="O1049" s="60">
        <f t="shared" si="3344"/>
        <v>0</v>
      </c>
      <c r="P1049" s="60">
        <f t="shared" si="3344"/>
        <v>0</v>
      </c>
      <c r="Q1049" s="60">
        <f t="shared" si="3344"/>
        <v>0</v>
      </c>
      <c r="R1049" s="60">
        <f t="shared" si="3344"/>
        <v>0</v>
      </c>
      <c r="S1049" s="150">
        <f t="shared" si="3344"/>
        <v>0</v>
      </c>
      <c r="T1049" s="150">
        <f t="shared" si="3344"/>
        <v>0</v>
      </c>
      <c r="U1049" s="150">
        <f t="shared" si="3344"/>
        <v>0</v>
      </c>
      <c r="V1049" s="150">
        <f t="shared" si="3344"/>
        <v>0</v>
      </c>
      <c r="W1049" s="60">
        <f t="shared" si="3344"/>
        <v>0</v>
      </c>
      <c r="X1049" s="60">
        <f t="shared" si="3344"/>
        <v>0</v>
      </c>
      <c r="Y1049" s="60">
        <f t="shared" si="3344"/>
        <v>0</v>
      </c>
      <c r="Z1049" s="60">
        <f t="shared" si="3344"/>
        <v>0</v>
      </c>
      <c r="AA1049" s="150">
        <f t="shared" si="3344"/>
        <v>0</v>
      </c>
      <c r="AB1049" s="150">
        <f t="shared" si="3344"/>
        <v>0</v>
      </c>
      <c r="AC1049" s="150">
        <f t="shared" si="3344"/>
        <v>0</v>
      </c>
      <c r="AD1049" s="150">
        <f t="shared" si="3344"/>
        <v>0</v>
      </c>
      <c r="AE1049" s="60">
        <f t="shared" si="3344"/>
        <v>0</v>
      </c>
      <c r="AF1049" s="60">
        <f t="shared" si="3344"/>
        <v>0</v>
      </c>
      <c r="AG1049" s="60">
        <f t="shared" si="3344"/>
        <v>0</v>
      </c>
      <c r="AH1049" s="60">
        <f t="shared" si="3344"/>
        <v>0</v>
      </c>
    </row>
    <row r="1050" spans="1:34" s="18" customFormat="1" hidden="1" x14ac:dyDescent="0.25">
      <c r="A1050" s="61" t="s">
        <v>48</v>
      </c>
      <c r="B1050" s="59" t="s">
        <v>136</v>
      </c>
      <c r="C1050" s="59" t="s">
        <v>30</v>
      </c>
      <c r="D1050" s="59" t="s">
        <v>39</v>
      </c>
      <c r="E1050" s="118" t="s">
        <v>399</v>
      </c>
      <c r="F1050" s="59" t="s">
        <v>50</v>
      </c>
      <c r="G1050" s="60"/>
      <c r="H1050" s="60"/>
      <c r="I1050" s="60"/>
      <c r="J1050" s="60"/>
      <c r="K1050" s="60"/>
      <c r="L1050" s="60"/>
      <c r="M1050" s="60"/>
      <c r="N1050" s="60"/>
      <c r="O1050" s="60">
        <f>G1050+K1050</f>
        <v>0</v>
      </c>
      <c r="P1050" s="60">
        <f t="shared" ref="P1050" si="3345">H1050+L1050</f>
        <v>0</v>
      </c>
      <c r="Q1050" s="60">
        <f t="shared" ref="Q1050" si="3346">I1050+M1050</f>
        <v>0</v>
      </c>
      <c r="R1050" s="60">
        <f t="shared" ref="R1050" si="3347">J1050+N1050</f>
        <v>0</v>
      </c>
      <c r="S1050" s="150"/>
      <c r="T1050" s="150"/>
      <c r="U1050" s="150"/>
      <c r="V1050" s="150"/>
      <c r="W1050" s="60">
        <f>O1050+S1050</f>
        <v>0</v>
      </c>
      <c r="X1050" s="60">
        <f t="shared" ref="X1050" si="3348">P1050+T1050</f>
        <v>0</v>
      </c>
      <c r="Y1050" s="60">
        <f t="shared" ref="Y1050" si="3349">Q1050+U1050</f>
        <v>0</v>
      </c>
      <c r="Z1050" s="60">
        <f t="shared" ref="Z1050" si="3350">R1050+V1050</f>
        <v>0</v>
      </c>
      <c r="AA1050" s="150"/>
      <c r="AB1050" s="150"/>
      <c r="AC1050" s="150"/>
      <c r="AD1050" s="150"/>
      <c r="AE1050" s="60">
        <f>W1050+AA1050</f>
        <v>0</v>
      </c>
      <c r="AF1050" s="60">
        <f t="shared" ref="AF1050" si="3351">X1050+AB1050</f>
        <v>0</v>
      </c>
      <c r="AG1050" s="60">
        <f t="shared" ref="AG1050" si="3352">Y1050+AC1050</f>
        <v>0</v>
      </c>
      <c r="AH1050" s="60">
        <f t="shared" ref="AH1050" si="3353">Z1050+AD1050</f>
        <v>0</v>
      </c>
    </row>
    <row r="1051" spans="1:34" s="18" customFormat="1" ht="66" hidden="1" x14ac:dyDescent="0.25">
      <c r="A1051" s="61" t="s">
        <v>355</v>
      </c>
      <c r="B1051" s="59" t="s">
        <v>136</v>
      </c>
      <c r="C1051" s="59" t="s">
        <v>30</v>
      </c>
      <c r="D1051" s="59" t="s">
        <v>39</v>
      </c>
      <c r="E1051" s="118" t="s">
        <v>325</v>
      </c>
      <c r="F1051" s="118"/>
      <c r="G1051" s="60">
        <f>G1052</f>
        <v>0</v>
      </c>
      <c r="H1051" s="60">
        <f t="shared" ref="H1051:W1052" si="3354">H1052</f>
        <v>0</v>
      </c>
      <c r="I1051" s="60">
        <f t="shared" si="3354"/>
        <v>0</v>
      </c>
      <c r="J1051" s="60">
        <f t="shared" si="3354"/>
        <v>0</v>
      </c>
      <c r="K1051" s="60">
        <f t="shared" si="3354"/>
        <v>0</v>
      </c>
      <c r="L1051" s="60">
        <f t="shared" si="3354"/>
        <v>0</v>
      </c>
      <c r="M1051" s="60">
        <f t="shared" si="3354"/>
        <v>0</v>
      </c>
      <c r="N1051" s="60">
        <f t="shared" si="3354"/>
        <v>0</v>
      </c>
      <c r="O1051" s="60">
        <f t="shared" si="3354"/>
        <v>0</v>
      </c>
      <c r="P1051" s="60">
        <f t="shared" si="3354"/>
        <v>0</v>
      </c>
      <c r="Q1051" s="60">
        <f t="shared" si="3354"/>
        <v>0</v>
      </c>
      <c r="R1051" s="60">
        <f t="shared" si="3354"/>
        <v>0</v>
      </c>
      <c r="S1051" s="150">
        <f t="shared" si="3354"/>
        <v>0</v>
      </c>
      <c r="T1051" s="150">
        <f t="shared" si="3354"/>
        <v>0</v>
      </c>
      <c r="U1051" s="150">
        <f t="shared" si="3354"/>
        <v>0</v>
      </c>
      <c r="V1051" s="150">
        <f t="shared" si="3354"/>
        <v>0</v>
      </c>
      <c r="W1051" s="60">
        <f t="shared" si="3354"/>
        <v>0</v>
      </c>
      <c r="X1051" s="60">
        <f t="shared" ref="S1051:AH1052" si="3355">X1052</f>
        <v>0</v>
      </c>
      <c r="Y1051" s="60">
        <f t="shared" si="3355"/>
        <v>0</v>
      </c>
      <c r="Z1051" s="60">
        <f t="shared" si="3355"/>
        <v>0</v>
      </c>
      <c r="AA1051" s="150">
        <f t="shared" si="3355"/>
        <v>0</v>
      </c>
      <c r="AB1051" s="150">
        <f t="shared" si="3355"/>
        <v>0</v>
      </c>
      <c r="AC1051" s="150">
        <f t="shared" si="3355"/>
        <v>0</v>
      </c>
      <c r="AD1051" s="150">
        <f t="shared" si="3355"/>
        <v>0</v>
      </c>
      <c r="AE1051" s="60">
        <f t="shared" si="3355"/>
        <v>0</v>
      </c>
      <c r="AF1051" s="60">
        <f t="shared" si="3355"/>
        <v>0</v>
      </c>
      <c r="AG1051" s="60">
        <f t="shared" si="3355"/>
        <v>0</v>
      </c>
      <c r="AH1051" s="60">
        <f t="shared" si="3355"/>
        <v>0</v>
      </c>
    </row>
    <row r="1052" spans="1:34" s="18" customFormat="1" ht="33" hidden="1" x14ac:dyDescent="0.25">
      <c r="A1052" s="61" t="s">
        <v>172</v>
      </c>
      <c r="B1052" s="59" t="s">
        <v>136</v>
      </c>
      <c r="C1052" s="59" t="s">
        <v>30</v>
      </c>
      <c r="D1052" s="59" t="s">
        <v>39</v>
      </c>
      <c r="E1052" s="118" t="s">
        <v>325</v>
      </c>
      <c r="F1052" s="60">
        <v>200</v>
      </c>
      <c r="G1052" s="60">
        <f>G1053</f>
        <v>0</v>
      </c>
      <c r="H1052" s="60">
        <f t="shared" si="3354"/>
        <v>0</v>
      </c>
      <c r="I1052" s="60">
        <f t="shared" si="3354"/>
        <v>0</v>
      </c>
      <c r="J1052" s="60">
        <f t="shared" si="3354"/>
        <v>0</v>
      </c>
      <c r="K1052" s="60">
        <f t="shared" si="3354"/>
        <v>0</v>
      </c>
      <c r="L1052" s="60">
        <f t="shared" si="3354"/>
        <v>0</v>
      </c>
      <c r="M1052" s="60">
        <f t="shared" si="3354"/>
        <v>0</v>
      </c>
      <c r="N1052" s="60">
        <f t="shared" si="3354"/>
        <v>0</v>
      </c>
      <c r="O1052" s="60">
        <f t="shared" si="3354"/>
        <v>0</v>
      </c>
      <c r="P1052" s="60">
        <f t="shared" si="3354"/>
        <v>0</v>
      </c>
      <c r="Q1052" s="60">
        <f t="shared" si="3354"/>
        <v>0</v>
      </c>
      <c r="R1052" s="60">
        <f t="shared" si="3354"/>
        <v>0</v>
      </c>
      <c r="S1052" s="150">
        <f t="shared" si="3355"/>
        <v>0</v>
      </c>
      <c r="T1052" s="150">
        <f t="shared" si="3355"/>
        <v>0</v>
      </c>
      <c r="U1052" s="150">
        <f t="shared" si="3355"/>
        <v>0</v>
      </c>
      <c r="V1052" s="150">
        <f t="shared" si="3355"/>
        <v>0</v>
      </c>
      <c r="W1052" s="60">
        <f t="shared" si="3355"/>
        <v>0</v>
      </c>
      <c r="X1052" s="60">
        <f t="shared" si="3355"/>
        <v>0</v>
      </c>
      <c r="Y1052" s="60">
        <f t="shared" si="3355"/>
        <v>0</v>
      </c>
      <c r="Z1052" s="60">
        <f t="shared" si="3355"/>
        <v>0</v>
      </c>
      <c r="AA1052" s="150">
        <f t="shared" si="3355"/>
        <v>0</v>
      </c>
      <c r="AB1052" s="150">
        <f t="shared" si="3355"/>
        <v>0</v>
      </c>
      <c r="AC1052" s="150">
        <f t="shared" si="3355"/>
        <v>0</v>
      </c>
      <c r="AD1052" s="150">
        <f t="shared" si="3355"/>
        <v>0</v>
      </c>
      <c r="AE1052" s="60">
        <f t="shared" si="3355"/>
        <v>0</v>
      </c>
      <c r="AF1052" s="60">
        <f t="shared" si="3355"/>
        <v>0</v>
      </c>
      <c r="AG1052" s="60">
        <f t="shared" si="3355"/>
        <v>0</v>
      </c>
      <c r="AH1052" s="60">
        <f t="shared" si="3355"/>
        <v>0</v>
      </c>
    </row>
    <row r="1053" spans="1:34" s="18" customFormat="1" ht="33" hidden="1" x14ac:dyDescent="0.25">
      <c r="A1053" s="61" t="s">
        <v>44</v>
      </c>
      <c r="B1053" s="59" t="s">
        <v>136</v>
      </c>
      <c r="C1053" s="59" t="s">
        <v>30</v>
      </c>
      <c r="D1053" s="59" t="s">
        <v>39</v>
      </c>
      <c r="E1053" s="118" t="s">
        <v>325</v>
      </c>
      <c r="F1053" s="59" t="s">
        <v>51</v>
      </c>
      <c r="G1053" s="60"/>
      <c r="H1053" s="60"/>
      <c r="I1053" s="60"/>
      <c r="J1053" s="60"/>
      <c r="K1053" s="60"/>
      <c r="L1053" s="60"/>
      <c r="M1053" s="60"/>
      <c r="N1053" s="60"/>
      <c r="O1053" s="60">
        <f>G1053+K1053</f>
        <v>0</v>
      </c>
      <c r="P1053" s="60">
        <f t="shared" ref="P1053" si="3356">H1053+L1053</f>
        <v>0</v>
      </c>
      <c r="Q1053" s="60">
        <f t="shared" ref="Q1053" si="3357">I1053+M1053</f>
        <v>0</v>
      </c>
      <c r="R1053" s="60">
        <f t="shared" ref="R1053" si="3358">J1053+N1053</f>
        <v>0</v>
      </c>
      <c r="S1053" s="150"/>
      <c r="T1053" s="150"/>
      <c r="U1053" s="150"/>
      <c r="V1053" s="150"/>
      <c r="W1053" s="60">
        <f>O1053+S1053</f>
        <v>0</v>
      </c>
      <c r="X1053" s="60">
        <f t="shared" ref="X1053" si="3359">P1053+T1053</f>
        <v>0</v>
      </c>
      <c r="Y1053" s="60">
        <f t="shared" ref="Y1053" si="3360">Q1053+U1053</f>
        <v>0</v>
      </c>
      <c r="Z1053" s="60">
        <f t="shared" ref="Z1053" si="3361">R1053+V1053</f>
        <v>0</v>
      </c>
      <c r="AA1053" s="150"/>
      <c r="AB1053" s="150"/>
      <c r="AC1053" s="150"/>
      <c r="AD1053" s="150"/>
      <c r="AE1053" s="60">
        <f>W1053+AA1053</f>
        <v>0</v>
      </c>
      <c r="AF1053" s="60">
        <f t="shared" ref="AF1053" si="3362">X1053+AB1053</f>
        <v>0</v>
      </c>
      <c r="AG1053" s="60">
        <f t="shared" ref="AG1053" si="3363">Y1053+AC1053</f>
        <v>0</v>
      </c>
      <c r="AH1053" s="60">
        <f t="shared" ref="AH1053" si="3364">Z1053+AD1053</f>
        <v>0</v>
      </c>
    </row>
    <row r="1054" spans="1:34" s="18" customFormat="1" ht="66" hidden="1" x14ac:dyDescent="0.25">
      <c r="A1054" s="61" t="s">
        <v>355</v>
      </c>
      <c r="B1054" s="59" t="s">
        <v>136</v>
      </c>
      <c r="C1054" s="59" t="s">
        <v>30</v>
      </c>
      <c r="D1054" s="59" t="s">
        <v>39</v>
      </c>
      <c r="E1054" s="118" t="s">
        <v>413</v>
      </c>
      <c r="F1054" s="59"/>
      <c r="G1054" s="60">
        <f>G1055</f>
        <v>0</v>
      </c>
      <c r="H1054" s="60">
        <f t="shared" ref="H1054:W1055" si="3365">H1055</f>
        <v>0</v>
      </c>
      <c r="I1054" s="60">
        <f t="shared" si="3365"/>
        <v>0</v>
      </c>
      <c r="J1054" s="60">
        <f t="shared" si="3365"/>
        <v>0</v>
      </c>
      <c r="K1054" s="60">
        <f t="shared" si="3365"/>
        <v>0</v>
      </c>
      <c r="L1054" s="60">
        <f t="shared" si="3365"/>
        <v>0</v>
      </c>
      <c r="M1054" s="60">
        <f t="shared" si="3365"/>
        <v>0</v>
      </c>
      <c r="N1054" s="60">
        <f t="shared" si="3365"/>
        <v>0</v>
      </c>
      <c r="O1054" s="60">
        <f t="shared" si="3365"/>
        <v>0</v>
      </c>
      <c r="P1054" s="60">
        <f t="shared" si="3365"/>
        <v>0</v>
      </c>
      <c r="Q1054" s="60">
        <f t="shared" si="3365"/>
        <v>0</v>
      </c>
      <c r="R1054" s="60">
        <f t="shared" si="3365"/>
        <v>0</v>
      </c>
      <c r="S1054" s="150">
        <f t="shared" si="3365"/>
        <v>0</v>
      </c>
      <c r="T1054" s="150">
        <f t="shared" si="3365"/>
        <v>0</v>
      </c>
      <c r="U1054" s="150">
        <f t="shared" si="3365"/>
        <v>0</v>
      </c>
      <c r="V1054" s="150">
        <f t="shared" si="3365"/>
        <v>0</v>
      </c>
      <c r="W1054" s="60">
        <f t="shared" si="3365"/>
        <v>0</v>
      </c>
      <c r="X1054" s="60">
        <f t="shared" ref="S1054:AH1055" si="3366">X1055</f>
        <v>0</v>
      </c>
      <c r="Y1054" s="60">
        <f t="shared" si="3366"/>
        <v>0</v>
      </c>
      <c r="Z1054" s="60">
        <f t="shared" si="3366"/>
        <v>0</v>
      </c>
      <c r="AA1054" s="150">
        <f t="shared" si="3366"/>
        <v>0</v>
      </c>
      <c r="AB1054" s="150">
        <f t="shared" si="3366"/>
        <v>0</v>
      </c>
      <c r="AC1054" s="150">
        <f t="shared" si="3366"/>
        <v>0</v>
      </c>
      <c r="AD1054" s="150">
        <f t="shared" si="3366"/>
        <v>0</v>
      </c>
      <c r="AE1054" s="60">
        <f t="shared" si="3366"/>
        <v>0</v>
      </c>
      <c r="AF1054" s="60">
        <f t="shared" si="3366"/>
        <v>0</v>
      </c>
      <c r="AG1054" s="60">
        <f t="shared" si="3366"/>
        <v>0</v>
      </c>
      <c r="AH1054" s="60">
        <f t="shared" si="3366"/>
        <v>0</v>
      </c>
    </row>
    <row r="1055" spans="1:34" s="18" customFormat="1" ht="33" hidden="1" x14ac:dyDescent="0.25">
      <c r="A1055" s="61" t="s">
        <v>32</v>
      </c>
      <c r="B1055" s="59" t="s">
        <v>136</v>
      </c>
      <c r="C1055" s="59" t="s">
        <v>30</v>
      </c>
      <c r="D1055" s="59" t="s">
        <v>39</v>
      </c>
      <c r="E1055" s="118" t="s">
        <v>413</v>
      </c>
      <c r="F1055" s="59" t="s">
        <v>33</v>
      </c>
      <c r="G1055" s="60">
        <f>G1056</f>
        <v>0</v>
      </c>
      <c r="H1055" s="60">
        <f t="shared" si="3365"/>
        <v>0</v>
      </c>
      <c r="I1055" s="60">
        <f t="shared" si="3365"/>
        <v>0</v>
      </c>
      <c r="J1055" s="60">
        <f t="shared" si="3365"/>
        <v>0</v>
      </c>
      <c r="K1055" s="60">
        <f t="shared" si="3365"/>
        <v>0</v>
      </c>
      <c r="L1055" s="60">
        <f t="shared" si="3365"/>
        <v>0</v>
      </c>
      <c r="M1055" s="60">
        <f t="shared" si="3365"/>
        <v>0</v>
      </c>
      <c r="N1055" s="60">
        <f t="shared" si="3365"/>
        <v>0</v>
      </c>
      <c r="O1055" s="60">
        <f t="shared" si="3365"/>
        <v>0</v>
      </c>
      <c r="P1055" s="60">
        <f t="shared" si="3365"/>
        <v>0</v>
      </c>
      <c r="Q1055" s="60">
        <f t="shared" si="3365"/>
        <v>0</v>
      </c>
      <c r="R1055" s="60">
        <f t="shared" si="3365"/>
        <v>0</v>
      </c>
      <c r="S1055" s="150">
        <f t="shared" si="3366"/>
        <v>0</v>
      </c>
      <c r="T1055" s="150">
        <f t="shared" si="3366"/>
        <v>0</v>
      </c>
      <c r="U1055" s="150">
        <f t="shared" si="3366"/>
        <v>0</v>
      </c>
      <c r="V1055" s="150">
        <f t="shared" si="3366"/>
        <v>0</v>
      </c>
      <c r="W1055" s="60">
        <f t="shared" si="3366"/>
        <v>0</v>
      </c>
      <c r="X1055" s="60">
        <f t="shared" si="3366"/>
        <v>0</v>
      </c>
      <c r="Y1055" s="60">
        <f t="shared" si="3366"/>
        <v>0</v>
      </c>
      <c r="Z1055" s="60">
        <f t="shared" si="3366"/>
        <v>0</v>
      </c>
      <c r="AA1055" s="150">
        <f t="shared" si="3366"/>
        <v>0</v>
      </c>
      <c r="AB1055" s="150">
        <f t="shared" si="3366"/>
        <v>0</v>
      </c>
      <c r="AC1055" s="150">
        <f t="shared" si="3366"/>
        <v>0</v>
      </c>
      <c r="AD1055" s="150">
        <f t="shared" si="3366"/>
        <v>0</v>
      </c>
      <c r="AE1055" s="60">
        <f t="shared" si="3366"/>
        <v>0</v>
      </c>
      <c r="AF1055" s="60">
        <f t="shared" si="3366"/>
        <v>0</v>
      </c>
      <c r="AG1055" s="60">
        <f t="shared" si="3366"/>
        <v>0</v>
      </c>
      <c r="AH1055" s="60">
        <f t="shared" si="3366"/>
        <v>0</v>
      </c>
    </row>
    <row r="1056" spans="1:34" s="18" customFormat="1" hidden="1" x14ac:dyDescent="0.25">
      <c r="A1056" s="61" t="s">
        <v>46</v>
      </c>
      <c r="B1056" s="59" t="s">
        <v>136</v>
      </c>
      <c r="C1056" s="59" t="s">
        <v>30</v>
      </c>
      <c r="D1056" s="59" t="s">
        <v>39</v>
      </c>
      <c r="E1056" s="118" t="s">
        <v>413</v>
      </c>
      <c r="F1056" s="59" t="s">
        <v>52</v>
      </c>
      <c r="G1056" s="60"/>
      <c r="H1056" s="60"/>
      <c r="I1056" s="60"/>
      <c r="J1056" s="60"/>
      <c r="K1056" s="60"/>
      <c r="L1056" s="60"/>
      <c r="M1056" s="60"/>
      <c r="N1056" s="60"/>
      <c r="O1056" s="60">
        <f>G1056+K1056</f>
        <v>0</v>
      </c>
      <c r="P1056" s="60">
        <f t="shared" ref="P1056" si="3367">H1056+L1056</f>
        <v>0</v>
      </c>
      <c r="Q1056" s="60">
        <f t="shared" ref="Q1056" si="3368">I1056+M1056</f>
        <v>0</v>
      </c>
      <c r="R1056" s="60">
        <f t="shared" ref="R1056" si="3369">J1056+N1056</f>
        <v>0</v>
      </c>
      <c r="S1056" s="150"/>
      <c r="T1056" s="150"/>
      <c r="U1056" s="150"/>
      <c r="V1056" s="150"/>
      <c r="W1056" s="60">
        <f>O1056+S1056</f>
        <v>0</v>
      </c>
      <c r="X1056" s="60">
        <f t="shared" ref="X1056" si="3370">P1056+T1056</f>
        <v>0</v>
      </c>
      <c r="Y1056" s="60">
        <f t="shared" ref="Y1056" si="3371">Q1056+U1056</f>
        <v>0</v>
      </c>
      <c r="Z1056" s="60">
        <f t="shared" ref="Z1056" si="3372">R1056+V1056</f>
        <v>0</v>
      </c>
      <c r="AA1056" s="150"/>
      <c r="AB1056" s="150"/>
      <c r="AC1056" s="150"/>
      <c r="AD1056" s="150"/>
      <c r="AE1056" s="60">
        <f>W1056+AA1056</f>
        <v>0</v>
      </c>
      <c r="AF1056" s="60">
        <f t="shared" ref="AF1056" si="3373">X1056+AB1056</f>
        <v>0</v>
      </c>
      <c r="AG1056" s="60">
        <f t="shared" ref="AG1056" si="3374">Y1056+AC1056</f>
        <v>0</v>
      </c>
      <c r="AH1056" s="60">
        <f t="shared" ref="AH1056" si="3375">Z1056+AD1056</f>
        <v>0</v>
      </c>
    </row>
    <row r="1057" spans="1:34" s="18" customFormat="1" ht="66" hidden="1" x14ac:dyDescent="0.25">
      <c r="A1057" s="61" t="s">
        <v>356</v>
      </c>
      <c r="B1057" s="59" t="s">
        <v>136</v>
      </c>
      <c r="C1057" s="59" t="s">
        <v>30</v>
      </c>
      <c r="D1057" s="59" t="s">
        <v>39</v>
      </c>
      <c r="E1057" s="118" t="s">
        <v>326</v>
      </c>
      <c r="F1057" s="118"/>
      <c r="G1057" s="60">
        <f>G1058+G1060</f>
        <v>0</v>
      </c>
      <c r="H1057" s="60">
        <f t="shared" ref="H1057:K1057" si="3376">H1058+H1060</f>
        <v>0</v>
      </c>
      <c r="I1057" s="60">
        <f t="shared" si="3376"/>
        <v>0</v>
      </c>
      <c r="J1057" s="60">
        <f t="shared" si="3376"/>
        <v>0</v>
      </c>
      <c r="K1057" s="60">
        <f t="shared" si="3376"/>
        <v>0</v>
      </c>
      <c r="L1057" s="60">
        <f t="shared" ref="L1057:S1057" si="3377">L1058+L1060</f>
        <v>0</v>
      </c>
      <c r="M1057" s="60">
        <f t="shared" si="3377"/>
        <v>0</v>
      </c>
      <c r="N1057" s="60">
        <f t="shared" si="3377"/>
        <v>0</v>
      </c>
      <c r="O1057" s="60">
        <f t="shared" si="3377"/>
        <v>0</v>
      </c>
      <c r="P1057" s="60">
        <f t="shared" si="3377"/>
        <v>0</v>
      </c>
      <c r="Q1057" s="60">
        <f t="shared" si="3377"/>
        <v>0</v>
      </c>
      <c r="R1057" s="60">
        <f t="shared" si="3377"/>
        <v>0</v>
      </c>
      <c r="S1057" s="150">
        <f t="shared" si="3377"/>
        <v>0</v>
      </c>
      <c r="T1057" s="150">
        <f t="shared" ref="T1057:AA1057" si="3378">T1058+T1060</f>
        <v>0</v>
      </c>
      <c r="U1057" s="150">
        <f t="shared" si="3378"/>
        <v>0</v>
      </c>
      <c r="V1057" s="150">
        <f t="shared" si="3378"/>
        <v>0</v>
      </c>
      <c r="W1057" s="60">
        <f t="shared" si="3378"/>
        <v>0</v>
      </c>
      <c r="X1057" s="60">
        <f t="shared" si="3378"/>
        <v>0</v>
      </c>
      <c r="Y1057" s="60">
        <f t="shared" si="3378"/>
        <v>0</v>
      </c>
      <c r="Z1057" s="60">
        <f t="shared" si="3378"/>
        <v>0</v>
      </c>
      <c r="AA1057" s="150">
        <f t="shared" si="3378"/>
        <v>0</v>
      </c>
      <c r="AB1057" s="150">
        <f t="shared" ref="AB1057:AH1057" si="3379">AB1058+AB1060</f>
        <v>0</v>
      </c>
      <c r="AC1057" s="150">
        <f t="shared" si="3379"/>
        <v>0</v>
      </c>
      <c r="AD1057" s="150">
        <f t="shared" si="3379"/>
        <v>0</v>
      </c>
      <c r="AE1057" s="60">
        <f t="shared" si="3379"/>
        <v>0</v>
      </c>
      <c r="AF1057" s="60">
        <f t="shared" si="3379"/>
        <v>0</v>
      </c>
      <c r="AG1057" s="60">
        <f t="shared" si="3379"/>
        <v>0</v>
      </c>
      <c r="AH1057" s="60">
        <f t="shared" si="3379"/>
        <v>0</v>
      </c>
    </row>
    <row r="1058" spans="1:34" s="18" customFormat="1" ht="33" hidden="1" x14ac:dyDescent="0.25">
      <c r="A1058" s="61" t="s">
        <v>172</v>
      </c>
      <c r="B1058" s="59" t="s">
        <v>136</v>
      </c>
      <c r="C1058" s="59" t="s">
        <v>30</v>
      </c>
      <c r="D1058" s="59" t="s">
        <v>39</v>
      </c>
      <c r="E1058" s="118" t="s">
        <v>326</v>
      </c>
      <c r="F1058" s="60">
        <v>200</v>
      </c>
      <c r="G1058" s="60">
        <f>G1059</f>
        <v>0</v>
      </c>
      <c r="H1058" s="60">
        <f t="shared" ref="H1058:AH1058" si="3380">H1059</f>
        <v>0</v>
      </c>
      <c r="I1058" s="60">
        <f t="shared" si="3380"/>
        <v>0</v>
      </c>
      <c r="J1058" s="60">
        <f t="shared" si="3380"/>
        <v>0</v>
      </c>
      <c r="K1058" s="60">
        <f t="shared" si="3380"/>
        <v>0</v>
      </c>
      <c r="L1058" s="60">
        <f t="shared" si="3380"/>
        <v>0</v>
      </c>
      <c r="M1058" s="60">
        <f t="shared" si="3380"/>
        <v>0</v>
      </c>
      <c r="N1058" s="60">
        <f t="shared" si="3380"/>
        <v>0</v>
      </c>
      <c r="O1058" s="60">
        <f t="shared" si="3380"/>
        <v>0</v>
      </c>
      <c r="P1058" s="60">
        <f t="shared" si="3380"/>
        <v>0</v>
      </c>
      <c r="Q1058" s="60">
        <f t="shared" si="3380"/>
        <v>0</v>
      </c>
      <c r="R1058" s="60">
        <f t="shared" si="3380"/>
        <v>0</v>
      </c>
      <c r="S1058" s="150">
        <f t="shared" si="3380"/>
        <v>0</v>
      </c>
      <c r="T1058" s="150">
        <f t="shared" si="3380"/>
        <v>0</v>
      </c>
      <c r="U1058" s="150">
        <f t="shared" si="3380"/>
        <v>0</v>
      </c>
      <c r="V1058" s="150">
        <f t="shared" si="3380"/>
        <v>0</v>
      </c>
      <c r="W1058" s="60">
        <f t="shared" si="3380"/>
        <v>0</v>
      </c>
      <c r="X1058" s="60">
        <f t="shared" si="3380"/>
        <v>0</v>
      </c>
      <c r="Y1058" s="60">
        <f t="shared" si="3380"/>
        <v>0</v>
      </c>
      <c r="Z1058" s="60">
        <f t="shared" si="3380"/>
        <v>0</v>
      </c>
      <c r="AA1058" s="150">
        <f t="shared" si="3380"/>
        <v>0</v>
      </c>
      <c r="AB1058" s="150">
        <f t="shared" si="3380"/>
        <v>0</v>
      </c>
      <c r="AC1058" s="150">
        <f t="shared" si="3380"/>
        <v>0</v>
      </c>
      <c r="AD1058" s="150">
        <f t="shared" si="3380"/>
        <v>0</v>
      </c>
      <c r="AE1058" s="60">
        <f t="shared" si="3380"/>
        <v>0</v>
      </c>
      <c r="AF1058" s="60">
        <f t="shared" si="3380"/>
        <v>0</v>
      </c>
      <c r="AG1058" s="60">
        <f t="shared" si="3380"/>
        <v>0</v>
      </c>
      <c r="AH1058" s="60">
        <f t="shared" si="3380"/>
        <v>0</v>
      </c>
    </row>
    <row r="1059" spans="1:34" s="18" customFormat="1" ht="33" hidden="1" x14ac:dyDescent="0.25">
      <c r="A1059" s="61" t="s">
        <v>44</v>
      </c>
      <c r="B1059" s="59" t="s">
        <v>136</v>
      </c>
      <c r="C1059" s="59" t="s">
        <v>30</v>
      </c>
      <c r="D1059" s="59" t="s">
        <v>39</v>
      </c>
      <c r="E1059" s="118" t="s">
        <v>326</v>
      </c>
      <c r="F1059" s="59" t="s">
        <v>51</v>
      </c>
      <c r="G1059" s="60"/>
      <c r="H1059" s="60"/>
      <c r="I1059" s="60"/>
      <c r="J1059" s="60"/>
      <c r="K1059" s="60"/>
      <c r="L1059" s="60"/>
      <c r="M1059" s="60"/>
      <c r="N1059" s="60"/>
      <c r="O1059" s="60">
        <f>G1059+K1059</f>
        <v>0</v>
      </c>
      <c r="P1059" s="60">
        <f t="shared" ref="P1059" si="3381">H1059+L1059</f>
        <v>0</v>
      </c>
      <c r="Q1059" s="60">
        <f t="shared" ref="Q1059" si="3382">I1059+M1059</f>
        <v>0</v>
      </c>
      <c r="R1059" s="60">
        <f t="shared" ref="R1059" si="3383">J1059+N1059</f>
        <v>0</v>
      </c>
      <c r="S1059" s="150"/>
      <c r="T1059" s="150"/>
      <c r="U1059" s="150"/>
      <c r="V1059" s="150"/>
      <c r="W1059" s="60">
        <f>O1059+S1059</f>
        <v>0</v>
      </c>
      <c r="X1059" s="60">
        <f t="shared" ref="X1059" si="3384">P1059+T1059</f>
        <v>0</v>
      </c>
      <c r="Y1059" s="60">
        <f t="shared" ref="Y1059" si="3385">Q1059+U1059</f>
        <v>0</v>
      </c>
      <c r="Z1059" s="60">
        <f t="shared" ref="Z1059" si="3386">R1059+V1059</f>
        <v>0</v>
      </c>
      <c r="AA1059" s="150"/>
      <c r="AB1059" s="150"/>
      <c r="AC1059" s="150"/>
      <c r="AD1059" s="150"/>
      <c r="AE1059" s="60">
        <f>W1059+AA1059</f>
        <v>0</v>
      </c>
      <c r="AF1059" s="60">
        <f t="shared" ref="AF1059" si="3387">X1059+AB1059</f>
        <v>0</v>
      </c>
      <c r="AG1059" s="60">
        <f t="shared" ref="AG1059" si="3388">Y1059+AC1059</f>
        <v>0</v>
      </c>
      <c r="AH1059" s="60">
        <f t="shared" ref="AH1059" si="3389">Z1059+AD1059</f>
        <v>0</v>
      </c>
    </row>
    <row r="1060" spans="1:34" s="18" customFormat="1" ht="33" hidden="1" x14ac:dyDescent="0.25">
      <c r="A1060" s="61" t="s">
        <v>32</v>
      </c>
      <c r="B1060" s="59" t="s">
        <v>136</v>
      </c>
      <c r="C1060" s="59" t="s">
        <v>30</v>
      </c>
      <c r="D1060" s="59" t="s">
        <v>39</v>
      </c>
      <c r="E1060" s="118" t="s">
        <v>326</v>
      </c>
      <c r="F1060" s="59" t="s">
        <v>33</v>
      </c>
      <c r="G1060" s="60">
        <f>G1061</f>
        <v>0</v>
      </c>
      <c r="H1060" s="60">
        <f t="shared" ref="H1060:AH1060" si="3390">H1061</f>
        <v>0</v>
      </c>
      <c r="I1060" s="60">
        <f t="shared" si="3390"/>
        <v>0</v>
      </c>
      <c r="J1060" s="60">
        <f t="shared" si="3390"/>
        <v>0</v>
      </c>
      <c r="K1060" s="60">
        <f t="shared" si="3390"/>
        <v>0</v>
      </c>
      <c r="L1060" s="60">
        <f t="shared" si="3390"/>
        <v>0</v>
      </c>
      <c r="M1060" s="60">
        <f t="shared" si="3390"/>
        <v>0</v>
      </c>
      <c r="N1060" s="60">
        <f t="shared" si="3390"/>
        <v>0</v>
      </c>
      <c r="O1060" s="60">
        <f t="shared" si="3390"/>
        <v>0</v>
      </c>
      <c r="P1060" s="60">
        <f t="shared" si="3390"/>
        <v>0</v>
      </c>
      <c r="Q1060" s="60">
        <f t="shared" si="3390"/>
        <v>0</v>
      </c>
      <c r="R1060" s="60">
        <f t="shared" si="3390"/>
        <v>0</v>
      </c>
      <c r="S1060" s="150">
        <f t="shared" si="3390"/>
        <v>0</v>
      </c>
      <c r="T1060" s="150">
        <f t="shared" si="3390"/>
        <v>0</v>
      </c>
      <c r="U1060" s="150">
        <f t="shared" si="3390"/>
        <v>0</v>
      </c>
      <c r="V1060" s="150">
        <f t="shared" si="3390"/>
        <v>0</v>
      </c>
      <c r="W1060" s="60">
        <f t="shared" si="3390"/>
        <v>0</v>
      </c>
      <c r="X1060" s="60">
        <f t="shared" si="3390"/>
        <v>0</v>
      </c>
      <c r="Y1060" s="60">
        <f t="shared" si="3390"/>
        <v>0</v>
      </c>
      <c r="Z1060" s="60">
        <f t="shared" si="3390"/>
        <v>0</v>
      </c>
      <c r="AA1060" s="150">
        <f t="shared" si="3390"/>
        <v>0</v>
      </c>
      <c r="AB1060" s="150">
        <f t="shared" si="3390"/>
        <v>0</v>
      </c>
      <c r="AC1060" s="150">
        <f t="shared" si="3390"/>
        <v>0</v>
      </c>
      <c r="AD1060" s="150">
        <f t="shared" si="3390"/>
        <v>0</v>
      </c>
      <c r="AE1060" s="60">
        <f t="shared" si="3390"/>
        <v>0</v>
      </c>
      <c r="AF1060" s="60">
        <f t="shared" si="3390"/>
        <v>0</v>
      </c>
      <c r="AG1060" s="60">
        <f t="shared" si="3390"/>
        <v>0</v>
      </c>
      <c r="AH1060" s="60">
        <f t="shared" si="3390"/>
        <v>0</v>
      </c>
    </row>
    <row r="1061" spans="1:34" s="18" customFormat="1" hidden="1" x14ac:dyDescent="0.25">
      <c r="A1061" s="61" t="s">
        <v>46</v>
      </c>
      <c r="B1061" s="59" t="s">
        <v>136</v>
      </c>
      <c r="C1061" s="59" t="s">
        <v>30</v>
      </c>
      <c r="D1061" s="59" t="s">
        <v>39</v>
      </c>
      <c r="E1061" s="118" t="s">
        <v>326</v>
      </c>
      <c r="F1061" s="59" t="s">
        <v>52</v>
      </c>
      <c r="G1061" s="60"/>
      <c r="H1061" s="60"/>
      <c r="I1061" s="60"/>
      <c r="J1061" s="60"/>
      <c r="K1061" s="60"/>
      <c r="L1061" s="60"/>
      <c r="M1061" s="60"/>
      <c r="N1061" s="60"/>
      <c r="O1061" s="60">
        <f>G1061+K1061</f>
        <v>0</v>
      </c>
      <c r="P1061" s="60">
        <f t="shared" ref="P1061" si="3391">H1061+L1061</f>
        <v>0</v>
      </c>
      <c r="Q1061" s="60">
        <f t="shared" ref="Q1061" si="3392">I1061+M1061</f>
        <v>0</v>
      </c>
      <c r="R1061" s="60">
        <f t="shared" ref="R1061" si="3393">J1061+N1061</f>
        <v>0</v>
      </c>
      <c r="S1061" s="150"/>
      <c r="T1061" s="150"/>
      <c r="U1061" s="150"/>
      <c r="V1061" s="150"/>
      <c r="W1061" s="60">
        <f>O1061+S1061</f>
        <v>0</v>
      </c>
      <c r="X1061" s="60">
        <f t="shared" ref="X1061" si="3394">P1061+T1061</f>
        <v>0</v>
      </c>
      <c r="Y1061" s="60">
        <f t="shared" ref="Y1061" si="3395">Q1061+U1061</f>
        <v>0</v>
      </c>
      <c r="Z1061" s="60">
        <f t="shared" ref="Z1061" si="3396">R1061+V1061</f>
        <v>0</v>
      </c>
      <c r="AA1061" s="150"/>
      <c r="AB1061" s="150"/>
      <c r="AC1061" s="150"/>
      <c r="AD1061" s="150"/>
      <c r="AE1061" s="60">
        <f>W1061+AA1061</f>
        <v>0</v>
      </c>
      <c r="AF1061" s="60">
        <f t="shared" ref="AF1061" si="3397">X1061+AB1061</f>
        <v>0</v>
      </c>
      <c r="AG1061" s="60">
        <f t="shared" ref="AG1061" si="3398">Y1061+AC1061</f>
        <v>0</v>
      </c>
      <c r="AH1061" s="60">
        <f t="shared" ref="AH1061" si="3399">Z1061+AD1061</f>
        <v>0</v>
      </c>
    </row>
    <row r="1062" spans="1:34" s="18" customFormat="1" ht="66" hidden="1" x14ac:dyDescent="0.25">
      <c r="A1062" s="61" t="s">
        <v>357</v>
      </c>
      <c r="B1062" s="59" t="s">
        <v>136</v>
      </c>
      <c r="C1062" s="59" t="s">
        <v>30</v>
      </c>
      <c r="D1062" s="59" t="s">
        <v>39</v>
      </c>
      <c r="E1062" s="118" t="s">
        <v>327</v>
      </c>
      <c r="F1062" s="118"/>
      <c r="G1062" s="60">
        <f>G1063+G1065</f>
        <v>0</v>
      </c>
      <c r="H1062" s="60">
        <f t="shared" ref="H1062:K1062" si="3400">H1063+H1065</f>
        <v>0</v>
      </c>
      <c r="I1062" s="60">
        <f t="shared" si="3400"/>
        <v>0</v>
      </c>
      <c r="J1062" s="60">
        <f t="shared" si="3400"/>
        <v>0</v>
      </c>
      <c r="K1062" s="60">
        <f t="shared" si="3400"/>
        <v>0</v>
      </c>
      <c r="L1062" s="60">
        <f t="shared" ref="L1062:S1062" si="3401">L1063+L1065</f>
        <v>0</v>
      </c>
      <c r="M1062" s="60">
        <f t="shared" si="3401"/>
        <v>0</v>
      </c>
      <c r="N1062" s="60">
        <f t="shared" si="3401"/>
        <v>0</v>
      </c>
      <c r="O1062" s="60">
        <f t="shared" si="3401"/>
        <v>0</v>
      </c>
      <c r="P1062" s="60">
        <f t="shared" si="3401"/>
        <v>0</v>
      </c>
      <c r="Q1062" s="60">
        <f t="shared" si="3401"/>
        <v>0</v>
      </c>
      <c r="R1062" s="60">
        <f t="shared" si="3401"/>
        <v>0</v>
      </c>
      <c r="S1062" s="150">
        <f t="shared" si="3401"/>
        <v>0</v>
      </c>
      <c r="T1062" s="150">
        <f t="shared" ref="T1062:AA1062" si="3402">T1063+T1065</f>
        <v>0</v>
      </c>
      <c r="U1062" s="150">
        <f t="shared" si="3402"/>
        <v>0</v>
      </c>
      <c r="V1062" s="150">
        <f t="shared" si="3402"/>
        <v>0</v>
      </c>
      <c r="W1062" s="60">
        <f t="shared" si="3402"/>
        <v>0</v>
      </c>
      <c r="X1062" s="60">
        <f t="shared" si="3402"/>
        <v>0</v>
      </c>
      <c r="Y1062" s="60">
        <f t="shared" si="3402"/>
        <v>0</v>
      </c>
      <c r="Z1062" s="60">
        <f t="shared" si="3402"/>
        <v>0</v>
      </c>
      <c r="AA1062" s="150">
        <f t="shared" si="3402"/>
        <v>0</v>
      </c>
      <c r="AB1062" s="150">
        <f t="shared" ref="AB1062:AH1062" si="3403">AB1063+AB1065</f>
        <v>0</v>
      </c>
      <c r="AC1062" s="150">
        <f t="shared" si="3403"/>
        <v>0</v>
      </c>
      <c r="AD1062" s="150">
        <f t="shared" si="3403"/>
        <v>0</v>
      </c>
      <c r="AE1062" s="60">
        <f t="shared" si="3403"/>
        <v>0</v>
      </c>
      <c r="AF1062" s="60">
        <f t="shared" si="3403"/>
        <v>0</v>
      </c>
      <c r="AG1062" s="60">
        <f t="shared" si="3403"/>
        <v>0</v>
      </c>
      <c r="AH1062" s="60">
        <f t="shared" si="3403"/>
        <v>0</v>
      </c>
    </row>
    <row r="1063" spans="1:34" s="18" customFormat="1" ht="33" hidden="1" x14ac:dyDescent="0.25">
      <c r="A1063" s="61" t="s">
        <v>172</v>
      </c>
      <c r="B1063" s="59" t="s">
        <v>136</v>
      </c>
      <c r="C1063" s="59" t="s">
        <v>30</v>
      </c>
      <c r="D1063" s="59" t="s">
        <v>39</v>
      </c>
      <c r="E1063" s="118" t="s">
        <v>327</v>
      </c>
      <c r="F1063" s="60">
        <v>200</v>
      </c>
      <c r="G1063" s="60">
        <f>G1064</f>
        <v>0</v>
      </c>
      <c r="H1063" s="60">
        <f t="shared" ref="H1063:AH1063" si="3404">H1064</f>
        <v>0</v>
      </c>
      <c r="I1063" s="60">
        <f t="shared" si="3404"/>
        <v>0</v>
      </c>
      <c r="J1063" s="60">
        <f t="shared" si="3404"/>
        <v>0</v>
      </c>
      <c r="K1063" s="60">
        <f t="shared" si="3404"/>
        <v>0</v>
      </c>
      <c r="L1063" s="60">
        <f t="shared" si="3404"/>
        <v>0</v>
      </c>
      <c r="M1063" s="60">
        <f t="shared" si="3404"/>
        <v>0</v>
      </c>
      <c r="N1063" s="60">
        <f t="shared" si="3404"/>
        <v>0</v>
      </c>
      <c r="O1063" s="60">
        <f t="shared" si="3404"/>
        <v>0</v>
      </c>
      <c r="P1063" s="60">
        <f t="shared" si="3404"/>
        <v>0</v>
      </c>
      <c r="Q1063" s="60">
        <f t="shared" si="3404"/>
        <v>0</v>
      </c>
      <c r="R1063" s="60">
        <f t="shared" si="3404"/>
        <v>0</v>
      </c>
      <c r="S1063" s="150">
        <f t="shared" si="3404"/>
        <v>0</v>
      </c>
      <c r="T1063" s="150">
        <f t="shared" si="3404"/>
        <v>0</v>
      </c>
      <c r="U1063" s="150">
        <f t="shared" si="3404"/>
        <v>0</v>
      </c>
      <c r="V1063" s="150">
        <f t="shared" si="3404"/>
        <v>0</v>
      </c>
      <c r="W1063" s="60">
        <f t="shared" si="3404"/>
        <v>0</v>
      </c>
      <c r="X1063" s="60">
        <f t="shared" si="3404"/>
        <v>0</v>
      </c>
      <c r="Y1063" s="60">
        <f t="shared" si="3404"/>
        <v>0</v>
      </c>
      <c r="Z1063" s="60">
        <f t="shared" si="3404"/>
        <v>0</v>
      </c>
      <c r="AA1063" s="150">
        <f t="shared" si="3404"/>
        <v>0</v>
      </c>
      <c r="AB1063" s="150">
        <f t="shared" si="3404"/>
        <v>0</v>
      </c>
      <c r="AC1063" s="150">
        <f t="shared" si="3404"/>
        <v>0</v>
      </c>
      <c r="AD1063" s="150">
        <f t="shared" si="3404"/>
        <v>0</v>
      </c>
      <c r="AE1063" s="60">
        <f t="shared" si="3404"/>
        <v>0</v>
      </c>
      <c r="AF1063" s="60">
        <f t="shared" si="3404"/>
        <v>0</v>
      </c>
      <c r="AG1063" s="60">
        <f t="shared" si="3404"/>
        <v>0</v>
      </c>
      <c r="AH1063" s="60">
        <f t="shared" si="3404"/>
        <v>0</v>
      </c>
    </row>
    <row r="1064" spans="1:34" s="18" customFormat="1" ht="33" hidden="1" x14ac:dyDescent="0.25">
      <c r="A1064" s="61" t="s">
        <v>44</v>
      </c>
      <c r="B1064" s="59" t="s">
        <v>136</v>
      </c>
      <c r="C1064" s="59" t="s">
        <v>30</v>
      </c>
      <c r="D1064" s="59" t="s">
        <v>39</v>
      </c>
      <c r="E1064" s="118" t="s">
        <v>327</v>
      </c>
      <c r="F1064" s="59" t="s">
        <v>51</v>
      </c>
      <c r="G1064" s="60"/>
      <c r="H1064" s="60"/>
      <c r="I1064" s="60"/>
      <c r="J1064" s="60"/>
      <c r="K1064" s="60"/>
      <c r="L1064" s="60"/>
      <c r="M1064" s="60"/>
      <c r="N1064" s="60"/>
      <c r="O1064" s="60">
        <f>G1064+K1064</f>
        <v>0</v>
      </c>
      <c r="P1064" s="60">
        <f t="shared" ref="P1064" si="3405">H1064+L1064</f>
        <v>0</v>
      </c>
      <c r="Q1064" s="60">
        <f t="shared" ref="Q1064" si="3406">I1064+M1064</f>
        <v>0</v>
      </c>
      <c r="R1064" s="60">
        <f t="shared" ref="R1064" si="3407">J1064+N1064</f>
        <v>0</v>
      </c>
      <c r="S1064" s="150"/>
      <c r="T1064" s="150"/>
      <c r="U1064" s="150"/>
      <c r="V1064" s="150"/>
      <c r="W1064" s="60">
        <f>O1064+S1064</f>
        <v>0</v>
      </c>
      <c r="X1064" s="60">
        <f t="shared" ref="X1064" si="3408">P1064+T1064</f>
        <v>0</v>
      </c>
      <c r="Y1064" s="60">
        <f t="shared" ref="Y1064" si="3409">Q1064+U1064</f>
        <v>0</v>
      </c>
      <c r="Z1064" s="60">
        <f t="shared" ref="Z1064" si="3410">R1064+V1064</f>
        <v>0</v>
      </c>
      <c r="AA1064" s="150"/>
      <c r="AB1064" s="150"/>
      <c r="AC1064" s="150"/>
      <c r="AD1064" s="150"/>
      <c r="AE1064" s="60">
        <f>W1064+AA1064</f>
        <v>0</v>
      </c>
      <c r="AF1064" s="60">
        <f t="shared" ref="AF1064" si="3411">X1064+AB1064</f>
        <v>0</v>
      </c>
      <c r="AG1064" s="60">
        <f t="shared" ref="AG1064" si="3412">Y1064+AC1064</f>
        <v>0</v>
      </c>
      <c r="AH1064" s="60">
        <f t="shared" ref="AH1064" si="3413">Z1064+AD1064</f>
        <v>0</v>
      </c>
    </row>
    <row r="1065" spans="1:34" s="18" customFormat="1" ht="33" hidden="1" x14ac:dyDescent="0.25">
      <c r="A1065" s="61" t="s">
        <v>32</v>
      </c>
      <c r="B1065" s="59" t="s">
        <v>136</v>
      </c>
      <c r="C1065" s="59" t="s">
        <v>30</v>
      </c>
      <c r="D1065" s="59" t="s">
        <v>39</v>
      </c>
      <c r="E1065" s="118" t="s">
        <v>327</v>
      </c>
      <c r="F1065" s="59" t="s">
        <v>33</v>
      </c>
      <c r="G1065" s="60">
        <f>G1066</f>
        <v>0</v>
      </c>
      <c r="H1065" s="60">
        <f t="shared" ref="H1065:AH1065" si="3414">H1066</f>
        <v>0</v>
      </c>
      <c r="I1065" s="60">
        <f t="shared" si="3414"/>
        <v>0</v>
      </c>
      <c r="J1065" s="60">
        <f t="shared" si="3414"/>
        <v>0</v>
      </c>
      <c r="K1065" s="60">
        <f t="shared" si="3414"/>
        <v>0</v>
      </c>
      <c r="L1065" s="60">
        <f t="shared" si="3414"/>
        <v>0</v>
      </c>
      <c r="M1065" s="60">
        <f t="shared" si="3414"/>
        <v>0</v>
      </c>
      <c r="N1065" s="60">
        <f t="shared" si="3414"/>
        <v>0</v>
      </c>
      <c r="O1065" s="60">
        <f t="shared" si="3414"/>
        <v>0</v>
      </c>
      <c r="P1065" s="60">
        <f t="shared" si="3414"/>
        <v>0</v>
      </c>
      <c r="Q1065" s="60">
        <f t="shared" si="3414"/>
        <v>0</v>
      </c>
      <c r="R1065" s="60">
        <f t="shared" si="3414"/>
        <v>0</v>
      </c>
      <c r="S1065" s="150">
        <f t="shared" si="3414"/>
        <v>0</v>
      </c>
      <c r="T1065" s="150">
        <f t="shared" si="3414"/>
        <v>0</v>
      </c>
      <c r="U1065" s="150">
        <f t="shared" si="3414"/>
        <v>0</v>
      </c>
      <c r="V1065" s="150">
        <f t="shared" si="3414"/>
        <v>0</v>
      </c>
      <c r="W1065" s="60">
        <f t="shared" si="3414"/>
        <v>0</v>
      </c>
      <c r="X1065" s="60">
        <f t="shared" si="3414"/>
        <v>0</v>
      </c>
      <c r="Y1065" s="60">
        <f t="shared" si="3414"/>
        <v>0</v>
      </c>
      <c r="Z1065" s="60">
        <f t="shared" si="3414"/>
        <v>0</v>
      </c>
      <c r="AA1065" s="150">
        <f t="shared" si="3414"/>
        <v>0</v>
      </c>
      <c r="AB1065" s="150">
        <f t="shared" si="3414"/>
        <v>0</v>
      </c>
      <c r="AC1065" s="150">
        <f t="shared" si="3414"/>
        <v>0</v>
      </c>
      <c r="AD1065" s="150">
        <f t="shared" si="3414"/>
        <v>0</v>
      </c>
      <c r="AE1065" s="60">
        <f t="shared" si="3414"/>
        <v>0</v>
      </c>
      <c r="AF1065" s="60">
        <f t="shared" si="3414"/>
        <v>0</v>
      </c>
      <c r="AG1065" s="60">
        <f t="shared" si="3414"/>
        <v>0</v>
      </c>
      <c r="AH1065" s="60">
        <f t="shared" si="3414"/>
        <v>0</v>
      </c>
    </row>
    <row r="1066" spans="1:34" s="18" customFormat="1" hidden="1" x14ac:dyDescent="0.25">
      <c r="A1066" s="61" t="s">
        <v>46</v>
      </c>
      <c r="B1066" s="59" t="s">
        <v>136</v>
      </c>
      <c r="C1066" s="59" t="s">
        <v>30</v>
      </c>
      <c r="D1066" s="59" t="s">
        <v>39</v>
      </c>
      <c r="E1066" s="118" t="s">
        <v>327</v>
      </c>
      <c r="F1066" s="59" t="s">
        <v>52</v>
      </c>
      <c r="G1066" s="60"/>
      <c r="H1066" s="60"/>
      <c r="I1066" s="60"/>
      <c r="J1066" s="60"/>
      <c r="K1066" s="60"/>
      <c r="L1066" s="60"/>
      <c r="M1066" s="60"/>
      <c r="N1066" s="60"/>
      <c r="O1066" s="60">
        <f>G1066+K1066</f>
        <v>0</v>
      </c>
      <c r="P1066" s="60">
        <f t="shared" ref="P1066" si="3415">H1066+L1066</f>
        <v>0</v>
      </c>
      <c r="Q1066" s="60">
        <f t="shared" ref="Q1066" si="3416">I1066+M1066</f>
        <v>0</v>
      </c>
      <c r="R1066" s="60">
        <f t="shared" ref="R1066" si="3417">J1066+N1066</f>
        <v>0</v>
      </c>
      <c r="S1066" s="150"/>
      <c r="T1066" s="150"/>
      <c r="U1066" s="150"/>
      <c r="V1066" s="150"/>
      <c r="W1066" s="60">
        <f>O1066+S1066</f>
        <v>0</v>
      </c>
      <c r="X1066" s="60">
        <f t="shared" ref="X1066" si="3418">P1066+T1066</f>
        <v>0</v>
      </c>
      <c r="Y1066" s="60">
        <f t="shared" ref="Y1066" si="3419">Q1066+U1066</f>
        <v>0</v>
      </c>
      <c r="Z1066" s="60">
        <f t="shared" ref="Z1066" si="3420">R1066+V1066</f>
        <v>0</v>
      </c>
      <c r="AA1066" s="150"/>
      <c r="AB1066" s="150"/>
      <c r="AC1066" s="150"/>
      <c r="AD1066" s="150"/>
      <c r="AE1066" s="60">
        <f>W1066+AA1066</f>
        <v>0</v>
      </c>
      <c r="AF1066" s="60">
        <f t="shared" ref="AF1066" si="3421">X1066+AB1066</f>
        <v>0</v>
      </c>
      <c r="AG1066" s="60">
        <f t="shared" ref="AG1066" si="3422">Y1066+AC1066</f>
        <v>0</v>
      </c>
      <c r="AH1066" s="60">
        <f t="shared" ref="AH1066" si="3423">Z1066+AD1066</f>
        <v>0</v>
      </c>
    </row>
    <row r="1067" spans="1:34" s="18" customFormat="1" ht="66" hidden="1" x14ac:dyDescent="0.25">
      <c r="A1067" s="61" t="s">
        <v>358</v>
      </c>
      <c r="B1067" s="59" t="s">
        <v>136</v>
      </c>
      <c r="C1067" s="59" t="s">
        <v>30</v>
      </c>
      <c r="D1067" s="59" t="s">
        <v>39</v>
      </c>
      <c r="E1067" s="118" t="s">
        <v>328</v>
      </c>
      <c r="F1067" s="118"/>
      <c r="G1067" s="60">
        <f>G1068+G1070</f>
        <v>0</v>
      </c>
      <c r="H1067" s="60">
        <f t="shared" ref="H1067:K1067" si="3424">H1068+H1070</f>
        <v>0</v>
      </c>
      <c r="I1067" s="60">
        <f t="shared" si="3424"/>
        <v>0</v>
      </c>
      <c r="J1067" s="60">
        <f t="shared" si="3424"/>
        <v>0</v>
      </c>
      <c r="K1067" s="60">
        <f t="shared" si="3424"/>
        <v>0</v>
      </c>
      <c r="L1067" s="60">
        <f t="shared" ref="L1067:S1067" si="3425">L1068+L1070</f>
        <v>0</v>
      </c>
      <c r="M1067" s="60">
        <f t="shared" si="3425"/>
        <v>0</v>
      </c>
      <c r="N1067" s="60">
        <f t="shared" si="3425"/>
        <v>0</v>
      </c>
      <c r="O1067" s="60">
        <f t="shared" si="3425"/>
        <v>0</v>
      </c>
      <c r="P1067" s="60">
        <f t="shared" si="3425"/>
        <v>0</v>
      </c>
      <c r="Q1067" s="60">
        <f t="shared" si="3425"/>
        <v>0</v>
      </c>
      <c r="R1067" s="60">
        <f t="shared" si="3425"/>
        <v>0</v>
      </c>
      <c r="S1067" s="150">
        <f t="shared" si="3425"/>
        <v>0</v>
      </c>
      <c r="T1067" s="150">
        <f t="shared" ref="T1067:AA1067" si="3426">T1068+T1070</f>
        <v>0</v>
      </c>
      <c r="U1067" s="150">
        <f t="shared" si="3426"/>
        <v>0</v>
      </c>
      <c r="V1067" s="150">
        <f t="shared" si="3426"/>
        <v>0</v>
      </c>
      <c r="W1067" s="60">
        <f t="shared" si="3426"/>
        <v>0</v>
      </c>
      <c r="X1067" s="60">
        <f t="shared" si="3426"/>
        <v>0</v>
      </c>
      <c r="Y1067" s="60">
        <f t="shared" si="3426"/>
        <v>0</v>
      </c>
      <c r="Z1067" s="60">
        <f t="shared" si="3426"/>
        <v>0</v>
      </c>
      <c r="AA1067" s="150">
        <f t="shared" si="3426"/>
        <v>0</v>
      </c>
      <c r="AB1067" s="150">
        <f t="shared" ref="AB1067:AH1067" si="3427">AB1068+AB1070</f>
        <v>0</v>
      </c>
      <c r="AC1067" s="150">
        <f t="shared" si="3427"/>
        <v>0</v>
      </c>
      <c r="AD1067" s="150">
        <f t="shared" si="3427"/>
        <v>0</v>
      </c>
      <c r="AE1067" s="60">
        <f t="shared" si="3427"/>
        <v>0</v>
      </c>
      <c r="AF1067" s="60">
        <f t="shared" si="3427"/>
        <v>0</v>
      </c>
      <c r="AG1067" s="60">
        <f t="shared" si="3427"/>
        <v>0</v>
      </c>
      <c r="AH1067" s="60">
        <f t="shared" si="3427"/>
        <v>0</v>
      </c>
    </row>
    <row r="1068" spans="1:34" s="18" customFormat="1" ht="33" hidden="1" x14ac:dyDescent="0.25">
      <c r="A1068" s="61" t="s">
        <v>172</v>
      </c>
      <c r="B1068" s="59" t="s">
        <v>136</v>
      </c>
      <c r="C1068" s="59" t="s">
        <v>30</v>
      </c>
      <c r="D1068" s="59" t="s">
        <v>39</v>
      </c>
      <c r="E1068" s="118" t="s">
        <v>328</v>
      </c>
      <c r="F1068" s="60">
        <v>200</v>
      </c>
      <c r="G1068" s="60">
        <f>G1069</f>
        <v>0</v>
      </c>
      <c r="H1068" s="60">
        <f t="shared" ref="H1068:AH1068" si="3428">H1069</f>
        <v>0</v>
      </c>
      <c r="I1068" s="60">
        <f t="shared" si="3428"/>
        <v>0</v>
      </c>
      <c r="J1068" s="60">
        <f t="shared" si="3428"/>
        <v>0</v>
      </c>
      <c r="K1068" s="60">
        <f t="shared" si="3428"/>
        <v>0</v>
      </c>
      <c r="L1068" s="60">
        <f t="shared" si="3428"/>
        <v>0</v>
      </c>
      <c r="M1068" s="60">
        <f t="shared" si="3428"/>
        <v>0</v>
      </c>
      <c r="N1068" s="60">
        <f t="shared" si="3428"/>
        <v>0</v>
      </c>
      <c r="O1068" s="60">
        <f t="shared" si="3428"/>
        <v>0</v>
      </c>
      <c r="P1068" s="60">
        <f t="shared" si="3428"/>
        <v>0</v>
      </c>
      <c r="Q1068" s="60">
        <f t="shared" si="3428"/>
        <v>0</v>
      </c>
      <c r="R1068" s="60">
        <f t="shared" si="3428"/>
        <v>0</v>
      </c>
      <c r="S1068" s="150">
        <f t="shared" si="3428"/>
        <v>0</v>
      </c>
      <c r="T1068" s="150">
        <f t="shared" si="3428"/>
        <v>0</v>
      </c>
      <c r="U1068" s="150">
        <f t="shared" si="3428"/>
        <v>0</v>
      </c>
      <c r="V1068" s="150">
        <f t="shared" si="3428"/>
        <v>0</v>
      </c>
      <c r="W1068" s="60">
        <f t="shared" si="3428"/>
        <v>0</v>
      </c>
      <c r="X1068" s="60">
        <f t="shared" si="3428"/>
        <v>0</v>
      </c>
      <c r="Y1068" s="60">
        <f t="shared" si="3428"/>
        <v>0</v>
      </c>
      <c r="Z1068" s="60">
        <f t="shared" si="3428"/>
        <v>0</v>
      </c>
      <c r="AA1068" s="150">
        <f t="shared" si="3428"/>
        <v>0</v>
      </c>
      <c r="AB1068" s="150">
        <f t="shared" si="3428"/>
        <v>0</v>
      </c>
      <c r="AC1068" s="150">
        <f t="shared" si="3428"/>
        <v>0</v>
      </c>
      <c r="AD1068" s="150">
        <f t="shared" si="3428"/>
        <v>0</v>
      </c>
      <c r="AE1068" s="60">
        <f t="shared" si="3428"/>
        <v>0</v>
      </c>
      <c r="AF1068" s="60">
        <f t="shared" si="3428"/>
        <v>0</v>
      </c>
      <c r="AG1068" s="60">
        <f t="shared" si="3428"/>
        <v>0</v>
      </c>
      <c r="AH1068" s="60">
        <f t="shared" si="3428"/>
        <v>0</v>
      </c>
    </row>
    <row r="1069" spans="1:34" s="18" customFormat="1" ht="33" hidden="1" x14ac:dyDescent="0.25">
      <c r="A1069" s="61" t="s">
        <v>44</v>
      </c>
      <c r="B1069" s="59" t="s">
        <v>136</v>
      </c>
      <c r="C1069" s="59" t="s">
        <v>30</v>
      </c>
      <c r="D1069" s="59" t="s">
        <v>39</v>
      </c>
      <c r="E1069" s="118" t="s">
        <v>328</v>
      </c>
      <c r="F1069" s="59" t="s">
        <v>51</v>
      </c>
      <c r="G1069" s="60"/>
      <c r="H1069" s="60"/>
      <c r="I1069" s="60"/>
      <c r="J1069" s="60"/>
      <c r="K1069" s="60"/>
      <c r="L1069" s="60"/>
      <c r="M1069" s="60"/>
      <c r="N1069" s="60"/>
      <c r="O1069" s="60">
        <f>G1069+K1069</f>
        <v>0</v>
      </c>
      <c r="P1069" s="60">
        <f t="shared" ref="P1069" si="3429">H1069+L1069</f>
        <v>0</v>
      </c>
      <c r="Q1069" s="60">
        <f t="shared" ref="Q1069" si="3430">I1069+M1069</f>
        <v>0</v>
      </c>
      <c r="R1069" s="60">
        <f t="shared" ref="R1069" si="3431">J1069+N1069</f>
        <v>0</v>
      </c>
      <c r="S1069" s="150"/>
      <c r="T1069" s="150"/>
      <c r="U1069" s="150"/>
      <c r="V1069" s="150"/>
      <c r="W1069" s="60">
        <f>O1069+S1069</f>
        <v>0</v>
      </c>
      <c r="X1069" s="60">
        <f t="shared" ref="X1069" si="3432">P1069+T1069</f>
        <v>0</v>
      </c>
      <c r="Y1069" s="60">
        <f t="shared" ref="Y1069" si="3433">Q1069+U1069</f>
        <v>0</v>
      </c>
      <c r="Z1069" s="60">
        <f t="shared" ref="Z1069" si="3434">R1069+V1069</f>
        <v>0</v>
      </c>
      <c r="AA1069" s="150"/>
      <c r="AB1069" s="150"/>
      <c r="AC1069" s="150"/>
      <c r="AD1069" s="150"/>
      <c r="AE1069" s="60">
        <f>W1069+AA1069</f>
        <v>0</v>
      </c>
      <c r="AF1069" s="60">
        <f t="shared" ref="AF1069" si="3435">X1069+AB1069</f>
        <v>0</v>
      </c>
      <c r="AG1069" s="60">
        <f t="shared" ref="AG1069" si="3436">Y1069+AC1069</f>
        <v>0</v>
      </c>
      <c r="AH1069" s="60">
        <f t="shared" ref="AH1069" si="3437">Z1069+AD1069</f>
        <v>0</v>
      </c>
    </row>
    <row r="1070" spans="1:34" s="18" customFormat="1" ht="33" hidden="1" x14ac:dyDescent="0.25">
      <c r="A1070" s="61" t="s">
        <v>32</v>
      </c>
      <c r="B1070" s="59" t="s">
        <v>136</v>
      </c>
      <c r="C1070" s="59" t="s">
        <v>30</v>
      </c>
      <c r="D1070" s="59" t="s">
        <v>39</v>
      </c>
      <c r="E1070" s="118" t="s">
        <v>328</v>
      </c>
      <c r="F1070" s="59" t="s">
        <v>33</v>
      </c>
      <c r="G1070" s="60">
        <f>G1071</f>
        <v>0</v>
      </c>
      <c r="H1070" s="60">
        <f t="shared" ref="H1070:AH1070" si="3438">H1071</f>
        <v>0</v>
      </c>
      <c r="I1070" s="60">
        <f t="shared" si="3438"/>
        <v>0</v>
      </c>
      <c r="J1070" s="60">
        <f t="shared" si="3438"/>
        <v>0</v>
      </c>
      <c r="K1070" s="60">
        <f t="shared" si="3438"/>
        <v>0</v>
      </c>
      <c r="L1070" s="60">
        <f t="shared" si="3438"/>
        <v>0</v>
      </c>
      <c r="M1070" s="60">
        <f t="shared" si="3438"/>
        <v>0</v>
      </c>
      <c r="N1070" s="60">
        <f t="shared" si="3438"/>
        <v>0</v>
      </c>
      <c r="O1070" s="60">
        <f t="shared" si="3438"/>
        <v>0</v>
      </c>
      <c r="P1070" s="60">
        <f t="shared" si="3438"/>
        <v>0</v>
      </c>
      <c r="Q1070" s="60">
        <f t="shared" si="3438"/>
        <v>0</v>
      </c>
      <c r="R1070" s="60">
        <f t="shared" si="3438"/>
        <v>0</v>
      </c>
      <c r="S1070" s="150">
        <f t="shared" si="3438"/>
        <v>0</v>
      </c>
      <c r="T1070" s="150">
        <f t="shared" si="3438"/>
        <v>0</v>
      </c>
      <c r="U1070" s="150">
        <f t="shared" si="3438"/>
        <v>0</v>
      </c>
      <c r="V1070" s="150">
        <f t="shared" si="3438"/>
        <v>0</v>
      </c>
      <c r="W1070" s="60">
        <f t="shared" si="3438"/>
        <v>0</v>
      </c>
      <c r="X1070" s="60">
        <f t="shared" si="3438"/>
        <v>0</v>
      </c>
      <c r="Y1070" s="60">
        <f t="shared" si="3438"/>
        <v>0</v>
      </c>
      <c r="Z1070" s="60">
        <f t="shared" si="3438"/>
        <v>0</v>
      </c>
      <c r="AA1070" s="150">
        <f t="shared" si="3438"/>
        <v>0</v>
      </c>
      <c r="AB1070" s="150">
        <f t="shared" si="3438"/>
        <v>0</v>
      </c>
      <c r="AC1070" s="150">
        <f t="shared" si="3438"/>
        <v>0</v>
      </c>
      <c r="AD1070" s="150">
        <f t="shared" si="3438"/>
        <v>0</v>
      </c>
      <c r="AE1070" s="60">
        <f t="shared" si="3438"/>
        <v>0</v>
      </c>
      <c r="AF1070" s="60">
        <f t="shared" si="3438"/>
        <v>0</v>
      </c>
      <c r="AG1070" s="60">
        <f t="shared" si="3438"/>
        <v>0</v>
      </c>
      <c r="AH1070" s="60">
        <f t="shared" si="3438"/>
        <v>0</v>
      </c>
    </row>
    <row r="1071" spans="1:34" s="18" customFormat="1" hidden="1" x14ac:dyDescent="0.25">
      <c r="A1071" s="61" t="s">
        <v>46</v>
      </c>
      <c r="B1071" s="59" t="s">
        <v>136</v>
      </c>
      <c r="C1071" s="59" t="s">
        <v>30</v>
      </c>
      <c r="D1071" s="59" t="s">
        <v>39</v>
      </c>
      <c r="E1071" s="118" t="s">
        <v>328</v>
      </c>
      <c r="F1071" s="59" t="s">
        <v>52</v>
      </c>
      <c r="G1071" s="60"/>
      <c r="H1071" s="60"/>
      <c r="I1071" s="60"/>
      <c r="J1071" s="60"/>
      <c r="K1071" s="60"/>
      <c r="L1071" s="60"/>
      <c r="M1071" s="60"/>
      <c r="N1071" s="60"/>
      <c r="O1071" s="60">
        <f>G1071+K1071</f>
        <v>0</v>
      </c>
      <c r="P1071" s="60">
        <f t="shared" ref="P1071" si="3439">H1071+L1071</f>
        <v>0</v>
      </c>
      <c r="Q1071" s="60">
        <f t="shared" ref="Q1071" si="3440">I1071+M1071</f>
        <v>0</v>
      </c>
      <c r="R1071" s="60">
        <f t="shared" ref="R1071" si="3441">J1071+N1071</f>
        <v>0</v>
      </c>
      <c r="S1071" s="150"/>
      <c r="T1071" s="150"/>
      <c r="U1071" s="150"/>
      <c r="V1071" s="150"/>
      <c r="W1071" s="60">
        <f>O1071+S1071</f>
        <v>0</v>
      </c>
      <c r="X1071" s="60">
        <f t="shared" ref="X1071" si="3442">P1071+T1071</f>
        <v>0</v>
      </c>
      <c r="Y1071" s="60">
        <f t="shared" ref="Y1071" si="3443">Q1071+U1071</f>
        <v>0</v>
      </c>
      <c r="Z1071" s="60">
        <f t="shared" ref="Z1071" si="3444">R1071+V1071</f>
        <v>0</v>
      </c>
      <c r="AA1071" s="150"/>
      <c r="AB1071" s="150"/>
      <c r="AC1071" s="150"/>
      <c r="AD1071" s="150"/>
      <c r="AE1071" s="60">
        <f>W1071+AA1071</f>
        <v>0</v>
      </c>
      <c r="AF1071" s="60">
        <f t="shared" ref="AF1071" si="3445">X1071+AB1071</f>
        <v>0</v>
      </c>
      <c r="AG1071" s="60">
        <f t="shared" ref="AG1071" si="3446">Y1071+AC1071</f>
        <v>0</v>
      </c>
      <c r="AH1071" s="60">
        <f t="shared" ref="AH1071" si="3447">Z1071+AD1071</f>
        <v>0</v>
      </c>
    </row>
    <row r="1072" spans="1:34" s="18" customFormat="1" ht="66" hidden="1" x14ac:dyDescent="0.25">
      <c r="A1072" s="61" t="s">
        <v>355</v>
      </c>
      <c r="B1072" s="59" t="s">
        <v>136</v>
      </c>
      <c r="C1072" s="59" t="s">
        <v>30</v>
      </c>
      <c r="D1072" s="59" t="s">
        <v>39</v>
      </c>
      <c r="E1072" s="118" t="s">
        <v>413</v>
      </c>
      <c r="F1072" s="59"/>
      <c r="G1072" s="60">
        <f>G1073</f>
        <v>0</v>
      </c>
      <c r="H1072" s="60">
        <f t="shared" ref="H1072:W1073" si="3448">H1073</f>
        <v>0</v>
      </c>
      <c r="I1072" s="60">
        <f t="shared" si="3448"/>
        <v>0</v>
      </c>
      <c r="J1072" s="60">
        <f t="shared" si="3448"/>
        <v>0</v>
      </c>
      <c r="K1072" s="60">
        <f t="shared" si="3448"/>
        <v>0</v>
      </c>
      <c r="L1072" s="60">
        <f t="shared" si="3448"/>
        <v>0</v>
      </c>
      <c r="M1072" s="60">
        <f t="shared" si="3448"/>
        <v>0</v>
      </c>
      <c r="N1072" s="60">
        <f t="shared" si="3448"/>
        <v>0</v>
      </c>
      <c r="O1072" s="60">
        <f t="shared" si="3448"/>
        <v>0</v>
      </c>
      <c r="P1072" s="60">
        <f t="shared" si="3448"/>
        <v>0</v>
      </c>
      <c r="Q1072" s="60">
        <f t="shared" si="3448"/>
        <v>0</v>
      </c>
      <c r="R1072" s="60">
        <f t="shared" si="3448"/>
        <v>0</v>
      </c>
      <c r="S1072" s="150">
        <f t="shared" si="3448"/>
        <v>0</v>
      </c>
      <c r="T1072" s="150">
        <f t="shared" si="3448"/>
        <v>0</v>
      </c>
      <c r="U1072" s="150">
        <f t="shared" si="3448"/>
        <v>0</v>
      </c>
      <c r="V1072" s="150">
        <f t="shared" si="3448"/>
        <v>0</v>
      </c>
      <c r="W1072" s="60">
        <f t="shared" si="3448"/>
        <v>0</v>
      </c>
      <c r="X1072" s="60">
        <f t="shared" ref="S1072:AH1073" si="3449">X1073</f>
        <v>0</v>
      </c>
      <c r="Y1072" s="60">
        <f t="shared" si="3449"/>
        <v>0</v>
      </c>
      <c r="Z1072" s="60">
        <f t="shared" si="3449"/>
        <v>0</v>
      </c>
      <c r="AA1072" s="150">
        <f t="shared" si="3449"/>
        <v>0</v>
      </c>
      <c r="AB1072" s="150">
        <f t="shared" si="3449"/>
        <v>0</v>
      </c>
      <c r="AC1072" s="150">
        <f t="shared" si="3449"/>
        <v>0</v>
      </c>
      <c r="AD1072" s="150">
        <f t="shared" si="3449"/>
        <v>0</v>
      </c>
      <c r="AE1072" s="60">
        <f t="shared" si="3449"/>
        <v>0</v>
      </c>
      <c r="AF1072" s="60">
        <f t="shared" si="3449"/>
        <v>0</v>
      </c>
      <c r="AG1072" s="60">
        <f t="shared" si="3449"/>
        <v>0</v>
      </c>
      <c r="AH1072" s="60">
        <f t="shared" si="3449"/>
        <v>0</v>
      </c>
    </row>
    <row r="1073" spans="1:34" s="18" customFormat="1" ht="33" hidden="1" x14ac:dyDescent="0.25">
      <c r="A1073" s="61" t="s">
        <v>32</v>
      </c>
      <c r="B1073" s="59" t="s">
        <v>136</v>
      </c>
      <c r="C1073" s="59" t="s">
        <v>30</v>
      </c>
      <c r="D1073" s="59" t="s">
        <v>39</v>
      </c>
      <c r="E1073" s="118" t="s">
        <v>413</v>
      </c>
      <c r="F1073" s="59" t="s">
        <v>33</v>
      </c>
      <c r="G1073" s="60">
        <f>G1074</f>
        <v>0</v>
      </c>
      <c r="H1073" s="60">
        <f t="shared" si="3448"/>
        <v>0</v>
      </c>
      <c r="I1073" s="60">
        <f t="shared" si="3448"/>
        <v>0</v>
      </c>
      <c r="J1073" s="60">
        <f t="shared" si="3448"/>
        <v>0</v>
      </c>
      <c r="K1073" s="60">
        <f t="shared" si="3448"/>
        <v>0</v>
      </c>
      <c r="L1073" s="60">
        <f t="shared" si="3448"/>
        <v>0</v>
      </c>
      <c r="M1073" s="60">
        <f t="shared" si="3448"/>
        <v>0</v>
      </c>
      <c r="N1073" s="60">
        <f t="shared" si="3448"/>
        <v>0</v>
      </c>
      <c r="O1073" s="60">
        <f t="shared" si="3448"/>
        <v>0</v>
      </c>
      <c r="P1073" s="60">
        <f t="shared" si="3448"/>
        <v>0</v>
      </c>
      <c r="Q1073" s="60">
        <f t="shared" si="3448"/>
        <v>0</v>
      </c>
      <c r="R1073" s="60">
        <f t="shared" si="3448"/>
        <v>0</v>
      </c>
      <c r="S1073" s="150">
        <f t="shared" si="3449"/>
        <v>0</v>
      </c>
      <c r="T1073" s="150">
        <f t="shared" si="3449"/>
        <v>0</v>
      </c>
      <c r="U1073" s="150">
        <f t="shared" si="3449"/>
        <v>0</v>
      </c>
      <c r="V1073" s="150">
        <f t="shared" si="3449"/>
        <v>0</v>
      </c>
      <c r="W1073" s="60">
        <f t="shared" si="3449"/>
        <v>0</v>
      </c>
      <c r="X1073" s="60">
        <f t="shared" si="3449"/>
        <v>0</v>
      </c>
      <c r="Y1073" s="60">
        <f t="shared" si="3449"/>
        <v>0</v>
      </c>
      <c r="Z1073" s="60">
        <f t="shared" si="3449"/>
        <v>0</v>
      </c>
      <c r="AA1073" s="150">
        <f t="shared" si="3449"/>
        <v>0</v>
      </c>
      <c r="AB1073" s="150">
        <f t="shared" si="3449"/>
        <v>0</v>
      </c>
      <c r="AC1073" s="150">
        <f t="shared" si="3449"/>
        <v>0</v>
      </c>
      <c r="AD1073" s="150">
        <f t="shared" si="3449"/>
        <v>0</v>
      </c>
      <c r="AE1073" s="60">
        <f t="shared" si="3449"/>
        <v>0</v>
      </c>
      <c r="AF1073" s="60">
        <f t="shared" si="3449"/>
        <v>0</v>
      </c>
      <c r="AG1073" s="60">
        <f t="shared" si="3449"/>
        <v>0</v>
      </c>
      <c r="AH1073" s="60">
        <f t="shared" si="3449"/>
        <v>0</v>
      </c>
    </row>
    <row r="1074" spans="1:34" s="18" customFormat="1" hidden="1" x14ac:dyDescent="0.25">
      <c r="A1074" s="61" t="s">
        <v>46</v>
      </c>
      <c r="B1074" s="59" t="s">
        <v>136</v>
      </c>
      <c r="C1074" s="59" t="s">
        <v>30</v>
      </c>
      <c r="D1074" s="59" t="s">
        <v>39</v>
      </c>
      <c r="E1074" s="118" t="s">
        <v>413</v>
      </c>
      <c r="F1074" s="59" t="s">
        <v>52</v>
      </c>
      <c r="G1074" s="60"/>
      <c r="H1074" s="60"/>
      <c r="I1074" s="60"/>
      <c r="J1074" s="60"/>
      <c r="K1074" s="60"/>
      <c r="L1074" s="60"/>
      <c r="M1074" s="60"/>
      <c r="N1074" s="60"/>
      <c r="O1074" s="60">
        <f>G1074+K1074</f>
        <v>0</v>
      </c>
      <c r="P1074" s="60">
        <f t="shared" ref="P1074" si="3450">H1074+L1074</f>
        <v>0</v>
      </c>
      <c r="Q1074" s="60">
        <f t="shared" ref="Q1074" si="3451">I1074+M1074</f>
        <v>0</v>
      </c>
      <c r="R1074" s="60">
        <f t="shared" ref="R1074" si="3452">J1074+N1074</f>
        <v>0</v>
      </c>
      <c r="S1074" s="150"/>
      <c r="T1074" s="150"/>
      <c r="U1074" s="150"/>
      <c r="V1074" s="150"/>
      <c r="W1074" s="60">
        <f>O1074+S1074</f>
        <v>0</v>
      </c>
      <c r="X1074" s="60">
        <f t="shared" ref="X1074" si="3453">P1074+T1074</f>
        <v>0</v>
      </c>
      <c r="Y1074" s="60">
        <f t="shared" ref="Y1074" si="3454">Q1074+U1074</f>
        <v>0</v>
      </c>
      <c r="Z1074" s="60">
        <f t="shared" ref="Z1074" si="3455">R1074+V1074</f>
        <v>0</v>
      </c>
      <c r="AA1074" s="150"/>
      <c r="AB1074" s="150"/>
      <c r="AC1074" s="150"/>
      <c r="AD1074" s="150"/>
      <c r="AE1074" s="60">
        <f>W1074+AA1074</f>
        <v>0</v>
      </c>
      <c r="AF1074" s="60">
        <f t="shared" ref="AF1074" si="3456">X1074+AB1074</f>
        <v>0</v>
      </c>
      <c r="AG1074" s="60">
        <f t="shared" ref="AG1074" si="3457">Y1074+AC1074</f>
        <v>0</v>
      </c>
      <c r="AH1074" s="60">
        <f t="shared" ref="AH1074" si="3458">Z1074+AD1074</f>
        <v>0</v>
      </c>
    </row>
    <row r="1075" spans="1:34" s="18" customFormat="1" ht="66" hidden="1" x14ac:dyDescent="0.25">
      <c r="A1075" s="61" t="s">
        <v>649</v>
      </c>
      <c r="B1075" s="59" t="s">
        <v>136</v>
      </c>
      <c r="C1075" s="59" t="s">
        <v>30</v>
      </c>
      <c r="D1075" s="59" t="s">
        <v>39</v>
      </c>
      <c r="E1075" s="118" t="s">
        <v>659</v>
      </c>
      <c r="F1075" s="118"/>
      <c r="G1075" s="60">
        <f>G1076+G1078</f>
        <v>0</v>
      </c>
      <c r="H1075" s="60">
        <f t="shared" ref="H1075:K1075" si="3459">H1076+H1078</f>
        <v>0</v>
      </c>
      <c r="I1075" s="60">
        <f t="shared" si="3459"/>
        <v>0</v>
      </c>
      <c r="J1075" s="60">
        <f t="shared" si="3459"/>
        <v>0</v>
      </c>
      <c r="K1075" s="60">
        <f t="shared" si="3459"/>
        <v>0</v>
      </c>
      <c r="L1075" s="60">
        <f t="shared" ref="L1075:S1075" si="3460">L1076+L1078</f>
        <v>0</v>
      </c>
      <c r="M1075" s="60">
        <f t="shared" si="3460"/>
        <v>0</v>
      </c>
      <c r="N1075" s="60">
        <f t="shared" si="3460"/>
        <v>0</v>
      </c>
      <c r="O1075" s="60">
        <f t="shared" si="3460"/>
        <v>0</v>
      </c>
      <c r="P1075" s="60">
        <f t="shared" si="3460"/>
        <v>0</v>
      </c>
      <c r="Q1075" s="60">
        <f t="shared" si="3460"/>
        <v>0</v>
      </c>
      <c r="R1075" s="60">
        <f t="shared" si="3460"/>
        <v>0</v>
      </c>
      <c r="S1075" s="150">
        <f t="shared" si="3460"/>
        <v>0</v>
      </c>
      <c r="T1075" s="150">
        <f t="shared" ref="T1075:AA1075" si="3461">T1076+T1078</f>
        <v>0</v>
      </c>
      <c r="U1075" s="150">
        <f t="shared" si="3461"/>
        <v>0</v>
      </c>
      <c r="V1075" s="150">
        <f t="shared" si="3461"/>
        <v>0</v>
      </c>
      <c r="W1075" s="60">
        <f t="shared" si="3461"/>
        <v>0</v>
      </c>
      <c r="X1075" s="60">
        <f t="shared" si="3461"/>
        <v>0</v>
      </c>
      <c r="Y1075" s="60">
        <f t="shared" si="3461"/>
        <v>0</v>
      </c>
      <c r="Z1075" s="60">
        <f t="shared" si="3461"/>
        <v>0</v>
      </c>
      <c r="AA1075" s="150">
        <f t="shared" si="3461"/>
        <v>0</v>
      </c>
      <c r="AB1075" s="150">
        <f t="shared" ref="AB1075:AH1075" si="3462">AB1076+AB1078</f>
        <v>0</v>
      </c>
      <c r="AC1075" s="150">
        <f t="shared" si="3462"/>
        <v>0</v>
      </c>
      <c r="AD1075" s="150">
        <f t="shared" si="3462"/>
        <v>0</v>
      </c>
      <c r="AE1075" s="60">
        <f t="shared" si="3462"/>
        <v>0</v>
      </c>
      <c r="AF1075" s="60">
        <f t="shared" si="3462"/>
        <v>0</v>
      </c>
      <c r="AG1075" s="60">
        <f t="shared" si="3462"/>
        <v>0</v>
      </c>
      <c r="AH1075" s="60">
        <f t="shared" si="3462"/>
        <v>0</v>
      </c>
    </row>
    <row r="1076" spans="1:34" s="18" customFormat="1" ht="33" hidden="1" x14ac:dyDescent="0.25">
      <c r="A1076" s="61" t="s">
        <v>172</v>
      </c>
      <c r="B1076" s="59" t="s">
        <v>136</v>
      </c>
      <c r="C1076" s="59" t="s">
        <v>30</v>
      </c>
      <c r="D1076" s="59" t="s">
        <v>39</v>
      </c>
      <c r="E1076" s="118" t="s">
        <v>659</v>
      </c>
      <c r="F1076" s="60">
        <v>200</v>
      </c>
      <c r="G1076" s="60">
        <f>G1077</f>
        <v>0</v>
      </c>
      <c r="H1076" s="60">
        <f t="shared" ref="H1076:AH1076" si="3463">H1077</f>
        <v>0</v>
      </c>
      <c r="I1076" s="60">
        <f t="shared" si="3463"/>
        <v>0</v>
      </c>
      <c r="J1076" s="60">
        <f t="shared" si="3463"/>
        <v>0</v>
      </c>
      <c r="K1076" s="60">
        <f t="shared" si="3463"/>
        <v>0</v>
      </c>
      <c r="L1076" s="60">
        <f t="shared" si="3463"/>
        <v>0</v>
      </c>
      <c r="M1076" s="60">
        <f t="shared" si="3463"/>
        <v>0</v>
      </c>
      <c r="N1076" s="60">
        <f t="shared" si="3463"/>
        <v>0</v>
      </c>
      <c r="O1076" s="60">
        <f t="shared" si="3463"/>
        <v>0</v>
      </c>
      <c r="P1076" s="60">
        <f t="shared" si="3463"/>
        <v>0</v>
      </c>
      <c r="Q1076" s="60">
        <f t="shared" si="3463"/>
        <v>0</v>
      </c>
      <c r="R1076" s="60">
        <f t="shared" si="3463"/>
        <v>0</v>
      </c>
      <c r="S1076" s="150">
        <f t="shared" si="3463"/>
        <v>0</v>
      </c>
      <c r="T1076" s="150">
        <f t="shared" si="3463"/>
        <v>0</v>
      </c>
      <c r="U1076" s="150">
        <f t="shared" si="3463"/>
        <v>0</v>
      </c>
      <c r="V1076" s="150">
        <f t="shared" si="3463"/>
        <v>0</v>
      </c>
      <c r="W1076" s="60">
        <f t="shared" si="3463"/>
        <v>0</v>
      </c>
      <c r="X1076" s="60">
        <f t="shared" si="3463"/>
        <v>0</v>
      </c>
      <c r="Y1076" s="60">
        <f t="shared" si="3463"/>
        <v>0</v>
      </c>
      <c r="Z1076" s="60">
        <f t="shared" si="3463"/>
        <v>0</v>
      </c>
      <c r="AA1076" s="150">
        <f t="shared" si="3463"/>
        <v>0</v>
      </c>
      <c r="AB1076" s="150">
        <f t="shared" si="3463"/>
        <v>0</v>
      </c>
      <c r="AC1076" s="150">
        <f t="shared" si="3463"/>
        <v>0</v>
      </c>
      <c r="AD1076" s="150">
        <f t="shared" si="3463"/>
        <v>0</v>
      </c>
      <c r="AE1076" s="60">
        <f t="shared" si="3463"/>
        <v>0</v>
      </c>
      <c r="AF1076" s="60">
        <f t="shared" si="3463"/>
        <v>0</v>
      </c>
      <c r="AG1076" s="60">
        <f t="shared" si="3463"/>
        <v>0</v>
      </c>
      <c r="AH1076" s="60">
        <f t="shared" si="3463"/>
        <v>0</v>
      </c>
    </row>
    <row r="1077" spans="1:34" s="18" customFormat="1" ht="33" hidden="1" x14ac:dyDescent="0.25">
      <c r="A1077" s="61" t="s">
        <v>44</v>
      </c>
      <c r="B1077" s="59" t="s">
        <v>136</v>
      </c>
      <c r="C1077" s="59" t="s">
        <v>30</v>
      </c>
      <c r="D1077" s="59" t="s">
        <v>39</v>
      </c>
      <c r="E1077" s="118" t="s">
        <v>659</v>
      </c>
      <c r="F1077" s="59" t="s">
        <v>51</v>
      </c>
      <c r="G1077" s="60"/>
      <c r="H1077" s="60"/>
      <c r="I1077" s="60"/>
      <c r="J1077" s="60"/>
      <c r="K1077" s="60"/>
      <c r="L1077" s="60"/>
      <c r="M1077" s="60"/>
      <c r="N1077" s="60"/>
      <c r="O1077" s="60">
        <f>G1077+K1077</f>
        <v>0</v>
      </c>
      <c r="P1077" s="60">
        <f t="shared" ref="P1077" si="3464">H1077+L1077</f>
        <v>0</v>
      </c>
      <c r="Q1077" s="60">
        <f t="shared" ref="Q1077" si="3465">I1077+M1077</f>
        <v>0</v>
      </c>
      <c r="R1077" s="60">
        <f t="shared" ref="R1077" si="3466">J1077+N1077</f>
        <v>0</v>
      </c>
      <c r="S1077" s="150"/>
      <c r="T1077" s="150"/>
      <c r="U1077" s="150"/>
      <c r="V1077" s="150"/>
      <c r="W1077" s="60">
        <f>O1077+S1077</f>
        <v>0</v>
      </c>
      <c r="X1077" s="60">
        <f t="shared" ref="X1077" si="3467">P1077+T1077</f>
        <v>0</v>
      </c>
      <c r="Y1077" s="60">
        <f t="shared" ref="Y1077" si="3468">Q1077+U1077</f>
        <v>0</v>
      </c>
      <c r="Z1077" s="60">
        <f t="shared" ref="Z1077" si="3469">R1077+V1077</f>
        <v>0</v>
      </c>
      <c r="AA1077" s="150"/>
      <c r="AB1077" s="150"/>
      <c r="AC1077" s="150"/>
      <c r="AD1077" s="150"/>
      <c r="AE1077" s="60">
        <f>W1077+AA1077</f>
        <v>0</v>
      </c>
      <c r="AF1077" s="60">
        <f t="shared" ref="AF1077" si="3470">X1077+AB1077</f>
        <v>0</v>
      </c>
      <c r="AG1077" s="60">
        <f t="shared" ref="AG1077" si="3471">Y1077+AC1077</f>
        <v>0</v>
      </c>
      <c r="AH1077" s="60">
        <f t="shared" ref="AH1077" si="3472">Z1077+AD1077</f>
        <v>0</v>
      </c>
    </row>
    <row r="1078" spans="1:34" s="18" customFormat="1" ht="33" hidden="1" x14ac:dyDescent="0.25">
      <c r="A1078" s="61" t="s">
        <v>32</v>
      </c>
      <c r="B1078" s="59" t="s">
        <v>136</v>
      </c>
      <c r="C1078" s="59" t="s">
        <v>30</v>
      </c>
      <c r="D1078" s="59" t="s">
        <v>39</v>
      </c>
      <c r="E1078" s="118" t="s">
        <v>659</v>
      </c>
      <c r="F1078" s="59" t="s">
        <v>33</v>
      </c>
      <c r="G1078" s="60">
        <f>G1079</f>
        <v>0</v>
      </c>
      <c r="H1078" s="60">
        <f t="shared" ref="H1078:AH1078" si="3473">H1079</f>
        <v>0</v>
      </c>
      <c r="I1078" s="60">
        <f t="shared" si="3473"/>
        <v>0</v>
      </c>
      <c r="J1078" s="60">
        <f t="shared" si="3473"/>
        <v>0</v>
      </c>
      <c r="K1078" s="60">
        <f t="shared" si="3473"/>
        <v>0</v>
      </c>
      <c r="L1078" s="60">
        <f t="shared" si="3473"/>
        <v>0</v>
      </c>
      <c r="M1078" s="60">
        <f t="shared" si="3473"/>
        <v>0</v>
      </c>
      <c r="N1078" s="60">
        <f t="shared" si="3473"/>
        <v>0</v>
      </c>
      <c r="O1078" s="60">
        <f t="shared" si="3473"/>
        <v>0</v>
      </c>
      <c r="P1078" s="60">
        <f t="shared" si="3473"/>
        <v>0</v>
      </c>
      <c r="Q1078" s="60">
        <f t="shared" si="3473"/>
        <v>0</v>
      </c>
      <c r="R1078" s="60">
        <f t="shared" si="3473"/>
        <v>0</v>
      </c>
      <c r="S1078" s="150">
        <f t="shared" si="3473"/>
        <v>0</v>
      </c>
      <c r="T1078" s="150">
        <f t="shared" si="3473"/>
        <v>0</v>
      </c>
      <c r="U1078" s="150">
        <f t="shared" si="3473"/>
        <v>0</v>
      </c>
      <c r="V1078" s="150">
        <f t="shared" si="3473"/>
        <v>0</v>
      </c>
      <c r="W1078" s="60">
        <f t="shared" si="3473"/>
        <v>0</v>
      </c>
      <c r="X1078" s="60">
        <f t="shared" si="3473"/>
        <v>0</v>
      </c>
      <c r="Y1078" s="60">
        <f t="shared" si="3473"/>
        <v>0</v>
      </c>
      <c r="Z1078" s="60">
        <f t="shared" si="3473"/>
        <v>0</v>
      </c>
      <c r="AA1078" s="150">
        <f t="shared" si="3473"/>
        <v>0</v>
      </c>
      <c r="AB1078" s="150">
        <f t="shared" si="3473"/>
        <v>0</v>
      </c>
      <c r="AC1078" s="150">
        <f t="shared" si="3473"/>
        <v>0</v>
      </c>
      <c r="AD1078" s="150">
        <f t="shared" si="3473"/>
        <v>0</v>
      </c>
      <c r="AE1078" s="60">
        <f t="shared" si="3473"/>
        <v>0</v>
      </c>
      <c r="AF1078" s="60">
        <f t="shared" si="3473"/>
        <v>0</v>
      </c>
      <c r="AG1078" s="60">
        <f t="shared" si="3473"/>
        <v>0</v>
      </c>
      <c r="AH1078" s="60">
        <f t="shared" si="3473"/>
        <v>0</v>
      </c>
    </row>
    <row r="1079" spans="1:34" s="18" customFormat="1" hidden="1" x14ac:dyDescent="0.25">
      <c r="A1079" s="61" t="s">
        <v>46</v>
      </c>
      <c r="B1079" s="59" t="s">
        <v>136</v>
      </c>
      <c r="C1079" s="59" t="s">
        <v>30</v>
      </c>
      <c r="D1079" s="59" t="s">
        <v>39</v>
      </c>
      <c r="E1079" s="118" t="s">
        <v>659</v>
      </c>
      <c r="F1079" s="59" t="s">
        <v>52</v>
      </c>
      <c r="G1079" s="60"/>
      <c r="H1079" s="60"/>
      <c r="I1079" s="60"/>
      <c r="J1079" s="60"/>
      <c r="K1079" s="60"/>
      <c r="L1079" s="60"/>
      <c r="M1079" s="60"/>
      <c r="N1079" s="60"/>
      <c r="O1079" s="60">
        <f>G1079+K1079</f>
        <v>0</v>
      </c>
      <c r="P1079" s="60">
        <f t="shared" ref="P1079" si="3474">H1079+L1079</f>
        <v>0</v>
      </c>
      <c r="Q1079" s="60">
        <f t="shared" ref="Q1079" si="3475">I1079+M1079</f>
        <v>0</v>
      </c>
      <c r="R1079" s="60">
        <f t="shared" ref="R1079" si="3476">J1079+N1079</f>
        <v>0</v>
      </c>
      <c r="S1079" s="150"/>
      <c r="T1079" s="150"/>
      <c r="U1079" s="150"/>
      <c r="V1079" s="150"/>
      <c r="W1079" s="60">
        <f>O1079+S1079</f>
        <v>0</v>
      </c>
      <c r="X1079" s="60">
        <f t="shared" ref="X1079" si="3477">P1079+T1079</f>
        <v>0</v>
      </c>
      <c r="Y1079" s="60">
        <f t="shared" ref="Y1079" si="3478">Q1079+U1079</f>
        <v>0</v>
      </c>
      <c r="Z1079" s="60">
        <f t="shared" ref="Z1079" si="3479">R1079+V1079</f>
        <v>0</v>
      </c>
      <c r="AA1079" s="150"/>
      <c r="AB1079" s="150"/>
      <c r="AC1079" s="150"/>
      <c r="AD1079" s="150"/>
      <c r="AE1079" s="60">
        <f>W1079+AA1079</f>
        <v>0</v>
      </c>
      <c r="AF1079" s="60">
        <f t="shared" ref="AF1079" si="3480">X1079+AB1079</f>
        <v>0</v>
      </c>
      <c r="AG1079" s="60">
        <f t="shared" ref="AG1079" si="3481">Y1079+AC1079</f>
        <v>0</v>
      </c>
      <c r="AH1079" s="60">
        <f t="shared" ref="AH1079" si="3482">Z1079+AD1079</f>
        <v>0</v>
      </c>
    </row>
    <row r="1080" spans="1:34" hidden="1" x14ac:dyDescent="0.25">
      <c r="A1080" s="8" t="s">
        <v>17</v>
      </c>
      <c r="B1080" s="10" t="s">
        <v>136</v>
      </c>
      <c r="C1080" s="10" t="s">
        <v>30</v>
      </c>
      <c r="D1080" s="10" t="s">
        <v>39</v>
      </c>
      <c r="E1080" s="6" t="s">
        <v>55</v>
      </c>
      <c r="F1080" s="13"/>
      <c r="G1080" s="6">
        <f>G1081+G1085+G1093+G1096+G1099+G1102+G1105</f>
        <v>19250</v>
      </c>
      <c r="H1080" s="6">
        <f t="shared" ref="H1080:K1080" si="3483">H1081+H1085+H1093+H1096+H1099+H1102+H1105</f>
        <v>0</v>
      </c>
      <c r="I1080" s="6">
        <f t="shared" si="3483"/>
        <v>18936</v>
      </c>
      <c r="J1080" s="6">
        <f t="shared" si="3483"/>
        <v>0</v>
      </c>
      <c r="K1080" s="150">
        <f t="shared" si="3483"/>
        <v>5558</v>
      </c>
      <c r="L1080" s="150">
        <f t="shared" ref="L1080:S1080" si="3484">L1081+L1085+L1093+L1096+L1099+L1102+L1105</f>
        <v>5558</v>
      </c>
      <c r="M1080" s="150">
        <f t="shared" si="3484"/>
        <v>0</v>
      </c>
      <c r="N1080" s="150">
        <f t="shared" si="3484"/>
        <v>0</v>
      </c>
      <c r="O1080" s="6">
        <f t="shared" si="3484"/>
        <v>24808</v>
      </c>
      <c r="P1080" s="6">
        <f t="shared" si="3484"/>
        <v>5558</v>
      </c>
      <c r="Q1080" s="6">
        <f t="shared" si="3484"/>
        <v>18936</v>
      </c>
      <c r="R1080" s="6">
        <f t="shared" si="3484"/>
        <v>0</v>
      </c>
      <c r="S1080" s="150">
        <f t="shared" si="3484"/>
        <v>0</v>
      </c>
      <c r="T1080" s="150">
        <f t="shared" ref="T1080:AA1080" si="3485">T1081+T1085+T1093+T1096+T1099+T1102+T1105</f>
        <v>0</v>
      </c>
      <c r="U1080" s="150">
        <f t="shared" si="3485"/>
        <v>0</v>
      </c>
      <c r="V1080" s="150">
        <f t="shared" si="3485"/>
        <v>0</v>
      </c>
      <c r="W1080" s="6">
        <f t="shared" si="3485"/>
        <v>24808</v>
      </c>
      <c r="X1080" s="6">
        <f t="shared" si="3485"/>
        <v>5558</v>
      </c>
      <c r="Y1080" s="6">
        <f t="shared" si="3485"/>
        <v>18936</v>
      </c>
      <c r="Z1080" s="6">
        <f t="shared" si="3485"/>
        <v>0</v>
      </c>
      <c r="AA1080" s="150">
        <f t="shared" si="3485"/>
        <v>0</v>
      </c>
      <c r="AB1080" s="150">
        <f t="shared" ref="AB1080:AH1080" si="3486">AB1081+AB1085+AB1093+AB1096+AB1099+AB1102+AB1105</f>
        <v>0</v>
      </c>
      <c r="AC1080" s="150">
        <f t="shared" si="3486"/>
        <v>0</v>
      </c>
      <c r="AD1080" s="150">
        <f t="shared" si="3486"/>
        <v>0</v>
      </c>
      <c r="AE1080" s="6">
        <f t="shared" si="3486"/>
        <v>24808</v>
      </c>
      <c r="AF1080" s="6">
        <f t="shared" si="3486"/>
        <v>5558</v>
      </c>
      <c r="AG1080" s="6">
        <f t="shared" si="3486"/>
        <v>18936</v>
      </c>
      <c r="AH1080" s="6">
        <f t="shared" si="3486"/>
        <v>0</v>
      </c>
    </row>
    <row r="1081" spans="1:34" ht="33" hidden="1" x14ac:dyDescent="0.25">
      <c r="A1081" s="8" t="s">
        <v>54</v>
      </c>
      <c r="B1081" s="10">
        <v>920</v>
      </c>
      <c r="C1081" s="10" t="s">
        <v>30</v>
      </c>
      <c r="D1081" s="10" t="s">
        <v>39</v>
      </c>
      <c r="E1081" s="13" t="s">
        <v>63</v>
      </c>
      <c r="F1081" s="13"/>
      <c r="G1081" s="6">
        <f>G1082</f>
        <v>3108</v>
      </c>
      <c r="H1081" s="6">
        <f t="shared" ref="H1081:W1083" si="3487">H1082</f>
        <v>0</v>
      </c>
      <c r="I1081" s="6">
        <f t="shared" si="3487"/>
        <v>3108</v>
      </c>
      <c r="J1081" s="6">
        <f t="shared" si="3487"/>
        <v>0</v>
      </c>
      <c r="K1081" s="150">
        <f t="shared" si="3487"/>
        <v>0</v>
      </c>
      <c r="L1081" s="150">
        <f t="shared" si="3487"/>
        <v>0</v>
      </c>
      <c r="M1081" s="150">
        <f t="shared" si="3487"/>
        <v>0</v>
      </c>
      <c r="N1081" s="150">
        <f t="shared" si="3487"/>
        <v>0</v>
      </c>
      <c r="O1081" s="6">
        <f t="shared" si="3487"/>
        <v>3108</v>
      </c>
      <c r="P1081" s="6">
        <f t="shared" si="3487"/>
        <v>0</v>
      </c>
      <c r="Q1081" s="6">
        <f t="shared" si="3487"/>
        <v>3108</v>
      </c>
      <c r="R1081" s="6">
        <f t="shared" si="3487"/>
        <v>0</v>
      </c>
      <c r="S1081" s="150">
        <f t="shared" si="3487"/>
        <v>0</v>
      </c>
      <c r="T1081" s="150">
        <f t="shared" si="3487"/>
        <v>0</v>
      </c>
      <c r="U1081" s="150">
        <f t="shared" si="3487"/>
        <v>0</v>
      </c>
      <c r="V1081" s="150">
        <f t="shared" si="3487"/>
        <v>0</v>
      </c>
      <c r="W1081" s="6">
        <f t="shared" si="3487"/>
        <v>3108</v>
      </c>
      <c r="X1081" s="6">
        <f t="shared" ref="S1081:AH1083" si="3488">X1082</f>
        <v>0</v>
      </c>
      <c r="Y1081" s="6">
        <f t="shared" si="3488"/>
        <v>3108</v>
      </c>
      <c r="Z1081" s="6">
        <f t="shared" si="3488"/>
        <v>0</v>
      </c>
      <c r="AA1081" s="150">
        <f t="shared" si="3488"/>
        <v>0</v>
      </c>
      <c r="AB1081" s="150">
        <f t="shared" si="3488"/>
        <v>0</v>
      </c>
      <c r="AC1081" s="150">
        <f t="shared" si="3488"/>
        <v>0</v>
      </c>
      <c r="AD1081" s="150">
        <f t="shared" si="3488"/>
        <v>0</v>
      </c>
      <c r="AE1081" s="6">
        <f t="shared" si="3488"/>
        <v>3108</v>
      </c>
      <c r="AF1081" s="6">
        <f t="shared" si="3488"/>
        <v>0</v>
      </c>
      <c r="AG1081" s="6">
        <f t="shared" si="3488"/>
        <v>3108</v>
      </c>
      <c r="AH1081" s="6">
        <f t="shared" si="3488"/>
        <v>0</v>
      </c>
    </row>
    <row r="1082" spans="1:34" ht="33" hidden="1" x14ac:dyDescent="0.25">
      <c r="A1082" s="8" t="s">
        <v>398</v>
      </c>
      <c r="B1082" s="10">
        <v>920</v>
      </c>
      <c r="C1082" s="10" t="s">
        <v>30</v>
      </c>
      <c r="D1082" s="10" t="s">
        <v>39</v>
      </c>
      <c r="E1082" s="13" t="s">
        <v>641</v>
      </c>
      <c r="F1082" s="13"/>
      <c r="G1082" s="6">
        <f>G1083</f>
        <v>3108</v>
      </c>
      <c r="H1082" s="6">
        <f t="shared" si="3487"/>
        <v>0</v>
      </c>
      <c r="I1082" s="6">
        <f t="shared" si="3487"/>
        <v>3108</v>
      </c>
      <c r="J1082" s="6">
        <f t="shared" si="3487"/>
        <v>0</v>
      </c>
      <c r="K1082" s="150">
        <f t="shared" si="3487"/>
        <v>0</v>
      </c>
      <c r="L1082" s="150">
        <f t="shared" si="3487"/>
        <v>0</v>
      </c>
      <c r="M1082" s="150">
        <f t="shared" si="3487"/>
        <v>0</v>
      </c>
      <c r="N1082" s="150">
        <f t="shared" si="3487"/>
        <v>0</v>
      </c>
      <c r="O1082" s="6">
        <f t="shared" si="3487"/>
        <v>3108</v>
      </c>
      <c r="P1082" s="6">
        <f t="shared" si="3487"/>
        <v>0</v>
      </c>
      <c r="Q1082" s="6">
        <f t="shared" si="3487"/>
        <v>3108</v>
      </c>
      <c r="R1082" s="6">
        <f t="shared" si="3487"/>
        <v>0</v>
      </c>
      <c r="S1082" s="150">
        <f t="shared" si="3488"/>
        <v>0</v>
      </c>
      <c r="T1082" s="150">
        <f t="shared" si="3488"/>
        <v>0</v>
      </c>
      <c r="U1082" s="150">
        <f t="shared" si="3488"/>
        <v>0</v>
      </c>
      <c r="V1082" s="150">
        <f t="shared" si="3488"/>
        <v>0</v>
      </c>
      <c r="W1082" s="6">
        <f t="shared" si="3488"/>
        <v>3108</v>
      </c>
      <c r="X1082" s="6">
        <f t="shared" si="3488"/>
        <v>0</v>
      </c>
      <c r="Y1082" s="6">
        <f t="shared" si="3488"/>
        <v>3108</v>
      </c>
      <c r="Z1082" s="6">
        <f t="shared" si="3488"/>
        <v>0</v>
      </c>
      <c r="AA1082" s="150">
        <f t="shared" si="3488"/>
        <v>0</v>
      </c>
      <c r="AB1082" s="150">
        <f t="shared" si="3488"/>
        <v>0</v>
      </c>
      <c r="AC1082" s="150">
        <f t="shared" si="3488"/>
        <v>0</v>
      </c>
      <c r="AD1082" s="150">
        <f t="shared" si="3488"/>
        <v>0</v>
      </c>
      <c r="AE1082" s="6">
        <f t="shared" si="3488"/>
        <v>3108</v>
      </c>
      <c r="AF1082" s="6">
        <f t="shared" si="3488"/>
        <v>0</v>
      </c>
      <c r="AG1082" s="6">
        <f t="shared" si="3488"/>
        <v>3108</v>
      </c>
      <c r="AH1082" s="6">
        <f t="shared" si="3488"/>
        <v>0</v>
      </c>
    </row>
    <row r="1083" spans="1:34" ht="33" hidden="1" x14ac:dyDescent="0.25">
      <c r="A1083" s="8" t="s">
        <v>32</v>
      </c>
      <c r="B1083" s="10">
        <v>920</v>
      </c>
      <c r="C1083" s="10" t="s">
        <v>30</v>
      </c>
      <c r="D1083" s="10" t="s">
        <v>39</v>
      </c>
      <c r="E1083" s="13" t="s">
        <v>641</v>
      </c>
      <c r="F1083" s="13" t="s">
        <v>33</v>
      </c>
      <c r="G1083" s="6">
        <f>G1084</f>
        <v>3108</v>
      </c>
      <c r="H1083" s="6">
        <f t="shared" si="3487"/>
        <v>0</v>
      </c>
      <c r="I1083" s="6">
        <f t="shared" si="3487"/>
        <v>3108</v>
      </c>
      <c r="J1083" s="6">
        <f t="shared" si="3487"/>
        <v>0</v>
      </c>
      <c r="K1083" s="150">
        <f t="shared" si="3487"/>
        <v>0</v>
      </c>
      <c r="L1083" s="150">
        <f t="shared" si="3487"/>
        <v>0</v>
      </c>
      <c r="M1083" s="150">
        <f t="shared" si="3487"/>
        <v>0</v>
      </c>
      <c r="N1083" s="150">
        <f t="shared" si="3487"/>
        <v>0</v>
      </c>
      <c r="O1083" s="6">
        <f t="shared" si="3487"/>
        <v>3108</v>
      </c>
      <c r="P1083" s="6">
        <f t="shared" si="3487"/>
        <v>0</v>
      </c>
      <c r="Q1083" s="6">
        <f t="shared" si="3487"/>
        <v>3108</v>
      </c>
      <c r="R1083" s="6">
        <f t="shared" si="3487"/>
        <v>0</v>
      </c>
      <c r="S1083" s="150">
        <f t="shared" si="3488"/>
        <v>0</v>
      </c>
      <c r="T1083" s="150">
        <f t="shared" si="3488"/>
        <v>0</v>
      </c>
      <c r="U1083" s="150">
        <f t="shared" si="3488"/>
        <v>0</v>
      </c>
      <c r="V1083" s="150">
        <f t="shared" si="3488"/>
        <v>0</v>
      </c>
      <c r="W1083" s="6">
        <f t="shared" si="3488"/>
        <v>3108</v>
      </c>
      <c r="X1083" s="6">
        <f t="shared" si="3488"/>
        <v>0</v>
      </c>
      <c r="Y1083" s="6">
        <f t="shared" si="3488"/>
        <v>3108</v>
      </c>
      <c r="Z1083" s="6">
        <f t="shared" si="3488"/>
        <v>0</v>
      </c>
      <c r="AA1083" s="150">
        <f t="shared" si="3488"/>
        <v>0</v>
      </c>
      <c r="AB1083" s="150">
        <f t="shared" si="3488"/>
        <v>0</v>
      </c>
      <c r="AC1083" s="150">
        <f t="shared" si="3488"/>
        <v>0</v>
      </c>
      <c r="AD1083" s="150">
        <f t="shared" si="3488"/>
        <v>0</v>
      </c>
      <c r="AE1083" s="6">
        <f t="shared" si="3488"/>
        <v>3108</v>
      </c>
      <c r="AF1083" s="6">
        <f t="shared" si="3488"/>
        <v>0</v>
      </c>
      <c r="AG1083" s="6">
        <f t="shared" si="3488"/>
        <v>3108</v>
      </c>
      <c r="AH1083" s="6">
        <f t="shared" si="3488"/>
        <v>0</v>
      </c>
    </row>
    <row r="1084" spans="1:34" hidden="1" x14ac:dyDescent="0.25">
      <c r="A1084" s="8" t="s">
        <v>46</v>
      </c>
      <c r="B1084" s="10">
        <v>920</v>
      </c>
      <c r="C1084" s="10" t="s">
        <v>30</v>
      </c>
      <c r="D1084" s="10" t="s">
        <v>39</v>
      </c>
      <c r="E1084" s="13" t="s">
        <v>641</v>
      </c>
      <c r="F1084" s="13" t="s">
        <v>52</v>
      </c>
      <c r="G1084" s="6">
        <v>3108</v>
      </c>
      <c r="H1084" s="6"/>
      <c r="I1084" s="6">
        <v>3108</v>
      </c>
      <c r="J1084" s="6"/>
      <c r="K1084" s="150"/>
      <c r="L1084" s="150"/>
      <c r="M1084" s="150"/>
      <c r="N1084" s="150"/>
      <c r="O1084" s="6">
        <f>G1084+K1084</f>
        <v>3108</v>
      </c>
      <c r="P1084" s="6">
        <f t="shared" ref="P1084" si="3489">H1084+L1084</f>
        <v>0</v>
      </c>
      <c r="Q1084" s="6">
        <f t="shared" ref="Q1084" si="3490">I1084+M1084</f>
        <v>3108</v>
      </c>
      <c r="R1084" s="6">
        <f t="shared" ref="R1084" si="3491">J1084+N1084</f>
        <v>0</v>
      </c>
      <c r="S1084" s="150"/>
      <c r="T1084" s="150"/>
      <c r="U1084" s="150"/>
      <c r="V1084" s="150"/>
      <c r="W1084" s="6">
        <f>O1084+S1084</f>
        <v>3108</v>
      </c>
      <c r="X1084" s="6">
        <f t="shared" ref="X1084" si="3492">P1084+T1084</f>
        <v>0</v>
      </c>
      <c r="Y1084" s="6">
        <f t="shared" ref="Y1084" si="3493">Q1084+U1084</f>
        <v>3108</v>
      </c>
      <c r="Z1084" s="6">
        <f t="shared" ref="Z1084" si="3494">R1084+V1084</f>
        <v>0</v>
      </c>
      <c r="AA1084" s="150"/>
      <c r="AB1084" s="150"/>
      <c r="AC1084" s="150"/>
      <c r="AD1084" s="150"/>
      <c r="AE1084" s="6">
        <f>W1084+AA1084</f>
        <v>3108</v>
      </c>
      <c r="AF1084" s="6">
        <f t="shared" ref="AF1084" si="3495">X1084+AB1084</f>
        <v>0</v>
      </c>
      <c r="AG1084" s="6">
        <f t="shared" ref="AG1084" si="3496">Y1084+AC1084</f>
        <v>3108</v>
      </c>
      <c r="AH1084" s="6">
        <f t="shared" ref="AH1084" si="3497">Z1084+AD1084</f>
        <v>0</v>
      </c>
    </row>
    <row r="1085" spans="1:34" ht="33" hidden="1" x14ac:dyDescent="0.25">
      <c r="A1085" s="8" t="s">
        <v>62</v>
      </c>
      <c r="B1085" s="10" t="s">
        <v>136</v>
      </c>
      <c r="C1085" s="10" t="s">
        <v>30</v>
      </c>
      <c r="D1085" s="10" t="s">
        <v>39</v>
      </c>
      <c r="E1085" s="13" t="s">
        <v>64</v>
      </c>
      <c r="F1085" s="10"/>
      <c r="G1085" s="6">
        <f>G1086</f>
        <v>15455</v>
      </c>
      <c r="H1085" s="6">
        <f t="shared" ref="H1085:AH1085" si="3498">H1086</f>
        <v>0</v>
      </c>
      <c r="I1085" s="6">
        <f t="shared" si="3498"/>
        <v>15828</v>
      </c>
      <c r="J1085" s="6">
        <f t="shared" si="3498"/>
        <v>0</v>
      </c>
      <c r="K1085" s="150">
        <f t="shared" si="3498"/>
        <v>0</v>
      </c>
      <c r="L1085" s="150">
        <f t="shared" si="3498"/>
        <v>0</v>
      </c>
      <c r="M1085" s="150">
        <f t="shared" si="3498"/>
        <v>0</v>
      </c>
      <c r="N1085" s="150">
        <f t="shared" si="3498"/>
        <v>0</v>
      </c>
      <c r="O1085" s="6">
        <f t="shared" si="3498"/>
        <v>15455</v>
      </c>
      <c r="P1085" s="6">
        <f t="shared" si="3498"/>
        <v>0</v>
      </c>
      <c r="Q1085" s="6">
        <f t="shared" si="3498"/>
        <v>15828</v>
      </c>
      <c r="R1085" s="6">
        <f t="shared" si="3498"/>
        <v>0</v>
      </c>
      <c r="S1085" s="150">
        <f t="shared" si="3498"/>
        <v>0</v>
      </c>
      <c r="T1085" s="150">
        <f t="shared" si="3498"/>
        <v>0</v>
      </c>
      <c r="U1085" s="150">
        <f t="shared" si="3498"/>
        <v>0</v>
      </c>
      <c r="V1085" s="150">
        <f t="shared" si="3498"/>
        <v>0</v>
      </c>
      <c r="W1085" s="6">
        <f t="shared" si="3498"/>
        <v>15455</v>
      </c>
      <c r="X1085" s="6">
        <f t="shared" si="3498"/>
        <v>0</v>
      </c>
      <c r="Y1085" s="6">
        <f t="shared" si="3498"/>
        <v>15828</v>
      </c>
      <c r="Z1085" s="6">
        <f t="shared" si="3498"/>
        <v>0</v>
      </c>
      <c r="AA1085" s="150">
        <f t="shared" si="3498"/>
        <v>0</v>
      </c>
      <c r="AB1085" s="150">
        <f t="shared" si="3498"/>
        <v>0</v>
      </c>
      <c r="AC1085" s="150">
        <f t="shared" si="3498"/>
        <v>0</v>
      </c>
      <c r="AD1085" s="150">
        <f t="shared" si="3498"/>
        <v>0</v>
      </c>
      <c r="AE1085" s="6">
        <f t="shared" si="3498"/>
        <v>15455</v>
      </c>
      <c r="AF1085" s="6">
        <f t="shared" si="3498"/>
        <v>0</v>
      </c>
      <c r="AG1085" s="6">
        <f t="shared" si="3498"/>
        <v>15828</v>
      </c>
      <c r="AH1085" s="6">
        <f t="shared" si="3498"/>
        <v>0</v>
      </c>
    </row>
    <row r="1086" spans="1:34" ht="33" hidden="1" x14ac:dyDescent="0.25">
      <c r="A1086" s="8" t="s">
        <v>398</v>
      </c>
      <c r="B1086" s="10" t="s">
        <v>136</v>
      </c>
      <c r="C1086" s="10" t="s">
        <v>30</v>
      </c>
      <c r="D1086" s="10" t="s">
        <v>39</v>
      </c>
      <c r="E1086" s="13" t="s">
        <v>642</v>
      </c>
      <c r="F1086" s="10"/>
      <c r="G1086" s="6">
        <f>G1087+G1089+G1091</f>
        <v>15455</v>
      </c>
      <c r="H1086" s="6">
        <f t="shared" ref="H1086:K1086" si="3499">H1087+H1089+H1091</f>
        <v>0</v>
      </c>
      <c r="I1086" s="6">
        <f t="shared" si="3499"/>
        <v>15828</v>
      </c>
      <c r="J1086" s="6">
        <f t="shared" si="3499"/>
        <v>0</v>
      </c>
      <c r="K1086" s="150">
        <f t="shared" si="3499"/>
        <v>0</v>
      </c>
      <c r="L1086" s="150">
        <f t="shared" ref="L1086:S1086" si="3500">L1087+L1089+L1091</f>
        <v>0</v>
      </c>
      <c r="M1086" s="150">
        <f t="shared" si="3500"/>
        <v>0</v>
      </c>
      <c r="N1086" s="150">
        <f t="shared" si="3500"/>
        <v>0</v>
      </c>
      <c r="O1086" s="6">
        <f t="shared" si="3500"/>
        <v>15455</v>
      </c>
      <c r="P1086" s="6">
        <f t="shared" si="3500"/>
        <v>0</v>
      </c>
      <c r="Q1086" s="6">
        <f t="shared" si="3500"/>
        <v>15828</v>
      </c>
      <c r="R1086" s="6">
        <f t="shared" si="3500"/>
        <v>0</v>
      </c>
      <c r="S1086" s="150">
        <f t="shared" si="3500"/>
        <v>0</v>
      </c>
      <c r="T1086" s="150">
        <f t="shared" ref="T1086:AA1086" si="3501">T1087+T1089+T1091</f>
        <v>0</v>
      </c>
      <c r="U1086" s="150">
        <f t="shared" si="3501"/>
        <v>0</v>
      </c>
      <c r="V1086" s="150">
        <f t="shared" si="3501"/>
        <v>0</v>
      </c>
      <c r="W1086" s="6">
        <f t="shared" si="3501"/>
        <v>15455</v>
      </c>
      <c r="X1086" s="6">
        <f t="shared" si="3501"/>
        <v>0</v>
      </c>
      <c r="Y1086" s="6">
        <f t="shared" si="3501"/>
        <v>15828</v>
      </c>
      <c r="Z1086" s="6">
        <f t="shared" si="3501"/>
        <v>0</v>
      </c>
      <c r="AA1086" s="150">
        <f t="shared" si="3501"/>
        <v>0</v>
      </c>
      <c r="AB1086" s="150">
        <f t="shared" ref="AB1086:AH1086" si="3502">AB1087+AB1089+AB1091</f>
        <v>0</v>
      </c>
      <c r="AC1086" s="150">
        <f t="shared" si="3502"/>
        <v>0</v>
      </c>
      <c r="AD1086" s="150">
        <f t="shared" si="3502"/>
        <v>0</v>
      </c>
      <c r="AE1086" s="6">
        <f t="shared" si="3502"/>
        <v>15455</v>
      </c>
      <c r="AF1086" s="6">
        <f t="shared" si="3502"/>
        <v>0</v>
      </c>
      <c r="AG1086" s="6">
        <f t="shared" si="3502"/>
        <v>15828</v>
      </c>
      <c r="AH1086" s="6">
        <f t="shared" si="3502"/>
        <v>0</v>
      </c>
    </row>
    <row r="1087" spans="1:34" ht="82.5" hidden="1" x14ac:dyDescent="0.25">
      <c r="A1087" s="8" t="s">
        <v>21</v>
      </c>
      <c r="B1087" s="10" t="s">
        <v>136</v>
      </c>
      <c r="C1087" s="10" t="s">
        <v>30</v>
      </c>
      <c r="D1087" s="10" t="s">
        <v>39</v>
      </c>
      <c r="E1087" s="13" t="s">
        <v>642</v>
      </c>
      <c r="F1087" s="10" t="s">
        <v>22</v>
      </c>
      <c r="G1087" s="6">
        <f>G1088</f>
        <v>7130</v>
      </c>
      <c r="H1087" s="6">
        <f t="shared" ref="H1087:AH1087" si="3503">H1088</f>
        <v>0</v>
      </c>
      <c r="I1087" s="6">
        <f t="shared" si="3503"/>
        <v>7130</v>
      </c>
      <c r="J1087" s="6">
        <f t="shared" si="3503"/>
        <v>0</v>
      </c>
      <c r="K1087" s="150">
        <f t="shared" si="3503"/>
        <v>0</v>
      </c>
      <c r="L1087" s="150">
        <f t="shared" si="3503"/>
        <v>0</v>
      </c>
      <c r="M1087" s="150">
        <f t="shared" si="3503"/>
        <v>0</v>
      </c>
      <c r="N1087" s="150">
        <f t="shared" si="3503"/>
        <v>0</v>
      </c>
      <c r="O1087" s="6">
        <f t="shared" si="3503"/>
        <v>7130</v>
      </c>
      <c r="P1087" s="6">
        <f t="shared" si="3503"/>
        <v>0</v>
      </c>
      <c r="Q1087" s="6">
        <f t="shared" si="3503"/>
        <v>7130</v>
      </c>
      <c r="R1087" s="6">
        <f t="shared" si="3503"/>
        <v>0</v>
      </c>
      <c r="S1087" s="150">
        <f t="shared" si="3503"/>
        <v>0</v>
      </c>
      <c r="T1087" s="150">
        <f t="shared" si="3503"/>
        <v>0</v>
      </c>
      <c r="U1087" s="150">
        <f t="shared" si="3503"/>
        <v>0</v>
      </c>
      <c r="V1087" s="150">
        <f t="shared" si="3503"/>
        <v>0</v>
      </c>
      <c r="W1087" s="6">
        <f t="shared" si="3503"/>
        <v>7130</v>
      </c>
      <c r="X1087" s="6">
        <f t="shared" si="3503"/>
        <v>0</v>
      </c>
      <c r="Y1087" s="6">
        <f t="shared" si="3503"/>
        <v>7130</v>
      </c>
      <c r="Z1087" s="6">
        <f t="shared" si="3503"/>
        <v>0</v>
      </c>
      <c r="AA1087" s="150">
        <f t="shared" si="3503"/>
        <v>0</v>
      </c>
      <c r="AB1087" s="150">
        <f t="shared" si="3503"/>
        <v>0</v>
      </c>
      <c r="AC1087" s="150">
        <f t="shared" si="3503"/>
        <v>0</v>
      </c>
      <c r="AD1087" s="150">
        <f t="shared" si="3503"/>
        <v>0</v>
      </c>
      <c r="AE1087" s="6">
        <f t="shared" si="3503"/>
        <v>7130</v>
      </c>
      <c r="AF1087" s="6">
        <f t="shared" si="3503"/>
        <v>0</v>
      </c>
      <c r="AG1087" s="6">
        <f t="shared" si="3503"/>
        <v>7130</v>
      </c>
      <c r="AH1087" s="6">
        <f t="shared" si="3503"/>
        <v>0</v>
      </c>
    </row>
    <row r="1088" spans="1:34" hidden="1" x14ac:dyDescent="0.25">
      <c r="A1088" s="8" t="s">
        <v>45</v>
      </c>
      <c r="B1088" s="10" t="s">
        <v>136</v>
      </c>
      <c r="C1088" s="10" t="s">
        <v>30</v>
      </c>
      <c r="D1088" s="10" t="s">
        <v>39</v>
      </c>
      <c r="E1088" s="13" t="s">
        <v>642</v>
      </c>
      <c r="F1088" s="10" t="s">
        <v>53</v>
      </c>
      <c r="G1088" s="6">
        <v>7130</v>
      </c>
      <c r="H1088" s="6"/>
      <c r="I1088" s="6">
        <v>7130</v>
      </c>
      <c r="J1088" s="6"/>
      <c r="K1088" s="150"/>
      <c r="L1088" s="150"/>
      <c r="M1088" s="150"/>
      <c r="N1088" s="150"/>
      <c r="O1088" s="6">
        <f>G1088+K1088</f>
        <v>7130</v>
      </c>
      <c r="P1088" s="6">
        <f t="shared" ref="P1088" si="3504">H1088+L1088</f>
        <v>0</v>
      </c>
      <c r="Q1088" s="6">
        <f t="shared" ref="Q1088" si="3505">I1088+M1088</f>
        <v>7130</v>
      </c>
      <c r="R1088" s="6">
        <f t="shared" ref="R1088" si="3506">J1088+N1088</f>
        <v>0</v>
      </c>
      <c r="S1088" s="150"/>
      <c r="T1088" s="150"/>
      <c r="U1088" s="150"/>
      <c r="V1088" s="150"/>
      <c r="W1088" s="6">
        <f>O1088+S1088</f>
        <v>7130</v>
      </c>
      <c r="X1088" s="6">
        <f t="shared" ref="X1088" si="3507">P1088+T1088</f>
        <v>0</v>
      </c>
      <c r="Y1088" s="6">
        <f t="shared" ref="Y1088" si="3508">Q1088+U1088</f>
        <v>7130</v>
      </c>
      <c r="Z1088" s="6">
        <f t="shared" ref="Z1088" si="3509">R1088+V1088</f>
        <v>0</v>
      </c>
      <c r="AA1088" s="150"/>
      <c r="AB1088" s="150"/>
      <c r="AC1088" s="150"/>
      <c r="AD1088" s="150"/>
      <c r="AE1088" s="6">
        <f>W1088+AA1088</f>
        <v>7130</v>
      </c>
      <c r="AF1088" s="6">
        <f t="shared" ref="AF1088" si="3510">X1088+AB1088</f>
        <v>0</v>
      </c>
      <c r="AG1088" s="6">
        <f t="shared" ref="AG1088" si="3511">Y1088+AC1088</f>
        <v>7130</v>
      </c>
      <c r="AH1088" s="6">
        <f t="shared" ref="AH1088" si="3512">Z1088+AD1088</f>
        <v>0</v>
      </c>
    </row>
    <row r="1089" spans="1:34" ht="33" hidden="1" x14ac:dyDescent="0.25">
      <c r="A1089" s="8" t="s">
        <v>172</v>
      </c>
      <c r="B1089" s="10" t="s">
        <v>136</v>
      </c>
      <c r="C1089" s="10" t="s">
        <v>30</v>
      </c>
      <c r="D1089" s="10" t="s">
        <v>39</v>
      </c>
      <c r="E1089" s="13" t="s">
        <v>642</v>
      </c>
      <c r="F1089" s="10" t="s">
        <v>16</v>
      </c>
      <c r="G1089" s="6">
        <f>G1090</f>
        <v>8310</v>
      </c>
      <c r="H1089" s="6">
        <f t="shared" ref="H1089:AH1089" si="3513">H1090</f>
        <v>0</v>
      </c>
      <c r="I1089" s="6">
        <f t="shared" si="3513"/>
        <v>8683</v>
      </c>
      <c r="J1089" s="6">
        <f t="shared" si="3513"/>
        <v>0</v>
      </c>
      <c r="K1089" s="150">
        <f t="shared" si="3513"/>
        <v>0</v>
      </c>
      <c r="L1089" s="150">
        <f t="shared" si="3513"/>
        <v>0</v>
      </c>
      <c r="M1089" s="150">
        <f t="shared" si="3513"/>
        <v>0</v>
      </c>
      <c r="N1089" s="150">
        <f t="shared" si="3513"/>
        <v>0</v>
      </c>
      <c r="O1089" s="6">
        <f t="shared" si="3513"/>
        <v>8310</v>
      </c>
      <c r="P1089" s="6">
        <f t="shared" si="3513"/>
        <v>0</v>
      </c>
      <c r="Q1089" s="6">
        <f t="shared" si="3513"/>
        <v>8683</v>
      </c>
      <c r="R1089" s="6">
        <f t="shared" si="3513"/>
        <v>0</v>
      </c>
      <c r="S1089" s="150">
        <f t="shared" si="3513"/>
        <v>0</v>
      </c>
      <c r="T1089" s="150">
        <f t="shared" si="3513"/>
        <v>0</v>
      </c>
      <c r="U1089" s="150">
        <f t="shared" si="3513"/>
        <v>0</v>
      </c>
      <c r="V1089" s="150">
        <f t="shared" si="3513"/>
        <v>0</v>
      </c>
      <c r="W1089" s="6">
        <f t="shared" si="3513"/>
        <v>8310</v>
      </c>
      <c r="X1089" s="6">
        <f t="shared" si="3513"/>
        <v>0</v>
      </c>
      <c r="Y1089" s="6">
        <f t="shared" si="3513"/>
        <v>8683</v>
      </c>
      <c r="Z1089" s="6">
        <f t="shared" si="3513"/>
        <v>0</v>
      </c>
      <c r="AA1089" s="150">
        <f t="shared" si="3513"/>
        <v>0</v>
      </c>
      <c r="AB1089" s="150">
        <f t="shared" si="3513"/>
        <v>0</v>
      </c>
      <c r="AC1089" s="150">
        <f t="shared" si="3513"/>
        <v>0</v>
      </c>
      <c r="AD1089" s="150">
        <f t="shared" si="3513"/>
        <v>0</v>
      </c>
      <c r="AE1089" s="6">
        <f t="shared" si="3513"/>
        <v>8310</v>
      </c>
      <c r="AF1089" s="6">
        <f t="shared" si="3513"/>
        <v>0</v>
      </c>
      <c r="AG1089" s="6">
        <f t="shared" si="3513"/>
        <v>8683</v>
      </c>
      <c r="AH1089" s="6">
        <f t="shared" si="3513"/>
        <v>0</v>
      </c>
    </row>
    <row r="1090" spans="1:34" ht="33" hidden="1" x14ac:dyDescent="0.25">
      <c r="A1090" s="8" t="s">
        <v>44</v>
      </c>
      <c r="B1090" s="10" t="s">
        <v>136</v>
      </c>
      <c r="C1090" s="10" t="s">
        <v>30</v>
      </c>
      <c r="D1090" s="10" t="s">
        <v>39</v>
      </c>
      <c r="E1090" s="13" t="s">
        <v>642</v>
      </c>
      <c r="F1090" s="10" t="s">
        <v>51</v>
      </c>
      <c r="G1090" s="6">
        <v>8310</v>
      </c>
      <c r="H1090" s="6"/>
      <c r="I1090" s="6">
        <v>8683</v>
      </c>
      <c r="J1090" s="6"/>
      <c r="K1090" s="150"/>
      <c r="L1090" s="150"/>
      <c r="M1090" s="150"/>
      <c r="N1090" s="150"/>
      <c r="O1090" s="6">
        <f>G1090+K1090</f>
        <v>8310</v>
      </c>
      <c r="P1090" s="6">
        <f t="shared" ref="P1090" si="3514">H1090+L1090</f>
        <v>0</v>
      </c>
      <c r="Q1090" s="6">
        <f t="shared" ref="Q1090" si="3515">I1090+M1090</f>
        <v>8683</v>
      </c>
      <c r="R1090" s="6">
        <f t="shared" ref="R1090" si="3516">J1090+N1090</f>
        <v>0</v>
      </c>
      <c r="S1090" s="150"/>
      <c r="T1090" s="150"/>
      <c r="U1090" s="150"/>
      <c r="V1090" s="150"/>
      <c r="W1090" s="6">
        <f>O1090+S1090</f>
        <v>8310</v>
      </c>
      <c r="X1090" s="6">
        <f t="shared" ref="X1090" si="3517">P1090+T1090</f>
        <v>0</v>
      </c>
      <c r="Y1090" s="6">
        <f t="shared" ref="Y1090" si="3518">Q1090+U1090</f>
        <v>8683</v>
      </c>
      <c r="Z1090" s="6">
        <f t="shared" ref="Z1090" si="3519">R1090+V1090</f>
        <v>0</v>
      </c>
      <c r="AA1090" s="150"/>
      <c r="AB1090" s="150"/>
      <c r="AC1090" s="150"/>
      <c r="AD1090" s="150"/>
      <c r="AE1090" s="6">
        <f>W1090+AA1090</f>
        <v>8310</v>
      </c>
      <c r="AF1090" s="6">
        <f t="shared" ref="AF1090" si="3520">X1090+AB1090</f>
        <v>0</v>
      </c>
      <c r="AG1090" s="6">
        <f t="shared" ref="AG1090" si="3521">Y1090+AC1090</f>
        <v>8683</v>
      </c>
      <c r="AH1090" s="6">
        <f t="shared" ref="AH1090" si="3522">Z1090+AD1090</f>
        <v>0</v>
      </c>
    </row>
    <row r="1091" spans="1:34" hidden="1" x14ac:dyDescent="0.25">
      <c r="A1091" s="8" t="s">
        <v>19</v>
      </c>
      <c r="B1091" s="10" t="s">
        <v>136</v>
      </c>
      <c r="C1091" s="10" t="s">
        <v>30</v>
      </c>
      <c r="D1091" s="10" t="s">
        <v>39</v>
      </c>
      <c r="E1091" s="13" t="s">
        <v>642</v>
      </c>
      <c r="F1091" s="10" t="s">
        <v>20</v>
      </c>
      <c r="G1091" s="6">
        <f>G1092</f>
        <v>15</v>
      </c>
      <c r="H1091" s="6">
        <f t="shared" ref="H1091:AH1091" si="3523">H1092</f>
        <v>0</v>
      </c>
      <c r="I1091" s="6">
        <f t="shared" si="3523"/>
        <v>15</v>
      </c>
      <c r="J1091" s="6">
        <f t="shared" si="3523"/>
        <v>0</v>
      </c>
      <c r="K1091" s="150">
        <f t="shared" si="3523"/>
        <v>0</v>
      </c>
      <c r="L1091" s="150">
        <f t="shared" si="3523"/>
        <v>0</v>
      </c>
      <c r="M1091" s="150">
        <f t="shared" si="3523"/>
        <v>0</v>
      </c>
      <c r="N1091" s="150">
        <f t="shared" si="3523"/>
        <v>0</v>
      </c>
      <c r="O1091" s="6">
        <f t="shared" si="3523"/>
        <v>15</v>
      </c>
      <c r="P1091" s="6">
        <f t="shared" si="3523"/>
        <v>0</v>
      </c>
      <c r="Q1091" s="6">
        <f t="shared" si="3523"/>
        <v>15</v>
      </c>
      <c r="R1091" s="6">
        <f t="shared" si="3523"/>
        <v>0</v>
      </c>
      <c r="S1091" s="150">
        <f t="shared" si="3523"/>
        <v>0</v>
      </c>
      <c r="T1091" s="150">
        <f t="shared" si="3523"/>
        <v>0</v>
      </c>
      <c r="U1091" s="150">
        <f t="shared" si="3523"/>
        <v>0</v>
      </c>
      <c r="V1091" s="150">
        <f t="shared" si="3523"/>
        <v>0</v>
      </c>
      <c r="W1091" s="6">
        <f t="shared" si="3523"/>
        <v>15</v>
      </c>
      <c r="X1091" s="6">
        <f t="shared" si="3523"/>
        <v>0</v>
      </c>
      <c r="Y1091" s="6">
        <f t="shared" si="3523"/>
        <v>15</v>
      </c>
      <c r="Z1091" s="6">
        <f t="shared" si="3523"/>
        <v>0</v>
      </c>
      <c r="AA1091" s="150">
        <f t="shared" si="3523"/>
        <v>0</v>
      </c>
      <c r="AB1091" s="150">
        <f t="shared" si="3523"/>
        <v>0</v>
      </c>
      <c r="AC1091" s="150">
        <f t="shared" si="3523"/>
        <v>0</v>
      </c>
      <c r="AD1091" s="150">
        <f t="shared" si="3523"/>
        <v>0</v>
      </c>
      <c r="AE1091" s="6">
        <f t="shared" si="3523"/>
        <v>15</v>
      </c>
      <c r="AF1091" s="6">
        <f t="shared" si="3523"/>
        <v>0</v>
      </c>
      <c r="AG1091" s="6">
        <f t="shared" si="3523"/>
        <v>15</v>
      </c>
      <c r="AH1091" s="6">
        <f t="shared" si="3523"/>
        <v>0</v>
      </c>
    </row>
    <row r="1092" spans="1:34" hidden="1" x14ac:dyDescent="0.25">
      <c r="A1092" s="8" t="s">
        <v>48</v>
      </c>
      <c r="B1092" s="10" t="s">
        <v>136</v>
      </c>
      <c r="C1092" s="10" t="s">
        <v>30</v>
      </c>
      <c r="D1092" s="10" t="s">
        <v>39</v>
      </c>
      <c r="E1092" s="13" t="s">
        <v>642</v>
      </c>
      <c r="F1092" s="10" t="s">
        <v>50</v>
      </c>
      <c r="G1092" s="6">
        <v>15</v>
      </c>
      <c r="H1092" s="6"/>
      <c r="I1092" s="6">
        <v>15</v>
      </c>
      <c r="J1092" s="6"/>
      <c r="K1092" s="150"/>
      <c r="L1092" s="150"/>
      <c r="M1092" s="150"/>
      <c r="N1092" s="150"/>
      <c r="O1092" s="6">
        <f>G1092+K1092</f>
        <v>15</v>
      </c>
      <c r="P1092" s="6">
        <f t="shared" ref="P1092" si="3524">H1092+L1092</f>
        <v>0</v>
      </c>
      <c r="Q1092" s="6">
        <f t="shared" ref="Q1092" si="3525">I1092+M1092</f>
        <v>15</v>
      </c>
      <c r="R1092" s="6">
        <f t="shared" ref="R1092" si="3526">J1092+N1092</f>
        <v>0</v>
      </c>
      <c r="S1092" s="150"/>
      <c r="T1092" s="150"/>
      <c r="U1092" s="150"/>
      <c r="V1092" s="150"/>
      <c r="W1092" s="6">
        <f>O1092+S1092</f>
        <v>15</v>
      </c>
      <c r="X1092" s="6">
        <f t="shared" ref="X1092" si="3527">P1092+T1092</f>
        <v>0</v>
      </c>
      <c r="Y1092" s="6">
        <f t="shared" ref="Y1092" si="3528">Q1092+U1092</f>
        <v>15</v>
      </c>
      <c r="Z1092" s="6">
        <f t="shared" ref="Z1092" si="3529">R1092+V1092</f>
        <v>0</v>
      </c>
      <c r="AA1092" s="150"/>
      <c r="AB1092" s="150"/>
      <c r="AC1092" s="150"/>
      <c r="AD1092" s="150"/>
      <c r="AE1092" s="6">
        <f>W1092+AA1092</f>
        <v>15</v>
      </c>
      <c r="AF1092" s="6">
        <f t="shared" ref="AF1092" si="3530">X1092+AB1092</f>
        <v>0</v>
      </c>
      <c r="AG1092" s="6">
        <f t="shared" ref="AG1092" si="3531">Y1092+AC1092</f>
        <v>15</v>
      </c>
      <c r="AH1092" s="6">
        <f t="shared" ref="AH1092" si="3532">Z1092+AD1092</f>
        <v>0</v>
      </c>
    </row>
    <row r="1093" spans="1:34" ht="82.5" hidden="1" x14ac:dyDescent="0.25">
      <c r="A1093" s="125" t="s">
        <v>760</v>
      </c>
      <c r="B1093" s="127" t="s">
        <v>136</v>
      </c>
      <c r="C1093" s="127" t="s">
        <v>30</v>
      </c>
      <c r="D1093" s="127" t="s">
        <v>39</v>
      </c>
      <c r="E1093" s="217" t="s">
        <v>751</v>
      </c>
      <c r="F1093" s="217"/>
      <c r="G1093" s="210">
        <f>G1094</f>
        <v>0</v>
      </c>
      <c r="H1093" s="210">
        <f t="shared" ref="H1093:W1094" si="3533">H1094</f>
        <v>0</v>
      </c>
      <c r="I1093" s="210">
        <f t="shared" si="3533"/>
        <v>0</v>
      </c>
      <c r="J1093" s="210">
        <f t="shared" si="3533"/>
        <v>0</v>
      </c>
      <c r="K1093" s="150">
        <f t="shared" si="3533"/>
        <v>6245</v>
      </c>
      <c r="L1093" s="150">
        <f t="shared" si="3533"/>
        <v>5558</v>
      </c>
      <c r="M1093" s="150">
        <f t="shared" si="3533"/>
        <v>0</v>
      </c>
      <c r="N1093" s="150">
        <f t="shared" si="3533"/>
        <v>0</v>
      </c>
      <c r="O1093" s="210">
        <f t="shared" si="3533"/>
        <v>6245</v>
      </c>
      <c r="P1093" s="210">
        <f t="shared" si="3533"/>
        <v>5558</v>
      </c>
      <c r="Q1093" s="210">
        <f t="shared" si="3533"/>
        <v>0</v>
      </c>
      <c r="R1093" s="210">
        <f t="shared" si="3533"/>
        <v>0</v>
      </c>
      <c r="S1093" s="150">
        <f t="shared" si="3533"/>
        <v>0</v>
      </c>
      <c r="T1093" s="150">
        <f t="shared" si="3533"/>
        <v>0</v>
      </c>
      <c r="U1093" s="150">
        <f t="shared" si="3533"/>
        <v>0</v>
      </c>
      <c r="V1093" s="150">
        <f t="shared" si="3533"/>
        <v>0</v>
      </c>
      <c r="W1093" s="210">
        <f t="shared" si="3533"/>
        <v>6245</v>
      </c>
      <c r="X1093" s="210">
        <f t="shared" ref="S1093:AH1094" si="3534">X1094</f>
        <v>5558</v>
      </c>
      <c r="Y1093" s="210">
        <f t="shared" si="3534"/>
        <v>0</v>
      </c>
      <c r="Z1093" s="210">
        <f t="shared" si="3534"/>
        <v>0</v>
      </c>
      <c r="AA1093" s="150">
        <f t="shared" si="3534"/>
        <v>0</v>
      </c>
      <c r="AB1093" s="150">
        <f t="shared" si="3534"/>
        <v>0</v>
      </c>
      <c r="AC1093" s="150">
        <f t="shared" si="3534"/>
        <v>0</v>
      </c>
      <c r="AD1093" s="150">
        <f t="shared" si="3534"/>
        <v>0</v>
      </c>
      <c r="AE1093" s="210">
        <f t="shared" si="3534"/>
        <v>6245</v>
      </c>
      <c r="AF1093" s="210">
        <f t="shared" si="3534"/>
        <v>5558</v>
      </c>
      <c r="AG1093" s="210">
        <f t="shared" si="3534"/>
        <v>0</v>
      </c>
      <c r="AH1093" s="210">
        <f t="shared" si="3534"/>
        <v>0</v>
      </c>
    </row>
    <row r="1094" spans="1:34" ht="33" hidden="1" x14ac:dyDescent="0.25">
      <c r="A1094" s="125" t="s">
        <v>32</v>
      </c>
      <c r="B1094" s="127" t="s">
        <v>136</v>
      </c>
      <c r="C1094" s="127" t="s">
        <v>30</v>
      </c>
      <c r="D1094" s="127" t="s">
        <v>39</v>
      </c>
      <c r="E1094" s="217" t="s">
        <v>751</v>
      </c>
      <c r="F1094" s="217" t="s">
        <v>33</v>
      </c>
      <c r="G1094" s="210">
        <f>G1095</f>
        <v>0</v>
      </c>
      <c r="H1094" s="210">
        <f t="shared" si="3533"/>
        <v>0</v>
      </c>
      <c r="I1094" s="210">
        <f t="shared" si="3533"/>
        <v>0</v>
      </c>
      <c r="J1094" s="210">
        <f t="shared" si="3533"/>
        <v>0</v>
      </c>
      <c r="K1094" s="150">
        <f t="shared" si="3533"/>
        <v>6245</v>
      </c>
      <c r="L1094" s="150">
        <f t="shared" si="3533"/>
        <v>5558</v>
      </c>
      <c r="M1094" s="150">
        <f t="shared" si="3533"/>
        <v>0</v>
      </c>
      <c r="N1094" s="150">
        <f t="shared" si="3533"/>
        <v>0</v>
      </c>
      <c r="O1094" s="210">
        <f t="shared" si="3533"/>
        <v>6245</v>
      </c>
      <c r="P1094" s="210">
        <f t="shared" si="3533"/>
        <v>5558</v>
      </c>
      <c r="Q1094" s="210">
        <f t="shared" si="3533"/>
        <v>0</v>
      </c>
      <c r="R1094" s="210">
        <f t="shared" si="3533"/>
        <v>0</v>
      </c>
      <c r="S1094" s="150">
        <f t="shared" si="3534"/>
        <v>0</v>
      </c>
      <c r="T1094" s="150">
        <f t="shared" si="3534"/>
        <v>0</v>
      </c>
      <c r="U1094" s="150">
        <f t="shared" si="3534"/>
        <v>0</v>
      </c>
      <c r="V1094" s="150">
        <f t="shared" si="3534"/>
        <v>0</v>
      </c>
      <c r="W1094" s="210">
        <f t="shared" si="3534"/>
        <v>6245</v>
      </c>
      <c r="X1094" s="210">
        <f t="shared" si="3534"/>
        <v>5558</v>
      </c>
      <c r="Y1094" s="210">
        <f t="shared" si="3534"/>
        <v>0</v>
      </c>
      <c r="Z1094" s="210">
        <f t="shared" si="3534"/>
        <v>0</v>
      </c>
      <c r="AA1094" s="150">
        <f t="shared" si="3534"/>
        <v>0</v>
      </c>
      <c r="AB1094" s="150">
        <f t="shared" si="3534"/>
        <v>0</v>
      </c>
      <c r="AC1094" s="150">
        <f t="shared" si="3534"/>
        <v>0</v>
      </c>
      <c r="AD1094" s="150">
        <f t="shared" si="3534"/>
        <v>0</v>
      </c>
      <c r="AE1094" s="210">
        <f t="shared" si="3534"/>
        <v>6245</v>
      </c>
      <c r="AF1094" s="210">
        <f t="shared" si="3534"/>
        <v>5558</v>
      </c>
      <c r="AG1094" s="210">
        <f t="shared" si="3534"/>
        <v>0</v>
      </c>
      <c r="AH1094" s="210">
        <f t="shared" si="3534"/>
        <v>0</v>
      </c>
    </row>
    <row r="1095" spans="1:34" hidden="1" x14ac:dyDescent="0.25">
      <c r="A1095" s="125" t="s">
        <v>46</v>
      </c>
      <c r="B1095" s="127" t="s">
        <v>136</v>
      </c>
      <c r="C1095" s="127" t="s">
        <v>30</v>
      </c>
      <c r="D1095" s="127" t="s">
        <v>39</v>
      </c>
      <c r="E1095" s="217" t="s">
        <v>751</v>
      </c>
      <c r="F1095" s="217" t="s">
        <v>52</v>
      </c>
      <c r="G1095" s="210"/>
      <c r="H1095" s="210"/>
      <c r="I1095" s="210"/>
      <c r="J1095" s="210"/>
      <c r="K1095" s="150">
        <v>6245</v>
      </c>
      <c r="L1095" s="150">
        <v>5558</v>
      </c>
      <c r="M1095" s="150"/>
      <c r="N1095" s="150"/>
      <c r="O1095" s="210">
        <f>G1095+K1095</f>
        <v>6245</v>
      </c>
      <c r="P1095" s="210">
        <f t="shared" ref="P1095" si="3535">H1095+L1095</f>
        <v>5558</v>
      </c>
      <c r="Q1095" s="210">
        <f t="shared" ref="Q1095" si="3536">I1095+M1095</f>
        <v>0</v>
      </c>
      <c r="R1095" s="210">
        <f t="shared" ref="R1095" si="3537">J1095+N1095</f>
        <v>0</v>
      </c>
      <c r="S1095" s="150"/>
      <c r="T1095" s="150"/>
      <c r="U1095" s="150"/>
      <c r="V1095" s="150"/>
      <c r="W1095" s="210">
        <f>O1095+S1095</f>
        <v>6245</v>
      </c>
      <c r="X1095" s="210">
        <f t="shared" ref="X1095" si="3538">P1095+T1095</f>
        <v>5558</v>
      </c>
      <c r="Y1095" s="210">
        <f t="shared" ref="Y1095" si="3539">Q1095+U1095</f>
        <v>0</v>
      </c>
      <c r="Z1095" s="210">
        <f t="shared" ref="Z1095" si="3540">R1095+V1095</f>
        <v>0</v>
      </c>
      <c r="AA1095" s="150"/>
      <c r="AB1095" s="150"/>
      <c r="AC1095" s="150"/>
      <c r="AD1095" s="150"/>
      <c r="AE1095" s="210">
        <f>W1095+AA1095</f>
        <v>6245</v>
      </c>
      <c r="AF1095" s="210">
        <f t="shared" ref="AF1095" si="3541">X1095+AB1095</f>
        <v>5558</v>
      </c>
      <c r="AG1095" s="210">
        <f t="shared" ref="AG1095" si="3542">Y1095+AC1095</f>
        <v>0</v>
      </c>
      <c r="AH1095" s="210">
        <f t="shared" ref="AH1095" si="3543">Z1095+AD1095</f>
        <v>0</v>
      </c>
    </row>
    <row r="1096" spans="1:34" s="18" customFormat="1" ht="66" hidden="1" x14ac:dyDescent="0.25">
      <c r="A1096" s="61" t="s">
        <v>357</v>
      </c>
      <c r="B1096" s="59" t="s">
        <v>136</v>
      </c>
      <c r="C1096" s="59" t="s">
        <v>30</v>
      </c>
      <c r="D1096" s="59" t="s">
        <v>39</v>
      </c>
      <c r="E1096" s="118" t="s">
        <v>651</v>
      </c>
      <c r="F1096" s="118"/>
      <c r="G1096" s="60">
        <f>G1097</f>
        <v>0</v>
      </c>
      <c r="H1096" s="60">
        <f t="shared" ref="H1096:W1097" si="3544">H1097</f>
        <v>0</v>
      </c>
      <c r="I1096" s="60">
        <f t="shared" si="3544"/>
        <v>0</v>
      </c>
      <c r="J1096" s="60">
        <f t="shared" si="3544"/>
        <v>0</v>
      </c>
      <c r="K1096" s="60">
        <f t="shared" si="3544"/>
        <v>0</v>
      </c>
      <c r="L1096" s="60">
        <f t="shared" si="3544"/>
        <v>0</v>
      </c>
      <c r="M1096" s="60">
        <f t="shared" si="3544"/>
        <v>0</v>
      </c>
      <c r="N1096" s="60">
        <f t="shared" si="3544"/>
        <v>0</v>
      </c>
      <c r="O1096" s="60">
        <f t="shared" si="3544"/>
        <v>0</v>
      </c>
      <c r="P1096" s="60">
        <f t="shared" si="3544"/>
        <v>0</v>
      </c>
      <c r="Q1096" s="60">
        <f t="shared" si="3544"/>
        <v>0</v>
      </c>
      <c r="R1096" s="60">
        <f t="shared" si="3544"/>
        <v>0</v>
      </c>
      <c r="S1096" s="150">
        <f t="shared" si="3544"/>
        <v>0</v>
      </c>
      <c r="T1096" s="150">
        <f t="shared" si="3544"/>
        <v>0</v>
      </c>
      <c r="U1096" s="150">
        <f t="shared" si="3544"/>
        <v>0</v>
      </c>
      <c r="V1096" s="150">
        <f t="shared" si="3544"/>
        <v>0</v>
      </c>
      <c r="W1096" s="60">
        <f t="shared" si="3544"/>
        <v>0</v>
      </c>
      <c r="X1096" s="60">
        <f t="shared" ref="S1096:AH1097" si="3545">X1097</f>
        <v>0</v>
      </c>
      <c r="Y1096" s="60">
        <f t="shared" si="3545"/>
        <v>0</v>
      </c>
      <c r="Z1096" s="60">
        <f t="shared" si="3545"/>
        <v>0</v>
      </c>
      <c r="AA1096" s="150">
        <f t="shared" si="3545"/>
        <v>0</v>
      </c>
      <c r="AB1096" s="150">
        <f t="shared" si="3545"/>
        <v>0</v>
      </c>
      <c r="AC1096" s="150">
        <f t="shared" si="3545"/>
        <v>0</v>
      </c>
      <c r="AD1096" s="150">
        <f t="shared" si="3545"/>
        <v>0</v>
      </c>
      <c r="AE1096" s="60">
        <f t="shared" si="3545"/>
        <v>0</v>
      </c>
      <c r="AF1096" s="60">
        <f t="shared" si="3545"/>
        <v>0</v>
      </c>
      <c r="AG1096" s="60">
        <f t="shared" si="3545"/>
        <v>0</v>
      </c>
      <c r="AH1096" s="60">
        <f t="shared" si="3545"/>
        <v>0</v>
      </c>
    </row>
    <row r="1097" spans="1:34" s="18" customFormat="1" ht="33" hidden="1" x14ac:dyDescent="0.25">
      <c r="A1097" s="61" t="s">
        <v>32</v>
      </c>
      <c r="B1097" s="59" t="s">
        <v>136</v>
      </c>
      <c r="C1097" s="59" t="s">
        <v>30</v>
      </c>
      <c r="D1097" s="59" t="s">
        <v>39</v>
      </c>
      <c r="E1097" s="118" t="s">
        <v>651</v>
      </c>
      <c r="F1097" s="59" t="s">
        <v>33</v>
      </c>
      <c r="G1097" s="60">
        <f>G1098</f>
        <v>0</v>
      </c>
      <c r="H1097" s="60">
        <f t="shared" si="3544"/>
        <v>0</v>
      </c>
      <c r="I1097" s="60">
        <f t="shared" si="3544"/>
        <v>0</v>
      </c>
      <c r="J1097" s="60">
        <f t="shared" si="3544"/>
        <v>0</v>
      </c>
      <c r="K1097" s="60">
        <f t="shared" si="3544"/>
        <v>0</v>
      </c>
      <c r="L1097" s="60">
        <f t="shared" si="3544"/>
        <v>0</v>
      </c>
      <c r="M1097" s="60">
        <f t="shared" si="3544"/>
        <v>0</v>
      </c>
      <c r="N1097" s="60">
        <f t="shared" si="3544"/>
        <v>0</v>
      </c>
      <c r="O1097" s="60">
        <f t="shared" si="3544"/>
        <v>0</v>
      </c>
      <c r="P1097" s="60">
        <f t="shared" si="3544"/>
        <v>0</v>
      </c>
      <c r="Q1097" s="60">
        <f t="shared" si="3544"/>
        <v>0</v>
      </c>
      <c r="R1097" s="60">
        <f t="shared" si="3544"/>
        <v>0</v>
      </c>
      <c r="S1097" s="150">
        <f t="shared" si="3545"/>
        <v>0</v>
      </c>
      <c r="T1097" s="150">
        <f t="shared" si="3545"/>
        <v>0</v>
      </c>
      <c r="U1097" s="150">
        <f t="shared" si="3545"/>
        <v>0</v>
      </c>
      <c r="V1097" s="150">
        <f t="shared" si="3545"/>
        <v>0</v>
      </c>
      <c r="W1097" s="60">
        <f t="shared" si="3545"/>
        <v>0</v>
      </c>
      <c r="X1097" s="60">
        <f t="shared" si="3545"/>
        <v>0</v>
      </c>
      <c r="Y1097" s="60">
        <f t="shared" si="3545"/>
        <v>0</v>
      </c>
      <c r="Z1097" s="60">
        <f t="shared" si="3545"/>
        <v>0</v>
      </c>
      <c r="AA1097" s="150">
        <f t="shared" si="3545"/>
        <v>0</v>
      </c>
      <c r="AB1097" s="150">
        <f t="shared" si="3545"/>
        <v>0</v>
      </c>
      <c r="AC1097" s="150">
        <f t="shared" si="3545"/>
        <v>0</v>
      </c>
      <c r="AD1097" s="150">
        <f t="shared" si="3545"/>
        <v>0</v>
      </c>
      <c r="AE1097" s="60">
        <f t="shared" si="3545"/>
        <v>0</v>
      </c>
      <c r="AF1097" s="60">
        <f t="shared" si="3545"/>
        <v>0</v>
      </c>
      <c r="AG1097" s="60">
        <f t="shared" si="3545"/>
        <v>0</v>
      </c>
      <c r="AH1097" s="60">
        <f t="shared" si="3545"/>
        <v>0</v>
      </c>
    </row>
    <row r="1098" spans="1:34" s="18" customFormat="1" hidden="1" x14ac:dyDescent="0.25">
      <c r="A1098" s="61" t="s">
        <v>46</v>
      </c>
      <c r="B1098" s="59" t="s">
        <v>136</v>
      </c>
      <c r="C1098" s="59" t="s">
        <v>30</v>
      </c>
      <c r="D1098" s="59" t="s">
        <v>39</v>
      </c>
      <c r="E1098" s="118" t="s">
        <v>651</v>
      </c>
      <c r="F1098" s="59" t="s">
        <v>52</v>
      </c>
      <c r="G1098" s="60"/>
      <c r="H1098" s="60"/>
      <c r="I1098" s="60"/>
      <c r="J1098" s="60"/>
      <c r="K1098" s="60"/>
      <c r="L1098" s="60"/>
      <c r="M1098" s="60"/>
      <c r="N1098" s="60"/>
      <c r="O1098" s="60">
        <f>G1098+K1098</f>
        <v>0</v>
      </c>
      <c r="P1098" s="60">
        <f t="shared" ref="P1098" si="3546">H1098+L1098</f>
        <v>0</v>
      </c>
      <c r="Q1098" s="60">
        <f t="shared" ref="Q1098" si="3547">I1098+M1098</f>
        <v>0</v>
      </c>
      <c r="R1098" s="60">
        <f t="shared" ref="R1098" si="3548">J1098+N1098</f>
        <v>0</v>
      </c>
      <c r="S1098" s="150"/>
      <c r="T1098" s="150"/>
      <c r="U1098" s="150"/>
      <c r="V1098" s="150"/>
      <c r="W1098" s="60">
        <f>O1098+S1098</f>
        <v>0</v>
      </c>
      <c r="X1098" s="60">
        <f t="shared" ref="X1098" si="3549">P1098+T1098</f>
        <v>0</v>
      </c>
      <c r="Y1098" s="60">
        <f t="shared" ref="Y1098" si="3550">Q1098+U1098</f>
        <v>0</v>
      </c>
      <c r="Z1098" s="60">
        <f t="shared" ref="Z1098" si="3551">R1098+V1098</f>
        <v>0</v>
      </c>
      <c r="AA1098" s="150"/>
      <c r="AB1098" s="150"/>
      <c r="AC1098" s="150"/>
      <c r="AD1098" s="150"/>
      <c r="AE1098" s="60">
        <f>W1098+AA1098</f>
        <v>0</v>
      </c>
      <c r="AF1098" s="60">
        <f t="shared" ref="AF1098" si="3552">X1098+AB1098</f>
        <v>0</v>
      </c>
      <c r="AG1098" s="60">
        <f t="shared" ref="AG1098" si="3553">Y1098+AC1098</f>
        <v>0</v>
      </c>
      <c r="AH1098" s="60">
        <f t="shared" ref="AH1098" si="3554">Z1098+AD1098</f>
        <v>0</v>
      </c>
    </row>
    <row r="1099" spans="1:34" s="5" customFormat="1" ht="82.5" hidden="1" x14ac:dyDescent="0.25">
      <c r="A1099" s="213" t="s">
        <v>743</v>
      </c>
      <c r="B1099" s="214" t="s">
        <v>136</v>
      </c>
      <c r="C1099" s="214" t="s">
        <v>30</v>
      </c>
      <c r="D1099" s="214" t="s">
        <v>39</v>
      </c>
      <c r="E1099" s="215" t="s">
        <v>744</v>
      </c>
      <c r="F1099" s="215"/>
      <c r="G1099" s="216">
        <f>G1100</f>
        <v>687</v>
      </c>
      <c r="H1099" s="216">
        <f t="shared" ref="H1099:W1100" si="3555">H1100</f>
        <v>0</v>
      </c>
      <c r="I1099" s="216">
        <f t="shared" si="3555"/>
        <v>0</v>
      </c>
      <c r="J1099" s="216">
        <f t="shared" si="3555"/>
        <v>0</v>
      </c>
      <c r="K1099" s="216">
        <f t="shared" si="3555"/>
        <v>-687</v>
      </c>
      <c r="L1099" s="216">
        <f t="shared" si="3555"/>
        <v>0</v>
      </c>
      <c r="M1099" s="216">
        <f t="shared" si="3555"/>
        <v>0</v>
      </c>
      <c r="N1099" s="216">
        <f t="shared" si="3555"/>
        <v>0</v>
      </c>
      <c r="O1099" s="216">
        <f t="shared" si="3555"/>
        <v>0</v>
      </c>
      <c r="P1099" s="216">
        <f t="shared" si="3555"/>
        <v>0</v>
      </c>
      <c r="Q1099" s="216">
        <f t="shared" si="3555"/>
        <v>0</v>
      </c>
      <c r="R1099" s="216">
        <f t="shared" si="3555"/>
        <v>0</v>
      </c>
      <c r="S1099" s="150">
        <f t="shared" si="3555"/>
        <v>0</v>
      </c>
      <c r="T1099" s="150">
        <f t="shared" si="3555"/>
        <v>0</v>
      </c>
      <c r="U1099" s="150">
        <f t="shared" si="3555"/>
        <v>0</v>
      </c>
      <c r="V1099" s="150">
        <f t="shared" si="3555"/>
        <v>0</v>
      </c>
      <c r="W1099" s="216">
        <f t="shared" si="3555"/>
        <v>0</v>
      </c>
      <c r="X1099" s="216">
        <f t="shared" ref="S1099:AH1100" si="3556">X1100</f>
        <v>0</v>
      </c>
      <c r="Y1099" s="216">
        <f t="shared" si="3556"/>
        <v>0</v>
      </c>
      <c r="Z1099" s="216">
        <f t="shared" si="3556"/>
        <v>0</v>
      </c>
      <c r="AA1099" s="150">
        <f t="shared" si="3556"/>
        <v>0</v>
      </c>
      <c r="AB1099" s="150">
        <f t="shared" si="3556"/>
        <v>0</v>
      </c>
      <c r="AC1099" s="150">
        <f t="shared" si="3556"/>
        <v>0</v>
      </c>
      <c r="AD1099" s="150">
        <f t="shared" si="3556"/>
        <v>0</v>
      </c>
      <c r="AE1099" s="216">
        <f t="shared" si="3556"/>
        <v>0</v>
      </c>
      <c r="AF1099" s="216">
        <f t="shared" si="3556"/>
        <v>0</v>
      </c>
      <c r="AG1099" s="216">
        <f t="shared" si="3556"/>
        <v>0</v>
      </c>
      <c r="AH1099" s="216">
        <f t="shared" si="3556"/>
        <v>0</v>
      </c>
    </row>
    <row r="1100" spans="1:34" s="5" customFormat="1" ht="33" hidden="1" x14ac:dyDescent="0.25">
      <c r="A1100" s="213" t="s">
        <v>32</v>
      </c>
      <c r="B1100" s="214" t="s">
        <v>136</v>
      </c>
      <c r="C1100" s="214" t="s">
        <v>30</v>
      </c>
      <c r="D1100" s="214" t="s">
        <v>39</v>
      </c>
      <c r="E1100" s="215" t="s">
        <v>744</v>
      </c>
      <c r="F1100" s="214" t="s">
        <v>33</v>
      </c>
      <c r="G1100" s="216">
        <f>G1101</f>
        <v>687</v>
      </c>
      <c r="H1100" s="216">
        <f t="shared" si="3555"/>
        <v>0</v>
      </c>
      <c r="I1100" s="216">
        <f t="shared" si="3555"/>
        <v>0</v>
      </c>
      <c r="J1100" s="216">
        <f t="shared" si="3555"/>
        <v>0</v>
      </c>
      <c r="K1100" s="216">
        <f t="shared" si="3555"/>
        <v>-687</v>
      </c>
      <c r="L1100" s="216">
        <f t="shared" si="3555"/>
        <v>0</v>
      </c>
      <c r="M1100" s="216">
        <f t="shared" si="3555"/>
        <v>0</v>
      </c>
      <c r="N1100" s="216">
        <f t="shared" si="3555"/>
        <v>0</v>
      </c>
      <c r="O1100" s="216">
        <f t="shared" si="3555"/>
        <v>0</v>
      </c>
      <c r="P1100" s="216">
        <f t="shared" si="3555"/>
        <v>0</v>
      </c>
      <c r="Q1100" s="216">
        <f t="shared" si="3555"/>
        <v>0</v>
      </c>
      <c r="R1100" s="216">
        <f t="shared" si="3555"/>
        <v>0</v>
      </c>
      <c r="S1100" s="150">
        <f t="shared" si="3556"/>
        <v>0</v>
      </c>
      <c r="T1100" s="150">
        <f t="shared" si="3556"/>
        <v>0</v>
      </c>
      <c r="U1100" s="150">
        <f t="shared" si="3556"/>
        <v>0</v>
      </c>
      <c r="V1100" s="150">
        <f t="shared" si="3556"/>
        <v>0</v>
      </c>
      <c r="W1100" s="216">
        <f t="shared" si="3556"/>
        <v>0</v>
      </c>
      <c r="X1100" s="216">
        <f t="shared" si="3556"/>
        <v>0</v>
      </c>
      <c r="Y1100" s="216">
        <f t="shared" si="3556"/>
        <v>0</v>
      </c>
      <c r="Z1100" s="216">
        <f t="shared" si="3556"/>
        <v>0</v>
      </c>
      <c r="AA1100" s="150">
        <f t="shared" si="3556"/>
        <v>0</v>
      </c>
      <c r="AB1100" s="150">
        <f t="shared" si="3556"/>
        <v>0</v>
      </c>
      <c r="AC1100" s="150">
        <f t="shared" si="3556"/>
        <v>0</v>
      </c>
      <c r="AD1100" s="150">
        <f t="shared" si="3556"/>
        <v>0</v>
      </c>
      <c r="AE1100" s="216">
        <f t="shared" si="3556"/>
        <v>0</v>
      </c>
      <c r="AF1100" s="216">
        <f t="shared" si="3556"/>
        <v>0</v>
      </c>
      <c r="AG1100" s="216">
        <f t="shared" si="3556"/>
        <v>0</v>
      </c>
      <c r="AH1100" s="216">
        <f t="shared" si="3556"/>
        <v>0</v>
      </c>
    </row>
    <row r="1101" spans="1:34" s="5" customFormat="1" hidden="1" x14ac:dyDescent="0.25">
      <c r="A1101" s="213" t="s">
        <v>46</v>
      </c>
      <c r="B1101" s="214" t="s">
        <v>136</v>
      </c>
      <c r="C1101" s="214" t="s">
        <v>30</v>
      </c>
      <c r="D1101" s="214" t="s">
        <v>39</v>
      </c>
      <c r="E1101" s="215" t="s">
        <v>744</v>
      </c>
      <c r="F1101" s="214" t="s">
        <v>52</v>
      </c>
      <c r="G1101" s="216">
        <v>687</v>
      </c>
      <c r="H1101" s="216"/>
      <c r="I1101" s="216"/>
      <c r="J1101" s="216"/>
      <c r="K1101" s="216">
        <v>-687</v>
      </c>
      <c r="L1101" s="216"/>
      <c r="M1101" s="216"/>
      <c r="N1101" s="216"/>
      <c r="O1101" s="216">
        <f>G1101+K1101</f>
        <v>0</v>
      </c>
      <c r="P1101" s="216">
        <f t="shared" ref="P1101" si="3557">H1101+L1101</f>
        <v>0</v>
      </c>
      <c r="Q1101" s="216">
        <f t="shared" ref="Q1101" si="3558">I1101+M1101</f>
        <v>0</v>
      </c>
      <c r="R1101" s="216">
        <f t="shared" ref="R1101" si="3559">J1101+N1101</f>
        <v>0</v>
      </c>
      <c r="S1101" s="150"/>
      <c r="T1101" s="150"/>
      <c r="U1101" s="150"/>
      <c r="V1101" s="150"/>
      <c r="W1101" s="216">
        <f>O1101+S1101</f>
        <v>0</v>
      </c>
      <c r="X1101" s="216">
        <f t="shared" ref="X1101" si="3560">P1101+T1101</f>
        <v>0</v>
      </c>
      <c r="Y1101" s="216">
        <f t="shared" ref="Y1101" si="3561">Q1101+U1101</f>
        <v>0</v>
      </c>
      <c r="Z1101" s="216">
        <f t="shared" ref="Z1101" si="3562">R1101+V1101</f>
        <v>0</v>
      </c>
      <c r="AA1101" s="150"/>
      <c r="AB1101" s="150"/>
      <c r="AC1101" s="150"/>
      <c r="AD1101" s="150"/>
      <c r="AE1101" s="216">
        <f>W1101+AA1101</f>
        <v>0</v>
      </c>
      <c r="AF1101" s="216">
        <f t="shared" ref="AF1101" si="3563">X1101+AB1101</f>
        <v>0</v>
      </c>
      <c r="AG1101" s="216">
        <f t="shared" ref="AG1101" si="3564">Y1101+AC1101</f>
        <v>0</v>
      </c>
      <c r="AH1101" s="216">
        <f t="shared" ref="AH1101" si="3565">Z1101+AD1101</f>
        <v>0</v>
      </c>
    </row>
    <row r="1102" spans="1:34" s="18" customFormat="1" ht="66" hidden="1" x14ac:dyDescent="0.25">
      <c r="A1102" s="61" t="s">
        <v>355</v>
      </c>
      <c r="B1102" s="59" t="s">
        <v>136</v>
      </c>
      <c r="C1102" s="59" t="s">
        <v>30</v>
      </c>
      <c r="D1102" s="59" t="s">
        <v>39</v>
      </c>
      <c r="E1102" s="118" t="s">
        <v>650</v>
      </c>
      <c r="F1102" s="59"/>
      <c r="G1102" s="60">
        <f>G1103</f>
        <v>0</v>
      </c>
      <c r="H1102" s="60">
        <f t="shared" ref="H1102:W1103" si="3566">H1103</f>
        <v>0</v>
      </c>
      <c r="I1102" s="60">
        <f t="shared" si="3566"/>
        <v>0</v>
      </c>
      <c r="J1102" s="60">
        <f t="shared" si="3566"/>
        <v>0</v>
      </c>
      <c r="K1102" s="60">
        <f t="shared" si="3566"/>
        <v>0</v>
      </c>
      <c r="L1102" s="60">
        <f t="shared" si="3566"/>
        <v>0</v>
      </c>
      <c r="M1102" s="60">
        <f t="shared" si="3566"/>
        <v>0</v>
      </c>
      <c r="N1102" s="60">
        <f t="shared" si="3566"/>
        <v>0</v>
      </c>
      <c r="O1102" s="60">
        <f t="shared" si="3566"/>
        <v>0</v>
      </c>
      <c r="P1102" s="60">
        <f t="shared" si="3566"/>
        <v>0</v>
      </c>
      <c r="Q1102" s="60">
        <f t="shared" si="3566"/>
        <v>0</v>
      </c>
      <c r="R1102" s="60">
        <f t="shared" si="3566"/>
        <v>0</v>
      </c>
      <c r="S1102" s="150">
        <f t="shared" si="3566"/>
        <v>0</v>
      </c>
      <c r="T1102" s="150">
        <f t="shared" si="3566"/>
        <v>0</v>
      </c>
      <c r="U1102" s="150">
        <f t="shared" si="3566"/>
        <v>0</v>
      </c>
      <c r="V1102" s="150">
        <f t="shared" si="3566"/>
        <v>0</v>
      </c>
      <c r="W1102" s="60">
        <f t="shared" si="3566"/>
        <v>0</v>
      </c>
      <c r="X1102" s="60">
        <f t="shared" ref="S1102:AH1103" si="3567">X1103</f>
        <v>0</v>
      </c>
      <c r="Y1102" s="60">
        <f t="shared" si="3567"/>
        <v>0</v>
      </c>
      <c r="Z1102" s="60">
        <f t="shared" si="3567"/>
        <v>0</v>
      </c>
      <c r="AA1102" s="150">
        <f t="shared" si="3567"/>
        <v>0</v>
      </c>
      <c r="AB1102" s="150">
        <f t="shared" si="3567"/>
        <v>0</v>
      </c>
      <c r="AC1102" s="150">
        <f t="shared" si="3567"/>
        <v>0</v>
      </c>
      <c r="AD1102" s="150">
        <f t="shared" si="3567"/>
        <v>0</v>
      </c>
      <c r="AE1102" s="60">
        <f t="shared" si="3567"/>
        <v>0</v>
      </c>
      <c r="AF1102" s="60">
        <f t="shared" si="3567"/>
        <v>0</v>
      </c>
      <c r="AG1102" s="60">
        <f t="shared" si="3567"/>
        <v>0</v>
      </c>
      <c r="AH1102" s="60">
        <f t="shared" si="3567"/>
        <v>0</v>
      </c>
    </row>
    <row r="1103" spans="1:34" s="18" customFormat="1" ht="33" hidden="1" x14ac:dyDescent="0.25">
      <c r="A1103" s="61" t="s">
        <v>32</v>
      </c>
      <c r="B1103" s="59" t="s">
        <v>136</v>
      </c>
      <c r="C1103" s="59" t="s">
        <v>30</v>
      </c>
      <c r="D1103" s="59" t="s">
        <v>39</v>
      </c>
      <c r="E1103" s="118" t="s">
        <v>650</v>
      </c>
      <c r="F1103" s="59" t="s">
        <v>33</v>
      </c>
      <c r="G1103" s="60">
        <f>G1104</f>
        <v>0</v>
      </c>
      <c r="H1103" s="60">
        <f t="shared" si="3566"/>
        <v>0</v>
      </c>
      <c r="I1103" s="60">
        <f t="shared" si="3566"/>
        <v>0</v>
      </c>
      <c r="J1103" s="60">
        <f t="shared" si="3566"/>
        <v>0</v>
      </c>
      <c r="K1103" s="60">
        <f t="shared" si="3566"/>
        <v>0</v>
      </c>
      <c r="L1103" s="60">
        <f t="shared" si="3566"/>
        <v>0</v>
      </c>
      <c r="M1103" s="60">
        <f t="shared" si="3566"/>
        <v>0</v>
      </c>
      <c r="N1103" s="60">
        <f t="shared" si="3566"/>
        <v>0</v>
      </c>
      <c r="O1103" s="60">
        <f t="shared" si="3566"/>
        <v>0</v>
      </c>
      <c r="P1103" s="60">
        <f t="shared" si="3566"/>
        <v>0</v>
      </c>
      <c r="Q1103" s="60">
        <f t="shared" si="3566"/>
        <v>0</v>
      </c>
      <c r="R1103" s="60">
        <f t="shared" si="3566"/>
        <v>0</v>
      </c>
      <c r="S1103" s="150">
        <f t="shared" si="3567"/>
        <v>0</v>
      </c>
      <c r="T1103" s="150">
        <f t="shared" si="3567"/>
        <v>0</v>
      </c>
      <c r="U1103" s="150">
        <f t="shared" si="3567"/>
        <v>0</v>
      </c>
      <c r="V1103" s="150">
        <f t="shared" si="3567"/>
        <v>0</v>
      </c>
      <c r="W1103" s="60">
        <f t="shared" si="3567"/>
        <v>0</v>
      </c>
      <c r="X1103" s="60">
        <f t="shared" si="3567"/>
        <v>0</v>
      </c>
      <c r="Y1103" s="60">
        <f t="shared" si="3567"/>
        <v>0</v>
      </c>
      <c r="Z1103" s="60">
        <f t="shared" si="3567"/>
        <v>0</v>
      </c>
      <c r="AA1103" s="150">
        <f t="shared" si="3567"/>
        <v>0</v>
      </c>
      <c r="AB1103" s="150">
        <f t="shared" si="3567"/>
        <v>0</v>
      </c>
      <c r="AC1103" s="150">
        <f t="shared" si="3567"/>
        <v>0</v>
      </c>
      <c r="AD1103" s="150">
        <f t="shared" si="3567"/>
        <v>0</v>
      </c>
      <c r="AE1103" s="60">
        <f t="shared" si="3567"/>
        <v>0</v>
      </c>
      <c r="AF1103" s="60">
        <f t="shared" si="3567"/>
        <v>0</v>
      </c>
      <c r="AG1103" s="60">
        <f t="shared" si="3567"/>
        <v>0</v>
      </c>
      <c r="AH1103" s="60">
        <f t="shared" si="3567"/>
        <v>0</v>
      </c>
    </row>
    <row r="1104" spans="1:34" s="18" customFormat="1" hidden="1" x14ac:dyDescent="0.25">
      <c r="A1104" s="61" t="s">
        <v>46</v>
      </c>
      <c r="B1104" s="59" t="s">
        <v>136</v>
      </c>
      <c r="C1104" s="59" t="s">
        <v>30</v>
      </c>
      <c r="D1104" s="59" t="s">
        <v>39</v>
      </c>
      <c r="E1104" s="118" t="s">
        <v>650</v>
      </c>
      <c r="F1104" s="59" t="s">
        <v>52</v>
      </c>
      <c r="G1104" s="60"/>
      <c r="H1104" s="60"/>
      <c r="I1104" s="60"/>
      <c r="J1104" s="60"/>
      <c r="K1104" s="60"/>
      <c r="L1104" s="60"/>
      <c r="M1104" s="60"/>
      <c r="N1104" s="60"/>
      <c r="O1104" s="60">
        <f>G1104+K1104</f>
        <v>0</v>
      </c>
      <c r="P1104" s="60">
        <f t="shared" ref="P1104" si="3568">H1104+L1104</f>
        <v>0</v>
      </c>
      <c r="Q1104" s="60">
        <f t="shared" ref="Q1104" si="3569">I1104+M1104</f>
        <v>0</v>
      </c>
      <c r="R1104" s="60">
        <f t="shared" ref="R1104" si="3570">J1104+N1104</f>
        <v>0</v>
      </c>
      <c r="S1104" s="150"/>
      <c r="T1104" s="150"/>
      <c r="U1104" s="150"/>
      <c r="V1104" s="150"/>
      <c r="W1104" s="60">
        <f>O1104+S1104</f>
        <v>0</v>
      </c>
      <c r="X1104" s="60">
        <f t="shared" ref="X1104" si="3571">P1104+T1104</f>
        <v>0</v>
      </c>
      <c r="Y1104" s="60">
        <f t="shared" ref="Y1104" si="3572">Q1104+U1104</f>
        <v>0</v>
      </c>
      <c r="Z1104" s="60">
        <f t="shared" ref="Z1104" si="3573">R1104+V1104</f>
        <v>0</v>
      </c>
      <c r="AA1104" s="150"/>
      <c r="AB1104" s="150"/>
      <c r="AC1104" s="150"/>
      <c r="AD1104" s="150"/>
      <c r="AE1104" s="60">
        <f>W1104+AA1104</f>
        <v>0</v>
      </c>
      <c r="AF1104" s="60">
        <f t="shared" ref="AF1104" si="3574">X1104+AB1104</f>
        <v>0</v>
      </c>
      <c r="AG1104" s="60">
        <f t="shared" ref="AG1104" si="3575">Y1104+AC1104</f>
        <v>0</v>
      </c>
      <c r="AH1104" s="60">
        <f t="shared" ref="AH1104" si="3576">Z1104+AD1104</f>
        <v>0</v>
      </c>
    </row>
    <row r="1105" spans="1:34" s="18" customFormat="1" ht="66" hidden="1" x14ac:dyDescent="0.25">
      <c r="A1105" s="61" t="s">
        <v>649</v>
      </c>
      <c r="B1105" s="59" t="s">
        <v>136</v>
      </c>
      <c r="C1105" s="59" t="s">
        <v>30</v>
      </c>
      <c r="D1105" s="59" t="s">
        <v>39</v>
      </c>
      <c r="E1105" s="118" t="s">
        <v>658</v>
      </c>
      <c r="F1105" s="118"/>
      <c r="G1105" s="60">
        <f>G1106+G1108</f>
        <v>0</v>
      </c>
      <c r="H1105" s="60">
        <f t="shared" ref="H1105:K1105" si="3577">H1106+H1108</f>
        <v>0</v>
      </c>
      <c r="I1105" s="60">
        <f t="shared" si="3577"/>
        <v>0</v>
      </c>
      <c r="J1105" s="60">
        <f t="shared" si="3577"/>
        <v>0</v>
      </c>
      <c r="K1105" s="60">
        <f t="shared" si="3577"/>
        <v>0</v>
      </c>
      <c r="L1105" s="60">
        <f t="shared" ref="L1105:S1105" si="3578">L1106+L1108</f>
        <v>0</v>
      </c>
      <c r="M1105" s="60">
        <f t="shared" si="3578"/>
        <v>0</v>
      </c>
      <c r="N1105" s="60">
        <f t="shared" si="3578"/>
        <v>0</v>
      </c>
      <c r="O1105" s="60">
        <f t="shared" si="3578"/>
        <v>0</v>
      </c>
      <c r="P1105" s="60">
        <f t="shared" si="3578"/>
        <v>0</v>
      </c>
      <c r="Q1105" s="60">
        <f t="shared" si="3578"/>
        <v>0</v>
      </c>
      <c r="R1105" s="60">
        <f t="shared" si="3578"/>
        <v>0</v>
      </c>
      <c r="S1105" s="150">
        <f t="shared" si="3578"/>
        <v>0</v>
      </c>
      <c r="T1105" s="150">
        <f t="shared" ref="T1105:AA1105" si="3579">T1106+T1108</f>
        <v>0</v>
      </c>
      <c r="U1105" s="150">
        <f t="shared" si="3579"/>
        <v>0</v>
      </c>
      <c r="V1105" s="150">
        <f t="shared" si="3579"/>
        <v>0</v>
      </c>
      <c r="W1105" s="60">
        <f t="shared" si="3579"/>
        <v>0</v>
      </c>
      <c r="X1105" s="60">
        <f t="shared" si="3579"/>
        <v>0</v>
      </c>
      <c r="Y1105" s="60">
        <f t="shared" si="3579"/>
        <v>0</v>
      </c>
      <c r="Z1105" s="60">
        <f t="shared" si="3579"/>
        <v>0</v>
      </c>
      <c r="AA1105" s="150">
        <f t="shared" si="3579"/>
        <v>0</v>
      </c>
      <c r="AB1105" s="150">
        <f t="shared" ref="AB1105:AH1105" si="3580">AB1106+AB1108</f>
        <v>0</v>
      </c>
      <c r="AC1105" s="150">
        <f t="shared" si="3580"/>
        <v>0</v>
      </c>
      <c r="AD1105" s="150">
        <f t="shared" si="3580"/>
        <v>0</v>
      </c>
      <c r="AE1105" s="60">
        <f t="shared" si="3580"/>
        <v>0</v>
      </c>
      <c r="AF1105" s="60">
        <f t="shared" si="3580"/>
        <v>0</v>
      </c>
      <c r="AG1105" s="60">
        <f t="shared" si="3580"/>
        <v>0</v>
      </c>
      <c r="AH1105" s="60">
        <f t="shared" si="3580"/>
        <v>0</v>
      </c>
    </row>
    <row r="1106" spans="1:34" s="18" customFormat="1" ht="33" hidden="1" x14ac:dyDescent="0.25">
      <c r="A1106" s="61" t="s">
        <v>172</v>
      </c>
      <c r="B1106" s="59" t="s">
        <v>136</v>
      </c>
      <c r="C1106" s="59" t="s">
        <v>30</v>
      </c>
      <c r="D1106" s="59" t="s">
        <v>39</v>
      </c>
      <c r="E1106" s="118" t="s">
        <v>658</v>
      </c>
      <c r="F1106" s="60">
        <v>200</v>
      </c>
      <c r="G1106" s="60">
        <f>G1107</f>
        <v>0</v>
      </c>
      <c r="H1106" s="60">
        <f t="shared" ref="H1106:AH1106" si="3581">H1107</f>
        <v>0</v>
      </c>
      <c r="I1106" s="60">
        <f t="shared" si="3581"/>
        <v>0</v>
      </c>
      <c r="J1106" s="60">
        <f t="shared" si="3581"/>
        <v>0</v>
      </c>
      <c r="K1106" s="60">
        <f t="shared" si="3581"/>
        <v>0</v>
      </c>
      <c r="L1106" s="60">
        <f t="shared" si="3581"/>
        <v>0</v>
      </c>
      <c r="M1106" s="60">
        <f t="shared" si="3581"/>
        <v>0</v>
      </c>
      <c r="N1106" s="60">
        <f t="shared" si="3581"/>
        <v>0</v>
      </c>
      <c r="O1106" s="60">
        <f t="shared" si="3581"/>
        <v>0</v>
      </c>
      <c r="P1106" s="60">
        <f t="shared" si="3581"/>
        <v>0</v>
      </c>
      <c r="Q1106" s="60">
        <f t="shared" si="3581"/>
        <v>0</v>
      </c>
      <c r="R1106" s="60">
        <f t="shared" si="3581"/>
        <v>0</v>
      </c>
      <c r="S1106" s="150">
        <f t="shared" si="3581"/>
        <v>0</v>
      </c>
      <c r="T1106" s="150">
        <f t="shared" si="3581"/>
        <v>0</v>
      </c>
      <c r="U1106" s="150">
        <f t="shared" si="3581"/>
        <v>0</v>
      </c>
      <c r="V1106" s="150">
        <f t="shared" si="3581"/>
        <v>0</v>
      </c>
      <c r="W1106" s="60">
        <f t="shared" si="3581"/>
        <v>0</v>
      </c>
      <c r="X1106" s="60">
        <f t="shared" si="3581"/>
        <v>0</v>
      </c>
      <c r="Y1106" s="60">
        <f t="shared" si="3581"/>
        <v>0</v>
      </c>
      <c r="Z1106" s="60">
        <f t="shared" si="3581"/>
        <v>0</v>
      </c>
      <c r="AA1106" s="150">
        <f t="shared" si="3581"/>
        <v>0</v>
      </c>
      <c r="AB1106" s="150">
        <f t="shared" si="3581"/>
        <v>0</v>
      </c>
      <c r="AC1106" s="150">
        <f t="shared" si="3581"/>
        <v>0</v>
      </c>
      <c r="AD1106" s="150">
        <f t="shared" si="3581"/>
        <v>0</v>
      </c>
      <c r="AE1106" s="60">
        <f t="shared" si="3581"/>
        <v>0</v>
      </c>
      <c r="AF1106" s="60">
        <f t="shared" si="3581"/>
        <v>0</v>
      </c>
      <c r="AG1106" s="60">
        <f t="shared" si="3581"/>
        <v>0</v>
      </c>
      <c r="AH1106" s="60">
        <f t="shared" si="3581"/>
        <v>0</v>
      </c>
    </row>
    <row r="1107" spans="1:34" s="18" customFormat="1" ht="33" hidden="1" x14ac:dyDescent="0.25">
      <c r="A1107" s="61" t="s">
        <v>44</v>
      </c>
      <c r="B1107" s="59" t="s">
        <v>136</v>
      </c>
      <c r="C1107" s="59" t="s">
        <v>30</v>
      </c>
      <c r="D1107" s="59" t="s">
        <v>39</v>
      </c>
      <c r="E1107" s="118" t="s">
        <v>658</v>
      </c>
      <c r="F1107" s="59" t="s">
        <v>51</v>
      </c>
      <c r="G1107" s="60"/>
      <c r="H1107" s="60"/>
      <c r="I1107" s="60"/>
      <c r="J1107" s="60"/>
      <c r="K1107" s="60"/>
      <c r="L1107" s="60"/>
      <c r="M1107" s="60"/>
      <c r="N1107" s="60"/>
      <c r="O1107" s="60">
        <f>G1107+K1107</f>
        <v>0</v>
      </c>
      <c r="P1107" s="60">
        <f t="shared" ref="P1107" si="3582">H1107+L1107</f>
        <v>0</v>
      </c>
      <c r="Q1107" s="60">
        <f t="shared" ref="Q1107" si="3583">I1107+M1107</f>
        <v>0</v>
      </c>
      <c r="R1107" s="60">
        <f t="shared" ref="R1107" si="3584">J1107+N1107</f>
        <v>0</v>
      </c>
      <c r="S1107" s="150"/>
      <c r="T1107" s="150"/>
      <c r="U1107" s="150"/>
      <c r="V1107" s="150"/>
      <c r="W1107" s="60">
        <f>O1107+S1107</f>
        <v>0</v>
      </c>
      <c r="X1107" s="60">
        <f t="shared" ref="X1107" si="3585">P1107+T1107</f>
        <v>0</v>
      </c>
      <c r="Y1107" s="60">
        <f t="shared" ref="Y1107" si="3586">Q1107+U1107</f>
        <v>0</v>
      </c>
      <c r="Z1107" s="60">
        <f t="shared" ref="Z1107" si="3587">R1107+V1107</f>
        <v>0</v>
      </c>
      <c r="AA1107" s="150"/>
      <c r="AB1107" s="150"/>
      <c r="AC1107" s="150"/>
      <c r="AD1107" s="150"/>
      <c r="AE1107" s="60">
        <f>W1107+AA1107</f>
        <v>0</v>
      </c>
      <c r="AF1107" s="60">
        <f t="shared" ref="AF1107" si="3588">X1107+AB1107</f>
        <v>0</v>
      </c>
      <c r="AG1107" s="60">
        <f t="shared" ref="AG1107" si="3589">Y1107+AC1107</f>
        <v>0</v>
      </c>
      <c r="AH1107" s="60">
        <f t="shared" ref="AH1107" si="3590">Z1107+AD1107</f>
        <v>0</v>
      </c>
    </row>
    <row r="1108" spans="1:34" s="18" customFormat="1" ht="33" hidden="1" x14ac:dyDescent="0.25">
      <c r="A1108" s="61" t="s">
        <v>32</v>
      </c>
      <c r="B1108" s="59" t="s">
        <v>136</v>
      </c>
      <c r="C1108" s="59" t="s">
        <v>30</v>
      </c>
      <c r="D1108" s="59" t="s">
        <v>39</v>
      </c>
      <c r="E1108" s="118" t="s">
        <v>658</v>
      </c>
      <c r="F1108" s="59" t="s">
        <v>33</v>
      </c>
      <c r="G1108" s="60">
        <f>G1109</f>
        <v>0</v>
      </c>
      <c r="H1108" s="60">
        <f t="shared" ref="H1108:AH1108" si="3591">H1109</f>
        <v>0</v>
      </c>
      <c r="I1108" s="60">
        <f t="shared" si="3591"/>
        <v>0</v>
      </c>
      <c r="J1108" s="60">
        <f t="shared" si="3591"/>
        <v>0</v>
      </c>
      <c r="K1108" s="60">
        <f t="shared" si="3591"/>
        <v>0</v>
      </c>
      <c r="L1108" s="60">
        <f t="shared" si="3591"/>
        <v>0</v>
      </c>
      <c r="M1108" s="60">
        <f t="shared" si="3591"/>
        <v>0</v>
      </c>
      <c r="N1108" s="60">
        <f t="shared" si="3591"/>
        <v>0</v>
      </c>
      <c r="O1108" s="60">
        <f t="shared" si="3591"/>
        <v>0</v>
      </c>
      <c r="P1108" s="60">
        <f t="shared" si="3591"/>
        <v>0</v>
      </c>
      <c r="Q1108" s="60">
        <f t="shared" si="3591"/>
        <v>0</v>
      </c>
      <c r="R1108" s="60">
        <f t="shared" si="3591"/>
        <v>0</v>
      </c>
      <c r="S1108" s="150">
        <f t="shared" si="3591"/>
        <v>0</v>
      </c>
      <c r="T1108" s="150">
        <f t="shared" si="3591"/>
        <v>0</v>
      </c>
      <c r="U1108" s="150">
        <f t="shared" si="3591"/>
        <v>0</v>
      </c>
      <c r="V1108" s="150">
        <f t="shared" si="3591"/>
        <v>0</v>
      </c>
      <c r="W1108" s="60">
        <f t="shared" si="3591"/>
        <v>0</v>
      </c>
      <c r="X1108" s="60">
        <f t="shared" si="3591"/>
        <v>0</v>
      </c>
      <c r="Y1108" s="60">
        <f t="shared" si="3591"/>
        <v>0</v>
      </c>
      <c r="Z1108" s="60">
        <f t="shared" si="3591"/>
        <v>0</v>
      </c>
      <c r="AA1108" s="150">
        <f t="shared" si="3591"/>
        <v>0</v>
      </c>
      <c r="AB1108" s="150">
        <f t="shared" si="3591"/>
        <v>0</v>
      </c>
      <c r="AC1108" s="150">
        <f t="shared" si="3591"/>
        <v>0</v>
      </c>
      <c r="AD1108" s="150">
        <f t="shared" si="3591"/>
        <v>0</v>
      </c>
      <c r="AE1108" s="60">
        <f t="shared" si="3591"/>
        <v>0</v>
      </c>
      <c r="AF1108" s="60">
        <f t="shared" si="3591"/>
        <v>0</v>
      </c>
      <c r="AG1108" s="60">
        <f t="shared" si="3591"/>
        <v>0</v>
      </c>
      <c r="AH1108" s="60">
        <f t="shared" si="3591"/>
        <v>0</v>
      </c>
    </row>
    <row r="1109" spans="1:34" s="18" customFormat="1" hidden="1" x14ac:dyDescent="0.25">
      <c r="A1109" s="61" t="s">
        <v>46</v>
      </c>
      <c r="B1109" s="59" t="s">
        <v>136</v>
      </c>
      <c r="C1109" s="59" t="s">
        <v>30</v>
      </c>
      <c r="D1109" s="59" t="s">
        <v>39</v>
      </c>
      <c r="E1109" s="118" t="s">
        <v>658</v>
      </c>
      <c r="F1109" s="59" t="s">
        <v>52</v>
      </c>
      <c r="G1109" s="60"/>
      <c r="H1109" s="60"/>
      <c r="I1109" s="60"/>
      <c r="J1109" s="60"/>
      <c r="K1109" s="60"/>
      <c r="L1109" s="60"/>
      <c r="M1109" s="60"/>
      <c r="N1109" s="60"/>
      <c r="O1109" s="60">
        <f>G1109+K1109</f>
        <v>0</v>
      </c>
      <c r="P1109" s="60">
        <f t="shared" ref="P1109" si="3592">H1109+L1109</f>
        <v>0</v>
      </c>
      <c r="Q1109" s="60">
        <f t="shared" ref="Q1109" si="3593">I1109+M1109</f>
        <v>0</v>
      </c>
      <c r="R1109" s="60">
        <f t="shared" ref="R1109" si="3594">J1109+N1109</f>
        <v>0</v>
      </c>
      <c r="S1109" s="150"/>
      <c r="T1109" s="150"/>
      <c r="U1109" s="150"/>
      <c r="V1109" s="150"/>
      <c r="W1109" s="60">
        <f>O1109+S1109</f>
        <v>0</v>
      </c>
      <c r="X1109" s="60">
        <f t="shared" ref="X1109" si="3595">P1109+T1109</f>
        <v>0</v>
      </c>
      <c r="Y1109" s="60">
        <f t="shared" ref="Y1109" si="3596">Q1109+U1109</f>
        <v>0</v>
      </c>
      <c r="Z1109" s="60">
        <f t="shared" ref="Z1109" si="3597">R1109+V1109</f>
        <v>0</v>
      </c>
      <c r="AA1109" s="150"/>
      <c r="AB1109" s="150"/>
      <c r="AC1109" s="150"/>
      <c r="AD1109" s="150"/>
      <c r="AE1109" s="60">
        <f>W1109+AA1109</f>
        <v>0</v>
      </c>
      <c r="AF1109" s="60">
        <f t="shared" ref="AF1109" si="3598">X1109+AB1109</f>
        <v>0</v>
      </c>
      <c r="AG1109" s="60">
        <f t="shared" ref="AG1109" si="3599">Y1109+AC1109</f>
        <v>0</v>
      </c>
      <c r="AH1109" s="60">
        <f t="shared" ref="AH1109" si="3600">Z1109+AD1109</f>
        <v>0</v>
      </c>
    </row>
    <row r="1110" spans="1:34" hidden="1" x14ac:dyDescent="0.25">
      <c r="A1110" s="8"/>
      <c r="B1110" s="10"/>
      <c r="C1110" s="10"/>
      <c r="D1110" s="10"/>
      <c r="E1110" s="13"/>
      <c r="F1110" s="10"/>
      <c r="G1110" s="6"/>
      <c r="H1110" s="6"/>
      <c r="I1110" s="6"/>
      <c r="J1110" s="31"/>
      <c r="K1110" s="150"/>
      <c r="L1110" s="150"/>
      <c r="M1110" s="150"/>
      <c r="N1110" s="152"/>
      <c r="O1110" s="6"/>
      <c r="P1110" s="6"/>
      <c r="Q1110" s="6"/>
      <c r="R1110" s="31"/>
      <c r="S1110" s="150"/>
      <c r="T1110" s="150"/>
      <c r="U1110" s="150"/>
      <c r="V1110" s="152"/>
      <c r="W1110" s="6"/>
      <c r="X1110" s="6"/>
      <c r="Y1110" s="6"/>
      <c r="Z1110" s="31"/>
      <c r="AA1110" s="150"/>
      <c r="AB1110" s="150"/>
      <c r="AC1110" s="150"/>
      <c r="AD1110" s="152"/>
      <c r="AE1110" s="6"/>
      <c r="AF1110" s="6"/>
      <c r="AG1110" s="6"/>
      <c r="AH1110" s="31"/>
    </row>
    <row r="1111" spans="1:34" ht="18.75" hidden="1" x14ac:dyDescent="0.3">
      <c r="A1111" s="20" t="s">
        <v>79</v>
      </c>
      <c r="B1111" s="48" t="s">
        <v>136</v>
      </c>
      <c r="C1111" s="48" t="s">
        <v>80</v>
      </c>
      <c r="D1111" s="48" t="s">
        <v>13</v>
      </c>
      <c r="E1111" s="53" t="s">
        <v>141</v>
      </c>
      <c r="F1111" s="48" t="s">
        <v>141</v>
      </c>
      <c r="G1111" s="17">
        <f t="shared" ref="G1111:J1111" si="3601">G1112+G1124+G1119</f>
        <v>14846</v>
      </c>
      <c r="H1111" s="17">
        <f t="shared" si="3601"/>
        <v>0</v>
      </c>
      <c r="I1111" s="17">
        <f t="shared" si="3601"/>
        <v>16238</v>
      </c>
      <c r="J1111" s="17">
        <f t="shared" si="3601"/>
        <v>0</v>
      </c>
      <c r="K1111" s="167">
        <f t="shared" ref="K1111:R1111" si="3602">K1112+K1124+K1119</f>
        <v>0</v>
      </c>
      <c r="L1111" s="167">
        <f t="shared" si="3602"/>
        <v>0</v>
      </c>
      <c r="M1111" s="167">
        <f t="shared" si="3602"/>
        <v>0</v>
      </c>
      <c r="N1111" s="167">
        <f t="shared" si="3602"/>
        <v>0</v>
      </c>
      <c r="O1111" s="17">
        <f t="shared" si="3602"/>
        <v>14846</v>
      </c>
      <c r="P1111" s="17">
        <f t="shared" si="3602"/>
        <v>0</v>
      </c>
      <c r="Q1111" s="17">
        <f t="shared" si="3602"/>
        <v>16238</v>
      </c>
      <c r="R1111" s="17">
        <f t="shared" si="3602"/>
        <v>0</v>
      </c>
      <c r="S1111" s="167">
        <f t="shared" ref="S1111:Z1111" si="3603">S1112+S1124+S1119</f>
        <v>0</v>
      </c>
      <c r="T1111" s="167">
        <f t="shared" si="3603"/>
        <v>0</v>
      </c>
      <c r="U1111" s="167">
        <f t="shared" si="3603"/>
        <v>0</v>
      </c>
      <c r="V1111" s="167">
        <f t="shared" si="3603"/>
        <v>0</v>
      </c>
      <c r="W1111" s="17">
        <f t="shared" si="3603"/>
        <v>14846</v>
      </c>
      <c r="X1111" s="17">
        <f t="shared" si="3603"/>
        <v>0</v>
      </c>
      <c r="Y1111" s="17">
        <f t="shared" si="3603"/>
        <v>16238</v>
      </c>
      <c r="Z1111" s="17">
        <f t="shared" si="3603"/>
        <v>0</v>
      </c>
      <c r="AA1111" s="167">
        <f t="shared" ref="AA1111:AH1111" si="3604">AA1112+AA1124+AA1119</f>
        <v>0</v>
      </c>
      <c r="AB1111" s="167">
        <f t="shared" si="3604"/>
        <v>0</v>
      </c>
      <c r="AC1111" s="167">
        <f t="shared" si="3604"/>
        <v>0</v>
      </c>
      <c r="AD1111" s="167">
        <f t="shared" si="3604"/>
        <v>0</v>
      </c>
      <c r="AE1111" s="17">
        <f t="shared" si="3604"/>
        <v>14846</v>
      </c>
      <c r="AF1111" s="17">
        <f t="shared" si="3604"/>
        <v>0</v>
      </c>
      <c r="AG1111" s="17">
        <f t="shared" si="3604"/>
        <v>16238</v>
      </c>
      <c r="AH1111" s="17">
        <f t="shared" si="3604"/>
        <v>0</v>
      </c>
    </row>
    <row r="1112" spans="1:34" s="18" customFormat="1" ht="50.25" hidden="1" x14ac:dyDescent="0.3">
      <c r="A1112" s="61" t="s">
        <v>363</v>
      </c>
      <c r="B1112" s="124">
        <v>920</v>
      </c>
      <c r="C1112" s="59" t="s">
        <v>80</v>
      </c>
      <c r="D1112" s="59" t="s">
        <v>13</v>
      </c>
      <c r="E1112" s="59" t="s">
        <v>364</v>
      </c>
      <c r="F1112" s="59"/>
      <c r="G1112" s="141">
        <f>G1113</f>
        <v>0</v>
      </c>
      <c r="H1112" s="141">
        <f t="shared" ref="H1112:W1113" si="3605">H1113</f>
        <v>0</v>
      </c>
      <c r="I1112" s="141">
        <f t="shared" si="3605"/>
        <v>0</v>
      </c>
      <c r="J1112" s="141">
        <f t="shared" si="3605"/>
        <v>0</v>
      </c>
      <c r="K1112" s="141">
        <f t="shared" si="3605"/>
        <v>0</v>
      </c>
      <c r="L1112" s="141">
        <f t="shared" si="3605"/>
        <v>0</v>
      </c>
      <c r="M1112" s="141">
        <f t="shared" si="3605"/>
        <v>0</v>
      </c>
      <c r="N1112" s="141">
        <f t="shared" si="3605"/>
        <v>0</v>
      </c>
      <c r="O1112" s="141">
        <f t="shared" si="3605"/>
        <v>0</v>
      </c>
      <c r="P1112" s="141">
        <f t="shared" si="3605"/>
        <v>0</v>
      </c>
      <c r="Q1112" s="141">
        <f t="shared" si="3605"/>
        <v>0</v>
      </c>
      <c r="R1112" s="141">
        <f t="shared" si="3605"/>
        <v>0</v>
      </c>
      <c r="S1112" s="156">
        <f t="shared" si="3605"/>
        <v>0</v>
      </c>
      <c r="T1112" s="156">
        <f t="shared" si="3605"/>
        <v>0</v>
      </c>
      <c r="U1112" s="156">
        <f t="shared" si="3605"/>
        <v>0</v>
      </c>
      <c r="V1112" s="156">
        <f t="shared" si="3605"/>
        <v>0</v>
      </c>
      <c r="W1112" s="141">
        <f t="shared" si="3605"/>
        <v>0</v>
      </c>
      <c r="X1112" s="141">
        <f t="shared" ref="S1112:AH1113" si="3606">X1113</f>
        <v>0</v>
      </c>
      <c r="Y1112" s="141">
        <f t="shared" si="3606"/>
        <v>0</v>
      </c>
      <c r="Z1112" s="141">
        <f t="shared" si="3606"/>
        <v>0</v>
      </c>
      <c r="AA1112" s="156">
        <f t="shared" si="3606"/>
        <v>0</v>
      </c>
      <c r="AB1112" s="156">
        <f t="shared" si="3606"/>
        <v>0</v>
      </c>
      <c r="AC1112" s="156">
        <f t="shared" si="3606"/>
        <v>0</v>
      </c>
      <c r="AD1112" s="156">
        <f t="shared" si="3606"/>
        <v>0</v>
      </c>
      <c r="AE1112" s="141">
        <f t="shared" si="3606"/>
        <v>0</v>
      </c>
      <c r="AF1112" s="141">
        <f t="shared" si="3606"/>
        <v>0</v>
      </c>
      <c r="AG1112" s="141">
        <f t="shared" si="3606"/>
        <v>0</v>
      </c>
      <c r="AH1112" s="141">
        <f t="shared" si="3606"/>
        <v>0</v>
      </c>
    </row>
    <row r="1113" spans="1:34" s="18" customFormat="1" ht="18.75" hidden="1" x14ac:dyDescent="0.3">
      <c r="A1113" s="61" t="s">
        <v>15</v>
      </c>
      <c r="B1113" s="124">
        <v>920</v>
      </c>
      <c r="C1113" s="59" t="s">
        <v>80</v>
      </c>
      <c r="D1113" s="59" t="s">
        <v>13</v>
      </c>
      <c r="E1113" s="59" t="s">
        <v>365</v>
      </c>
      <c r="F1113" s="59"/>
      <c r="G1113" s="141">
        <f>G1114</f>
        <v>0</v>
      </c>
      <c r="H1113" s="141">
        <f t="shared" si="3605"/>
        <v>0</v>
      </c>
      <c r="I1113" s="141">
        <f t="shared" si="3605"/>
        <v>0</v>
      </c>
      <c r="J1113" s="141">
        <f t="shared" si="3605"/>
        <v>0</v>
      </c>
      <c r="K1113" s="141">
        <f t="shared" si="3605"/>
        <v>0</v>
      </c>
      <c r="L1113" s="141">
        <f t="shared" si="3605"/>
        <v>0</v>
      </c>
      <c r="M1113" s="141">
        <f t="shared" si="3605"/>
        <v>0</v>
      </c>
      <c r="N1113" s="141">
        <f t="shared" si="3605"/>
        <v>0</v>
      </c>
      <c r="O1113" s="141">
        <f t="shared" si="3605"/>
        <v>0</v>
      </c>
      <c r="P1113" s="141">
        <f t="shared" si="3605"/>
        <v>0</v>
      </c>
      <c r="Q1113" s="141">
        <f t="shared" si="3605"/>
        <v>0</v>
      </c>
      <c r="R1113" s="141">
        <f t="shared" si="3605"/>
        <v>0</v>
      </c>
      <c r="S1113" s="156">
        <f t="shared" si="3606"/>
        <v>0</v>
      </c>
      <c r="T1113" s="156">
        <f t="shared" si="3606"/>
        <v>0</v>
      </c>
      <c r="U1113" s="156">
        <f t="shared" si="3606"/>
        <v>0</v>
      </c>
      <c r="V1113" s="156">
        <f t="shared" si="3606"/>
        <v>0</v>
      </c>
      <c r="W1113" s="141">
        <f t="shared" si="3606"/>
        <v>0</v>
      </c>
      <c r="X1113" s="141">
        <f t="shared" si="3606"/>
        <v>0</v>
      </c>
      <c r="Y1113" s="141">
        <f t="shared" si="3606"/>
        <v>0</v>
      </c>
      <c r="Z1113" s="141">
        <f t="shared" si="3606"/>
        <v>0</v>
      </c>
      <c r="AA1113" s="156">
        <f t="shared" si="3606"/>
        <v>0</v>
      </c>
      <c r="AB1113" s="156">
        <f t="shared" si="3606"/>
        <v>0</v>
      </c>
      <c r="AC1113" s="156">
        <f t="shared" si="3606"/>
        <v>0</v>
      </c>
      <c r="AD1113" s="156">
        <f t="shared" si="3606"/>
        <v>0</v>
      </c>
      <c r="AE1113" s="141">
        <f t="shared" si="3606"/>
        <v>0</v>
      </c>
      <c r="AF1113" s="141">
        <f t="shared" si="3606"/>
        <v>0</v>
      </c>
      <c r="AG1113" s="141">
        <f t="shared" si="3606"/>
        <v>0</v>
      </c>
      <c r="AH1113" s="141">
        <f t="shared" si="3606"/>
        <v>0</v>
      </c>
    </row>
    <row r="1114" spans="1:34" s="18" customFormat="1" ht="18.75" hidden="1" x14ac:dyDescent="0.3">
      <c r="A1114" s="61" t="s">
        <v>82</v>
      </c>
      <c r="B1114" s="124">
        <v>920</v>
      </c>
      <c r="C1114" s="59" t="s">
        <v>80</v>
      </c>
      <c r="D1114" s="59" t="s">
        <v>13</v>
      </c>
      <c r="E1114" s="59" t="s">
        <v>490</v>
      </c>
      <c r="F1114" s="59"/>
      <c r="G1114" s="141">
        <f>G1115+G1117</f>
        <v>0</v>
      </c>
      <c r="H1114" s="141">
        <f t="shared" ref="H1114:K1114" si="3607">H1115+H1117</f>
        <v>0</v>
      </c>
      <c r="I1114" s="141">
        <f t="shared" si="3607"/>
        <v>0</v>
      </c>
      <c r="J1114" s="141">
        <f t="shared" si="3607"/>
        <v>0</v>
      </c>
      <c r="K1114" s="141">
        <f t="shared" si="3607"/>
        <v>0</v>
      </c>
      <c r="L1114" s="141">
        <f t="shared" ref="L1114:S1114" si="3608">L1115+L1117</f>
        <v>0</v>
      </c>
      <c r="M1114" s="141">
        <f t="shared" si="3608"/>
        <v>0</v>
      </c>
      <c r="N1114" s="141">
        <f t="shared" si="3608"/>
        <v>0</v>
      </c>
      <c r="O1114" s="141">
        <f t="shared" si="3608"/>
        <v>0</v>
      </c>
      <c r="P1114" s="141">
        <f t="shared" si="3608"/>
        <v>0</v>
      </c>
      <c r="Q1114" s="141">
        <f t="shared" si="3608"/>
        <v>0</v>
      </c>
      <c r="R1114" s="141">
        <f t="shared" si="3608"/>
        <v>0</v>
      </c>
      <c r="S1114" s="156">
        <f t="shared" si="3608"/>
        <v>0</v>
      </c>
      <c r="T1114" s="156">
        <f t="shared" ref="T1114:AA1114" si="3609">T1115+T1117</f>
        <v>0</v>
      </c>
      <c r="U1114" s="156">
        <f t="shared" si="3609"/>
        <v>0</v>
      </c>
      <c r="V1114" s="156">
        <f t="shared" si="3609"/>
        <v>0</v>
      </c>
      <c r="W1114" s="141">
        <f t="shared" si="3609"/>
        <v>0</v>
      </c>
      <c r="X1114" s="141">
        <f t="shared" si="3609"/>
        <v>0</v>
      </c>
      <c r="Y1114" s="141">
        <f t="shared" si="3609"/>
        <v>0</v>
      </c>
      <c r="Z1114" s="141">
        <f t="shared" si="3609"/>
        <v>0</v>
      </c>
      <c r="AA1114" s="156">
        <f t="shared" si="3609"/>
        <v>0</v>
      </c>
      <c r="AB1114" s="156">
        <f t="shared" ref="AB1114:AH1114" si="3610">AB1115+AB1117</f>
        <v>0</v>
      </c>
      <c r="AC1114" s="156">
        <f t="shared" si="3610"/>
        <v>0</v>
      </c>
      <c r="AD1114" s="156">
        <f t="shared" si="3610"/>
        <v>0</v>
      </c>
      <c r="AE1114" s="141">
        <f t="shared" si="3610"/>
        <v>0</v>
      </c>
      <c r="AF1114" s="141">
        <f t="shared" si="3610"/>
        <v>0</v>
      </c>
      <c r="AG1114" s="141">
        <f t="shared" si="3610"/>
        <v>0</v>
      </c>
      <c r="AH1114" s="141">
        <f t="shared" si="3610"/>
        <v>0</v>
      </c>
    </row>
    <row r="1115" spans="1:34" s="18" customFormat="1" ht="32.25" hidden="1" x14ac:dyDescent="0.3">
      <c r="A1115" s="191" t="s">
        <v>32</v>
      </c>
      <c r="B1115" s="124">
        <v>920</v>
      </c>
      <c r="C1115" s="59" t="s">
        <v>80</v>
      </c>
      <c r="D1115" s="59" t="s">
        <v>13</v>
      </c>
      <c r="E1115" s="59" t="s">
        <v>490</v>
      </c>
      <c r="F1115" s="59" t="s">
        <v>33</v>
      </c>
      <c r="G1115" s="141">
        <f>G1116</f>
        <v>0</v>
      </c>
      <c r="H1115" s="141">
        <f t="shared" ref="H1115:AH1115" si="3611">H1116</f>
        <v>0</v>
      </c>
      <c r="I1115" s="141">
        <f t="shared" si="3611"/>
        <v>0</v>
      </c>
      <c r="J1115" s="141">
        <f t="shared" si="3611"/>
        <v>0</v>
      </c>
      <c r="K1115" s="141">
        <f t="shared" si="3611"/>
        <v>0</v>
      </c>
      <c r="L1115" s="141">
        <f t="shared" si="3611"/>
        <v>0</v>
      </c>
      <c r="M1115" s="141">
        <f t="shared" si="3611"/>
        <v>0</v>
      </c>
      <c r="N1115" s="141">
        <f t="shared" si="3611"/>
        <v>0</v>
      </c>
      <c r="O1115" s="141">
        <f t="shared" si="3611"/>
        <v>0</v>
      </c>
      <c r="P1115" s="141">
        <f t="shared" si="3611"/>
        <v>0</v>
      </c>
      <c r="Q1115" s="141">
        <f t="shared" si="3611"/>
        <v>0</v>
      </c>
      <c r="R1115" s="141">
        <f t="shared" si="3611"/>
        <v>0</v>
      </c>
      <c r="S1115" s="156">
        <f t="shared" si="3611"/>
        <v>0</v>
      </c>
      <c r="T1115" s="156">
        <f t="shared" si="3611"/>
        <v>0</v>
      </c>
      <c r="U1115" s="156">
        <f t="shared" si="3611"/>
        <v>0</v>
      </c>
      <c r="V1115" s="156">
        <f t="shared" si="3611"/>
        <v>0</v>
      </c>
      <c r="W1115" s="141">
        <f t="shared" si="3611"/>
        <v>0</v>
      </c>
      <c r="X1115" s="141">
        <f t="shared" si="3611"/>
        <v>0</v>
      </c>
      <c r="Y1115" s="141">
        <f t="shared" si="3611"/>
        <v>0</v>
      </c>
      <c r="Z1115" s="141">
        <f t="shared" si="3611"/>
        <v>0</v>
      </c>
      <c r="AA1115" s="156">
        <f t="shared" si="3611"/>
        <v>0</v>
      </c>
      <c r="AB1115" s="156">
        <f t="shared" si="3611"/>
        <v>0</v>
      </c>
      <c r="AC1115" s="156">
        <f t="shared" si="3611"/>
        <v>0</v>
      </c>
      <c r="AD1115" s="156">
        <f t="shared" si="3611"/>
        <v>0</v>
      </c>
      <c r="AE1115" s="141">
        <f t="shared" si="3611"/>
        <v>0</v>
      </c>
      <c r="AF1115" s="141">
        <f t="shared" si="3611"/>
        <v>0</v>
      </c>
      <c r="AG1115" s="141">
        <f t="shared" si="3611"/>
        <v>0</v>
      </c>
      <c r="AH1115" s="141">
        <f t="shared" si="3611"/>
        <v>0</v>
      </c>
    </row>
    <row r="1116" spans="1:34" s="18" customFormat="1" ht="63.75" hidden="1" x14ac:dyDescent="0.3">
      <c r="A1116" s="140" t="s">
        <v>420</v>
      </c>
      <c r="B1116" s="124">
        <v>920</v>
      </c>
      <c r="C1116" s="59" t="s">
        <v>80</v>
      </c>
      <c r="D1116" s="59" t="s">
        <v>13</v>
      </c>
      <c r="E1116" s="59" t="s">
        <v>490</v>
      </c>
      <c r="F1116" s="59" t="s">
        <v>87</v>
      </c>
      <c r="G1116" s="141"/>
      <c r="H1116" s="141"/>
      <c r="I1116" s="141"/>
      <c r="J1116" s="141"/>
      <c r="K1116" s="141"/>
      <c r="L1116" s="141"/>
      <c r="M1116" s="141"/>
      <c r="N1116" s="141"/>
      <c r="O1116" s="60">
        <f>G1116+K1116</f>
        <v>0</v>
      </c>
      <c r="P1116" s="60">
        <f t="shared" ref="P1116" si="3612">H1116+L1116</f>
        <v>0</v>
      </c>
      <c r="Q1116" s="60">
        <f t="shared" ref="Q1116" si="3613">I1116+M1116</f>
        <v>0</v>
      </c>
      <c r="R1116" s="60">
        <f t="shared" ref="R1116" si="3614">J1116+N1116</f>
        <v>0</v>
      </c>
      <c r="S1116" s="156"/>
      <c r="T1116" s="156"/>
      <c r="U1116" s="156"/>
      <c r="V1116" s="156"/>
      <c r="W1116" s="60">
        <f>O1116+S1116</f>
        <v>0</v>
      </c>
      <c r="X1116" s="60">
        <f t="shared" ref="X1116" si="3615">P1116+T1116</f>
        <v>0</v>
      </c>
      <c r="Y1116" s="60">
        <f t="shared" ref="Y1116" si="3616">Q1116+U1116</f>
        <v>0</v>
      </c>
      <c r="Z1116" s="60">
        <f t="shared" ref="Z1116" si="3617">R1116+V1116</f>
        <v>0</v>
      </c>
      <c r="AA1116" s="156"/>
      <c r="AB1116" s="156"/>
      <c r="AC1116" s="156"/>
      <c r="AD1116" s="156"/>
      <c r="AE1116" s="60">
        <f>W1116+AA1116</f>
        <v>0</v>
      </c>
      <c r="AF1116" s="60">
        <f t="shared" ref="AF1116" si="3618">X1116+AB1116</f>
        <v>0</v>
      </c>
      <c r="AG1116" s="60">
        <f t="shared" ref="AG1116" si="3619">Y1116+AC1116</f>
        <v>0</v>
      </c>
      <c r="AH1116" s="60">
        <f t="shared" ref="AH1116" si="3620">Z1116+AD1116</f>
        <v>0</v>
      </c>
    </row>
    <row r="1117" spans="1:34" s="18" customFormat="1" ht="18.75" hidden="1" x14ac:dyDescent="0.3">
      <c r="A1117" s="61" t="s">
        <v>19</v>
      </c>
      <c r="B1117" s="124">
        <v>920</v>
      </c>
      <c r="C1117" s="59" t="s">
        <v>80</v>
      </c>
      <c r="D1117" s="59" t="s">
        <v>13</v>
      </c>
      <c r="E1117" s="59" t="s">
        <v>490</v>
      </c>
      <c r="F1117" s="59" t="s">
        <v>20</v>
      </c>
      <c r="G1117" s="141">
        <f>G1118</f>
        <v>0</v>
      </c>
      <c r="H1117" s="141">
        <f t="shared" ref="H1117:AH1117" si="3621">H1118</f>
        <v>0</v>
      </c>
      <c r="I1117" s="141">
        <f t="shared" si="3621"/>
        <v>0</v>
      </c>
      <c r="J1117" s="141">
        <f t="shared" si="3621"/>
        <v>0</v>
      </c>
      <c r="K1117" s="141">
        <f t="shared" si="3621"/>
        <v>0</v>
      </c>
      <c r="L1117" s="141">
        <f t="shared" si="3621"/>
        <v>0</v>
      </c>
      <c r="M1117" s="141">
        <f t="shared" si="3621"/>
        <v>0</v>
      </c>
      <c r="N1117" s="141">
        <f t="shared" si="3621"/>
        <v>0</v>
      </c>
      <c r="O1117" s="141">
        <f t="shared" si="3621"/>
        <v>0</v>
      </c>
      <c r="P1117" s="141">
        <f t="shared" si="3621"/>
        <v>0</v>
      </c>
      <c r="Q1117" s="141">
        <f t="shared" si="3621"/>
        <v>0</v>
      </c>
      <c r="R1117" s="141">
        <f t="shared" si="3621"/>
        <v>0</v>
      </c>
      <c r="S1117" s="156">
        <f t="shared" si="3621"/>
        <v>0</v>
      </c>
      <c r="T1117" s="156">
        <f t="shared" si="3621"/>
        <v>0</v>
      </c>
      <c r="U1117" s="156">
        <f t="shared" si="3621"/>
        <v>0</v>
      </c>
      <c r="V1117" s="156">
        <f t="shared" si="3621"/>
        <v>0</v>
      </c>
      <c r="W1117" s="141">
        <f t="shared" si="3621"/>
        <v>0</v>
      </c>
      <c r="X1117" s="141">
        <f t="shared" si="3621"/>
        <v>0</v>
      </c>
      <c r="Y1117" s="141">
        <f t="shared" si="3621"/>
        <v>0</v>
      </c>
      <c r="Z1117" s="141">
        <f t="shared" si="3621"/>
        <v>0</v>
      </c>
      <c r="AA1117" s="156">
        <f t="shared" si="3621"/>
        <v>0</v>
      </c>
      <c r="AB1117" s="156">
        <f t="shared" si="3621"/>
        <v>0</v>
      </c>
      <c r="AC1117" s="156">
        <f t="shared" si="3621"/>
        <v>0</v>
      </c>
      <c r="AD1117" s="156">
        <f t="shared" si="3621"/>
        <v>0</v>
      </c>
      <c r="AE1117" s="141">
        <f t="shared" si="3621"/>
        <v>0</v>
      </c>
      <c r="AF1117" s="141">
        <f t="shared" si="3621"/>
        <v>0</v>
      </c>
      <c r="AG1117" s="141">
        <f t="shared" si="3621"/>
        <v>0</v>
      </c>
      <c r="AH1117" s="141">
        <f t="shared" si="3621"/>
        <v>0</v>
      </c>
    </row>
    <row r="1118" spans="1:34" s="18" customFormat="1" ht="66.75" hidden="1" x14ac:dyDescent="0.3">
      <c r="A1118" s="61" t="s">
        <v>191</v>
      </c>
      <c r="B1118" s="124">
        <v>920</v>
      </c>
      <c r="C1118" s="59" t="s">
        <v>80</v>
      </c>
      <c r="D1118" s="59" t="s">
        <v>13</v>
      </c>
      <c r="E1118" s="59" t="s">
        <v>490</v>
      </c>
      <c r="F1118" s="59" t="s">
        <v>142</v>
      </c>
      <c r="G1118" s="141"/>
      <c r="H1118" s="141"/>
      <c r="I1118" s="141"/>
      <c r="J1118" s="141"/>
      <c r="K1118" s="141"/>
      <c r="L1118" s="141"/>
      <c r="M1118" s="141"/>
      <c r="N1118" s="141"/>
      <c r="O1118" s="60">
        <f>G1118+K1118</f>
        <v>0</v>
      </c>
      <c r="P1118" s="60">
        <f t="shared" ref="P1118" si="3622">H1118+L1118</f>
        <v>0</v>
      </c>
      <c r="Q1118" s="60">
        <f t="shared" ref="Q1118" si="3623">I1118+M1118</f>
        <v>0</v>
      </c>
      <c r="R1118" s="60">
        <f t="shared" ref="R1118" si="3624">J1118+N1118</f>
        <v>0</v>
      </c>
      <c r="S1118" s="156"/>
      <c r="T1118" s="156"/>
      <c r="U1118" s="156"/>
      <c r="V1118" s="156"/>
      <c r="W1118" s="60">
        <f>O1118+S1118</f>
        <v>0</v>
      </c>
      <c r="X1118" s="60">
        <f t="shared" ref="X1118" si="3625">P1118+T1118</f>
        <v>0</v>
      </c>
      <c r="Y1118" s="60">
        <f t="shared" ref="Y1118" si="3626">Q1118+U1118</f>
        <v>0</v>
      </c>
      <c r="Z1118" s="60">
        <f t="shared" ref="Z1118" si="3627">R1118+V1118</f>
        <v>0</v>
      </c>
      <c r="AA1118" s="156"/>
      <c r="AB1118" s="156"/>
      <c r="AC1118" s="156"/>
      <c r="AD1118" s="156"/>
      <c r="AE1118" s="60">
        <f>W1118+AA1118</f>
        <v>0</v>
      </c>
      <c r="AF1118" s="60">
        <f t="shared" ref="AF1118" si="3628">X1118+AB1118</f>
        <v>0</v>
      </c>
      <c r="AG1118" s="60">
        <f t="shared" ref="AG1118" si="3629">Y1118+AC1118</f>
        <v>0</v>
      </c>
      <c r="AH1118" s="60">
        <f t="shared" ref="AH1118" si="3630">Z1118+AD1118</f>
        <v>0</v>
      </c>
    </row>
    <row r="1119" spans="1:34" s="5" customFormat="1" ht="49.5" hidden="1" x14ac:dyDescent="0.25">
      <c r="A1119" s="8" t="s">
        <v>728</v>
      </c>
      <c r="B1119" s="10" t="s">
        <v>136</v>
      </c>
      <c r="C1119" s="10" t="s">
        <v>80</v>
      </c>
      <c r="D1119" s="10" t="s">
        <v>13</v>
      </c>
      <c r="E1119" s="13" t="s">
        <v>270</v>
      </c>
      <c r="F1119" s="10"/>
      <c r="G1119" s="6">
        <f>G1120</f>
        <v>5722</v>
      </c>
      <c r="H1119" s="6"/>
      <c r="I1119" s="6">
        <f>I1120</f>
        <v>5528</v>
      </c>
      <c r="J1119" s="36"/>
      <c r="K1119" s="150">
        <f t="shared" ref="K1119:K1122" si="3631">K1120</f>
        <v>0</v>
      </c>
      <c r="L1119" s="150"/>
      <c r="M1119" s="150">
        <f t="shared" ref="M1119:M1122" si="3632">M1120</f>
        <v>0</v>
      </c>
      <c r="N1119" s="168"/>
      <c r="O1119" s="6">
        <f t="shared" ref="O1119:O1122" si="3633">O1120</f>
        <v>5722</v>
      </c>
      <c r="P1119" s="6"/>
      <c r="Q1119" s="6">
        <f t="shared" ref="Q1119:Q1122" si="3634">Q1120</f>
        <v>5528</v>
      </c>
      <c r="R1119" s="36"/>
      <c r="S1119" s="150">
        <f t="shared" ref="S1119:S1122" si="3635">S1120</f>
        <v>0</v>
      </c>
      <c r="T1119" s="150"/>
      <c r="U1119" s="150">
        <f t="shared" ref="U1119:U1122" si="3636">U1120</f>
        <v>0</v>
      </c>
      <c r="V1119" s="168"/>
      <c r="W1119" s="6">
        <f t="shared" ref="W1119:W1122" si="3637">W1120</f>
        <v>5722</v>
      </c>
      <c r="X1119" s="6"/>
      <c r="Y1119" s="6">
        <f t="shared" ref="Y1119:Y1122" si="3638">Y1120</f>
        <v>5528</v>
      </c>
      <c r="Z1119" s="36"/>
      <c r="AA1119" s="150">
        <f t="shared" ref="AA1119:AA1122" si="3639">AA1120</f>
        <v>0</v>
      </c>
      <c r="AB1119" s="150"/>
      <c r="AC1119" s="150">
        <f t="shared" ref="AC1119:AC1122" si="3640">AC1120</f>
        <v>0</v>
      </c>
      <c r="AD1119" s="168"/>
      <c r="AE1119" s="6">
        <f t="shared" ref="AE1119:AE1122" si="3641">AE1120</f>
        <v>5722</v>
      </c>
      <c r="AF1119" s="6"/>
      <c r="AG1119" s="6">
        <f t="shared" ref="AG1119:AG1122" si="3642">AG1120</f>
        <v>5528</v>
      </c>
      <c r="AH1119" s="36"/>
    </row>
    <row r="1120" spans="1:34" s="5" customFormat="1" hidden="1" x14ac:dyDescent="0.25">
      <c r="A1120" s="8" t="s">
        <v>15</v>
      </c>
      <c r="B1120" s="10" t="s">
        <v>136</v>
      </c>
      <c r="C1120" s="10" t="s">
        <v>80</v>
      </c>
      <c r="D1120" s="10" t="s">
        <v>13</v>
      </c>
      <c r="E1120" s="13" t="s">
        <v>271</v>
      </c>
      <c r="F1120" s="10"/>
      <c r="G1120" s="6">
        <f>G1121</f>
        <v>5722</v>
      </c>
      <c r="H1120" s="6"/>
      <c r="I1120" s="6">
        <f>I1121</f>
        <v>5528</v>
      </c>
      <c r="J1120" s="36"/>
      <c r="K1120" s="150">
        <f t="shared" si="3631"/>
        <v>0</v>
      </c>
      <c r="L1120" s="150"/>
      <c r="M1120" s="150">
        <f t="shared" si="3632"/>
        <v>0</v>
      </c>
      <c r="N1120" s="168"/>
      <c r="O1120" s="6">
        <f t="shared" si="3633"/>
        <v>5722</v>
      </c>
      <c r="P1120" s="6"/>
      <c r="Q1120" s="6">
        <f t="shared" si="3634"/>
        <v>5528</v>
      </c>
      <c r="R1120" s="36"/>
      <c r="S1120" s="150">
        <f t="shared" si="3635"/>
        <v>0</v>
      </c>
      <c r="T1120" s="150"/>
      <c r="U1120" s="150">
        <f t="shared" si="3636"/>
        <v>0</v>
      </c>
      <c r="V1120" s="168"/>
      <c r="W1120" s="6">
        <f t="shared" si="3637"/>
        <v>5722</v>
      </c>
      <c r="X1120" s="6"/>
      <c r="Y1120" s="6">
        <f t="shared" si="3638"/>
        <v>5528</v>
      </c>
      <c r="Z1120" s="36"/>
      <c r="AA1120" s="150">
        <f t="shared" si="3639"/>
        <v>0</v>
      </c>
      <c r="AB1120" s="150"/>
      <c r="AC1120" s="150">
        <f t="shared" si="3640"/>
        <v>0</v>
      </c>
      <c r="AD1120" s="168"/>
      <c r="AE1120" s="6">
        <f t="shared" si="3641"/>
        <v>5722</v>
      </c>
      <c r="AF1120" s="6"/>
      <c r="AG1120" s="6">
        <f t="shared" si="3642"/>
        <v>5528</v>
      </c>
      <c r="AH1120" s="36"/>
    </row>
    <row r="1121" spans="1:34" s="5" customFormat="1" hidden="1" x14ac:dyDescent="0.25">
      <c r="A1121" s="8" t="s">
        <v>82</v>
      </c>
      <c r="B1121" s="10" t="s">
        <v>136</v>
      </c>
      <c r="C1121" s="10" t="s">
        <v>80</v>
      </c>
      <c r="D1121" s="10" t="s">
        <v>13</v>
      </c>
      <c r="E1121" s="13" t="s">
        <v>329</v>
      </c>
      <c r="F1121" s="10"/>
      <c r="G1121" s="6">
        <f>G1122</f>
        <v>5722</v>
      </c>
      <c r="H1121" s="6"/>
      <c r="I1121" s="6">
        <f>I1122</f>
        <v>5528</v>
      </c>
      <c r="J1121" s="36"/>
      <c r="K1121" s="150">
        <f t="shared" si="3631"/>
        <v>0</v>
      </c>
      <c r="L1121" s="150"/>
      <c r="M1121" s="150">
        <f t="shared" si="3632"/>
        <v>0</v>
      </c>
      <c r="N1121" s="168"/>
      <c r="O1121" s="6">
        <f t="shared" si="3633"/>
        <v>5722</v>
      </c>
      <c r="P1121" s="6"/>
      <c r="Q1121" s="6">
        <f t="shared" si="3634"/>
        <v>5528</v>
      </c>
      <c r="R1121" s="36"/>
      <c r="S1121" s="150">
        <f t="shared" si="3635"/>
        <v>0</v>
      </c>
      <c r="T1121" s="150"/>
      <c r="U1121" s="150">
        <f t="shared" si="3636"/>
        <v>0</v>
      </c>
      <c r="V1121" s="168"/>
      <c r="W1121" s="6">
        <f t="shared" si="3637"/>
        <v>5722</v>
      </c>
      <c r="X1121" s="6"/>
      <c r="Y1121" s="6">
        <f t="shared" si="3638"/>
        <v>5528</v>
      </c>
      <c r="Z1121" s="36"/>
      <c r="AA1121" s="150">
        <f t="shared" si="3639"/>
        <v>0</v>
      </c>
      <c r="AB1121" s="150"/>
      <c r="AC1121" s="150">
        <f t="shared" si="3640"/>
        <v>0</v>
      </c>
      <c r="AD1121" s="168"/>
      <c r="AE1121" s="6">
        <f t="shared" si="3641"/>
        <v>5722</v>
      </c>
      <c r="AF1121" s="6"/>
      <c r="AG1121" s="6">
        <f t="shared" si="3642"/>
        <v>5528</v>
      </c>
      <c r="AH1121" s="36"/>
    </row>
    <row r="1122" spans="1:34" s="5" customFormat="1" ht="33" hidden="1" x14ac:dyDescent="0.25">
      <c r="A1122" s="8" t="s">
        <v>172</v>
      </c>
      <c r="B1122" s="10" t="s">
        <v>136</v>
      </c>
      <c r="C1122" s="10" t="s">
        <v>80</v>
      </c>
      <c r="D1122" s="10" t="s">
        <v>13</v>
      </c>
      <c r="E1122" s="13" t="s">
        <v>329</v>
      </c>
      <c r="F1122" s="10" t="s">
        <v>16</v>
      </c>
      <c r="G1122" s="6">
        <f>G1123</f>
        <v>5722</v>
      </c>
      <c r="H1122" s="6"/>
      <c r="I1122" s="6">
        <f>I1123</f>
        <v>5528</v>
      </c>
      <c r="J1122" s="36"/>
      <c r="K1122" s="150">
        <f t="shared" si="3631"/>
        <v>0</v>
      </c>
      <c r="L1122" s="150"/>
      <c r="M1122" s="150">
        <f t="shared" si="3632"/>
        <v>0</v>
      </c>
      <c r="N1122" s="168"/>
      <c r="O1122" s="6">
        <f t="shared" si="3633"/>
        <v>5722</v>
      </c>
      <c r="P1122" s="6"/>
      <c r="Q1122" s="6">
        <f t="shared" si="3634"/>
        <v>5528</v>
      </c>
      <c r="R1122" s="36"/>
      <c r="S1122" s="150">
        <f t="shared" si="3635"/>
        <v>0</v>
      </c>
      <c r="T1122" s="150"/>
      <c r="U1122" s="150">
        <f t="shared" si="3636"/>
        <v>0</v>
      </c>
      <c r="V1122" s="168"/>
      <c r="W1122" s="6">
        <f t="shared" si="3637"/>
        <v>5722</v>
      </c>
      <c r="X1122" s="6"/>
      <c r="Y1122" s="6">
        <f t="shared" si="3638"/>
        <v>5528</v>
      </c>
      <c r="Z1122" s="36"/>
      <c r="AA1122" s="150">
        <f t="shared" si="3639"/>
        <v>0</v>
      </c>
      <c r="AB1122" s="150"/>
      <c r="AC1122" s="150">
        <f t="shared" si="3640"/>
        <v>0</v>
      </c>
      <c r="AD1122" s="168"/>
      <c r="AE1122" s="6">
        <f t="shared" si="3641"/>
        <v>5722</v>
      </c>
      <c r="AF1122" s="6"/>
      <c r="AG1122" s="6">
        <f t="shared" si="3642"/>
        <v>5528</v>
      </c>
      <c r="AH1122" s="36"/>
    </row>
    <row r="1123" spans="1:34" s="5" customFormat="1" ht="33" hidden="1" x14ac:dyDescent="0.25">
      <c r="A1123" s="8" t="s">
        <v>44</v>
      </c>
      <c r="B1123" s="10" t="s">
        <v>136</v>
      </c>
      <c r="C1123" s="10" t="s">
        <v>80</v>
      </c>
      <c r="D1123" s="10" t="s">
        <v>13</v>
      </c>
      <c r="E1123" s="13" t="s">
        <v>329</v>
      </c>
      <c r="F1123" s="10" t="s">
        <v>51</v>
      </c>
      <c r="G1123" s="6">
        <v>5722</v>
      </c>
      <c r="H1123" s="6"/>
      <c r="I1123" s="6">
        <v>5528</v>
      </c>
      <c r="J1123" s="6"/>
      <c r="K1123" s="150"/>
      <c r="L1123" s="150"/>
      <c r="M1123" s="150"/>
      <c r="N1123" s="150"/>
      <c r="O1123" s="6">
        <f>G1123+K1123</f>
        <v>5722</v>
      </c>
      <c r="P1123" s="6">
        <f t="shared" ref="P1123" si="3643">H1123+L1123</f>
        <v>0</v>
      </c>
      <c r="Q1123" s="6">
        <f t="shared" ref="Q1123" si="3644">I1123+M1123</f>
        <v>5528</v>
      </c>
      <c r="R1123" s="6">
        <f t="shared" ref="R1123" si="3645">J1123+N1123</f>
        <v>0</v>
      </c>
      <c r="S1123" s="150"/>
      <c r="T1123" s="150"/>
      <c r="U1123" s="150"/>
      <c r="V1123" s="150"/>
      <c r="W1123" s="6">
        <f>O1123+S1123</f>
        <v>5722</v>
      </c>
      <c r="X1123" s="6">
        <f t="shared" ref="X1123" si="3646">P1123+T1123</f>
        <v>0</v>
      </c>
      <c r="Y1123" s="6">
        <f t="shared" ref="Y1123" si="3647">Q1123+U1123</f>
        <v>5528</v>
      </c>
      <c r="Z1123" s="6">
        <f t="shared" ref="Z1123" si="3648">R1123+V1123</f>
        <v>0</v>
      </c>
      <c r="AA1123" s="150"/>
      <c r="AB1123" s="150"/>
      <c r="AC1123" s="150"/>
      <c r="AD1123" s="150"/>
      <c r="AE1123" s="6">
        <f>W1123+AA1123</f>
        <v>5722</v>
      </c>
      <c r="AF1123" s="6">
        <f t="shared" ref="AF1123" si="3649">X1123+AB1123</f>
        <v>0</v>
      </c>
      <c r="AG1123" s="6">
        <f t="shared" ref="AG1123" si="3650">Y1123+AC1123</f>
        <v>5528</v>
      </c>
      <c r="AH1123" s="6">
        <f t="shared" ref="AH1123" si="3651">Z1123+AD1123</f>
        <v>0</v>
      </c>
    </row>
    <row r="1124" spans="1:34" hidden="1" x14ac:dyDescent="0.25">
      <c r="A1124" s="8" t="s">
        <v>17</v>
      </c>
      <c r="B1124" s="10" t="s">
        <v>136</v>
      </c>
      <c r="C1124" s="10" t="s">
        <v>80</v>
      </c>
      <c r="D1124" s="10" t="s">
        <v>13</v>
      </c>
      <c r="E1124" s="6" t="s">
        <v>55</v>
      </c>
      <c r="F1124" s="10"/>
      <c r="G1124" s="6">
        <f t="shared" ref="G1124:V1125" si="3652">G1125</f>
        <v>9124</v>
      </c>
      <c r="H1124" s="6">
        <f t="shared" si="3652"/>
        <v>0</v>
      </c>
      <c r="I1124" s="6">
        <f t="shared" si="3652"/>
        <v>10710</v>
      </c>
      <c r="J1124" s="6">
        <f t="shared" si="3652"/>
        <v>0</v>
      </c>
      <c r="K1124" s="150">
        <f t="shared" si="3652"/>
        <v>0</v>
      </c>
      <c r="L1124" s="150">
        <f t="shared" si="3652"/>
        <v>0</v>
      </c>
      <c r="M1124" s="150">
        <f t="shared" si="3652"/>
        <v>0</v>
      </c>
      <c r="N1124" s="150">
        <f t="shared" si="3652"/>
        <v>0</v>
      </c>
      <c r="O1124" s="6">
        <f t="shared" si="3652"/>
        <v>9124</v>
      </c>
      <c r="P1124" s="6">
        <f t="shared" si="3652"/>
        <v>0</v>
      </c>
      <c r="Q1124" s="6">
        <f t="shared" si="3652"/>
        <v>10710</v>
      </c>
      <c r="R1124" s="6">
        <f t="shared" si="3652"/>
        <v>0</v>
      </c>
      <c r="S1124" s="150">
        <f t="shared" si="3652"/>
        <v>0</v>
      </c>
      <c r="T1124" s="150">
        <f t="shared" si="3652"/>
        <v>0</v>
      </c>
      <c r="U1124" s="150">
        <f t="shared" si="3652"/>
        <v>0</v>
      </c>
      <c r="V1124" s="150">
        <f t="shared" si="3652"/>
        <v>0</v>
      </c>
      <c r="W1124" s="6">
        <f t="shared" ref="S1124:AH1125" si="3653">W1125</f>
        <v>9124</v>
      </c>
      <c r="X1124" s="6">
        <f t="shared" si="3653"/>
        <v>0</v>
      </c>
      <c r="Y1124" s="6">
        <f t="shared" si="3653"/>
        <v>10710</v>
      </c>
      <c r="Z1124" s="6">
        <f t="shared" si="3653"/>
        <v>0</v>
      </c>
      <c r="AA1124" s="150">
        <f t="shared" si="3653"/>
        <v>0</v>
      </c>
      <c r="AB1124" s="150">
        <f t="shared" si="3653"/>
        <v>0</v>
      </c>
      <c r="AC1124" s="150">
        <f t="shared" si="3653"/>
        <v>0</v>
      </c>
      <c r="AD1124" s="150">
        <f t="shared" si="3653"/>
        <v>0</v>
      </c>
      <c r="AE1124" s="6">
        <f t="shared" si="3653"/>
        <v>9124</v>
      </c>
      <c r="AF1124" s="6">
        <f t="shared" si="3653"/>
        <v>0</v>
      </c>
      <c r="AG1124" s="6">
        <f t="shared" si="3653"/>
        <v>10710</v>
      </c>
      <c r="AH1124" s="6">
        <f t="shared" si="3653"/>
        <v>0</v>
      </c>
    </row>
    <row r="1125" spans="1:34" hidden="1" x14ac:dyDescent="0.25">
      <c r="A1125" s="8" t="s">
        <v>15</v>
      </c>
      <c r="B1125" s="10" t="s">
        <v>136</v>
      </c>
      <c r="C1125" s="10" t="s">
        <v>80</v>
      </c>
      <c r="D1125" s="10" t="s">
        <v>13</v>
      </c>
      <c r="E1125" s="13" t="s">
        <v>60</v>
      </c>
      <c r="F1125" s="10"/>
      <c r="G1125" s="6">
        <f t="shared" si="3652"/>
        <v>9124</v>
      </c>
      <c r="H1125" s="6">
        <f t="shared" si="3652"/>
        <v>0</v>
      </c>
      <c r="I1125" s="6">
        <f t="shared" si="3652"/>
        <v>10710</v>
      </c>
      <c r="J1125" s="6">
        <f t="shared" si="3652"/>
        <v>0</v>
      </c>
      <c r="K1125" s="150">
        <f t="shared" si="3652"/>
        <v>0</v>
      </c>
      <c r="L1125" s="150">
        <f t="shared" si="3652"/>
        <v>0</v>
      </c>
      <c r="M1125" s="150">
        <f t="shared" si="3652"/>
        <v>0</v>
      </c>
      <c r="N1125" s="150">
        <f t="shared" si="3652"/>
        <v>0</v>
      </c>
      <c r="O1125" s="6">
        <f t="shared" si="3652"/>
        <v>9124</v>
      </c>
      <c r="P1125" s="6">
        <f t="shared" si="3652"/>
        <v>0</v>
      </c>
      <c r="Q1125" s="6">
        <f t="shared" si="3652"/>
        <v>10710</v>
      </c>
      <c r="R1125" s="6">
        <f t="shared" si="3652"/>
        <v>0</v>
      </c>
      <c r="S1125" s="150">
        <f t="shared" si="3653"/>
        <v>0</v>
      </c>
      <c r="T1125" s="150">
        <f t="shared" si="3653"/>
        <v>0</v>
      </c>
      <c r="U1125" s="150">
        <f t="shared" si="3653"/>
        <v>0</v>
      </c>
      <c r="V1125" s="150">
        <f t="shared" si="3653"/>
        <v>0</v>
      </c>
      <c r="W1125" s="6">
        <f t="shared" si="3653"/>
        <v>9124</v>
      </c>
      <c r="X1125" s="6">
        <f t="shared" si="3653"/>
        <v>0</v>
      </c>
      <c r="Y1125" s="6">
        <f t="shared" si="3653"/>
        <v>10710</v>
      </c>
      <c r="Z1125" s="6">
        <f t="shared" si="3653"/>
        <v>0</v>
      </c>
      <c r="AA1125" s="150">
        <f t="shared" si="3653"/>
        <v>0</v>
      </c>
      <c r="AB1125" s="150">
        <f t="shared" si="3653"/>
        <v>0</v>
      </c>
      <c r="AC1125" s="150">
        <f t="shared" si="3653"/>
        <v>0</v>
      </c>
      <c r="AD1125" s="150">
        <f t="shared" si="3653"/>
        <v>0</v>
      </c>
      <c r="AE1125" s="6">
        <f t="shared" si="3653"/>
        <v>9124</v>
      </c>
      <c r="AF1125" s="6">
        <f t="shared" si="3653"/>
        <v>0</v>
      </c>
      <c r="AG1125" s="6">
        <f t="shared" si="3653"/>
        <v>10710</v>
      </c>
      <c r="AH1125" s="6">
        <f t="shared" si="3653"/>
        <v>0</v>
      </c>
    </row>
    <row r="1126" spans="1:34" hidden="1" x14ac:dyDescent="0.25">
      <c r="A1126" s="8" t="s">
        <v>82</v>
      </c>
      <c r="B1126" s="10" t="s">
        <v>136</v>
      </c>
      <c r="C1126" s="10" t="s">
        <v>80</v>
      </c>
      <c r="D1126" s="10" t="s">
        <v>13</v>
      </c>
      <c r="E1126" s="13" t="s">
        <v>81</v>
      </c>
      <c r="F1126" s="10"/>
      <c r="G1126" s="6">
        <f t="shared" ref="G1126:J1126" si="3654">G1127+G1129</f>
        <v>9124</v>
      </c>
      <c r="H1126" s="6">
        <f t="shared" si="3654"/>
        <v>0</v>
      </c>
      <c r="I1126" s="6">
        <f t="shared" si="3654"/>
        <v>10710</v>
      </c>
      <c r="J1126" s="6">
        <f t="shared" si="3654"/>
        <v>0</v>
      </c>
      <c r="K1126" s="150">
        <f t="shared" ref="K1126:R1126" si="3655">K1127+K1129</f>
        <v>0</v>
      </c>
      <c r="L1126" s="150">
        <f t="shared" si="3655"/>
        <v>0</v>
      </c>
      <c r="M1126" s="150">
        <f t="shared" si="3655"/>
        <v>0</v>
      </c>
      <c r="N1126" s="150">
        <f t="shared" si="3655"/>
        <v>0</v>
      </c>
      <c r="O1126" s="6">
        <f t="shared" si="3655"/>
        <v>9124</v>
      </c>
      <c r="P1126" s="6">
        <f t="shared" si="3655"/>
        <v>0</v>
      </c>
      <c r="Q1126" s="6">
        <f t="shared" si="3655"/>
        <v>10710</v>
      </c>
      <c r="R1126" s="6">
        <f t="shared" si="3655"/>
        <v>0</v>
      </c>
      <c r="S1126" s="150">
        <f t="shared" ref="S1126:Z1126" si="3656">S1127+S1129</f>
        <v>0</v>
      </c>
      <c r="T1126" s="150">
        <f t="shared" si="3656"/>
        <v>0</v>
      </c>
      <c r="U1126" s="150">
        <f t="shared" si="3656"/>
        <v>0</v>
      </c>
      <c r="V1126" s="150">
        <f t="shared" si="3656"/>
        <v>0</v>
      </c>
      <c r="W1126" s="6">
        <f t="shared" si="3656"/>
        <v>9124</v>
      </c>
      <c r="X1126" s="6">
        <f t="shared" si="3656"/>
        <v>0</v>
      </c>
      <c r="Y1126" s="6">
        <f t="shared" si="3656"/>
        <v>10710</v>
      </c>
      <c r="Z1126" s="6">
        <f t="shared" si="3656"/>
        <v>0</v>
      </c>
      <c r="AA1126" s="150">
        <f t="shared" ref="AA1126:AH1126" si="3657">AA1127+AA1129</f>
        <v>0</v>
      </c>
      <c r="AB1126" s="150">
        <f t="shared" si="3657"/>
        <v>0</v>
      </c>
      <c r="AC1126" s="150">
        <f t="shared" si="3657"/>
        <v>0</v>
      </c>
      <c r="AD1126" s="150">
        <f t="shared" si="3657"/>
        <v>0</v>
      </c>
      <c r="AE1126" s="6">
        <f t="shared" si="3657"/>
        <v>9124</v>
      </c>
      <c r="AF1126" s="6">
        <f t="shared" si="3657"/>
        <v>0</v>
      </c>
      <c r="AG1126" s="6">
        <f t="shared" si="3657"/>
        <v>10710</v>
      </c>
      <c r="AH1126" s="6">
        <f t="shared" si="3657"/>
        <v>0</v>
      </c>
    </row>
    <row r="1127" spans="1:34" ht="33" hidden="1" x14ac:dyDescent="0.25">
      <c r="A1127" s="8" t="s">
        <v>172</v>
      </c>
      <c r="B1127" s="10" t="s">
        <v>136</v>
      </c>
      <c r="C1127" s="10" t="s">
        <v>80</v>
      </c>
      <c r="D1127" s="10" t="s">
        <v>13</v>
      </c>
      <c r="E1127" s="13" t="s">
        <v>81</v>
      </c>
      <c r="F1127" s="10" t="s">
        <v>16</v>
      </c>
      <c r="G1127" s="6">
        <f t="shared" ref="G1127:AH1127" si="3658">G1128</f>
        <v>4172</v>
      </c>
      <c r="H1127" s="6">
        <f t="shared" si="3658"/>
        <v>0</v>
      </c>
      <c r="I1127" s="6">
        <f t="shared" si="3658"/>
        <v>4172</v>
      </c>
      <c r="J1127" s="6">
        <f t="shared" si="3658"/>
        <v>0</v>
      </c>
      <c r="K1127" s="150">
        <f t="shared" si="3658"/>
        <v>0</v>
      </c>
      <c r="L1127" s="150">
        <f t="shared" si="3658"/>
        <v>0</v>
      </c>
      <c r="M1127" s="150">
        <f t="shared" si="3658"/>
        <v>0</v>
      </c>
      <c r="N1127" s="150">
        <f t="shared" si="3658"/>
        <v>0</v>
      </c>
      <c r="O1127" s="6">
        <f t="shared" si="3658"/>
        <v>4172</v>
      </c>
      <c r="P1127" s="6">
        <f t="shared" si="3658"/>
        <v>0</v>
      </c>
      <c r="Q1127" s="6">
        <f t="shared" si="3658"/>
        <v>4172</v>
      </c>
      <c r="R1127" s="6">
        <f t="shared" si="3658"/>
        <v>0</v>
      </c>
      <c r="S1127" s="150">
        <f t="shared" si="3658"/>
        <v>0</v>
      </c>
      <c r="T1127" s="150">
        <f t="shared" si="3658"/>
        <v>0</v>
      </c>
      <c r="U1127" s="150">
        <f t="shared" si="3658"/>
        <v>0</v>
      </c>
      <c r="V1127" s="150">
        <f t="shared" si="3658"/>
        <v>0</v>
      </c>
      <c r="W1127" s="6">
        <f t="shared" si="3658"/>
        <v>4172</v>
      </c>
      <c r="X1127" s="6">
        <f t="shared" si="3658"/>
        <v>0</v>
      </c>
      <c r="Y1127" s="6">
        <f t="shared" si="3658"/>
        <v>4172</v>
      </c>
      <c r="Z1127" s="6">
        <f t="shared" si="3658"/>
        <v>0</v>
      </c>
      <c r="AA1127" s="150">
        <f t="shared" si="3658"/>
        <v>0</v>
      </c>
      <c r="AB1127" s="150">
        <f t="shared" si="3658"/>
        <v>0</v>
      </c>
      <c r="AC1127" s="150">
        <f t="shared" si="3658"/>
        <v>0</v>
      </c>
      <c r="AD1127" s="150">
        <f t="shared" si="3658"/>
        <v>0</v>
      </c>
      <c r="AE1127" s="6">
        <f t="shared" si="3658"/>
        <v>4172</v>
      </c>
      <c r="AF1127" s="6">
        <f t="shared" si="3658"/>
        <v>0</v>
      </c>
      <c r="AG1127" s="6">
        <f t="shared" si="3658"/>
        <v>4172</v>
      </c>
      <c r="AH1127" s="6">
        <f t="shared" si="3658"/>
        <v>0</v>
      </c>
    </row>
    <row r="1128" spans="1:34" ht="33" hidden="1" x14ac:dyDescent="0.25">
      <c r="A1128" s="8" t="s">
        <v>44</v>
      </c>
      <c r="B1128" s="10" t="s">
        <v>136</v>
      </c>
      <c r="C1128" s="10" t="s">
        <v>80</v>
      </c>
      <c r="D1128" s="10" t="s">
        <v>13</v>
      </c>
      <c r="E1128" s="13" t="s">
        <v>81</v>
      </c>
      <c r="F1128" s="10" t="s">
        <v>51</v>
      </c>
      <c r="G1128" s="6">
        <v>4172</v>
      </c>
      <c r="H1128" s="6"/>
      <c r="I1128" s="6">
        <v>4172</v>
      </c>
      <c r="J1128" s="6"/>
      <c r="K1128" s="150"/>
      <c r="L1128" s="150"/>
      <c r="M1128" s="150"/>
      <c r="N1128" s="150"/>
      <c r="O1128" s="6">
        <f>G1128+K1128</f>
        <v>4172</v>
      </c>
      <c r="P1128" s="6">
        <f t="shared" ref="P1128" si="3659">H1128+L1128</f>
        <v>0</v>
      </c>
      <c r="Q1128" s="6">
        <f t="shared" ref="Q1128" si="3660">I1128+M1128</f>
        <v>4172</v>
      </c>
      <c r="R1128" s="6">
        <f t="shared" ref="R1128" si="3661">J1128+N1128</f>
        <v>0</v>
      </c>
      <c r="S1128" s="150"/>
      <c r="T1128" s="150"/>
      <c r="U1128" s="150"/>
      <c r="V1128" s="150"/>
      <c r="W1128" s="6">
        <f>O1128+S1128</f>
        <v>4172</v>
      </c>
      <c r="X1128" s="6">
        <f t="shared" ref="X1128" si="3662">P1128+T1128</f>
        <v>0</v>
      </c>
      <c r="Y1128" s="6">
        <f t="shared" ref="Y1128" si="3663">Q1128+U1128</f>
        <v>4172</v>
      </c>
      <c r="Z1128" s="6">
        <f t="shared" ref="Z1128" si="3664">R1128+V1128</f>
        <v>0</v>
      </c>
      <c r="AA1128" s="150"/>
      <c r="AB1128" s="150"/>
      <c r="AC1128" s="150"/>
      <c r="AD1128" s="150"/>
      <c r="AE1128" s="6">
        <f>W1128+AA1128</f>
        <v>4172</v>
      </c>
      <c r="AF1128" s="6">
        <f t="shared" ref="AF1128" si="3665">X1128+AB1128</f>
        <v>0</v>
      </c>
      <c r="AG1128" s="6">
        <f t="shared" ref="AG1128" si="3666">Y1128+AC1128</f>
        <v>4172</v>
      </c>
      <c r="AH1128" s="6">
        <f t="shared" ref="AH1128" si="3667">Z1128+AD1128</f>
        <v>0</v>
      </c>
    </row>
    <row r="1129" spans="1:34" s="5" customFormat="1" hidden="1" x14ac:dyDescent="0.25">
      <c r="A1129" s="8" t="s">
        <v>19</v>
      </c>
      <c r="B1129" s="12">
        <v>920</v>
      </c>
      <c r="C1129" s="10" t="s">
        <v>80</v>
      </c>
      <c r="D1129" s="10" t="s">
        <v>13</v>
      </c>
      <c r="E1129" s="10" t="s">
        <v>81</v>
      </c>
      <c r="F1129" s="10" t="s">
        <v>20</v>
      </c>
      <c r="G1129" s="6">
        <f t="shared" ref="G1129:AH1129" si="3668">G1130</f>
        <v>4952</v>
      </c>
      <c r="H1129" s="6">
        <f t="shared" si="3668"/>
        <v>0</v>
      </c>
      <c r="I1129" s="6">
        <f t="shared" si="3668"/>
        <v>6538</v>
      </c>
      <c r="J1129" s="6">
        <f t="shared" si="3668"/>
        <v>0</v>
      </c>
      <c r="K1129" s="150">
        <f t="shared" si="3668"/>
        <v>0</v>
      </c>
      <c r="L1129" s="150">
        <f t="shared" si="3668"/>
        <v>0</v>
      </c>
      <c r="M1129" s="150">
        <f t="shared" si="3668"/>
        <v>0</v>
      </c>
      <c r="N1129" s="150">
        <f t="shared" si="3668"/>
        <v>0</v>
      </c>
      <c r="O1129" s="6">
        <f t="shared" si="3668"/>
        <v>4952</v>
      </c>
      <c r="P1129" s="6">
        <f t="shared" si="3668"/>
        <v>0</v>
      </c>
      <c r="Q1129" s="6">
        <f t="shared" si="3668"/>
        <v>6538</v>
      </c>
      <c r="R1129" s="6">
        <f t="shared" si="3668"/>
        <v>0</v>
      </c>
      <c r="S1129" s="150">
        <f t="shared" si="3668"/>
        <v>0</v>
      </c>
      <c r="T1129" s="150">
        <f t="shared" si="3668"/>
        <v>0</v>
      </c>
      <c r="U1129" s="150">
        <f t="shared" si="3668"/>
        <v>0</v>
      </c>
      <c r="V1129" s="150">
        <f t="shared" si="3668"/>
        <v>0</v>
      </c>
      <c r="W1129" s="6">
        <f t="shared" si="3668"/>
        <v>4952</v>
      </c>
      <c r="X1129" s="6">
        <f t="shared" si="3668"/>
        <v>0</v>
      </c>
      <c r="Y1129" s="6">
        <f t="shared" si="3668"/>
        <v>6538</v>
      </c>
      <c r="Z1129" s="6">
        <f t="shared" si="3668"/>
        <v>0</v>
      </c>
      <c r="AA1129" s="150">
        <f t="shared" si="3668"/>
        <v>0</v>
      </c>
      <c r="AB1129" s="150">
        <f t="shared" si="3668"/>
        <v>0</v>
      </c>
      <c r="AC1129" s="150">
        <f t="shared" si="3668"/>
        <v>0</v>
      </c>
      <c r="AD1129" s="150">
        <f t="shared" si="3668"/>
        <v>0</v>
      </c>
      <c r="AE1129" s="6">
        <f t="shared" si="3668"/>
        <v>4952</v>
      </c>
      <c r="AF1129" s="6">
        <f t="shared" si="3668"/>
        <v>0</v>
      </c>
      <c r="AG1129" s="6">
        <f t="shared" si="3668"/>
        <v>6538</v>
      </c>
      <c r="AH1129" s="6">
        <f t="shared" si="3668"/>
        <v>0</v>
      </c>
    </row>
    <row r="1130" spans="1:34" s="5" customFormat="1" ht="66" hidden="1" x14ac:dyDescent="0.25">
      <c r="A1130" s="8" t="s">
        <v>191</v>
      </c>
      <c r="B1130" s="12">
        <v>920</v>
      </c>
      <c r="C1130" s="10" t="s">
        <v>80</v>
      </c>
      <c r="D1130" s="10" t="s">
        <v>13</v>
      </c>
      <c r="E1130" s="10" t="s">
        <v>81</v>
      </c>
      <c r="F1130" s="10" t="s">
        <v>142</v>
      </c>
      <c r="G1130" s="6">
        <v>4952</v>
      </c>
      <c r="H1130" s="6"/>
      <c r="I1130" s="6">
        <v>6538</v>
      </c>
      <c r="J1130" s="6"/>
      <c r="K1130" s="150"/>
      <c r="L1130" s="150"/>
      <c r="M1130" s="150"/>
      <c r="N1130" s="150"/>
      <c r="O1130" s="6">
        <f>G1130+K1130</f>
        <v>4952</v>
      </c>
      <c r="P1130" s="6">
        <f t="shared" ref="P1130" si="3669">H1130+L1130</f>
        <v>0</v>
      </c>
      <c r="Q1130" s="6">
        <f t="shared" ref="Q1130" si="3670">I1130+M1130</f>
        <v>6538</v>
      </c>
      <c r="R1130" s="6">
        <f t="shared" ref="R1130" si="3671">J1130+N1130</f>
        <v>0</v>
      </c>
      <c r="S1130" s="150"/>
      <c r="T1130" s="150"/>
      <c r="U1130" s="150"/>
      <c r="V1130" s="150"/>
      <c r="W1130" s="6">
        <f>O1130+S1130</f>
        <v>4952</v>
      </c>
      <c r="X1130" s="6">
        <f t="shared" ref="X1130" si="3672">P1130+T1130</f>
        <v>0</v>
      </c>
      <c r="Y1130" s="6">
        <f t="shared" ref="Y1130" si="3673">Q1130+U1130</f>
        <v>6538</v>
      </c>
      <c r="Z1130" s="6">
        <f t="shared" ref="Z1130" si="3674">R1130+V1130</f>
        <v>0</v>
      </c>
      <c r="AA1130" s="150"/>
      <c r="AB1130" s="150"/>
      <c r="AC1130" s="150"/>
      <c r="AD1130" s="150"/>
      <c r="AE1130" s="6">
        <f>W1130+AA1130</f>
        <v>4952</v>
      </c>
      <c r="AF1130" s="6">
        <f t="shared" ref="AF1130" si="3675">X1130+AB1130</f>
        <v>0</v>
      </c>
      <c r="AG1130" s="6">
        <f t="shared" ref="AG1130" si="3676">Y1130+AC1130</f>
        <v>6538</v>
      </c>
      <c r="AH1130" s="6">
        <f t="shared" ref="AH1130" si="3677">Z1130+AD1130</f>
        <v>0</v>
      </c>
    </row>
    <row r="1131" spans="1:34" hidden="1" x14ac:dyDescent="0.25">
      <c r="A1131" s="8"/>
      <c r="B1131" s="12"/>
      <c r="C1131" s="10"/>
      <c r="D1131" s="10"/>
      <c r="E1131" s="10"/>
      <c r="F1131" s="10"/>
      <c r="G1131" s="6"/>
      <c r="H1131" s="6"/>
      <c r="I1131" s="6"/>
      <c r="J1131" s="6"/>
      <c r="K1131" s="150"/>
      <c r="L1131" s="150"/>
      <c r="M1131" s="150"/>
      <c r="N1131" s="150"/>
      <c r="O1131" s="6"/>
      <c r="P1131" s="6"/>
      <c r="Q1131" s="6"/>
      <c r="R1131" s="6"/>
      <c r="S1131" s="150"/>
      <c r="T1131" s="150"/>
      <c r="U1131" s="150"/>
      <c r="V1131" s="150"/>
      <c r="W1131" s="6"/>
      <c r="X1131" s="6"/>
      <c r="Y1131" s="6"/>
      <c r="Z1131" s="6"/>
      <c r="AA1131" s="150"/>
      <c r="AB1131" s="150"/>
      <c r="AC1131" s="150"/>
      <c r="AD1131" s="150"/>
      <c r="AE1131" s="6"/>
      <c r="AF1131" s="6"/>
      <c r="AG1131" s="6"/>
      <c r="AH1131" s="6"/>
    </row>
    <row r="1132" spans="1:34" ht="18.75" hidden="1" x14ac:dyDescent="0.3">
      <c r="A1132" s="20" t="s">
        <v>127</v>
      </c>
      <c r="B1132" s="48" t="s">
        <v>136</v>
      </c>
      <c r="C1132" s="48" t="s">
        <v>80</v>
      </c>
      <c r="D1132" s="48" t="s">
        <v>27</v>
      </c>
      <c r="E1132" s="53" t="s">
        <v>141</v>
      </c>
      <c r="F1132" s="48" t="s">
        <v>141</v>
      </c>
      <c r="G1132" s="17">
        <f t="shared" ref="G1132:H1132" si="3678">G1138+G1143+G1148+G1133</f>
        <v>32200</v>
      </c>
      <c r="H1132" s="17">
        <f t="shared" si="3678"/>
        <v>0</v>
      </c>
      <c r="I1132" s="17">
        <f>I1138+I1143+I1148+I1133</f>
        <v>22071</v>
      </c>
      <c r="J1132" s="17">
        <f t="shared" ref="J1132:M1132" si="3679">J1138+J1143+J1148+J1133</f>
        <v>0</v>
      </c>
      <c r="K1132" s="167">
        <f t="shared" si="3679"/>
        <v>-10234</v>
      </c>
      <c r="L1132" s="167">
        <f t="shared" si="3679"/>
        <v>0</v>
      </c>
      <c r="M1132" s="167">
        <f t="shared" si="3679"/>
        <v>0</v>
      </c>
      <c r="N1132" s="167">
        <f t="shared" ref="N1132:U1132" si="3680">N1138+N1143+N1148+N1133</f>
        <v>0</v>
      </c>
      <c r="O1132" s="17">
        <f t="shared" si="3680"/>
        <v>21966</v>
      </c>
      <c r="P1132" s="17">
        <f t="shared" si="3680"/>
        <v>0</v>
      </c>
      <c r="Q1132" s="17">
        <f t="shared" si="3680"/>
        <v>22071</v>
      </c>
      <c r="R1132" s="17">
        <f t="shared" si="3680"/>
        <v>0</v>
      </c>
      <c r="S1132" s="167">
        <f t="shared" si="3680"/>
        <v>0</v>
      </c>
      <c r="T1132" s="167">
        <f t="shared" si="3680"/>
        <v>0</v>
      </c>
      <c r="U1132" s="167">
        <f t="shared" si="3680"/>
        <v>0</v>
      </c>
      <c r="V1132" s="167">
        <f t="shared" ref="V1132:AC1132" si="3681">V1138+V1143+V1148+V1133</f>
        <v>0</v>
      </c>
      <c r="W1132" s="17">
        <f t="shared" si="3681"/>
        <v>21966</v>
      </c>
      <c r="X1132" s="17">
        <f t="shared" si="3681"/>
        <v>0</v>
      </c>
      <c r="Y1132" s="17">
        <f t="shared" si="3681"/>
        <v>22071</v>
      </c>
      <c r="Z1132" s="17">
        <f t="shared" si="3681"/>
        <v>0</v>
      </c>
      <c r="AA1132" s="167">
        <f t="shared" si="3681"/>
        <v>0</v>
      </c>
      <c r="AB1132" s="167">
        <f t="shared" si="3681"/>
        <v>0</v>
      </c>
      <c r="AC1132" s="167">
        <f t="shared" si="3681"/>
        <v>0</v>
      </c>
      <c r="AD1132" s="167">
        <f t="shared" ref="AD1132:AH1132" si="3682">AD1138+AD1143+AD1148+AD1133</f>
        <v>0</v>
      </c>
      <c r="AE1132" s="17">
        <f t="shared" si="3682"/>
        <v>21966</v>
      </c>
      <c r="AF1132" s="17">
        <f t="shared" si="3682"/>
        <v>0</v>
      </c>
      <c r="AG1132" s="17">
        <f t="shared" si="3682"/>
        <v>22071</v>
      </c>
      <c r="AH1132" s="17">
        <f t="shared" si="3682"/>
        <v>0</v>
      </c>
    </row>
    <row r="1133" spans="1:34" s="18" customFormat="1" ht="49.5" hidden="1" x14ac:dyDescent="0.25">
      <c r="A1133" s="61" t="s">
        <v>363</v>
      </c>
      <c r="B1133" s="59" t="s">
        <v>136</v>
      </c>
      <c r="C1133" s="59" t="s">
        <v>80</v>
      </c>
      <c r="D1133" s="59" t="s">
        <v>27</v>
      </c>
      <c r="E1133" s="59" t="s">
        <v>364</v>
      </c>
      <c r="F1133" s="59"/>
      <c r="G1133" s="60">
        <f t="shared" ref="G1133:V1136" si="3683">G1134</f>
        <v>0</v>
      </c>
      <c r="H1133" s="60">
        <f t="shared" si="3683"/>
        <v>0</v>
      </c>
      <c r="I1133" s="60">
        <f t="shared" si="3683"/>
        <v>0</v>
      </c>
      <c r="J1133" s="60">
        <f t="shared" si="3683"/>
        <v>0</v>
      </c>
      <c r="K1133" s="60">
        <f t="shared" si="3683"/>
        <v>0</v>
      </c>
      <c r="L1133" s="60">
        <f t="shared" si="3683"/>
        <v>0</v>
      </c>
      <c r="M1133" s="60">
        <f t="shared" si="3683"/>
        <v>0</v>
      </c>
      <c r="N1133" s="60">
        <f t="shared" si="3683"/>
        <v>0</v>
      </c>
      <c r="O1133" s="60">
        <f t="shared" si="3683"/>
        <v>0</v>
      </c>
      <c r="P1133" s="60">
        <f t="shared" si="3683"/>
        <v>0</v>
      </c>
      <c r="Q1133" s="60">
        <f t="shared" si="3683"/>
        <v>0</v>
      </c>
      <c r="R1133" s="60">
        <f t="shared" si="3683"/>
        <v>0</v>
      </c>
      <c r="S1133" s="150">
        <f t="shared" si="3683"/>
        <v>0</v>
      </c>
      <c r="T1133" s="150">
        <f t="shared" si="3683"/>
        <v>0</v>
      </c>
      <c r="U1133" s="150">
        <f t="shared" si="3683"/>
        <v>0</v>
      </c>
      <c r="V1133" s="150">
        <f t="shared" si="3683"/>
        <v>0</v>
      </c>
      <c r="W1133" s="60">
        <f t="shared" ref="S1133:AH1136" si="3684">W1134</f>
        <v>0</v>
      </c>
      <c r="X1133" s="60">
        <f t="shared" si="3684"/>
        <v>0</v>
      </c>
      <c r="Y1133" s="60">
        <f t="shared" si="3684"/>
        <v>0</v>
      </c>
      <c r="Z1133" s="60">
        <f t="shared" si="3684"/>
        <v>0</v>
      </c>
      <c r="AA1133" s="150">
        <f t="shared" si="3684"/>
        <v>0</v>
      </c>
      <c r="AB1133" s="150">
        <f t="shared" si="3684"/>
        <v>0</v>
      </c>
      <c r="AC1133" s="150">
        <f t="shared" si="3684"/>
        <v>0</v>
      </c>
      <c r="AD1133" s="150">
        <f t="shared" si="3684"/>
        <v>0</v>
      </c>
      <c r="AE1133" s="60">
        <f t="shared" si="3684"/>
        <v>0</v>
      </c>
      <c r="AF1133" s="60">
        <f t="shared" si="3684"/>
        <v>0</v>
      </c>
      <c r="AG1133" s="60">
        <f t="shared" si="3684"/>
        <v>0</v>
      </c>
      <c r="AH1133" s="60">
        <f t="shared" si="3684"/>
        <v>0</v>
      </c>
    </row>
    <row r="1134" spans="1:34" s="18" customFormat="1" hidden="1" x14ac:dyDescent="0.25">
      <c r="A1134" s="61" t="s">
        <v>15</v>
      </c>
      <c r="B1134" s="59" t="s">
        <v>136</v>
      </c>
      <c r="C1134" s="59" t="s">
        <v>80</v>
      </c>
      <c r="D1134" s="59" t="s">
        <v>27</v>
      </c>
      <c r="E1134" s="59" t="s">
        <v>365</v>
      </c>
      <c r="F1134" s="59"/>
      <c r="G1134" s="60">
        <f t="shared" si="3683"/>
        <v>0</v>
      </c>
      <c r="H1134" s="60">
        <f t="shared" si="3683"/>
        <v>0</v>
      </c>
      <c r="I1134" s="60">
        <f t="shared" si="3683"/>
        <v>0</v>
      </c>
      <c r="J1134" s="60">
        <f t="shared" si="3683"/>
        <v>0</v>
      </c>
      <c r="K1134" s="60">
        <f t="shared" si="3683"/>
        <v>0</v>
      </c>
      <c r="L1134" s="60">
        <f t="shared" si="3683"/>
        <v>0</v>
      </c>
      <c r="M1134" s="60">
        <f t="shared" si="3683"/>
        <v>0</v>
      </c>
      <c r="N1134" s="60">
        <f t="shared" si="3683"/>
        <v>0</v>
      </c>
      <c r="O1134" s="60">
        <f t="shared" si="3683"/>
        <v>0</v>
      </c>
      <c r="P1134" s="60">
        <f t="shared" si="3683"/>
        <v>0</v>
      </c>
      <c r="Q1134" s="60">
        <f t="shared" si="3683"/>
        <v>0</v>
      </c>
      <c r="R1134" s="60">
        <f t="shared" si="3683"/>
        <v>0</v>
      </c>
      <c r="S1134" s="150">
        <f t="shared" si="3684"/>
        <v>0</v>
      </c>
      <c r="T1134" s="150">
        <f t="shared" si="3684"/>
        <v>0</v>
      </c>
      <c r="U1134" s="150">
        <f t="shared" si="3684"/>
        <v>0</v>
      </c>
      <c r="V1134" s="150">
        <f t="shared" si="3684"/>
        <v>0</v>
      </c>
      <c r="W1134" s="60">
        <f t="shared" si="3684"/>
        <v>0</v>
      </c>
      <c r="X1134" s="60">
        <f t="shared" si="3684"/>
        <v>0</v>
      </c>
      <c r="Y1134" s="60">
        <f t="shared" si="3684"/>
        <v>0</v>
      </c>
      <c r="Z1134" s="60">
        <f t="shared" si="3684"/>
        <v>0</v>
      </c>
      <c r="AA1134" s="150">
        <f t="shared" si="3684"/>
        <v>0</v>
      </c>
      <c r="AB1134" s="150">
        <f t="shared" si="3684"/>
        <v>0</v>
      </c>
      <c r="AC1134" s="150">
        <f t="shared" si="3684"/>
        <v>0</v>
      </c>
      <c r="AD1134" s="150">
        <f t="shared" si="3684"/>
        <v>0</v>
      </c>
      <c r="AE1134" s="60">
        <f t="shared" si="3684"/>
        <v>0</v>
      </c>
      <c r="AF1134" s="60">
        <f t="shared" si="3684"/>
        <v>0</v>
      </c>
      <c r="AG1134" s="60">
        <f t="shared" si="3684"/>
        <v>0</v>
      </c>
      <c r="AH1134" s="60">
        <f t="shared" si="3684"/>
        <v>0</v>
      </c>
    </row>
    <row r="1135" spans="1:34" s="18" customFormat="1" hidden="1" x14ac:dyDescent="0.25">
      <c r="A1135" s="61" t="s">
        <v>144</v>
      </c>
      <c r="B1135" s="59" t="s">
        <v>136</v>
      </c>
      <c r="C1135" s="59" t="s">
        <v>80</v>
      </c>
      <c r="D1135" s="59" t="s">
        <v>27</v>
      </c>
      <c r="E1135" s="59" t="s">
        <v>366</v>
      </c>
      <c r="F1135" s="59"/>
      <c r="G1135" s="60">
        <f t="shared" si="3683"/>
        <v>0</v>
      </c>
      <c r="H1135" s="60">
        <f t="shared" si="3683"/>
        <v>0</v>
      </c>
      <c r="I1135" s="60">
        <f t="shared" si="3683"/>
        <v>0</v>
      </c>
      <c r="J1135" s="60">
        <f t="shared" si="3683"/>
        <v>0</v>
      </c>
      <c r="K1135" s="60">
        <f t="shared" si="3683"/>
        <v>0</v>
      </c>
      <c r="L1135" s="60">
        <f t="shared" si="3683"/>
        <v>0</v>
      </c>
      <c r="M1135" s="60">
        <f t="shared" si="3683"/>
        <v>0</v>
      </c>
      <c r="N1135" s="60">
        <f t="shared" si="3683"/>
        <v>0</v>
      </c>
      <c r="O1135" s="60">
        <f t="shared" si="3683"/>
        <v>0</v>
      </c>
      <c r="P1135" s="60">
        <f t="shared" si="3683"/>
        <v>0</v>
      </c>
      <c r="Q1135" s="60">
        <f t="shared" si="3683"/>
        <v>0</v>
      </c>
      <c r="R1135" s="60">
        <f t="shared" si="3683"/>
        <v>0</v>
      </c>
      <c r="S1135" s="150">
        <f t="shared" si="3684"/>
        <v>0</v>
      </c>
      <c r="T1135" s="150">
        <f t="shared" si="3684"/>
        <v>0</v>
      </c>
      <c r="U1135" s="150">
        <f t="shared" si="3684"/>
        <v>0</v>
      </c>
      <c r="V1135" s="150">
        <f t="shared" si="3684"/>
        <v>0</v>
      </c>
      <c r="W1135" s="60">
        <f t="shared" si="3684"/>
        <v>0</v>
      </c>
      <c r="X1135" s="60">
        <f t="shared" si="3684"/>
        <v>0</v>
      </c>
      <c r="Y1135" s="60">
        <f t="shared" si="3684"/>
        <v>0</v>
      </c>
      <c r="Z1135" s="60">
        <f t="shared" si="3684"/>
        <v>0</v>
      </c>
      <c r="AA1135" s="150">
        <f t="shared" si="3684"/>
        <v>0</v>
      </c>
      <c r="AB1135" s="150">
        <f t="shared" si="3684"/>
        <v>0</v>
      </c>
      <c r="AC1135" s="150">
        <f t="shared" si="3684"/>
        <v>0</v>
      </c>
      <c r="AD1135" s="150">
        <f t="shared" si="3684"/>
        <v>0</v>
      </c>
      <c r="AE1135" s="60">
        <f t="shared" si="3684"/>
        <v>0</v>
      </c>
      <c r="AF1135" s="60">
        <f t="shared" si="3684"/>
        <v>0</v>
      </c>
      <c r="AG1135" s="60">
        <f t="shared" si="3684"/>
        <v>0</v>
      </c>
      <c r="AH1135" s="60">
        <f t="shared" si="3684"/>
        <v>0</v>
      </c>
    </row>
    <row r="1136" spans="1:34" s="18" customFormat="1" hidden="1" x14ac:dyDescent="0.25">
      <c r="A1136" s="61" t="s">
        <v>19</v>
      </c>
      <c r="B1136" s="59" t="s">
        <v>136</v>
      </c>
      <c r="C1136" s="59" t="s">
        <v>80</v>
      </c>
      <c r="D1136" s="59" t="s">
        <v>27</v>
      </c>
      <c r="E1136" s="59" t="s">
        <v>366</v>
      </c>
      <c r="F1136" s="59" t="s">
        <v>20</v>
      </c>
      <c r="G1136" s="60">
        <f t="shared" si="3683"/>
        <v>0</v>
      </c>
      <c r="H1136" s="60">
        <f t="shared" si="3683"/>
        <v>0</v>
      </c>
      <c r="I1136" s="60">
        <f t="shared" si="3683"/>
        <v>0</v>
      </c>
      <c r="J1136" s="60">
        <f t="shared" si="3683"/>
        <v>0</v>
      </c>
      <c r="K1136" s="60">
        <f t="shared" si="3683"/>
        <v>0</v>
      </c>
      <c r="L1136" s="60">
        <f t="shared" si="3683"/>
        <v>0</v>
      </c>
      <c r="M1136" s="60">
        <f t="shared" si="3683"/>
        <v>0</v>
      </c>
      <c r="N1136" s="60">
        <f t="shared" si="3683"/>
        <v>0</v>
      </c>
      <c r="O1136" s="60">
        <f t="shared" si="3683"/>
        <v>0</v>
      </c>
      <c r="P1136" s="60">
        <f t="shared" si="3683"/>
        <v>0</v>
      </c>
      <c r="Q1136" s="60">
        <f t="shared" si="3683"/>
        <v>0</v>
      </c>
      <c r="R1136" s="60">
        <f t="shared" si="3683"/>
        <v>0</v>
      </c>
      <c r="S1136" s="150">
        <f t="shared" si="3684"/>
        <v>0</v>
      </c>
      <c r="T1136" s="150">
        <f t="shared" si="3684"/>
        <v>0</v>
      </c>
      <c r="U1136" s="150">
        <f t="shared" si="3684"/>
        <v>0</v>
      </c>
      <c r="V1136" s="150">
        <f t="shared" si="3684"/>
        <v>0</v>
      </c>
      <c r="W1136" s="60">
        <f t="shared" si="3684"/>
        <v>0</v>
      </c>
      <c r="X1136" s="60">
        <f t="shared" si="3684"/>
        <v>0</v>
      </c>
      <c r="Y1136" s="60">
        <f t="shared" si="3684"/>
        <v>0</v>
      </c>
      <c r="Z1136" s="60">
        <f t="shared" si="3684"/>
        <v>0</v>
      </c>
      <c r="AA1136" s="150">
        <f t="shared" si="3684"/>
        <v>0</v>
      </c>
      <c r="AB1136" s="150">
        <f t="shared" si="3684"/>
        <v>0</v>
      </c>
      <c r="AC1136" s="150">
        <f t="shared" si="3684"/>
        <v>0</v>
      </c>
      <c r="AD1136" s="150">
        <f t="shared" si="3684"/>
        <v>0</v>
      </c>
      <c r="AE1136" s="60">
        <f t="shared" si="3684"/>
        <v>0</v>
      </c>
      <c r="AF1136" s="60">
        <f t="shared" si="3684"/>
        <v>0</v>
      </c>
      <c r="AG1136" s="60">
        <f t="shared" si="3684"/>
        <v>0</v>
      </c>
      <c r="AH1136" s="60">
        <f t="shared" si="3684"/>
        <v>0</v>
      </c>
    </row>
    <row r="1137" spans="1:34" s="18" customFormat="1" ht="66" hidden="1" x14ac:dyDescent="0.25">
      <c r="A1137" s="61" t="s">
        <v>191</v>
      </c>
      <c r="B1137" s="59" t="s">
        <v>136</v>
      </c>
      <c r="C1137" s="59" t="s">
        <v>80</v>
      </c>
      <c r="D1137" s="59" t="s">
        <v>27</v>
      </c>
      <c r="E1137" s="59" t="s">
        <v>366</v>
      </c>
      <c r="F1137" s="59" t="s">
        <v>142</v>
      </c>
      <c r="G1137" s="60"/>
      <c r="H1137" s="60"/>
      <c r="I1137" s="60"/>
      <c r="J1137" s="60"/>
      <c r="K1137" s="60"/>
      <c r="L1137" s="60"/>
      <c r="M1137" s="60"/>
      <c r="N1137" s="60"/>
      <c r="O1137" s="60">
        <f>G1137+K1137</f>
        <v>0</v>
      </c>
      <c r="P1137" s="60">
        <f t="shared" ref="P1137" si="3685">H1137+L1137</f>
        <v>0</v>
      </c>
      <c r="Q1137" s="60">
        <f t="shared" ref="Q1137" si="3686">I1137+M1137</f>
        <v>0</v>
      </c>
      <c r="R1137" s="60">
        <f t="shared" ref="R1137" si="3687">J1137+N1137</f>
        <v>0</v>
      </c>
      <c r="S1137" s="150"/>
      <c r="T1137" s="150"/>
      <c r="U1137" s="150"/>
      <c r="V1137" s="150"/>
      <c r="W1137" s="60">
        <f>O1137+S1137</f>
        <v>0</v>
      </c>
      <c r="X1137" s="60">
        <f t="shared" ref="X1137" si="3688">P1137+T1137</f>
        <v>0</v>
      </c>
      <c r="Y1137" s="60">
        <f t="shared" ref="Y1137" si="3689">Q1137+U1137</f>
        <v>0</v>
      </c>
      <c r="Z1137" s="60">
        <f t="shared" ref="Z1137" si="3690">R1137+V1137</f>
        <v>0</v>
      </c>
      <c r="AA1137" s="150"/>
      <c r="AB1137" s="150"/>
      <c r="AC1137" s="150"/>
      <c r="AD1137" s="150"/>
      <c r="AE1137" s="60">
        <f>W1137+AA1137</f>
        <v>0</v>
      </c>
      <c r="AF1137" s="60">
        <f t="shared" ref="AF1137" si="3691">X1137+AB1137</f>
        <v>0</v>
      </c>
      <c r="AG1137" s="60">
        <f t="shared" ref="AG1137" si="3692">Y1137+AC1137</f>
        <v>0</v>
      </c>
      <c r="AH1137" s="60">
        <f t="shared" ref="AH1137" si="3693">Z1137+AD1137</f>
        <v>0</v>
      </c>
    </row>
    <row r="1138" spans="1:34" s="5" customFormat="1" ht="49.5" hidden="1" x14ac:dyDescent="0.25">
      <c r="A1138" s="8" t="s">
        <v>728</v>
      </c>
      <c r="B1138" s="10" t="s">
        <v>136</v>
      </c>
      <c r="C1138" s="10" t="s">
        <v>80</v>
      </c>
      <c r="D1138" s="10" t="s">
        <v>27</v>
      </c>
      <c r="E1138" s="13" t="s">
        <v>270</v>
      </c>
      <c r="F1138" s="10"/>
      <c r="G1138" s="6">
        <f t="shared" ref="G1138:V1146" si="3694">G1139</f>
        <v>598</v>
      </c>
      <c r="H1138" s="6">
        <f t="shared" si="3694"/>
        <v>0</v>
      </c>
      <c r="I1138" s="6">
        <f t="shared" si="3694"/>
        <v>598</v>
      </c>
      <c r="J1138" s="6">
        <f t="shared" si="3694"/>
        <v>0</v>
      </c>
      <c r="K1138" s="150">
        <f t="shared" si="3694"/>
        <v>0</v>
      </c>
      <c r="L1138" s="150">
        <f t="shared" si="3694"/>
        <v>0</v>
      </c>
      <c r="M1138" s="150">
        <f t="shared" si="3694"/>
        <v>0</v>
      </c>
      <c r="N1138" s="150">
        <f t="shared" si="3694"/>
        <v>0</v>
      </c>
      <c r="O1138" s="6">
        <f t="shared" si="3694"/>
        <v>598</v>
      </c>
      <c r="P1138" s="6">
        <f t="shared" si="3694"/>
        <v>0</v>
      </c>
      <c r="Q1138" s="6">
        <f t="shared" si="3694"/>
        <v>598</v>
      </c>
      <c r="R1138" s="6">
        <f t="shared" si="3694"/>
        <v>0</v>
      </c>
      <c r="S1138" s="150">
        <f t="shared" si="3694"/>
        <v>0</v>
      </c>
      <c r="T1138" s="150">
        <f t="shared" si="3694"/>
        <v>0</v>
      </c>
      <c r="U1138" s="150">
        <f t="shared" si="3694"/>
        <v>0</v>
      </c>
      <c r="V1138" s="150">
        <f t="shared" si="3694"/>
        <v>0</v>
      </c>
      <c r="W1138" s="6">
        <f t="shared" ref="S1138:AH1146" si="3695">W1139</f>
        <v>598</v>
      </c>
      <c r="X1138" s="6">
        <f t="shared" si="3695"/>
        <v>0</v>
      </c>
      <c r="Y1138" s="6">
        <f t="shared" si="3695"/>
        <v>598</v>
      </c>
      <c r="Z1138" s="6">
        <f t="shared" si="3695"/>
        <v>0</v>
      </c>
      <c r="AA1138" s="150">
        <f t="shared" si="3695"/>
        <v>0</v>
      </c>
      <c r="AB1138" s="150">
        <f t="shared" si="3695"/>
        <v>0</v>
      </c>
      <c r="AC1138" s="150">
        <f t="shared" si="3695"/>
        <v>0</v>
      </c>
      <c r="AD1138" s="150">
        <f t="shared" si="3695"/>
        <v>0</v>
      </c>
      <c r="AE1138" s="6">
        <f t="shared" si="3695"/>
        <v>598</v>
      </c>
      <c r="AF1138" s="6">
        <f t="shared" si="3695"/>
        <v>0</v>
      </c>
      <c r="AG1138" s="6">
        <f t="shared" si="3695"/>
        <v>598</v>
      </c>
      <c r="AH1138" s="6">
        <f t="shared" si="3695"/>
        <v>0</v>
      </c>
    </row>
    <row r="1139" spans="1:34" s="5" customFormat="1" hidden="1" x14ac:dyDescent="0.25">
      <c r="A1139" s="8" t="s">
        <v>15</v>
      </c>
      <c r="B1139" s="10" t="s">
        <v>136</v>
      </c>
      <c r="C1139" s="10" t="s">
        <v>80</v>
      </c>
      <c r="D1139" s="10" t="s">
        <v>27</v>
      </c>
      <c r="E1139" s="13" t="s">
        <v>271</v>
      </c>
      <c r="F1139" s="10"/>
      <c r="G1139" s="6">
        <f t="shared" si="3694"/>
        <v>598</v>
      </c>
      <c r="H1139" s="6">
        <f t="shared" si="3694"/>
        <v>0</v>
      </c>
      <c r="I1139" s="6">
        <f t="shared" si="3694"/>
        <v>598</v>
      </c>
      <c r="J1139" s="6">
        <f t="shared" si="3694"/>
        <v>0</v>
      </c>
      <c r="K1139" s="150">
        <f t="shared" si="3694"/>
        <v>0</v>
      </c>
      <c r="L1139" s="150">
        <f t="shared" si="3694"/>
        <v>0</v>
      </c>
      <c r="M1139" s="150">
        <f t="shared" si="3694"/>
        <v>0</v>
      </c>
      <c r="N1139" s="150">
        <f t="shared" si="3694"/>
        <v>0</v>
      </c>
      <c r="O1139" s="6">
        <f t="shared" si="3694"/>
        <v>598</v>
      </c>
      <c r="P1139" s="6">
        <f t="shared" si="3694"/>
        <v>0</v>
      </c>
      <c r="Q1139" s="6">
        <f t="shared" si="3694"/>
        <v>598</v>
      </c>
      <c r="R1139" s="6">
        <f t="shared" si="3694"/>
        <v>0</v>
      </c>
      <c r="S1139" s="150">
        <f t="shared" si="3695"/>
        <v>0</v>
      </c>
      <c r="T1139" s="150">
        <f t="shared" si="3695"/>
        <v>0</v>
      </c>
      <c r="U1139" s="150">
        <f t="shared" si="3695"/>
        <v>0</v>
      </c>
      <c r="V1139" s="150">
        <f t="shared" si="3695"/>
        <v>0</v>
      </c>
      <c r="W1139" s="6">
        <f t="shared" si="3695"/>
        <v>598</v>
      </c>
      <c r="X1139" s="6">
        <f t="shared" si="3695"/>
        <v>0</v>
      </c>
      <c r="Y1139" s="6">
        <f t="shared" si="3695"/>
        <v>598</v>
      </c>
      <c r="Z1139" s="6">
        <f t="shared" si="3695"/>
        <v>0</v>
      </c>
      <c r="AA1139" s="150">
        <f t="shared" si="3695"/>
        <v>0</v>
      </c>
      <c r="AB1139" s="150">
        <f t="shared" si="3695"/>
        <v>0</v>
      </c>
      <c r="AC1139" s="150">
        <f t="shared" si="3695"/>
        <v>0</v>
      </c>
      <c r="AD1139" s="150">
        <f t="shared" si="3695"/>
        <v>0</v>
      </c>
      <c r="AE1139" s="6">
        <f t="shared" si="3695"/>
        <v>598</v>
      </c>
      <c r="AF1139" s="6">
        <f t="shared" si="3695"/>
        <v>0</v>
      </c>
      <c r="AG1139" s="6">
        <f t="shared" si="3695"/>
        <v>598</v>
      </c>
      <c r="AH1139" s="6">
        <f t="shared" si="3695"/>
        <v>0</v>
      </c>
    </row>
    <row r="1140" spans="1:34" s="5" customFormat="1" hidden="1" x14ac:dyDescent="0.25">
      <c r="A1140" s="8" t="s">
        <v>144</v>
      </c>
      <c r="B1140" s="10" t="s">
        <v>136</v>
      </c>
      <c r="C1140" s="10" t="s">
        <v>80</v>
      </c>
      <c r="D1140" s="10" t="s">
        <v>27</v>
      </c>
      <c r="E1140" s="13" t="s">
        <v>272</v>
      </c>
      <c r="F1140" s="10"/>
      <c r="G1140" s="6">
        <f t="shared" si="3694"/>
        <v>598</v>
      </c>
      <c r="H1140" s="6">
        <f t="shared" si="3694"/>
        <v>0</v>
      </c>
      <c r="I1140" s="6">
        <f t="shared" si="3694"/>
        <v>598</v>
      </c>
      <c r="J1140" s="6">
        <f t="shared" si="3694"/>
        <v>0</v>
      </c>
      <c r="K1140" s="150">
        <f t="shared" si="3694"/>
        <v>0</v>
      </c>
      <c r="L1140" s="150">
        <f t="shared" si="3694"/>
        <v>0</v>
      </c>
      <c r="M1140" s="150">
        <f t="shared" si="3694"/>
        <v>0</v>
      </c>
      <c r="N1140" s="150">
        <f t="shared" si="3694"/>
        <v>0</v>
      </c>
      <c r="O1140" s="6">
        <f t="shared" si="3694"/>
        <v>598</v>
      </c>
      <c r="P1140" s="6">
        <f t="shared" si="3694"/>
        <v>0</v>
      </c>
      <c r="Q1140" s="6">
        <f t="shared" si="3694"/>
        <v>598</v>
      </c>
      <c r="R1140" s="6">
        <f t="shared" si="3694"/>
        <v>0</v>
      </c>
      <c r="S1140" s="150">
        <f t="shared" si="3695"/>
        <v>0</v>
      </c>
      <c r="T1140" s="150">
        <f t="shared" si="3695"/>
        <v>0</v>
      </c>
      <c r="U1140" s="150">
        <f t="shared" si="3695"/>
        <v>0</v>
      </c>
      <c r="V1140" s="150">
        <f t="shared" si="3695"/>
        <v>0</v>
      </c>
      <c r="W1140" s="6">
        <f t="shared" si="3695"/>
        <v>598</v>
      </c>
      <c r="X1140" s="6">
        <f t="shared" si="3695"/>
        <v>0</v>
      </c>
      <c r="Y1140" s="6">
        <f t="shared" si="3695"/>
        <v>598</v>
      </c>
      <c r="Z1140" s="6">
        <f t="shared" si="3695"/>
        <v>0</v>
      </c>
      <c r="AA1140" s="150">
        <f t="shared" si="3695"/>
        <v>0</v>
      </c>
      <c r="AB1140" s="150">
        <f t="shared" si="3695"/>
        <v>0</v>
      </c>
      <c r="AC1140" s="150">
        <f t="shared" si="3695"/>
        <v>0</v>
      </c>
      <c r="AD1140" s="150">
        <f t="shared" si="3695"/>
        <v>0</v>
      </c>
      <c r="AE1140" s="6">
        <f t="shared" si="3695"/>
        <v>598</v>
      </c>
      <c r="AF1140" s="6">
        <f t="shared" si="3695"/>
        <v>0</v>
      </c>
      <c r="AG1140" s="6">
        <f t="shared" si="3695"/>
        <v>598</v>
      </c>
      <c r="AH1140" s="6">
        <f t="shared" si="3695"/>
        <v>0</v>
      </c>
    </row>
    <row r="1141" spans="1:34" s="5" customFormat="1" ht="33" hidden="1" x14ac:dyDescent="0.25">
      <c r="A1141" s="8" t="s">
        <v>172</v>
      </c>
      <c r="B1141" s="10" t="s">
        <v>136</v>
      </c>
      <c r="C1141" s="10" t="s">
        <v>80</v>
      </c>
      <c r="D1141" s="10" t="s">
        <v>27</v>
      </c>
      <c r="E1141" s="13" t="s">
        <v>272</v>
      </c>
      <c r="F1141" s="10" t="s">
        <v>16</v>
      </c>
      <c r="G1141" s="6">
        <f t="shared" si="3694"/>
        <v>598</v>
      </c>
      <c r="H1141" s="6">
        <f t="shared" si="3694"/>
        <v>0</v>
      </c>
      <c r="I1141" s="6">
        <f t="shared" si="3694"/>
        <v>598</v>
      </c>
      <c r="J1141" s="6">
        <f t="shared" si="3694"/>
        <v>0</v>
      </c>
      <c r="K1141" s="150">
        <f t="shared" si="3694"/>
        <v>0</v>
      </c>
      <c r="L1141" s="150">
        <f t="shared" si="3694"/>
        <v>0</v>
      </c>
      <c r="M1141" s="150">
        <f t="shared" si="3694"/>
        <v>0</v>
      </c>
      <c r="N1141" s="150">
        <f t="shared" si="3694"/>
        <v>0</v>
      </c>
      <c r="O1141" s="6">
        <f t="shared" si="3694"/>
        <v>598</v>
      </c>
      <c r="P1141" s="6">
        <f t="shared" si="3694"/>
        <v>0</v>
      </c>
      <c r="Q1141" s="6">
        <f t="shared" si="3694"/>
        <v>598</v>
      </c>
      <c r="R1141" s="6">
        <f t="shared" si="3694"/>
        <v>0</v>
      </c>
      <c r="S1141" s="150">
        <f t="shared" si="3695"/>
        <v>0</v>
      </c>
      <c r="T1141" s="150">
        <f t="shared" si="3695"/>
        <v>0</v>
      </c>
      <c r="U1141" s="150">
        <f t="shared" si="3695"/>
        <v>0</v>
      </c>
      <c r="V1141" s="150">
        <f t="shared" si="3695"/>
        <v>0</v>
      </c>
      <c r="W1141" s="6">
        <f t="shared" si="3695"/>
        <v>598</v>
      </c>
      <c r="X1141" s="6">
        <f t="shared" si="3695"/>
        <v>0</v>
      </c>
      <c r="Y1141" s="6">
        <f t="shared" si="3695"/>
        <v>598</v>
      </c>
      <c r="Z1141" s="6">
        <f t="shared" si="3695"/>
        <v>0</v>
      </c>
      <c r="AA1141" s="150">
        <f t="shared" si="3695"/>
        <v>0</v>
      </c>
      <c r="AB1141" s="150">
        <f t="shared" si="3695"/>
        <v>0</v>
      </c>
      <c r="AC1141" s="150">
        <f t="shared" si="3695"/>
        <v>0</v>
      </c>
      <c r="AD1141" s="150">
        <f t="shared" si="3695"/>
        <v>0</v>
      </c>
      <c r="AE1141" s="6">
        <f t="shared" si="3695"/>
        <v>598</v>
      </c>
      <c r="AF1141" s="6">
        <f t="shared" si="3695"/>
        <v>0</v>
      </c>
      <c r="AG1141" s="6">
        <f t="shared" si="3695"/>
        <v>598</v>
      </c>
      <c r="AH1141" s="6">
        <f t="shared" si="3695"/>
        <v>0</v>
      </c>
    </row>
    <row r="1142" spans="1:34" s="5" customFormat="1" ht="33" hidden="1" x14ac:dyDescent="0.25">
      <c r="A1142" s="8" t="s">
        <v>44</v>
      </c>
      <c r="B1142" s="10" t="s">
        <v>136</v>
      </c>
      <c r="C1142" s="10" t="s">
        <v>80</v>
      </c>
      <c r="D1142" s="10" t="s">
        <v>27</v>
      </c>
      <c r="E1142" s="13" t="s">
        <v>272</v>
      </c>
      <c r="F1142" s="10" t="s">
        <v>51</v>
      </c>
      <c r="G1142" s="6">
        <v>598</v>
      </c>
      <c r="H1142" s="6"/>
      <c r="I1142" s="6">
        <v>598</v>
      </c>
      <c r="J1142" s="6"/>
      <c r="K1142" s="150"/>
      <c r="L1142" s="150"/>
      <c r="M1142" s="150"/>
      <c r="N1142" s="150"/>
      <c r="O1142" s="6">
        <f>G1142+K1142</f>
        <v>598</v>
      </c>
      <c r="P1142" s="6">
        <f t="shared" ref="P1142" si="3696">H1142+L1142</f>
        <v>0</v>
      </c>
      <c r="Q1142" s="6">
        <f t="shared" ref="Q1142" si="3697">I1142+M1142</f>
        <v>598</v>
      </c>
      <c r="R1142" s="6">
        <f t="shared" ref="R1142" si="3698">J1142+N1142</f>
        <v>0</v>
      </c>
      <c r="S1142" s="150"/>
      <c r="T1142" s="150"/>
      <c r="U1142" s="150"/>
      <c r="V1142" s="150"/>
      <c r="W1142" s="6">
        <f>O1142+S1142</f>
        <v>598</v>
      </c>
      <c r="X1142" s="6">
        <f t="shared" ref="X1142" si="3699">P1142+T1142</f>
        <v>0</v>
      </c>
      <c r="Y1142" s="6">
        <f t="shared" ref="Y1142" si="3700">Q1142+U1142</f>
        <v>598</v>
      </c>
      <c r="Z1142" s="6">
        <f t="shared" ref="Z1142" si="3701">R1142+V1142</f>
        <v>0</v>
      </c>
      <c r="AA1142" s="150"/>
      <c r="AB1142" s="150"/>
      <c r="AC1142" s="150"/>
      <c r="AD1142" s="150"/>
      <c r="AE1142" s="6">
        <f>W1142+AA1142</f>
        <v>598</v>
      </c>
      <c r="AF1142" s="6">
        <f t="shared" ref="AF1142" si="3702">X1142+AB1142</f>
        <v>0</v>
      </c>
      <c r="AG1142" s="6">
        <f t="shared" ref="AG1142" si="3703">Y1142+AC1142</f>
        <v>598</v>
      </c>
      <c r="AH1142" s="6">
        <f t="shared" ref="AH1142" si="3704">Z1142+AD1142</f>
        <v>0</v>
      </c>
    </row>
    <row r="1143" spans="1:34" s="5" customFormat="1" ht="49.5" hidden="1" x14ac:dyDescent="0.25">
      <c r="A1143" s="8" t="s">
        <v>731</v>
      </c>
      <c r="B1143" s="10" t="s">
        <v>136</v>
      </c>
      <c r="C1143" s="10" t="s">
        <v>80</v>
      </c>
      <c r="D1143" s="10" t="s">
        <v>27</v>
      </c>
      <c r="E1143" s="13" t="s">
        <v>273</v>
      </c>
      <c r="F1143" s="10"/>
      <c r="G1143" s="6">
        <f t="shared" si="3694"/>
        <v>26844</v>
      </c>
      <c r="H1143" s="6">
        <f t="shared" si="3694"/>
        <v>0</v>
      </c>
      <c r="I1143" s="6">
        <f t="shared" si="3694"/>
        <v>16715</v>
      </c>
      <c r="J1143" s="6">
        <f t="shared" si="3694"/>
        <v>0</v>
      </c>
      <c r="K1143" s="150">
        <f t="shared" si="3694"/>
        <v>-10234</v>
      </c>
      <c r="L1143" s="150">
        <f t="shared" si="3694"/>
        <v>0</v>
      </c>
      <c r="M1143" s="150">
        <f t="shared" si="3694"/>
        <v>0</v>
      </c>
      <c r="N1143" s="150">
        <f t="shared" si="3694"/>
        <v>0</v>
      </c>
      <c r="O1143" s="6">
        <f t="shared" si="3694"/>
        <v>16610</v>
      </c>
      <c r="P1143" s="6">
        <f t="shared" si="3694"/>
        <v>0</v>
      </c>
      <c r="Q1143" s="6">
        <f t="shared" si="3694"/>
        <v>16715</v>
      </c>
      <c r="R1143" s="6">
        <f t="shared" si="3694"/>
        <v>0</v>
      </c>
      <c r="S1143" s="150">
        <f t="shared" si="3695"/>
        <v>0</v>
      </c>
      <c r="T1143" s="150">
        <f t="shared" si="3695"/>
        <v>0</v>
      </c>
      <c r="U1143" s="150">
        <f t="shared" si="3695"/>
        <v>0</v>
      </c>
      <c r="V1143" s="150">
        <f t="shared" si="3695"/>
        <v>0</v>
      </c>
      <c r="W1143" s="6">
        <f t="shared" si="3695"/>
        <v>16610</v>
      </c>
      <c r="X1143" s="6">
        <f t="shared" si="3695"/>
        <v>0</v>
      </c>
      <c r="Y1143" s="6">
        <f t="shared" si="3695"/>
        <v>16715</v>
      </c>
      <c r="Z1143" s="6">
        <f t="shared" si="3695"/>
        <v>0</v>
      </c>
      <c r="AA1143" s="150">
        <f t="shared" si="3695"/>
        <v>0</v>
      </c>
      <c r="AB1143" s="150">
        <f t="shared" si="3695"/>
        <v>0</v>
      </c>
      <c r="AC1143" s="150">
        <f t="shared" si="3695"/>
        <v>0</v>
      </c>
      <c r="AD1143" s="150">
        <f t="shared" si="3695"/>
        <v>0</v>
      </c>
      <c r="AE1143" s="6">
        <f t="shared" si="3695"/>
        <v>16610</v>
      </c>
      <c r="AF1143" s="6">
        <f t="shared" si="3695"/>
        <v>0</v>
      </c>
      <c r="AG1143" s="6">
        <f t="shared" si="3695"/>
        <v>16715</v>
      </c>
      <c r="AH1143" s="6">
        <f t="shared" si="3695"/>
        <v>0</v>
      </c>
    </row>
    <row r="1144" spans="1:34" s="5" customFormat="1" hidden="1" x14ac:dyDescent="0.25">
      <c r="A1144" s="8" t="s">
        <v>15</v>
      </c>
      <c r="B1144" s="10" t="s">
        <v>136</v>
      </c>
      <c r="C1144" s="10" t="s">
        <v>80</v>
      </c>
      <c r="D1144" s="10" t="s">
        <v>27</v>
      </c>
      <c r="E1144" s="13" t="s">
        <v>274</v>
      </c>
      <c r="F1144" s="10"/>
      <c r="G1144" s="6">
        <f t="shared" si="3694"/>
        <v>26844</v>
      </c>
      <c r="H1144" s="6">
        <f t="shared" si="3694"/>
        <v>0</v>
      </c>
      <c r="I1144" s="6">
        <f t="shared" si="3694"/>
        <v>16715</v>
      </c>
      <c r="J1144" s="6">
        <f t="shared" si="3694"/>
        <v>0</v>
      </c>
      <c r="K1144" s="150">
        <f t="shared" si="3694"/>
        <v>-10234</v>
      </c>
      <c r="L1144" s="150">
        <f t="shared" si="3694"/>
        <v>0</v>
      </c>
      <c r="M1144" s="150">
        <f t="shared" si="3694"/>
        <v>0</v>
      </c>
      <c r="N1144" s="150">
        <f t="shared" si="3694"/>
        <v>0</v>
      </c>
      <c r="O1144" s="6">
        <f t="shared" si="3694"/>
        <v>16610</v>
      </c>
      <c r="P1144" s="6">
        <f t="shared" si="3694"/>
        <v>0</v>
      </c>
      <c r="Q1144" s="6">
        <f t="shared" si="3694"/>
        <v>16715</v>
      </c>
      <c r="R1144" s="6">
        <f t="shared" si="3694"/>
        <v>0</v>
      </c>
      <c r="S1144" s="150">
        <f t="shared" si="3695"/>
        <v>0</v>
      </c>
      <c r="T1144" s="150">
        <f t="shared" si="3695"/>
        <v>0</v>
      </c>
      <c r="U1144" s="150">
        <f t="shared" si="3695"/>
        <v>0</v>
      </c>
      <c r="V1144" s="150">
        <f t="shared" si="3695"/>
        <v>0</v>
      </c>
      <c r="W1144" s="6">
        <f t="shared" si="3695"/>
        <v>16610</v>
      </c>
      <c r="X1144" s="6">
        <f t="shared" si="3695"/>
        <v>0</v>
      </c>
      <c r="Y1144" s="6">
        <f t="shared" si="3695"/>
        <v>16715</v>
      </c>
      <c r="Z1144" s="6">
        <f t="shared" si="3695"/>
        <v>0</v>
      </c>
      <c r="AA1144" s="150">
        <f t="shared" si="3695"/>
        <v>0</v>
      </c>
      <c r="AB1144" s="150">
        <f t="shared" si="3695"/>
        <v>0</v>
      </c>
      <c r="AC1144" s="150">
        <f t="shared" si="3695"/>
        <v>0</v>
      </c>
      <c r="AD1144" s="150">
        <f t="shared" si="3695"/>
        <v>0</v>
      </c>
      <c r="AE1144" s="6">
        <f t="shared" si="3695"/>
        <v>16610</v>
      </c>
      <c r="AF1144" s="6">
        <f t="shared" si="3695"/>
        <v>0</v>
      </c>
      <c r="AG1144" s="6">
        <f t="shared" si="3695"/>
        <v>16715</v>
      </c>
      <c r="AH1144" s="6">
        <f t="shared" si="3695"/>
        <v>0</v>
      </c>
    </row>
    <row r="1145" spans="1:34" s="5" customFormat="1" hidden="1" x14ac:dyDescent="0.25">
      <c r="A1145" s="8" t="s">
        <v>144</v>
      </c>
      <c r="B1145" s="10" t="s">
        <v>136</v>
      </c>
      <c r="C1145" s="10" t="s">
        <v>80</v>
      </c>
      <c r="D1145" s="10" t="s">
        <v>27</v>
      </c>
      <c r="E1145" s="13" t="s">
        <v>275</v>
      </c>
      <c r="F1145" s="10"/>
      <c r="G1145" s="6">
        <f t="shared" si="3694"/>
        <v>26844</v>
      </c>
      <c r="H1145" s="6">
        <f t="shared" si="3694"/>
        <v>0</v>
      </c>
      <c r="I1145" s="6">
        <f t="shared" si="3694"/>
        <v>16715</v>
      </c>
      <c r="J1145" s="6">
        <f t="shared" si="3694"/>
        <v>0</v>
      </c>
      <c r="K1145" s="150">
        <f t="shared" si="3694"/>
        <v>-10234</v>
      </c>
      <c r="L1145" s="150">
        <f t="shared" si="3694"/>
        <v>0</v>
      </c>
      <c r="M1145" s="150">
        <f t="shared" si="3694"/>
        <v>0</v>
      </c>
      <c r="N1145" s="150">
        <f t="shared" si="3694"/>
        <v>0</v>
      </c>
      <c r="O1145" s="6">
        <f t="shared" si="3694"/>
        <v>16610</v>
      </c>
      <c r="P1145" s="6">
        <f t="shared" si="3694"/>
        <v>0</v>
      </c>
      <c r="Q1145" s="6">
        <f t="shared" si="3694"/>
        <v>16715</v>
      </c>
      <c r="R1145" s="6">
        <f t="shared" si="3694"/>
        <v>0</v>
      </c>
      <c r="S1145" s="150">
        <f t="shared" si="3695"/>
        <v>0</v>
      </c>
      <c r="T1145" s="150">
        <f t="shared" si="3695"/>
        <v>0</v>
      </c>
      <c r="U1145" s="150">
        <f t="shared" si="3695"/>
        <v>0</v>
      </c>
      <c r="V1145" s="150">
        <f t="shared" si="3695"/>
        <v>0</v>
      </c>
      <c r="W1145" s="6">
        <f t="shared" si="3695"/>
        <v>16610</v>
      </c>
      <c r="X1145" s="6">
        <f t="shared" si="3695"/>
        <v>0</v>
      </c>
      <c r="Y1145" s="6">
        <f t="shared" si="3695"/>
        <v>16715</v>
      </c>
      <c r="Z1145" s="6">
        <f t="shared" si="3695"/>
        <v>0</v>
      </c>
      <c r="AA1145" s="150">
        <f t="shared" si="3695"/>
        <v>0</v>
      </c>
      <c r="AB1145" s="150">
        <f t="shared" si="3695"/>
        <v>0</v>
      </c>
      <c r="AC1145" s="150">
        <f t="shared" si="3695"/>
        <v>0</v>
      </c>
      <c r="AD1145" s="150">
        <f t="shared" si="3695"/>
        <v>0</v>
      </c>
      <c r="AE1145" s="6">
        <f t="shared" si="3695"/>
        <v>16610</v>
      </c>
      <c r="AF1145" s="6">
        <f t="shared" si="3695"/>
        <v>0</v>
      </c>
      <c r="AG1145" s="6">
        <f t="shared" si="3695"/>
        <v>16715</v>
      </c>
      <c r="AH1145" s="6">
        <f t="shared" si="3695"/>
        <v>0</v>
      </c>
    </row>
    <row r="1146" spans="1:34" s="5" customFormat="1" ht="33" hidden="1" x14ac:dyDescent="0.25">
      <c r="A1146" s="8" t="s">
        <v>172</v>
      </c>
      <c r="B1146" s="10" t="s">
        <v>136</v>
      </c>
      <c r="C1146" s="10" t="s">
        <v>80</v>
      </c>
      <c r="D1146" s="10" t="s">
        <v>27</v>
      </c>
      <c r="E1146" s="13" t="s">
        <v>275</v>
      </c>
      <c r="F1146" s="10" t="s">
        <v>16</v>
      </c>
      <c r="G1146" s="6">
        <f t="shared" si="3694"/>
        <v>26844</v>
      </c>
      <c r="H1146" s="6">
        <f t="shared" si="3694"/>
        <v>0</v>
      </c>
      <c r="I1146" s="6">
        <f t="shared" si="3694"/>
        <v>16715</v>
      </c>
      <c r="J1146" s="6">
        <f t="shared" si="3694"/>
        <v>0</v>
      </c>
      <c r="K1146" s="150">
        <f t="shared" si="3694"/>
        <v>-10234</v>
      </c>
      <c r="L1146" s="150">
        <f t="shared" si="3694"/>
        <v>0</v>
      </c>
      <c r="M1146" s="150">
        <f t="shared" si="3694"/>
        <v>0</v>
      </c>
      <c r="N1146" s="150">
        <f t="shared" si="3694"/>
        <v>0</v>
      </c>
      <c r="O1146" s="6">
        <f t="shared" si="3694"/>
        <v>16610</v>
      </c>
      <c r="P1146" s="6">
        <f t="shared" si="3694"/>
        <v>0</v>
      </c>
      <c r="Q1146" s="6">
        <f t="shared" si="3694"/>
        <v>16715</v>
      </c>
      <c r="R1146" s="6">
        <f t="shared" si="3694"/>
        <v>0</v>
      </c>
      <c r="S1146" s="150">
        <f t="shared" si="3695"/>
        <v>0</v>
      </c>
      <c r="T1146" s="150">
        <f t="shared" si="3695"/>
        <v>0</v>
      </c>
      <c r="U1146" s="150">
        <f t="shared" si="3695"/>
        <v>0</v>
      </c>
      <c r="V1146" s="150">
        <f t="shared" si="3695"/>
        <v>0</v>
      </c>
      <c r="W1146" s="6">
        <f t="shared" si="3695"/>
        <v>16610</v>
      </c>
      <c r="X1146" s="6">
        <f t="shared" si="3695"/>
        <v>0</v>
      </c>
      <c r="Y1146" s="6">
        <f t="shared" si="3695"/>
        <v>16715</v>
      </c>
      <c r="Z1146" s="6">
        <f t="shared" si="3695"/>
        <v>0</v>
      </c>
      <c r="AA1146" s="150">
        <f t="shared" si="3695"/>
        <v>0</v>
      </c>
      <c r="AB1146" s="150">
        <f t="shared" si="3695"/>
        <v>0</v>
      </c>
      <c r="AC1146" s="150">
        <f t="shared" si="3695"/>
        <v>0</v>
      </c>
      <c r="AD1146" s="150">
        <f t="shared" si="3695"/>
        <v>0</v>
      </c>
      <c r="AE1146" s="6">
        <f t="shared" si="3695"/>
        <v>16610</v>
      </c>
      <c r="AF1146" s="6">
        <f t="shared" si="3695"/>
        <v>0</v>
      </c>
      <c r="AG1146" s="6">
        <f t="shared" si="3695"/>
        <v>16715</v>
      </c>
      <c r="AH1146" s="6">
        <f t="shared" si="3695"/>
        <v>0</v>
      </c>
    </row>
    <row r="1147" spans="1:34" s="5" customFormat="1" ht="33" hidden="1" x14ac:dyDescent="0.25">
      <c r="A1147" s="8" t="s">
        <v>44</v>
      </c>
      <c r="B1147" s="10" t="s">
        <v>136</v>
      </c>
      <c r="C1147" s="10" t="s">
        <v>80</v>
      </c>
      <c r="D1147" s="10" t="s">
        <v>27</v>
      </c>
      <c r="E1147" s="13" t="s">
        <v>275</v>
      </c>
      <c r="F1147" s="10" t="s">
        <v>51</v>
      </c>
      <c r="G1147" s="6">
        <v>26844</v>
      </c>
      <c r="H1147" s="6"/>
      <c r="I1147" s="6">
        <v>16715</v>
      </c>
      <c r="J1147" s="6"/>
      <c r="K1147" s="150">
        <v>-10234</v>
      </c>
      <c r="L1147" s="150"/>
      <c r="M1147" s="150"/>
      <c r="N1147" s="150"/>
      <c r="O1147" s="6">
        <f>G1147+K1147</f>
        <v>16610</v>
      </c>
      <c r="P1147" s="6">
        <f t="shared" ref="P1147" si="3705">H1147+L1147</f>
        <v>0</v>
      </c>
      <c r="Q1147" s="6">
        <f t="shared" ref="Q1147" si="3706">I1147+M1147</f>
        <v>16715</v>
      </c>
      <c r="R1147" s="6">
        <f t="shared" ref="R1147" si="3707">J1147+N1147</f>
        <v>0</v>
      </c>
      <c r="S1147" s="150"/>
      <c r="T1147" s="150"/>
      <c r="U1147" s="150"/>
      <c r="V1147" s="150"/>
      <c r="W1147" s="6">
        <f>O1147+S1147</f>
        <v>16610</v>
      </c>
      <c r="X1147" s="6">
        <f t="shared" ref="X1147" si="3708">P1147+T1147</f>
        <v>0</v>
      </c>
      <c r="Y1147" s="6">
        <f t="shared" ref="Y1147" si="3709">Q1147+U1147</f>
        <v>16715</v>
      </c>
      <c r="Z1147" s="6">
        <f t="shared" ref="Z1147" si="3710">R1147+V1147</f>
        <v>0</v>
      </c>
      <c r="AA1147" s="150"/>
      <c r="AB1147" s="150"/>
      <c r="AC1147" s="150"/>
      <c r="AD1147" s="150"/>
      <c r="AE1147" s="6">
        <f>W1147+AA1147</f>
        <v>16610</v>
      </c>
      <c r="AF1147" s="6">
        <f t="shared" ref="AF1147" si="3711">X1147+AB1147</f>
        <v>0</v>
      </c>
      <c r="AG1147" s="6">
        <f t="shared" ref="AG1147" si="3712">Y1147+AC1147</f>
        <v>16715</v>
      </c>
      <c r="AH1147" s="6">
        <f t="shared" ref="AH1147" si="3713">Z1147+AD1147</f>
        <v>0</v>
      </c>
    </row>
    <row r="1148" spans="1:34" hidden="1" x14ac:dyDescent="0.25">
      <c r="A1148" s="8" t="s">
        <v>17</v>
      </c>
      <c r="B1148" s="10" t="s">
        <v>136</v>
      </c>
      <c r="C1148" s="10" t="s">
        <v>80</v>
      </c>
      <c r="D1148" s="10" t="s">
        <v>27</v>
      </c>
      <c r="E1148" s="6" t="s">
        <v>55</v>
      </c>
      <c r="F1148" s="10"/>
      <c r="G1148" s="6">
        <f t="shared" ref="G1148:V1151" si="3714">G1149</f>
        <v>4758</v>
      </c>
      <c r="H1148" s="6">
        <f t="shared" si="3714"/>
        <v>0</v>
      </c>
      <c r="I1148" s="6">
        <f t="shared" si="3714"/>
        <v>4758</v>
      </c>
      <c r="J1148" s="6">
        <f t="shared" si="3714"/>
        <v>0</v>
      </c>
      <c r="K1148" s="150">
        <f t="shared" si="3714"/>
        <v>0</v>
      </c>
      <c r="L1148" s="150">
        <f t="shared" si="3714"/>
        <v>0</v>
      </c>
      <c r="M1148" s="150">
        <f t="shared" si="3714"/>
        <v>0</v>
      </c>
      <c r="N1148" s="150">
        <f t="shared" si="3714"/>
        <v>0</v>
      </c>
      <c r="O1148" s="6">
        <f t="shared" si="3714"/>
        <v>4758</v>
      </c>
      <c r="P1148" s="6">
        <f t="shared" si="3714"/>
        <v>0</v>
      </c>
      <c r="Q1148" s="6">
        <f t="shared" si="3714"/>
        <v>4758</v>
      </c>
      <c r="R1148" s="6">
        <f t="shared" si="3714"/>
        <v>0</v>
      </c>
      <c r="S1148" s="150">
        <f t="shared" si="3714"/>
        <v>0</v>
      </c>
      <c r="T1148" s="150">
        <f t="shared" si="3714"/>
        <v>0</v>
      </c>
      <c r="U1148" s="150">
        <f t="shared" si="3714"/>
        <v>0</v>
      </c>
      <c r="V1148" s="150">
        <f t="shared" si="3714"/>
        <v>0</v>
      </c>
      <c r="W1148" s="6">
        <f t="shared" ref="S1148:AH1151" si="3715">W1149</f>
        <v>4758</v>
      </c>
      <c r="X1148" s="6">
        <f t="shared" si="3715"/>
        <v>0</v>
      </c>
      <c r="Y1148" s="6">
        <f t="shared" si="3715"/>
        <v>4758</v>
      </c>
      <c r="Z1148" s="6">
        <f t="shared" si="3715"/>
        <v>0</v>
      </c>
      <c r="AA1148" s="150">
        <f t="shared" si="3715"/>
        <v>0</v>
      </c>
      <c r="AB1148" s="150">
        <f t="shared" si="3715"/>
        <v>0</v>
      </c>
      <c r="AC1148" s="150">
        <f t="shared" si="3715"/>
        <v>0</v>
      </c>
      <c r="AD1148" s="150">
        <f t="shared" si="3715"/>
        <v>0</v>
      </c>
      <c r="AE1148" s="6">
        <f t="shared" si="3715"/>
        <v>4758</v>
      </c>
      <c r="AF1148" s="6">
        <f t="shared" si="3715"/>
        <v>0</v>
      </c>
      <c r="AG1148" s="6">
        <f t="shared" si="3715"/>
        <v>4758</v>
      </c>
      <c r="AH1148" s="6">
        <f t="shared" si="3715"/>
        <v>0</v>
      </c>
    </row>
    <row r="1149" spans="1:34" hidden="1" x14ac:dyDescent="0.25">
      <c r="A1149" s="8" t="s">
        <v>15</v>
      </c>
      <c r="B1149" s="10" t="s">
        <v>136</v>
      </c>
      <c r="C1149" s="10" t="s">
        <v>80</v>
      </c>
      <c r="D1149" s="10" t="s">
        <v>27</v>
      </c>
      <c r="E1149" s="13" t="s">
        <v>60</v>
      </c>
      <c r="F1149" s="10"/>
      <c r="G1149" s="6">
        <f t="shared" si="3714"/>
        <v>4758</v>
      </c>
      <c r="H1149" s="6">
        <f t="shared" si="3714"/>
        <v>0</v>
      </c>
      <c r="I1149" s="6">
        <f t="shared" si="3714"/>
        <v>4758</v>
      </c>
      <c r="J1149" s="6">
        <f t="shared" si="3714"/>
        <v>0</v>
      </c>
      <c r="K1149" s="150">
        <f t="shared" si="3714"/>
        <v>0</v>
      </c>
      <c r="L1149" s="150">
        <f t="shared" si="3714"/>
        <v>0</v>
      </c>
      <c r="M1149" s="150">
        <f t="shared" si="3714"/>
        <v>0</v>
      </c>
      <c r="N1149" s="150">
        <f t="shared" si="3714"/>
        <v>0</v>
      </c>
      <c r="O1149" s="6">
        <f t="shared" si="3714"/>
        <v>4758</v>
      </c>
      <c r="P1149" s="6">
        <f t="shared" si="3714"/>
        <v>0</v>
      </c>
      <c r="Q1149" s="6">
        <f t="shared" si="3714"/>
        <v>4758</v>
      </c>
      <c r="R1149" s="6">
        <f t="shared" si="3714"/>
        <v>0</v>
      </c>
      <c r="S1149" s="150">
        <f t="shared" si="3715"/>
        <v>0</v>
      </c>
      <c r="T1149" s="150">
        <f t="shared" si="3715"/>
        <v>0</v>
      </c>
      <c r="U1149" s="150">
        <f t="shared" si="3715"/>
        <v>0</v>
      </c>
      <c r="V1149" s="150">
        <f t="shared" si="3715"/>
        <v>0</v>
      </c>
      <c r="W1149" s="6">
        <f t="shared" si="3715"/>
        <v>4758</v>
      </c>
      <c r="X1149" s="6">
        <f t="shared" si="3715"/>
        <v>0</v>
      </c>
      <c r="Y1149" s="6">
        <f t="shared" si="3715"/>
        <v>4758</v>
      </c>
      <c r="Z1149" s="6">
        <f t="shared" si="3715"/>
        <v>0</v>
      </c>
      <c r="AA1149" s="150">
        <f t="shared" si="3715"/>
        <v>0</v>
      </c>
      <c r="AB1149" s="150">
        <f t="shared" si="3715"/>
        <v>0</v>
      </c>
      <c r="AC1149" s="150">
        <f t="shared" si="3715"/>
        <v>0</v>
      </c>
      <c r="AD1149" s="150">
        <f t="shared" si="3715"/>
        <v>0</v>
      </c>
      <c r="AE1149" s="6">
        <f t="shared" si="3715"/>
        <v>4758</v>
      </c>
      <c r="AF1149" s="6">
        <f t="shared" si="3715"/>
        <v>0</v>
      </c>
      <c r="AG1149" s="6">
        <f t="shared" si="3715"/>
        <v>4758</v>
      </c>
      <c r="AH1149" s="6">
        <f t="shared" si="3715"/>
        <v>0</v>
      </c>
    </row>
    <row r="1150" spans="1:34" hidden="1" x14ac:dyDescent="0.25">
      <c r="A1150" s="8" t="s">
        <v>144</v>
      </c>
      <c r="B1150" s="10" t="s">
        <v>136</v>
      </c>
      <c r="C1150" s="10" t="s">
        <v>80</v>
      </c>
      <c r="D1150" s="10" t="s">
        <v>27</v>
      </c>
      <c r="E1150" s="13" t="s">
        <v>183</v>
      </c>
      <c r="F1150" s="10"/>
      <c r="G1150" s="6">
        <f>G1151</f>
        <v>4758</v>
      </c>
      <c r="H1150" s="6">
        <f t="shared" si="3714"/>
        <v>0</v>
      </c>
      <c r="I1150" s="6">
        <f t="shared" si="3714"/>
        <v>4758</v>
      </c>
      <c r="J1150" s="6">
        <f t="shared" si="3714"/>
        <v>0</v>
      </c>
      <c r="K1150" s="150">
        <f t="shared" si="3714"/>
        <v>0</v>
      </c>
      <c r="L1150" s="150">
        <f t="shared" si="3714"/>
        <v>0</v>
      </c>
      <c r="M1150" s="150">
        <f t="shared" si="3714"/>
        <v>0</v>
      </c>
      <c r="N1150" s="150">
        <f t="shared" si="3714"/>
        <v>0</v>
      </c>
      <c r="O1150" s="6">
        <f t="shared" si="3714"/>
        <v>4758</v>
      </c>
      <c r="P1150" s="6">
        <f t="shared" si="3714"/>
        <v>0</v>
      </c>
      <c r="Q1150" s="6">
        <f t="shared" si="3714"/>
        <v>4758</v>
      </c>
      <c r="R1150" s="6">
        <f t="shared" si="3714"/>
        <v>0</v>
      </c>
      <c r="S1150" s="150">
        <f t="shared" si="3715"/>
        <v>0</v>
      </c>
      <c r="T1150" s="150">
        <f t="shared" si="3715"/>
        <v>0</v>
      </c>
      <c r="U1150" s="150">
        <f t="shared" si="3715"/>
        <v>0</v>
      </c>
      <c r="V1150" s="150">
        <f t="shared" si="3715"/>
        <v>0</v>
      </c>
      <c r="W1150" s="6">
        <f t="shared" si="3715"/>
        <v>4758</v>
      </c>
      <c r="X1150" s="6">
        <f t="shared" si="3715"/>
        <v>0</v>
      </c>
      <c r="Y1150" s="6">
        <f t="shared" si="3715"/>
        <v>4758</v>
      </c>
      <c r="Z1150" s="6">
        <f t="shared" si="3715"/>
        <v>0</v>
      </c>
      <c r="AA1150" s="150">
        <f t="shared" si="3715"/>
        <v>0</v>
      </c>
      <c r="AB1150" s="150">
        <f t="shared" si="3715"/>
        <v>0</v>
      </c>
      <c r="AC1150" s="150">
        <f t="shared" si="3715"/>
        <v>0</v>
      </c>
      <c r="AD1150" s="150">
        <f t="shared" si="3715"/>
        <v>0</v>
      </c>
      <c r="AE1150" s="6">
        <f t="shared" si="3715"/>
        <v>4758</v>
      </c>
      <c r="AF1150" s="6">
        <f t="shared" si="3715"/>
        <v>0</v>
      </c>
      <c r="AG1150" s="6">
        <f t="shared" si="3715"/>
        <v>4758</v>
      </c>
      <c r="AH1150" s="6">
        <f t="shared" si="3715"/>
        <v>0</v>
      </c>
    </row>
    <row r="1151" spans="1:34" ht="33" hidden="1" x14ac:dyDescent="0.25">
      <c r="A1151" s="8" t="s">
        <v>172</v>
      </c>
      <c r="B1151" s="10" t="s">
        <v>136</v>
      </c>
      <c r="C1151" s="10" t="s">
        <v>80</v>
      </c>
      <c r="D1151" s="10" t="s">
        <v>27</v>
      </c>
      <c r="E1151" s="13" t="s">
        <v>183</v>
      </c>
      <c r="F1151" s="10" t="s">
        <v>16</v>
      </c>
      <c r="G1151" s="6">
        <f t="shared" si="3714"/>
        <v>4758</v>
      </c>
      <c r="H1151" s="6">
        <f t="shared" si="3714"/>
        <v>0</v>
      </c>
      <c r="I1151" s="6">
        <f t="shared" si="3714"/>
        <v>4758</v>
      </c>
      <c r="J1151" s="6">
        <f t="shared" si="3714"/>
        <v>0</v>
      </c>
      <c r="K1151" s="150">
        <f t="shared" si="3714"/>
        <v>0</v>
      </c>
      <c r="L1151" s="150">
        <f t="shared" si="3714"/>
        <v>0</v>
      </c>
      <c r="M1151" s="150">
        <f t="shared" si="3714"/>
        <v>0</v>
      </c>
      <c r="N1151" s="150">
        <f t="shared" si="3714"/>
        <v>0</v>
      </c>
      <c r="O1151" s="6">
        <f t="shared" si="3714"/>
        <v>4758</v>
      </c>
      <c r="P1151" s="6">
        <f t="shared" si="3714"/>
        <v>0</v>
      </c>
      <c r="Q1151" s="6">
        <f t="shared" si="3714"/>
        <v>4758</v>
      </c>
      <c r="R1151" s="6">
        <f t="shared" si="3714"/>
        <v>0</v>
      </c>
      <c r="S1151" s="150">
        <f t="shared" si="3715"/>
        <v>0</v>
      </c>
      <c r="T1151" s="150">
        <f t="shared" si="3715"/>
        <v>0</v>
      </c>
      <c r="U1151" s="150">
        <f t="shared" si="3715"/>
        <v>0</v>
      </c>
      <c r="V1151" s="150">
        <f t="shared" si="3715"/>
        <v>0</v>
      </c>
      <c r="W1151" s="6">
        <f t="shared" si="3715"/>
        <v>4758</v>
      </c>
      <c r="X1151" s="6">
        <f t="shared" si="3715"/>
        <v>0</v>
      </c>
      <c r="Y1151" s="6">
        <f t="shared" si="3715"/>
        <v>4758</v>
      </c>
      <c r="Z1151" s="6">
        <f t="shared" si="3715"/>
        <v>0</v>
      </c>
      <c r="AA1151" s="150">
        <f t="shared" si="3715"/>
        <v>0</v>
      </c>
      <c r="AB1151" s="150">
        <f t="shared" si="3715"/>
        <v>0</v>
      </c>
      <c r="AC1151" s="150">
        <f t="shared" si="3715"/>
        <v>0</v>
      </c>
      <c r="AD1151" s="150">
        <f t="shared" si="3715"/>
        <v>0</v>
      </c>
      <c r="AE1151" s="6">
        <f t="shared" si="3715"/>
        <v>4758</v>
      </c>
      <c r="AF1151" s="6">
        <f t="shared" si="3715"/>
        <v>0</v>
      </c>
      <c r="AG1151" s="6">
        <f t="shared" si="3715"/>
        <v>4758</v>
      </c>
      <c r="AH1151" s="6">
        <f t="shared" si="3715"/>
        <v>0</v>
      </c>
    </row>
    <row r="1152" spans="1:34" ht="33" hidden="1" x14ac:dyDescent="0.25">
      <c r="A1152" s="8" t="s">
        <v>44</v>
      </c>
      <c r="B1152" s="10" t="s">
        <v>136</v>
      </c>
      <c r="C1152" s="10" t="s">
        <v>80</v>
      </c>
      <c r="D1152" s="10" t="s">
        <v>27</v>
      </c>
      <c r="E1152" s="13" t="s">
        <v>183</v>
      </c>
      <c r="F1152" s="10" t="s">
        <v>51</v>
      </c>
      <c r="G1152" s="6">
        <v>4758</v>
      </c>
      <c r="H1152" s="6"/>
      <c r="I1152" s="6">
        <v>4758</v>
      </c>
      <c r="J1152" s="6"/>
      <c r="K1152" s="150"/>
      <c r="L1152" s="150"/>
      <c r="M1152" s="150"/>
      <c r="N1152" s="150"/>
      <c r="O1152" s="6">
        <f>G1152+K1152</f>
        <v>4758</v>
      </c>
      <c r="P1152" s="6">
        <f t="shared" ref="P1152" si="3716">H1152+L1152</f>
        <v>0</v>
      </c>
      <c r="Q1152" s="6">
        <f t="shared" ref="Q1152" si="3717">I1152+M1152</f>
        <v>4758</v>
      </c>
      <c r="R1152" s="6">
        <f t="shared" ref="R1152" si="3718">J1152+N1152</f>
        <v>0</v>
      </c>
      <c r="S1152" s="150"/>
      <c r="T1152" s="150"/>
      <c r="U1152" s="150"/>
      <c r="V1152" s="150"/>
      <c r="W1152" s="6">
        <f>O1152+S1152</f>
        <v>4758</v>
      </c>
      <c r="X1152" s="6">
        <f t="shared" ref="X1152" si="3719">P1152+T1152</f>
        <v>0</v>
      </c>
      <c r="Y1152" s="6">
        <f t="shared" ref="Y1152" si="3720">Q1152+U1152</f>
        <v>4758</v>
      </c>
      <c r="Z1152" s="6">
        <f t="shared" ref="Z1152" si="3721">R1152+V1152</f>
        <v>0</v>
      </c>
      <c r="AA1152" s="150"/>
      <c r="AB1152" s="150"/>
      <c r="AC1152" s="150"/>
      <c r="AD1152" s="150"/>
      <c r="AE1152" s="6">
        <f>W1152+AA1152</f>
        <v>4758</v>
      </c>
      <c r="AF1152" s="6">
        <f t="shared" ref="AF1152" si="3722">X1152+AB1152</f>
        <v>0</v>
      </c>
      <c r="AG1152" s="6">
        <f t="shared" ref="AG1152" si="3723">Y1152+AC1152</f>
        <v>4758</v>
      </c>
      <c r="AH1152" s="6">
        <f t="shared" ref="AH1152" si="3724">Z1152+AD1152</f>
        <v>0</v>
      </c>
    </row>
    <row r="1153" spans="1:34" hidden="1" x14ac:dyDescent="0.25">
      <c r="A1153" s="8"/>
      <c r="B1153" s="12"/>
      <c r="C1153" s="10"/>
      <c r="D1153" s="10"/>
      <c r="E1153" s="10"/>
      <c r="F1153" s="10"/>
      <c r="G1153" s="6"/>
      <c r="H1153" s="6"/>
      <c r="I1153" s="6"/>
      <c r="J1153" s="31"/>
      <c r="K1153" s="150"/>
      <c r="L1153" s="150"/>
      <c r="M1153" s="150"/>
      <c r="N1153" s="152"/>
      <c r="O1153" s="6"/>
      <c r="P1153" s="6"/>
      <c r="Q1153" s="6"/>
      <c r="R1153" s="31"/>
      <c r="S1153" s="150"/>
      <c r="T1153" s="150"/>
      <c r="U1153" s="150"/>
      <c r="V1153" s="152"/>
      <c r="W1153" s="6"/>
      <c r="X1153" s="6"/>
      <c r="Y1153" s="6"/>
      <c r="Z1153" s="31"/>
      <c r="AA1153" s="150"/>
      <c r="AB1153" s="150"/>
      <c r="AC1153" s="150"/>
      <c r="AD1153" s="152"/>
      <c r="AE1153" s="6"/>
      <c r="AF1153" s="6"/>
      <c r="AG1153" s="6"/>
      <c r="AH1153" s="31"/>
    </row>
    <row r="1154" spans="1:34" ht="18.75" hidden="1" x14ac:dyDescent="0.3">
      <c r="A1154" s="77" t="s">
        <v>145</v>
      </c>
      <c r="B1154" s="48" t="s">
        <v>136</v>
      </c>
      <c r="C1154" s="48" t="s">
        <v>80</v>
      </c>
      <c r="D1154" s="48" t="s">
        <v>14</v>
      </c>
      <c r="E1154" s="48"/>
      <c r="F1154" s="48"/>
      <c r="G1154" s="17">
        <f>G1155+G1168+G1173+G1178+G1186+G1198</f>
        <v>767594</v>
      </c>
      <c r="H1154" s="17">
        <f t="shared" ref="H1154:K1154" si="3725">H1155+H1168+H1173+H1178+H1186+H1198</f>
        <v>0</v>
      </c>
      <c r="I1154" s="17">
        <f t="shared" si="3725"/>
        <v>784400</v>
      </c>
      <c r="J1154" s="17">
        <f t="shared" si="3725"/>
        <v>0</v>
      </c>
      <c r="K1154" s="167">
        <f t="shared" si="3725"/>
        <v>10234</v>
      </c>
      <c r="L1154" s="167">
        <f t="shared" ref="L1154:S1154" si="3726">L1155+L1168+L1173+L1178+L1186+L1198</f>
        <v>0</v>
      </c>
      <c r="M1154" s="167">
        <f t="shared" si="3726"/>
        <v>0</v>
      </c>
      <c r="N1154" s="167">
        <f t="shared" si="3726"/>
        <v>0</v>
      </c>
      <c r="O1154" s="17">
        <f t="shared" si="3726"/>
        <v>777828</v>
      </c>
      <c r="P1154" s="17">
        <f t="shared" si="3726"/>
        <v>0</v>
      </c>
      <c r="Q1154" s="17">
        <f t="shared" si="3726"/>
        <v>784400</v>
      </c>
      <c r="R1154" s="17">
        <f t="shared" si="3726"/>
        <v>0</v>
      </c>
      <c r="S1154" s="167">
        <f t="shared" si="3726"/>
        <v>0</v>
      </c>
      <c r="T1154" s="167">
        <f t="shared" ref="T1154:AA1154" si="3727">T1155+T1168+T1173+T1178+T1186+T1198</f>
        <v>0</v>
      </c>
      <c r="U1154" s="167">
        <f t="shared" si="3727"/>
        <v>0</v>
      </c>
      <c r="V1154" s="167">
        <f t="shared" si="3727"/>
        <v>0</v>
      </c>
      <c r="W1154" s="17">
        <f t="shared" si="3727"/>
        <v>777828</v>
      </c>
      <c r="X1154" s="17">
        <f t="shared" si="3727"/>
        <v>0</v>
      </c>
      <c r="Y1154" s="17">
        <f t="shared" si="3727"/>
        <v>784400</v>
      </c>
      <c r="Z1154" s="17">
        <f t="shared" si="3727"/>
        <v>0</v>
      </c>
      <c r="AA1154" s="167">
        <f t="shared" si="3727"/>
        <v>13034</v>
      </c>
      <c r="AB1154" s="167">
        <f t="shared" ref="AB1154:AH1154" si="3728">AB1155+AB1168+AB1173+AB1178+AB1186+AB1198</f>
        <v>0</v>
      </c>
      <c r="AC1154" s="167">
        <f t="shared" si="3728"/>
        <v>0</v>
      </c>
      <c r="AD1154" s="167">
        <f t="shared" si="3728"/>
        <v>0</v>
      </c>
      <c r="AE1154" s="17">
        <f t="shared" si="3728"/>
        <v>790862</v>
      </c>
      <c r="AF1154" s="17">
        <f t="shared" si="3728"/>
        <v>0</v>
      </c>
      <c r="AG1154" s="17">
        <f t="shared" si="3728"/>
        <v>784400</v>
      </c>
      <c r="AH1154" s="17">
        <f t="shared" si="3728"/>
        <v>0</v>
      </c>
    </row>
    <row r="1155" spans="1:34" ht="33" hidden="1" x14ac:dyDescent="0.25">
      <c r="A1155" s="49" t="s">
        <v>401</v>
      </c>
      <c r="B1155" s="10" t="s">
        <v>136</v>
      </c>
      <c r="C1155" s="10" t="s">
        <v>80</v>
      </c>
      <c r="D1155" s="10" t="s">
        <v>14</v>
      </c>
      <c r="E1155" s="13" t="s">
        <v>174</v>
      </c>
      <c r="F1155" s="106"/>
      <c r="G1155" s="6">
        <f>G1156+G1160</f>
        <v>307768</v>
      </c>
      <c r="H1155" s="6">
        <f t="shared" ref="H1155:K1155" si="3729">H1156+H1160</f>
        <v>0</v>
      </c>
      <c r="I1155" s="6">
        <f t="shared" si="3729"/>
        <v>0</v>
      </c>
      <c r="J1155" s="6">
        <f t="shared" si="3729"/>
        <v>0</v>
      </c>
      <c r="K1155" s="150">
        <f t="shared" si="3729"/>
        <v>0</v>
      </c>
      <c r="L1155" s="150">
        <f t="shared" ref="L1155:S1155" si="3730">L1156+L1160</f>
        <v>0</v>
      </c>
      <c r="M1155" s="150">
        <f t="shared" si="3730"/>
        <v>0</v>
      </c>
      <c r="N1155" s="150">
        <f t="shared" si="3730"/>
        <v>0</v>
      </c>
      <c r="O1155" s="6">
        <f t="shared" si="3730"/>
        <v>307768</v>
      </c>
      <c r="P1155" s="6">
        <f t="shared" si="3730"/>
        <v>0</v>
      </c>
      <c r="Q1155" s="6">
        <f t="shared" si="3730"/>
        <v>0</v>
      </c>
      <c r="R1155" s="6">
        <f t="shared" si="3730"/>
        <v>0</v>
      </c>
      <c r="S1155" s="150">
        <f t="shared" si="3730"/>
        <v>0</v>
      </c>
      <c r="T1155" s="150">
        <f t="shared" ref="T1155:AA1155" si="3731">T1156+T1160</f>
        <v>0</v>
      </c>
      <c r="U1155" s="150">
        <f t="shared" si="3731"/>
        <v>0</v>
      </c>
      <c r="V1155" s="150">
        <f t="shared" si="3731"/>
        <v>0</v>
      </c>
      <c r="W1155" s="6">
        <f t="shared" si="3731"/>
        <v>307768</v>
      </c>
      <c r="X1155" s="6">
        <f t="shared" si="3731"/>
        <v>0</v>
      </c>
      <c r="Y1155" s="6">
        <f t="shared" si="3731"/>
        <v>0</v>
      </c>
      <c r="Z1155" s="6">
        <f t="shared" si="3731"/>
        <v>0</v>
      </c>
      <c r="AA1155" s="150">
        <f t="shared" si="3731"/>
        <v>0</v>
      </c>
      <c r="AB1155" s="150">
        <f t="shared" ref="AB1155:AH1155" si="3732">AB1156+AB1160</f>
        <v>0</v>
      </c>
      <c r="AC1155" s="150">
        <f t="shared" si="3732"/>
        <v>0</v>
      </c>
      <c r="AD1155" s="150">
        <f t="shared" si="3732"/>
        <v>0</v>
      </c>
      <c r="AE1155" s="6">
        <f t="shared" si="3732"/>
        <v>307768</v>
      </c>
      <c r="AF1155" s="6">
        <f t="shared" si="3732"/>
        <v>0</v>
      </c>
      <c r="AG1155" s="6">
        <f t="shared" si="3732"/>
        <v>0</v>
      </c>
      <c r="AH1155" s="6">
        <f t="shared" si="3732"/>
        <v>0</v>
      </c>
    </row>
    <row r="1156" spans="1:34" hidden="1" x14ac:dyDescent="0.25">
      <c r="A1156" s="8" t="s">
        <v>15</v>
      </c>
      <c r="B1156" s="10" t="s">
        <v>136</v>
      </c>
      <c r="C1156" s="10" t="s">
        <v>80</v>
      </c>
      <c r="D1156" s="10" t="s">
        <v>14</v>
      </c>
      <c r="E1156" s="13" t="s">
        <v>175</v>
      </c>
      <c r="F1156" s="106"/>
      <c r="G1156" s="6">
        <f t="shared" ref="G1156:V1171" si="3733">G1157</f>
        <v>302816</v>
      </c>
      <c r="H1156" s="6">
        <f t="shared" si="3733"/>
        <v>0</v>
      </c>
      <c r="I1156" s="6">
        <f t="shared" si="3733"/>
        <v>0</v>
      </c>
      <c r="J1156" s="6">
        <f t="shared" si="3733"/>
        <v>0</v>
      </c>
      <c r="K1156" s="150">
        <f t="shared" si="3733"/>
        <v>0</v>
      </c>
      <c r="L1156" s="150">
        <f t="shared" si="3733"/>
        <v>0</v>
      </c>
      <c r="M1156" s="150">
        <f t="shared" si="3733"/>
        <v>0</v>
      </c>
      <c r="N1156" s="150">
        <f t="shared" si="3733"/>
        <v>0</v>
      </c>
      <c r="O1156" s="6">
        <f t="shared" si="3733"/>
        <v>302816</v>
      </c>
      <c r="P1156" s="6">
        <f t="shared" si="3733"/>
        <v>0</v>
      </c>
      <c r="Q1156" s="6">
        <f t="shared" si="3733"/>
        <v>0</v>
      </c>
      <c r="R1156" s="6">
        <f t="shared" si="3733"/>
        <v>0</v>
      </c>
      <c r="S1156" s="150">
        <f t="shared" si="3733"/>
        <v>0</v>
      </c>
      <c r="T1156" s="150">
        <f t="shared" si="3733"/>
        <v>0</v>
      </c>
      <c r="U1156" s="150">
        <f t="shared" si="3733"/>
        <v>0</v>
      </c>
      <c r="V1156" s="150">
        <f t="shared" si="3733"/>
        <v>0</v>
      </c>
      <c r="W1156" s="6">
        <f t="shared" ref="S1156:AH1171" si="3734">W1157</f>
        <v>302816</v>
      </c>
      <c r="X1156" s="6">
        <f t="shared" si="3734"/>
        <v>0</v>
      </c>
      <c r="Y1156" s="6">
        <f t="shared" si="3734"/>
        <v>0</v>
      </c>
      <c r="Z1156" s="6">
        <f t="shared" si="3734"/>
        <v>0</v>
      </c>
      <c r="AA1156" s="150">
        <f t="shared" si="3734"/>
        <v>0</v>
      </c>
      <c r="AB1156" s="150">
        <f t="shared" si="3734"/>
        <v>0</v>
      </c>
      <c r="AC1156" s="150">
        <f t="shared" si="3734"/>
        <v>0</v>
      </c>
      <c r="AD1156" s="150">
        <f t="shared" si="3734"/>
        <v>0</v>
      </c>
      <c r="AE1156" s="6">
        <f t="shared" si="3734"/>
        <v>302816</v>
      </c>
      <c r="AF1156" s="6">
        <f t="shared" si="3734"/>
        <v>0</v>
      </c>
      <c r="AG1156" s="6">
        <f t="shared" si="3734"/>
        <v>0</v>
      </c>
      <c r="AH1156" s="6">
        <f t="shared" si="3734"/>
        <v>0</v>
      </c>
    </row>
    <row r="1157" spans="1:34" hidden="1" x14ac:dyDescent="0.25">
      <c r="A1157" s="8" t="s">
        <v>146</v>
      </c>
      <c r="B1157" s="10" t="s">
        <v>136</v>
      </c>
      <c r="C1157" s="10" t="s">
        <v>80</v>
      </c>
      <c r="D1157" s="10" t="s">
        <v>14</v>
      </c>
      <c r="E1157" s="13" t="s">
        <v>176</v>
      </c>
      <c r="F1157" s="106"/>
      <c r="G1157" s="6">
        <f t="shared" si="3733"/>
        <v>302816</v>
      </c>
      <c r="H1157" s="6">
        <f t="shared" si="3733"/>
        <v>0</v>
      </c>
      <c r="I1157" s="6">
        <f t="shared" si="3733"/>
        <v>0</v>
      </c>
      <c r="J1157" s="6">
        <f t="shared" si="3733"/>
        <v>0</v>
      </c>
      <c r="K1157" s="150">
        <f t="shared" si="3733"/>
        <v>0</v>
      </c>
      <c r="L1157" s="150">
        <f t="shared" si="3733"/>
        <v>0</v>
      </c>
      <c r="M1157" s="150">
        <f t="shared" si="3733"/>
        <v>0</v>
      </c>
      <c r="N1157" s="150">
        <f t="shared" si="3733"/>
        <v>0</v>
      </c>
      <c r="O1157" s="6">
        <f t="shared" si="3733"/>
        <v>302816</v>
      </c>
      <c r="P1157" s="6">
        <f t="shared" si="3733"/>
        <v>0</v>
      </c>
      <c r="Q1157" s="6">
        <f t="shared" si="3733"/>
        <v>0</v>
      </c>
      <c r="R1157" s="6">
        <f t="shared" si="3733"/>
        <v>0</v>
      </c>
      <c r="S1157" s="150">
        <f t="shared" si="3734"/>
        <v>0</v>
      </c>
      <c r="T1157" s="150">
        <f t="shared" si="3734"/>
        <v>0</v>
      </c>
      <c r="U1157" s="150">
        <f t="shared" si="3734"/>
        <v>0</v>
      </c>
      <c r="V1157" s="150">
        <f t="shared" si="3734"/>
        <v>0</v>
      </c>
      <c r="W1157" s="6">
        <f t="shared" si="3734"/>
        <v>302816</v>
      </c>
      <c r="X1157" s="6">
        <f t="shared" si="3734"/>
        <v>0</v>
      </c>
      <c r="Y1157" s="6">
        <f t="shared" si="3734"/>
        <v>0</v>
      </c>
      <c r="Z1157" s="6">
        <f t="shared" si="3734"/>
        <v>0</v>
      </c>
      <c r="AA1157" s="150">
        <f t="shared" si="3734"/>
        <v>0</v>
      </c>
      <c r="AB1157" s="150">
        <f t="shared" si="3734"/>
        <v>0</v>
      </c>
      <c r="AC1157" s="150">
        <f t="shared" si="3734"/>
        <v>0</v>
      </c>
      <c r="AD1157" s="150">
        <f t="shared" si="3734"/>
        <v>0</v>
      </c>
      <c r="AE1157" s="6">
        <f t="shared" si="3734"/>
        <v>302816</v>
      </c>
      <c r="AF1157" s="6">
        <f t="shared" si="3734"/>
        <v>0</v>
      </c>
      <c r="AG1157" s="6">
        <f t="shared" si="3734"/>
        <v>0</v>
      </c>
      <c r="AH1157" s="6">
        <f t="shared" si="3734"/>
        <v>0</v>
      </c>
    </row>
    <row r="1158" spans="1:34" ht="33" hidden="1" x14ac:dyDescent="0.25">
      <c r="A1158" s="8" t="s">
        <v>172</v>
      </c>
      <c r="B1158" s="10" t="s">
        <v>136</v>
      </c>
      <c r="C1158" s="10" t="s">
        <v>80</v>
      </c>
      <c r="D1158" s="10" t="s">
        <v>14</v>
      </c>
      <c r="E1158" s="13" t="s">
        <v>176</v>
      </c>
      <c r="F1158" s="10" t="s">
        <v>16</v>
      </c>
      <c r="G1158" s="6">
        <f t="shared" si="3733"/>
        <v>302816</v>
      </c>
      <c r="H1158" s="6">
        <f t="shared" si="3733"/>
        <v>0</v>
      </c>
      <c r="I1158" s="6">
        <f t="shared" si="3733"/>
        <v>0</v>
      </c>
      <c r="J1158" s="6">
        <f t="shared" si="3733"/>
        <v>0</v>
      </c>
      <c r="K1158" s="150">
        <f t="shared" si="3733"/>
        <v>0</v>
      </c>
      <c r="L1158" s="150">
        <f t="shared" si="3733"/>
        <v>0</v>
      </c>
      <c r="M1158" s="150">
        <f t="shared" si="3733"/>
        <v>0</v>
      </c>
      <c r="N1158" s="150">
        <f t="shared" si="3733"/>
        <v>0</v>
      </c>
      <c r="O1158" s="6">
        <f t="shared" si="3733"/>
        <v>302816</v>
      </c>
      <c r="P1158" s="6">
        <f t="shared" si="3733"/>
        <v>0</v>
      </c>
      <c r="Q1158" s="6">
        <f t="shared" si="3733"/>
        <v>0</v>
      </c>
      <c r="R1158" s="6">
        <f t="shared" si="3733"/>
        <v>0</v>
      </c>
      <c r="S1158" s="150">
        <f t="shared" si="3734"/>
        <v>0</v>
      </c>
      <c r="T1158" s="150">
        <f t="shared" si="3734"/>
        <v>0</v>
      </c>
      <c r="U1158" s="150">
        <f t="shared" si="3734"/>
        <v>0</v>
      </c>
      <c r="V1158" s="150">
        <f t="shared" si="3734"/>
        <v>0</v>
      </c>
      <c r="W1158" s="6">
        <f t="shared" si="3734"/>
        <v>302816</v>
      </c>
      <c r="X1158" s="6">
        <f t="shared" si="3734"/>
        <v>0</v>
      </c>
      <c r="Y1158" s="6">
        <f t="shared" si="3734"/>
        <v>0</v>
      </c>
      <c r="Z1158" s="6">
        <f t="shared" si="3734"/>
        <v>0</v>
      </c>
      <c r="AA1158" s="150">
        <f t="shared" si="3734"/>
        <v>0</v>
      </c>
      <c r="AB1158" s="150">
        <f t="shared" si="3734"/>
        <v>0</v>
      </c>
      <c r="AC1158" s="150">
        <f t="shared" si="3734"/>
        <v>0</v>
      </c>
      <c r="AD1158" s="150">
        <f t="shared" si="3734"/>
        <v>0</v>
      </c>
      <c r="AE1158" s="6">
        <f t="shared" si="3734"/>
        <v>302816</v>
      </c>
      <c r="AF1158" s="6">
        <f t="shared" si="3734"/>
        <v>0</v>
      </c>
      <c r="AG1158" s="6">
        <f t="shared" si="3734"/>
        <v>0</v>
      </c>
      <c r="AH1158" s="6">
        <f t="shared" si="3734"/>
        <v>0</v>
      </c>
    </row>
    <row r="1159" spans="1:34" ht="33" hidden="1" x14ac:dyDescent="0.25">
      <c r="A1159" s="8" t="s">
        <v>44</v>
      </c>
      <c r="B1159" s="10" t="s">
        <v>136</v>
      </c>
      <c r="C1159" s="10" t="s">
        <v>80</v>
      </c>
      <c r="D1159" s="10" t="s">
        <v>14</v>
      </c>
      <c r="E1159" s="13" t="s">
        <v>176</v>
      </c>
      <c r="F1159" s="10" t="s">
        <v>51</v>
      </c>
      <c r="G1159" s="6">
        <v>302816</v>
      </c>
      <c r="H1159" s="6"/>
      <c r="I1159" s="6"/>
      <c r="J1159" s="31"/>
      <c r="K1159" s="150"/>
      <c r="L1159" s="150"/>
      <c r="M1159" s="150"/>
      <c r="N1159" s="152"/>
      <c r="O1159" s="6">
        <f>G1159+K1159</f>
        <v>302816</v>
      </c>
      <c r="P1159" s="6">
        <f t="shared" ref="P1159" si="3735">H1159+L1159</f>
        <v>0</v>
      </c>
      <c r="Q1159" s="6">
        <f t="shared" ref="Q1159" si="3736">I1159+M1159</f>
        <v>0</v>
      </c>
      <c r="R1159" s="6">
        <f t="shared" ref="R1159" si="3737">J1159+N1159</f>
        <v>0</v>
      </c>
      <c r="S1159" s="150"/>
      <c r="T1159" s="150"/>
      <c r="U1159" s="150"/>
      <c r="V1159" s="152"/>
      <c r="W1159" s="6">
        <f>O1159+S1159</f>
        <v>302816</v>
      </c>
      <c r="X1159" s="6">
        <f t="shared" ref="X1159" si="3738">P1159+T1159</f>
        <v>0</v>
      </c>
      <c r="Y1159" s="6">
        <f t="shared" ref="Y1159" si="3739">Q1159+U1159</f>
        <v>0</v>
      </c>
      <c r="Z1159" s="6">
        <f t="shared" ref="Z1159" si="3740">R1159+V1159</f>
        <v>0</v>
      </c>
      <c r="AA1159" s="150"/>
      <c r="AB1159" s="150"/>
      <c r="AC1159" s="150"/>
      <c r="AD1159" s="152"/>
      <c r="AE1159" s="6">
        <f>W1159+AA1159</f>
        <v>302816</v>
      </c>
      <c r="AF1159" s="6">
        <f t="shared" ref="AF1159" si="3741">X1159+AB1159</f>
        <v>0</v>
      </c>
      <c r="AG1159" s="6">
        <f t="shared" ref="AG1159" si="3742">Y1159+AC1159</f>
        <v>0</v>
      </c>
      <c r="AH1159" s="6">
        <f t="shared" ref="AH1159" si="3743">Z1159+AD1159</f>
        <v>0</v>
      </c>
    </row>
    <row r="1160" spans="1:34" ht="33" hidden="1" x14ac:dyDescent="0.25">
      <c r="A1160" s="8" t="s">
        <v>62</v>
      </c>
      <c r="B1160" s="10" t="s">
        <v>136</v>
      </c>
      <c r="C1160" s="10" t="s">
        <v>80</v>
      </c>
      <c r="D1160" s="10" t="s">
        <v>14</v>
      </c>
      <c r="E1160" s="13" t="s">
        <v>732</v>
      </c>
      <c r="F1160" s="10"/>
      <c r="G1160" s="6">
        <f>G1161</f>
        <v>4952</v>
      </c>
      <c r="H1160" s="6">
        <f t="shared" ref="H1160:AH1160" si="3744">H1161</f>
        <v>0</v>
      </c>
      <c r="I1160" s="6">
        <f t="shared" si="3744"/>
        <v>0</v>
      </c>
      <c r="J1160" s="6">
        <f t="shared" si="3744"/>
        <v>0</v>
      </c>
      <c r="K1160" s="150">
        <f t="shared" si="3744"/>
        <v>0</v>
      </c>
      <c r="L1160" s="150">
        <f t="shared" si="3744"/>
        <v>0</v>
      </c>
      <c r="M1160" s="150">
        <f t="shared" si="3744"/>
        <v>0</v>
      </c>
      <c r="N1160" s="150">
        <f t="shared" si="3744"/>
        <v>0</v>
      </c>
      <c r="O1160" s="6">
        <f t="shared" si="3744"/>
        <v>4952</v>
      </c>
      <c r="P1160" s="6">
        <f t="shared" si="3744"/>
        <v>0</v>
      </c>
      <c r="Q1160" s="6">
        <f t="shared" si="3744"/>
        <v>0</v>
      </c>
      <c r="R1160" s="6">
        <f t="shared" si="3744"/>
        <v>0</v>
      </c>
      <c r="S1160" s="150">
        <f t="shared" si="3744"/>
        <v>0</v>
      </c>
      <c r="T1160" s="150">
        <f t="shared" si="3744"/>
        <v>0</v>
      </c>
      <c r="U1160" s="150">
        <f t="shared" si="3744"/>
        <v>0</v>
      </c>
      <c r="V1160" s="150">
        <f t="shared" si="3744"/>
        <v>0</v>
      </c>
      <c r="W1160" s="6">
        <f t="shared" si="3744"/>
        <v>4952</v>
      </c>
      <c r="X1160" s="6">
        <f t="shared" si="3744"/>
        <v>0</v>
      </c>
      <c r="Y1160" s="6">
        <f t="shared" si="3744"/>
        <v>0</v>
      </c>
      <c r="Z1160" s="6">
        <f t="shared" si="3744"/>
        <v>0</v>
      </c>
      <c r="AA1160" s="150">
        <f t="shared" si="3744"/>
        <v>0</v>
      </c>
      <c r="AB1160" s="150">
        <f t="shared" si="3744"/>
        <v>0</v>
      </c>
      <c r="AC1160" s="150">
        <f t="shared" si="3744"/>
        <v>0</v>
      </c>
      <c r="AD1160" s="150">
        <f t="shared" si="3744"/>
        <v>0</v>
      </c>
      <c r="AE1160" s="6">
        <f t="shared" si="3744"/>
        <v>4952</v>
      </c>
      <c r="AF1160" s="6">
        <f t="shared" si="3744"/>
        <v>0</v>
      </c>
      <c r="AG1160" s="6">
        <f t="shared" si="3744"/>
        <v>0</v>
      </c>
      <c r="AH1160" s="6">
        <f t="shared" si="3744"/>
        <v>0</v>
      </c>
    </row>
    <row r="1161" spans="1:34" ht="33" hidden="1" x14ac:dyDescent="0.25">
      <c r="A1161" s="8" t="s">
        <v>738</v>
      </c>
      <c r="B1161" s="10" t="s">
        <v>136</v>
      </c>
      <c r="C1161" s="10" t="s">
        <v>80</v>
      </c>
      <c r="D1161" s="10" t="s">
        <v>14</v>
      </c>
      <c r="E1161" s="13" t="s">
        <v>740</v>
      </c>
      <c r="F1161" s="10"/>
      <c r="G1161" s="6">
        <f>G1162+G1164+G1166</f>
        <v>4952</v>
      </c>
      <c r="H1161" s="6">
        <f t="shared" ref="H1161:K1161" si="3745">H1162+H1164+H1166</f>
        <v>0</v>
      </c>
      <c r="I1161" s="6">
        <f t="shared" si="3745"/>
        <v>0</v>
      </c>
      <c r="J1161" s="6">
        <f t="shared" si="3745"/>
        <v>0</v>
      </c>
      <c r="K1161" s="150">
        <f t="shared" si="3745"/>
        <v>0</v>
      </c>
      <c r="L1161" s="150">
        <f t="shared" ref="L1161:S1161" si="3746">L1162+L1164+L1166</f>
        <v>0</v>
      </c>
      <c r="M1161" s="150">
        <f t="shared" si="3746"/>
        <v>0</v>
      </c>
      <c r="N1161" s="150">
        <f t="shared" si="3746"/>
        <v>0</v>
      </c>
      <c r="O1161" s="6">
        <f t="shared" si="3746"/>
        <v>4952</v>
      </c>
      <c r="P1161" s="6">
        <f t="shared" si="3746"/>
        <v>0</v>
      </c>
      <c r="Q1161" s="6">
        <f t="shared" si="3746"/>
        <v>0</v>
      </c>
      <c r="R1161" s="6">
        <f t="shared" si="3746"/>
        <v>0</v>
      </c>
      <c r="S1161" s="150">
        <f t="shared" si="3746"/>
        <v>0</v>
      </c>
      <c r="T1161" s="150">
        <f t="shared" ref="T1161:AA1161" si="3747">T1162+T1164+T1166</f>
        <v>0</v>
      </c>
      <c r="U1161" s="150">
        <f t="shared" si="3747"/>
        <v>0</v>
      </c>
      <c r="V1161" s="150">
        <f t="shared" si="3747"/>
        <v>0</v>
      </c>
      <c r="W1161" s="6">
        <f t="shared" si="3747"/>
        <v>4952</v>
      </c>
      <c r="X1161" s="6">
        <f t="shared" si="3747"/>
        <v>0</v>
      </c>
      <c r="Y1161" s="6">
        <f t="shared" si="3747"/>
        <v>0</v>
      </c>
      <c r="Z1161" s="6">
        <f t="shared" si="3747"/>
        <v>0</v>
      </c>
      <c r="AA1161" s="150">
        <f t="shared" si="3747"/>
        <v>0</v>
      </c>
      <c r="AB1161" s="150">
        <f t="shared" ref="AB1161:AH1161" si="3748">AB1162+AB1164+AB1166</f>
        <v>0</v>
      </c>
      <c r="AC1161" s="150">
        <f t="shared" si="3748"/>
        <v>0</v>
      </c>
      <c r="AD1161" s="150">
        <f t="shared" si="3748"/>
        <v>0</v>
      </c>
      <c r="AE1161" s="6">
        <f t="shared" si="3748"/>
        <v>4952</v>
      </c>
      <c r="AF1161" s="6">
        <f t="shared" si="3748"/>
        <v>0</v>
      </c>
      <c r="AG1161" s="6">
        <f t="shared" si="3748"/>
        <v>0</v>
      </c>
      <c r="AH1161" s="6">
        <f t="shared" si="3748"/>
        <v>0</v>
      </c>
    </row>
    <row r="1162" spans="1:34" ht="82.5" hidden="1" x14ac:dyDescent="0.25">
      <c r="A1162" s="8" t="s">
        <v>21</v>
      </c>
      <c r="B1162" s="10" t="s">
        <v>136</v>
      </c>
      <c r="C1162" s="10" t="s">
        <v>80</v>
      </c>
      <c r="D1162" s="10" t="s">
        <v>14</v>
      </c>
      <c r="E1162" s="13" t="s">
        <v>740</v>
      </c>
      <c r="F1162" s="10" t="s">
        <v>22</v>
      </c>
      <c r="G1162" s="6">
        <f>G1163</f>
        <v>4366</v>
      </c>
      <c r="H1162" s="6">
        <f t="shared" ref="H1162:AH1162" si="3749">H1163</f>
        <v>0</v>
      </c>
      <c r="I1162" s="6">
        <f t="shared" si="3749"/>
        <v>0</v>
      </c>
      <c r="J1162" s="6">
        <f t="shared" si="3749"/>
        <v>0</v>
      </c>
      <c r="K1162" s="150">
        <f t="shared" si="3749"/>
        <v>0</v>
      </c>
      <c r="L1162" s="150">
        <f t="shared" si="3749"/>
        <v>0</v>
      </c>
      <c r="M1162" s="150">
        <f t="shared" si="3749"/>
        <v>0</v>
      </c>
      <c r="N1162" s="150">
        <f t="shared" si="3749"/>
        <v>0</v>
      </c>
      <c r="O1162" s="6">
        <f t="shared" si="3749"/>
        <v>4366</v>
      </c>
      <c r="P1162" s="6">
        <f t="shared" si="3749"/>
        <v>0</v>
      </c>
      <c r="Q1162" s="6">
        <f t="shared" si="3749"/>
        <v>0</v>
      </c>
      <c r="R1162" s="6">
        <f t="shared" si="3749"/>
        <v>0</v>
      </c>
      <c r="S1162" s="150">
        <f t="shared" si="3749"/>
        <v>0</v>
      </c>
      <c r="T1162" s="150">
        <f t="shared" si="3749"/>
        <v>0</v>
      </c>
      <c r="U1162" s="150">
        <f t="shared" si="3749"/>
        <v>0</v>
      </c>
      <c r="V1162" s="150">
        <f t="shared" si="3749"/>
        <v>0</v>
      </c>
      <c r="W1162" s="6">
        <f t="shared" si="3749"/>
        <v>4366</v>
      </c>
      <c r="X1162" s="6">
        <f t="shared" si="3749"/>
        <v>0</v>
      </c>
      <c r="Y1162" s="6">
        <f t="shared" si="3749"/>
        <v>0</v>
      </c>
      <c r="Z1162" s="6">
        <f t="shared" si="3749"/>
        <v>0</v>
      </c>
      <c r="AA1162" s="150">
        <f t="shared" si="3749"/>
        <v>0</v>
      </c>
      <c r="AB1162" s="150">
        <f t="shared" si="3749"/>
        <v>0</v>
      </c>
      <c r="AC1162" s="150">
        <f t="shared" si="3749"/>
        <v>0</v>
      </c>
      <c r="AD1162" s="150">
        <f t="shared" si="3749"/>
        <v>0</v>
      </c>
      <c r="AE1162" s="6">
        <f t="shared" si="3749"/>
        <v>4366</v>
      </c>
      <c r="AF1162" s="6">
        <f t="shared" si="3749"/>
        <v>0</v>
      </c>
      <c r="AG1162" s="6">
        <f t="shared" si="3749"/>
        <v>0</v>
      </c>
      <c r="AH1162" s="6">
        <f t="shared" si="3749"/>
        <v>0</v>
      </c>
    </row>
    <row r="1163" spans="1:34" hidden="1" x14ac:dyDescent="0.25">
      <c r="A1163" s="8" t="s">
        <v>45</v>
      </c>
      <c r="B1163" s="10" t="s">
        <v>136</v>
      </c>
      <c r="C1163" s="10" t="s">
        <v>80</v>
      </c>
      <c r="D1163" s="10" t="s">
        <v>14</v>
      </c>
      <c r="E1163" s="13" t="s">
        <v>740</v>
      </c>
      <c r="F1163" s="10" t="s">
        <v>53</v>
      </c>
      <c r="G1163" s="6">
        <f>4247+119</f>
        <v>4366</v>
      </c>
      <c r="H1163" s="6"/>
      <c r="I1163" s="6"/>
      <c r="J1163" s="6"/>
      <c r="K1163" s="150"/>
      <c r="L1163" s="150"/>
      <c r="M1163" s="150"/>
      <c r="N1163" s="150"/>
      <c r="O1163" s="6">
        <f>G1163+K1163</f>
        <v>4366</v>
      </c>
      <c r="P1163" s="6">
        <f t="shared" ref="P1163" si="3750">H1163+L1163</f>
        <v>0</v>
      </c>
      <c r="Q1163" s="6">
        <f t="shared" ref="Q1163" si="3751">I1163+M1163</f>
        <v>0</v>
      </c>
      <c r="R1163" s="6">
        <f t="shared" ref="R1163" si="3752">J1163+N1163</f>
        <v>0</v>
      </c>
      <c r="S1163" s="150"/>
      <c r="T1163" s="150"/>
      <c r="U1163" s="150"/>
      <c r="V1163" s="150"/>
      <c r="W1163" s="6">
        <f>O1163+S1163</f>
        <v>4366</v>
      </c>
      <c r="X1163" s="6">
        <f t="shared" ref="X1163" si="3753">P1163+T1163</f>
        <v>0</v>
      </c>
      <c r="Y1163" s="6">
        <f t="shared" ref="Y1163" si="3754">Q1163+U1163</f>
        <v>0</v>
      </c>
      <c r="Z1163" s="6">
        <f t="shared" ref="Z1163" si="3755">R1163+V1163</f>
        <v>0</v>
      </c>
      <c r="AA1163" s="150"/>
      <c r="AB1163" s="150"/>
      <c r="AC1163" s="150"/>
      <c r="AD1163" s="150"/>
      <c r="AE1163" s="6">
        <f>W1163+AA1163</f>
        <v>4366</v>
      </c>
      <c r="AF1163" s="6">
        <f t="shared" ref="AF1163" si="3756">X1163+AB1163</f>
        <v>0</v>
      </c>
      <c r="AG1163" s="6">
        <f t="shared" ref="AG1163" si="3757">Y1163+AC1163</f>
        <v>0</v>
      </c>
      <c r="AH1163" s="6">
        <f t="shared" ref="AH1163" si="3758">Z1163+AD1163</f>
        <v>0</v>
      </c>
    </row>
    <row r="1164" spans="1:34" ht="33" hidden="1" x14ac:dyDescent="0.25">
      <c r="A1164" s="8" t="s">
        <v>172</v>
      </c>
      <c r="B1164" s="10" t="s">
        <v>136</v>
      </c>
      <c r="C1164" s="10" t="s">
        <v>80</v>
      </c>
      <c r="D1164" s="10" t="s">
        <v>14</v>
      </c>
      <c r="E1164" s="13" t="s">
        <v>740</v>
      </c>
      <c r="F1164" s="10" t="s">
        <v>16</v>
      </c>
      <c r="G1164" s="6">
        <f>G1165</f>
        <v>536</v>
      </c>
      <c r="H1164" s="6">
        <f t="shared" ref="H1164:AH1164" si="3759">H1165</f>
        <v>0</v>
      </c>
      <c r="I1164" s="6">
        <f t="shared" si="3759"/>
        <v>0</v>
      </c>
      <c r="J1164" s="6">
        <f t="shared" si="3759"/>
        <v>0</v>
      </c>
      <c r="K1164" s="150">
        <f t="shared" si="3759"/>
        <v>0</v>
      </c>
      <c r="L1164" s="150">
        <f t="shared" si="3759"/>
        <v>0</v>
      </c>
      <c r="M1164" s="150">
        <f t="shared" si="3759"/>
        <v>0</v>
      </c>
      <c r="N1164" s="150">
        <f t="shared" si="3759"/>
        <v>0</v>
      </c>
      <c r="O1164" s="6">
        <f t="shared" si="3759"/>
        <v>536</v>
      </c>
      <c r="P1164" s="6">
        <f t="shared" si="3759"/>
        <v>0</v>
      </c>
      <c r="Q1164" s="6">
        <f t="shared" si="3759"/>
        <v>0</v>
      </c>
      <c r="R1164" s="6">
        <f t="shared" si="3759"/>
        <v>0</v>
      </c>
      <c r="S1164" s="150">
        <f t="shared" si="3759"/>
        <v>0</v>
      </c>
      <c r="T1164" s="150">
        <f t="shared" si="3759"/>
        <v>0</v>
      </c>
      <c r="U1164" s="150">
        <f t="shared" si="3759"/>
        <v>0</v>
      </c>
      <c r="V1164" s="150">
        <f t="shared" si="3759"/>
        <v>0</v>
      </c>
      <c r="W1164" s="6">
        <f t="shared" si="3759"/>
        <v>536</v>
      </c>
      <c r="X1164" s="6">
        <f t="shared" si="3759"/>
        <v>0</v>
      </c>
      <c r="Y1164" s="6">
        <f t="shared" si="3759"/>
        <v>0</v>
      </c>
      <c r="Z1164" s="6">
        <f t="shared" si="3759"/>
        <v>0</v>
      </c>
      <c r="AA1164" s="150">
        <f t="shared" si="3759"/>
        <v>0</v>
      </c>
      <c r="AB1164" s="150">
        <f t="shared" si="3759"/>
        <v>0</v>
      </c>
      <c r="AC1164" s="150">
        <f t="shared" si="3759"/>
        <v>0</v>
      </c>
      <c r="AD1164" s="150">
        <f t="shared" si="3759"/>
        <v>0</v>
      </c>
      <c r="AE1164" s="6">
        <f t="shared" si="3759"/>
        <v>536</v>
      </c>
      <c r="AF1164" s="6">
        <f t="shared" si="3759"/>
        <v>0</v>
      </c>
      <c r="AG1164" s="6">
        <f t="shared" si="3759"/>
        <v>0</v>
      </c>
      <c r="AH1164" s="6">
        <f t="shared" si="3759"/>
        <v>0</v>
      </c>
    </row>
    <row r="1165" spans="1:34" ht="33" hidden="1" x14ac:dyDescent="0.25">
      <c r="A1165" s="8" t="s">
        <v>44</v>
      </c>
      <c r="B1165" s="10" t="s">
        <v>136</v>
      </c>
      <c r="C1165" s="10" t="s">
        <v>80</v>
      </c>
      <c r="D1165" s="10" t="s">
        <v>14</v>
      </c>
      <c r="E1165" s="13" t="s">
        <v>740</v>
      </c>
      <c r="F1165" s="10" t="s">
        <v>51</v>
      </c>
      <c r="G1165" s="6">
        <f>655-119</f>
        <v>536</v>
      </c>
      <c r="H1165" s="6"/>
      <c r="I1165" s="6"/>
      <c r="J1165" s="6"/>
      <c r="K1165" s="150"/>
      <c r="L1165" s="150"/>
      <c r="M1165" s="150"/>
      <c r="N1165" s="150"/>
      <c r="O1165" s="6">
        <f>G1165+K1165</f>
        <v>536</v>
      </c>
      <c r="P1165" s="6">
        <f t="shared" ref="P1165" si="3760">H1165+L1165</f>
        <v>0</v>
      </c>
      <c r="Q1165" s="6">
        <f t="shared" ref="Q1165" si="3761">I1165+M1165</f>
        <v>0</v>
      </c>
      <c r="R1165" s="6">
        <f t="shared" ref="R1165" si="3762">J1165+N1165</f>
        <v>0</v>
      </c>
      <c r="S1165" s="150"/>
      <c r="T1165" s="150"/>
      <c r="U1165" s="150"/>
      <c r="V1165" s="150"/>
      <c r="W1165" s="6">
        <f>O1165+S1165</f>
        <v>536</v>
      </c>
      <c r="X1165" s="6">
        <f t="shared" ref="X1165" si="3763">P1165+T1165</f>
        <v>0</v>
      </c>
      <c r="Y1165" s="6">
        <f t="shared" ref="Y1165" si="3764">Q1165+U1165</f>
        <v>0</v>
      </c>
      <c r="Z1165" s="6">
        <f t="shared" ref="Z1165" si="3765">R1165+V1165</f>
        <v>0</v>
      </c>
      <c r="AA1165" s="150"/>
      <c r="AB1165" s="150"/>
      <c r="AC1165" s="150"/>
      <c r="AD1165" s="150"/>
      <c r="AE1165" s="6">
        <f>W1165+AA1165</f>
        <v>536</v>
      </c>
      <c r="AF1165" s="6">
        <f t="shared" ref="AF1165" si="3766">X1165+AB1165</f>
        <v>0</v>
      </c>
      <c r="AG1165" s="6">
        <f t="shared" ref="AG1165" si="3767">Y1165+AC1165</f>
        <v>0</v>
      </c>
      <c r="AH1165" s="6">
        <f t="shared" ref="AH1165" si="3768">Z1165+AD1165</f>
        <v>0</v>
      </c>
    </row>
    <row r="1166" spans="1:34" hidden="1" x14ac:dyDescent="0.25">
      <c r="A1166" s="8" t="s">
        <v>19</v>
      </c>
      <c r="B1166" s="10" t="s">
        <v>136</v>
      </c>
      <c r="C1166" s="10" t="s">
        <v>80</v>
      </c>
      <c r="D1166" s="10" t="s">
        <v>14</v>
      </c>
      <c r="E1166" s="13" t="s">
        <v>740</v>
      </c>
      <c r="F1166" s="10" t="s">
        <v>20</v>
      </c>
      <c r="G1166" s="6">
        <f>G1167</f>
        <v>50</v>
      </c>
      <c r="H1166" s="6">
        <f t="shared" ref="H1166:AH1166" si="3769">H1167</f>
        <v>0</v>
      </c>
      <c r="I1166" s="6">
        <f t="shared" si="3769"/>
        <v>0</v>
      </c>
      <c r="J1166" s="6">
        <f t="shared" si="3769"/>
        <v>0</v>
      </c>
      <c r="K1166" s="150">
        <f t="shared" si="3769"/>
        <v>0</v>
      </c>
      <c r="L1166" s="150">
        <f t="shared" si="3769"/>
        <v>0</v>
      </c>
      <c r="M1166" s="150">
        <f t="shared" si="3769"/>
        <v>0</v>
      </c>
      <c r="N1166" s="150">
        <f t="shared" si="3769"/>
        <v>0</v>
      </c>
      <c r="O1166" s="6">
        <f t="shared" si="3769"/>
        <v>50</v>
      </c>
      <c r="P1166" s="6">
        <f t="shared" si="3769"/>
        <v>0</v>
      </c>
      <c r="Q1166" s="6">
        <f t="shared" si="3769"/>
        <v>0</v>
      </c>
      <c r="R1166" s="6">
        <f t="shared" si="3769"/>
        <v>0</v>
      </c>
      <c r="S1166" s="150">
        <f t="shared" si="3769"/>
        <v>0</v>
      </c>
      <c r="T1166" s="150">
        <f t="shared" si="3769"/>
        <v>0</v>
      </c>
      <c r="U1166" s="150">
        <f t="shared" si="3769"/>
        <v>0</v>
      </c>
      <c r="V1166" s="150">
        <f t="shared" si="3769"/>
        <v>0</v>
      </c>
      <c r="W1166" s="6">
        <f t="shared" si="3769"/>
        <v>50</v>
      </c>
      <c r="X1166" s="6">
        <f t="shared" si="3769"/>
        <v>0</v>
      </c>
      <c r="Y1166" s="6">
        <f t="shared" si="3769"/>
        <v>0</v>
      </c>
      <c r="Z1166" s="6">
        <f t="shared" si="3769"/>
        <v>0</v>
      </c>
      <c r="AA1166" s="150">
        <f t="shared" si="3769"/>
        <v>0</v>
      </c>
      <c r="AB1166" s="150">
        <f t="shared" si="3769"/>
        <v>0</v>
      </c>
      <c r="AC1166" s="150">
        <f t="shared" si="3769"/>
        <v>0</v>
      </c>
      <c r="AD1166" s="150">
        <f t="shared" si="3769"/>
        <v>0</v>
      </c>
      <c r="AE1166" s="6">
        <f t="shared" si="3769"/>
        <v>50</v>
      </c>
      <c r="AF1166" s="6">
        <f t="shared" si="3769"/>
        <v>0</v>
      </c>
      <c r="AG1166" s="6">
        <f t="shared" si="3769"/>
        <v>0</v>
      </c>
      <c r="AH1166" s="6">
        <f t="shared" si="3769"/>
        <v>0</v>
      </c>
    </row>
    <row r="1167" spans="1:34" hidden="1" x14ac:dyDescent="0.25">
      <c r="A1167" s="8" t="s">
        <v>48</v>
      </c>
      <c r="B1167" s="10" t="s">
        <v>136</v>
      </c>
      <c r="C1167" s="10" t="s">
        <v>80</v>
      </c>
      <c r="D1167" s="10" t="s">
        <v>14</v>
      </c>
      <c r="E1167" s="13" t="s">
        <v>740</v>
      </c>
      <c r="F1167" s="10" t="s">
        <v>50</v>
      </c>
      <c r="G1167" s="6">
        <v>50</v>
      </c>
      <c r="H1167" s="6"/>
      <c r="I1167" s="6"/>
      <c r="J1167" s="6"/>
      <c r="K1167" s="150"/>
      <c r="L1167" s="150"/>
      <c r="M1167" s="150"/>
      <c r="N1167" s="150"/>
      <c r="O1167" s="6">
        <f>G1167+K1167</f>
        <v>50</v>
      </c>
      <c r="P1167" s="6">
        <f t="shared" ref="P1167" si="3770">H1167+L1167</f>
        <v>0</v>
      </c>
      <c r="Q1167" s="6">
        <f t="shared" ref="Q1167" si="3771">I1167+M1167</f>
        <v>0</v>
      </c>
      <c r="R1167" s="6">
        <f t="shared" ref="R1167" si="3772">J1167+N1167</f>
        <v>0</v>
      </c>
      <c r="S1167" s="150"/>
      <c r="T1167" s="150"/>
      <c r="U1167" s="150"/>
      <c r="V1167" s="150"/>
      <c r="W1167" s="6">
        <f>O1167+S1167</f>
        <v>50</v>
      </c>
      <c r="X1167" s="6">
        <f t="shared" ref="X1167" si="3773">P1167+T1167</f>
        <v>0</v>
      </c>
      <c r="Y1167" s="6">
        <f t="shared" ref="Y1167" si="3774">Q1167+U1167</f>
        <v>0</v>
      </c>
      <c r="Z1167" s="6">
        <f t="shared" ref="Z1167" si="3775">R1167+V1167</f>
        <v>0</v>
      </c>
      <c r="AA1167" s="150"/>
      <c r="AB1167" s="150"/>
      <c r="AC1167" s="150"/>
      <c r="AD1167" s="150"/>
      <c r="AE1167" s="6">
        <f>W1167+AA1167</f>
        <v>50</v>
      </c>
      <c r="AF1167" s="6">
        <f t="shared" ref="AF1167" si="3776">X1167+AB1167</f>
        <v>0</v>
      </c>
      <c r="AG1167" s="6">
        <f t="shared" ref="AG1167" si="3777">Y1167+AC1167</f>
        <v>0</v>
      </c>
      <c r="AH1167" s="6">
        <f t="shared" ref="AH1167" si="3778">Z1167+AD1167</f>
        <v>0</v>
      </c>
    </row>
    <row r="1168" spans="1:34" ht="49.5" hidden="1" x14ac:dyDescent="0.25">
      <c r="A1168" s="49" t="s">
        <v>646</v>
      </c>
      <c r="B1168" s="10" t="s">
        <v>136</v>
      </c>
      <c r="C1168" s="10" t="s">
        <v>80</v>
      </c>
      <c r="D1168" s="10" t="s">
        <v>14</v>
      </c>
      <c r="E1168" s="13" t="s">
        <v>643</v>
      </c>
      <c r="F1168" s="106"/>
      <c r="G1168" s="6">
        <f t="shared" si="3733"/>
        <v>1342</v>
      </c>
      <c r="H1168" s="6">
        <f t="shared" si="3733"/>
        <v>0</v>
      </c>
      <c r="I1168" s="6">
        <f t="shared" si="3733"/>
        <v>1342</v>
      </c>
      <c r="J1168" s="6">
        <f t="shared" si="3733"/>
        <v>0</v>
      </c>
      <c r="K1168" s="150">
        <f t="shared" si="3733"/>
        <v>0</v>
      </c>
      <c r="L1168" s="150">
        <f t="shared" si="3733"/>
        <v>0</v>
      </c>
      <c r="M1168" s="150">
        <f t="shared" si="3733"/>
        <v>0</v>
      </c>
      <c r="N1168" s="150">
        <f t="shared" si="3733"/>
        <v>0</v>
      </c>
      <c r="O1168" s="6">
        <f t="shared" si="3733"/>
        <v>1342</v>
      </c>
      <c r="P1168" s="6">
        <f t="shared" si="3733"/>
        <v>0</v>
      </c>
      <c r="Q1168" s="6">
        <f t="shared" si="3733"/>
        <v>1342</v>
      </c>
      <c r="R1168" s="6">
        <f t="shared" si="3733"/>
        <v>0</v>
      </c>
      <c r="S1168" s="150">
        <f t="shared" si="3734"/>
        <v>0</v>
      </c>
      <c r="T1168" s="150">
        <f t="shared" si="3734"/>
        <v>0</v>
      </c>
      <c r="U1168" s="150">
        <f t="shared" si="3734"/>
        <v>0</v>
      </c>
      <c r="V1168" s="150">
        <f t="shared" si="3734"/>
        <v>0</v>
      </c>
      <c r="W1168" s="6">
        <f t="shared" si="3734"/>
        <v>1342</v>
      </c>
      <c r="X1168" s="6">
        <f t="shared" si="3734"/>
        <v>0</v>
      </c>
      <c r="Y1168" s="6">
        <f t="shared" si="3734"/>
        <v>1342</v>
      </c>
      <c r="Z1168" s="6">
        <f t="shared" si="3734"/>
        <v>0</v>
      </c>
      <c r="AA1168" s="150">
        <f t="shared" si="3734"/>
        <v>0</v>
      </c>
      <c r="AB1168" s="150">
        <f t="shared" si="3734"/>
        <v>0</v>
      </c>
      <c r="AC1168" s="150">
        <f t="shared" si="3734"/>
        <v>0</v>
      </c>
      <c r="AD1168" s="150">
        <f t="shared" si="3734"/>
        <v>0</v>
      </c>
      <c r="AE1168" s="6">
        <f t="shared" si="3734"/>
        <v>1342</v>
      </c>
      <c r="AF1168" s="6">
        <f t="shared" si="3734"/>
        <v>0</v>
      </c>
      <c r="AG1168" s="6">
        <f t="shared" si="3734"/>
        <v>1342</v>
      </c>
      <c r="AH1168" s="6">
        <f t="shared" si="3734"/>
        <v>0</v>
      </c>
    </row>
    <row r="1169" spans="1:34" hidden="1" x14ac:dyDescent="0.25">
      <c r="A1169" s="8" t="s">
        <v>15</v>
      </c>
      <c r="B1169" s="10" t="s">
        <v>136</v>
      </c>
      <c r="C1169" s="10" t="s">
        <v>80</v>
      </c>
      <c r="D1169" s="10" t="s">
        <v>14</v>
      </c>
      <c r="E1169" s="13" t="s">
        <v>644</v>
      </c>
      <c r="F1169" s="106"/>
      <c r="G1169" s="6">
        <f t="shared" si="3733"/>
        <v>1342</v>
      </c>
      <c r="H1169" s="6">
        <f t="shared" si="3733"/>
        <v>0</v>
      </c>
      <c r="I1169" s="6">
        <f t="shared" si="3733"/>
        <v>1342</v>
      </c>
      <c r="J1169" s="6">
        <f t="shared" si="3733"/>
        <v>0</v>
      </c>
      <c r="K1169" s="150">
        <f t="shared" si="3733"/>
        <v>0</v>
      </c>
      <c r="L1169" s="150">
        <f t="shared" si="3733"/>
        <v>0</v>
      </c>
      <c r="M1169" s="150">
        <f t="shared" si="3733"/>
        <v>0</v>
      </c>
      <c r="N1169" s="150">
        <f t="shared" si="3733"/>
        <v>0</v>
      </c>
      <c r="O1169" s="6">
        <f t="shared" si="3733"/>
        <v>1342</v>
      </c>
      <c r="P1169" s="6">
        <f t="shared" si="3733"/>
        <v>0</v>
      </c>
      <c r="Q1169" s="6">
        <f t="shared" si="3733"/>
        <v>1342</v>
      </c>
      <c r="R1169" s="6">
        <f t="shared" si="3733"/>
        <v>0</v>
      </c>
      <c r="S1169" s="150">
        <f t="shared" si="3734"/>
        <v>0</v>
      </c>
      <c r="T1169" s="150">
        <f t="shared" si="3734"/>
        <v>0</v>
      </c>
      <c r="U1169" s="150">
        <f t="shared" si="3734"/>
        <v>0</v>
      </c>
      <c r="V1169" s="150">
        <f t="shared" si="3734"/>
        <v>0</v>
      </c>
      <c r="W1169" s="6">
        <f t="shared" si="3734"/>
        <v>1342</v>
      </c>
      <c r="X1169" s="6">
        <f t="shared" si="3734"/>
        <v>0</v>
      </c>
      <c r="Y1169" s="6">
        <f t="shared" si="3734"/>
        <v>1342</v>
      </c>
      <c r="Z1169" s="6">
        <f t="shared" si="3734"/>
        <v>0</v>
      </c>
      <c r="AA1169" s="150">
        <f t="shared" si="3734"/>
        <v>0</v>
      </c>
      <c r="AB1169" s="150">
        <f t="shared" si="3734"/>
        <v>0</v>
      </c>
      <c r="AC1169" s="150">
        <f t="shared" si="3734"/>
        <v>0</v>
      </c>
      <c r="AD1169" s="150">
        <f t="shared" si="3734"/>
        <v>0</v>
      </c>
      <c r="AE1169" s="6">
        <f t="shared" si="3734"/>
        <v>1342</v>
      </c>
      <c r="AF1169" s="6">
        <f t="shared" si="3734"/>
        <v>0</v>
      </c>
      <c r="AG1169" s="6">
        <f t="shared" si="3734"/>
        <v>1342</v>
      </c>
      <c r="AH1169" s="6">
        <f t="shared" si="3734"/>
        <v>0</v>
      </c>
    </row>
    <row r="1170" spans="1:34" hidden="1" x14ac:dyDescent="0.25">
      <c r="A1170" s="8" t="s">
        <v>146</v>
      </c>
      <c r="B1170" s="10" t="s">
        <v>136</v>
      </c>
      <c r="C1170" s="10" t="s">
        <v>80</v>
      </c>
      <c r="D1170" s="10" t="s">
        <v>14</v>
      </c>
      <c r="E1170" s="13" t="s">
        <v>645</v>
      </c>
      <c r="F1170" s="106"/>
      <c r="G1170" s="6">
        <f t="shared" si="3733"/>
        <v>1342</v>
      </c>
      <c r="H1170" s="6">
        <f t="shared" si="3733"/>
        <v>0</v>
      </c>
      <c r="I1170" s="6">
        <f t="shared" si="3733"/>
        <v>1342</v>
      </c>
      <c r="J1170" s="6">
        <f t="shared" si="3733"/>
        <v>0</v>
      </c>
      <c r="K1170" s="150">
        <f t="shared" si="3733"/>
        <v>0</v>
      </c>
      <c r="L1170" s="150">
        <f t="shared" si="3733"/>
        <v>0</v>
      </c>
      <c r="M1170" s="150">
        <f t="shared" si="3733"/>
        <v>0</v>
      </c>
      <c r="N1170" s="150">
        <f t="shared" si="3733"/>
        <v>0</v>
      </c>
      <c r="O1170" s="6">
        <f t="shared" si="3733"/>
        <v>1342</v>
      </c>
      <c r="P1170" s="6">
        <f t="shared" si="3733"/>
        <v>0</v>
      </c>
      <c r="Q1170" s="6">
        <f t="shared" si="3733"/>
        <v>1342</v>
      </c>
      <c r="R1170" s="6">
        <f t="shared" si="3733"/>
        <v>0</v>
      </c>
      <c r="S1170" s="150">
        <f t="shared" si="3734"/>
        <v>0</v>
      </c>
      <c r="T1170" s="150">
        <f t="shared" si="3734"/>
        <v>0</v>
      </c>
      <c r="U1170" s="150">
        <f t="shared" si="3734"/>
        <v>0</v>
      </c>
      <c r="V1170" s="150">
        <f t="shared" si="3734"/>
        <v>0</v>
      </c>
      <c r="W1170" s="6">
        <f t="shared" si="3734"/>
        <v>1342</v>
      </c>
      <c r="X1170" s="6">
        <f t="shared" si="3734"/>
        <v>0</v>
      </c>
      <c r="Y1170" s="6">
        <f t="shared" si="3734"/>
        <v>1342</v>
      </c>
      <c r="Z1170" s="6">
        <f t="shared" si="3734"/>
        <v>0</v>
      </c>
      <c r="AA1170" s="150">
        <f t="shared" si="3734"/>
        <v>0</v>
      </c>
      <c r="AB1170" s="150">
        <f t="shared" si="3734"/>
        <v>0</v>
      </c>
      <c r="AC1170" s="150">
        <f t="shared" si="3734"/>
        <v>0</v>
      </c>
      <c r="AD1170" s="150">
        <f t="shared" si="3734"/>
        <v>0</v>
      </c>
      <c r="AE1170" s="6">
        <f t="shared" si="3734"/>
        <v>1342</v>
      </c>
      <c r="AF1170" s="6">
        <f t="shared" si="3734"/>
        <v>0</v>
      </c>
      <c r="AG1170" s="6">
        <f t="shared" si="3734"/>
        <v>1342</v>
      </c>
      <c r="AH1170" s="6">
        <f t="shared" si="3734"/>
        <v>0</v>
      </c>
    </row>
    <row r="1171" spans="1:34" ht="33" hidden="1" x14ac:dyDescent="0.25">
      <c r="A1171" s="8" t="s">
        <v>172</v>
      </c>
      <c r="B1171" s="10" t="s">
        <v>136</v>
      </c>
      <c r="C1171" s="10" t="s">
        <v>80</v>
      </c>
      <c r="D1171" s="10" t="s">
        <v>14</v>
      </c>
      <c r="E1171" s="13" t="s">
        <v>645</v>
      </c>
      <c r="F1171" s="10" t="s">
        <v>16</v>
      </c>
      <c r="G1171" s="6">
        <f t="shared" si="3733"/>
        <v>1342</v>
      </c>
      <c r="H1171" s="6">
        <f t="shared" si="3733"/>
        <v>0</v>
      </c>
      <c r="I1171" s="6">
        <f t="shared" si="3733"/>
        <v>1342</v>
      </c>
      <c r="J1171" s="6">
        <f t="shared" si="3733"/>
        <v>0</v>
      </c>
      <c r="K1171" s="150">
        <f t="shared" si="3733"/>
        <v>0</v>
      </c>
      <c r="L1171" s="150">
        <f t="shared" si="3733"/>
        <v>0</v>
      </c>
      <c r="M1171" s="150">
        <f t="shared" si="3733"/>
        <v>0</v>
      </c>
      <c r="N1171" s="150">
        <f t="shared" si="3733"/>
        <v>0</v>
      </c>
      <c r="O1171" s="6">
        <f t="shared" si="3733"/>
        <v>1342</v>
      </c>
      <c r="P1171" s="6">
        <f t="shared" si="3733"/>
        <v>0</v>
      </c>
      <c r="Q1171" s="6">
        <f t="shared" si="3733"/>
        <v>1342</v>
      </c>
      <c r="R1171" s="6">
        <f t="shared" si="3733"/>
        <v>0</v>
      </c>
      <c r="S1171" s="150">
        <f t="shared" si="3734"/>
        <v>0</v>
      </c>
      <c r="T1171" s="150">
        <f t="shared" si="3734"/>
        <v>0</v>
      </c>
      <c r="U1171" s="150">
        <f t="shared" si="3734"/>
        <v>0</v>
      </c>
      <c r="V1171" s="150">
        <f t="shared" si="3734"/>
        <v>0</v>
      </c>
      <c r="W1171" s="6">
        <f t="shared" si="3734"/>
        <v>1342</v>
      </c>
      <c r="X1171" s="6">
        <f t="shared" si="3734"/>
        <v>0</v>
      </c>
      <c r="Y1171" s="6">
        <f t="shared" si="3734"/>
        <v>1342</v>
      </c>
      <c r="Z1171" s="6">
        <f t="shared" si="3734"/>
        <v>0</v>
      </c>
      <c r="AA1171" s="150">
        <f t="shared" si="3734"/>
        <v>0</v>
      </c>
      <c r="AB1171" s="150">
        <f t="shared" si="3734"/>
        <v>0</v>
      </c>
      <c r="AC1171" s="150">
        <f t="shared" si="3734"/>
        <v>0</v>
      </c>
      <c r="AD1171" s="150">
        <f t="shared" si="3734"/>
        <v>0</v>
      </c>
      <c r="AE1171" s="6">
        <f t="shared" si="3734"/>
        <v>1342</v>
      </c>
      <c r="AF1171" s="6">
        <f t="shared" si="3734"/>
        <v>0</v>
      </c>
      <c r="AG1171" s="6">
        <f t="shared" si="3734"/>
        <v>1342</v>
      </c>
      <c r="AH1171" s="6">
        <f t="shared" si="3734"/>
        <v>0</v>
      </c>
    </row>
    <row r="1172" spans="1:34" ht="33" hidden="1" x14ac:dyDescent="0.25">
      <c r="A1172" s="8" t="s">
        <v>44</v>
      </c>
      <c r="B1172" s="10" t="s">
        <v>136</v>
      </c>
      <c r="C1172" s="10" t="s">
        <v>80</v>
      </c>
      <c r="D1172" s="10" t="s">
        <v>14</v>
      </c>
      <c r="E1172" s="13" t="s">
        <v>645</v>
      </c>
      <c r="F1172" s="10" t="s">
        <v>51</v>
      </c>
      <c r="G1172" s="6">
        <v>1342</v>
      </c>
      <c r="H1172" s="6"/>
      <c r="I1172" s="6">
        <v>1342</v>
      </c>
      <c r="J1172" s="31"/>
      <c r="K1172" s="150"/>
      <c r="L1172" s="150"/>
      <c r="M1172" s="150"/>
      <c r="N1172" s="152"/>
      <c r="O1172" s="6">
        <f>G1172+K1172</f>
        <v>1342</v>
      </c>
      <c r="P1172" s="6">
        <f t="shared" ref="P1172" si="3779">H1172+L1172</f>
        <v>0</v>
      </c>
      <c r="Q1172" s="6">
        <f t="shared" ref="Q1172" si="3780">I1172+M1172</f>
        <v>1342</v>
      </c>
      <c r="R1172" s="6">
        <f t="shared" ref="R1172" si="3781">J1172+N1172</f>
        <v>0</v>
      </c>
      <c r="S1172" s="150"/>
      <c r="T1172" s="150"/>
      <c r="U1172" s="150"/>
      <c r="V1172" s="152"/>
      <c r="W1172" s="6">
        <f>O1172+S1172</f>
        <v>1342</v>
      </c>
      <c r="X1172" s="6">
        <f t="shared" ref="X1172" si="3782">P1172+T1172</f>
        <v>0</v>
      </c>
      <c r="Y1172" s="6">
        <f t="shared" ref="Y1172" si="3783">Q1172+U1172</f>
        <v>1342</v>
      </c>
      <c r="Z1172" s="6">
        <f t="shared" ref="Z1172" si="3784">R1172+V1172</f>
        <v>0</v>
      </c>
      <c r="AA1172" s="150"/>
      <c r="AB1172" s="150"/>
      <c r="AC1172" s="150"/>
      <c r="AD1172" s="152"/>
      <c r="AE1172" s="6">
        <f>W1172+AA1172</f>
        <v>1342</v>
      </c>
      <c r="AF1172" s="6">
        <f t="shared" ref="AF1172" si="3785">X1172+AB1172</f>
        <v>0</v>
      </c>
      <c r="AG1172" s="6">
        <f t="shared" ref="AG1172" si="3786">Y1172+AC1172</f>
        <v>1342</v>
      </c>
      <c r="AH1172" s="6">
        <f t="shared" ref="AH1172" si="3787">Z1172+AD1172</f>
        <v>0</v>
      </c>
    </row>
    <row r="1173" spans="1:34" ht="49.5" hidden="1" x14ac:dyDescent="0.25">
      <c r="A1173" s="8" t="s">
        <v>731</v>
      </c>
      <c r="B1173" s="12" t="s">
        <v>136</v>
      </c>
      <c r="C1173" s="10" t="s">
        <v>80</v>
      </c>
      <c r="D1173" s="10" t="s">
        <v>14</v>
      </c>
      <c r="E1173" s="10" t="s">
        <v>273</v>
      </c>
      <c r="F1173" s="10"/>
      <c r="G1173" s="6">
        <f t="shared" ref="G1173:V1176" si="3788">G1174</f>
        <v>427240</v>
      </c>
      <c r="H1173" s="6">
        <f t="shared" si="3788"/>
        <v>0</v>
      </c>
      <c r="I1173" s="6">
        <f t="shared" si="3788"/>
        <v>443858</v>
      </c>
      <c r="J1173" s="6">
        <f t="shared" si="3788"/>
        <v>0</v>
      </c>
      <c r="K1173" s="150">
        <f t="shared" si="3788"/>
        <v>0</v>
      </c>
      <c r="L1173" s="150">
        <f t="shared" si="3788"/>
        <v>0</v>
      </c>
      <c r="M1173" s="150">
        <f t="shared" si="3788"/>
        <v>0</v>
      </c>
      <c r="N1173" s="150">
        <f t="shared" si="3788"/>
        <v>0</v>
      </c>
      <c r="O1173" s="6">
        <f t="shared" si="3788"/>
        <v>427240</v>
      </c>
      <c r="P1173" s="6">
        <f t="shared" si="3788"/>
        <v>0</v>
      </c>
      <c r="Q1173" s="6">
        <f t="shared" si="3788"/>
        <v>443858</v>
      </c>
      <c r="R1173" s="6">
        <f t="shared" si="3788"/>
        <v>0</v>
      </c>
      <c r="S1173" s="150">
        <f t="shared" si="3788"/>
        <v>0</v>
      </c>
      <c r="T1173" s="150">
        <f t="shared" si="3788"/>
        <v>0</v>
      </c>
      <c r="U1173" s="150">
        <f t="shared" si="3788"/>
        <v>0</v>
      </c>
      <c r="V1173" s="150">
        <f t="shared" si="3788"/>
        <v>0</v>
      </c>
      <c r="W1173" s="6">
        <f t="shared" ref="S1173:AH1176" si="3789">W1174</f>
        <v>427240</v>
      </c>
      <c r="X1173" s="6">
        <f t="shared" si="3789"/>
        <v>0</v>
      </c>
      <c r="Y1173" s="6">
        <f t="shared" si="3789"/>
        <v>443858</v>
      </c>
      <c r="Z1173" s="6">
        <f t="shared" si="3789"/>
        <v>0</v>
      </c>
      <c r="AA1173" s="150">
        <f t="shared" si="3789"/>
        <v>0</v>
      </c>
      <c r="AB1173" s="150">
        <f t="shared" si="3789"/>
        <v>0</v>
      </c>
      <c r="AC1173" s="150">
        <f t="shared" si="3789"/>
        <v>0</v>
      </c>
      <c r="AD1173" s="150">
        <f t="shared" si="3789"/>
        <v>0</v>
      </c>
      <c r="AE1173" s="6">
        <f t="shared" si="3789"/>
        <v>427240</v>
      </c>
      <c r="AF1173" s="6">
        <f t="shared" si="3789"/>
        <v>0</v>
      </c>
      <c r="AG1173" s="6">
        <f t="shared" si="3789"/>
        <v>443858</v>
      </c>
      <c r="AH1173" s="6">
        <f t="shared" si="3789"/>
        <v>0</v>
      </c>
    </row>
    <row r="1174" spans="1:34" hidden="1" x14ac:dyDescent="0.25">
      <c r="A1174" s="8" t="s">
        <v>15</v>
      </c>
      <c r="B1174" s="12" t="s">
        <v>136</v>
      </c>
      <c r="C1174" s="10" t="s">
        <v>80</v>
      </c>
      <c r="D1174" s="10" t="s">
        <v>14</v>
      </c>
      <c r="E1174" s="10" t="s">
        <v>274</v>
      </c>
      <c r="F1174" s="10"/>
      <c r="G1174" s="6">
        <f t="shared" si="3788"/>
        <v>427240</v>
      </c>
      <c r="H1174" s="6">
        <f t="shared" si="3788"/>
        <v>0</v>
      </c>
      <c r="I1174" s="6">
        <f t="shared" si="3788"/>
        <v>443858</v>
      </c>
      <c r="J1174" s="6">
        <f t="shared" si="3788"/>
        <v>0</v>
      </c>
      <c r="K1174" s="150">
        <f t="shared" si="3788"/>
        <v>0</v>
      </c>
      <c r="L1174" s="150">
        <f t="shared" si="3788"/>
        <v>0</v>
      </c>
      <c r="M1174" s="150">
        <f t="shared" si="3788"/>
        <v>0</v>
      </c>
      <c r="N1174" s="150">
        <f t="shared" si="3788"/>
        <v>0</v>
      </c>
      <c r="O1174" s="6">
        <f t="shared" si="3788"/>
        <v>427240</v>
      </c>
      <c r="P1174" s="6">
        <f t="shared" si="3788"/>
        <v>0</v>
      </c>
      <c r="Q1174" s="6">
        <f t="shared" si="3788"/>
        <v>443858</v>
      </c>
      <c r="R1174" s="6">
        <f t="shared" si="3788"/>
        <v>0</v>
      </c>
      <c r="S1174" s="150">
        <f t="shared" si="3789"/>
        <v>0</v>
      </c>
      <c r="T1174" s="150">
        <f t="shared" si="3789"/>
        <v>0</v>
      </c>
      <c r="U1174" s="150">
        <f t="shared" si="3789"/>
        <v>0</v>
      </c>
      <c r="V1174" s="150">
        <f t="shared" si="3789"/>
        <v>0</v>
      </c>
      <c r="W1174" s="6">
        <f t="shared" si="3789"/>
        <v>427240</v>
      </c>
      <c r="X1174" s="6">
        <f t="shared" si="3789"/>
        <v>0</v>
      </c>
      <c r="Y1174" s="6">
        <f t="shared" si="3789"/>
        <v>443858</v>
      </c>
      <c r="Z1174" s="6">
        <f t="shared" si="3789"/>
        <v>0</v>
      </c>
      <c r="AA1174" s="150">
        <f t="shared" si="3789"/>
        <v>0</v>
      </c>
      <c r="AB1174" s="150">
        <f t="shared" si="3789"/>
        <v>0</v>
      </c>
      <c r="AC1174" s="150">
        <f t="shared" si="3789"/>
        <v>0</v>
      </c>
      <c r="AD1174" s="150">
        <f t="shared" si="3789"/>
        <v>0</v>
      </c>
      <c r="AE1174" s="6">
        <f t="shared" si="3789"/>
        <v>427240</v>
      </c>
      <c r="AF1174" s="6">
        <f t="shared" si="3789"/>
        <v>0</v>
      </c>
      <c r="AG1174" s="6">
        <f t="shared" si="3789"/>
        <v>443858</v>
      </c>
      <c r="AH1174" s="6">
        <f t="shared" si="3789"/>
        <v>0</v>
      </c>
    </row>
    <row r="1175" spans="1:34" hidden="1" x14ac:dyDescent="0.25">
      <c r="A1175" s="8" t="s">
        <v>146</v>
      </c>
      <c r="B1175" s="12" t="s">
        <v>136</v>
      </c>
      <c r="C1175" s="10" t="s">
        <v>80</v>
      </c>
      <c r="D1175" s="10" t="s">
        <v>14</v>
      </c>
      <c r="E1175" s="10" t="s">
        <v>276</v>
      </c>
      <c r="F1175" s="10"/>
      <c r="G1175" s="6">
        <f t="shared" si="3788"/>
        <v>427240</v>
      </c>
      <c r="H1175" s="6">
        <f t="shared" si="3788"/>
        <v>0</v>
      </c>
      <c r="I1175" s="6">
        <f t="shared" si="3788"/>
        <v>443858</v>
      </c>
      <c r="J1175" s="6">
        <f t="shared" si="3788"/>
        <v>0</v>
      </c>
      <c r="K1175" s="150">
        <f t="shared" si="3788"/>
        <v>0</v>
      </c>
      <c r="L1175" s="150">
        <f t="shared" si="3788"/>
        <v>0</v>
      </c>
      <c r="M1175" s="150">
        <f t="shared" si="3788"/>
        <v>0</v>
      </c>
      <c r="N1175" s="150">
        <f t="shared" si="3788"/>
        <v>0</v>
      </c>
      <c r="O1175" s="6">
        <f t="shared" si="3788"/>
        <v>427240</v>
      </c>
      <c r="P1175" s="6">
        <f t="shared" si="3788"/>
        <v>0</v>
      </c>
      <c r="Q1175" s="6">
        <f t="shared" si="3788"/>
        <v>443858</v>
      </c>
      <c r="R1175" s="6">
        <f t="shared" si="3788"/>
        <v>0</v>
      </c>
      <c r="S1175" s="150">
        <f t="shared" si="3789"/>
        <v>0</v>
      </c>
      <c r="T1175" s="150">
        <f t="shared" si="3789"/>
        <v>0</v>
      </c>
      <c r="U1175" s="150">
        <f t="shared" si="3789"/>
        <v>0</v>
      </c>
      <c r="V1175" s="150">
        <f t="shared" si="3789"/>
        <v>0</v>
      </c>
      <c r="W1175" s="6">
        <f t="shared" si="3789"/>
        <v>427240</v>
      </c>
      <c r="X1175" s="6">
        <f t="shared" si="3789"/>
        <v>0</v>
      </c>
      <c r="Y1175" s="6">
        <f t="shared" si="3789"/>
        <v>443858</v>
      </c>
      <c r="Z1175" s="6">
        <f t="shared" si="3789"/>
        <v>0</v>
      </c>
      <c r="AA1175" s="150">
        <f t="shared" si="3789"/>
        <v>0</v>
      </c>
      <c r="AB1175" s="150">
        <f t="shared" si="3789"/>
        <v>0</v>
      </c>
      <c r="AC1175" s="150">
        <f t="shared" si="3789"/>
        <v>0</v>
      </c>
      <c r="AD1175" s="150">
        <f t="shared" si="3789"/>
        <v>0</v>
      </c>
      <c r="AE1175" s="6">
        <f t="shared" si="3789"/>
        <v>427240</v>
      </c>
      <c r="AF1175" s="6">
        <f t="shared" si="3789"/>
        <v>0</v>
      </c>
      <c r="AG1175" s="6">
        <f t="shared" si="3789"/>
        <v>443858</v>
      </c>
      <c r="AH1175" s="6">
        <f t="shared" si="3789"/>
        <v>0</v>
      </c>
    </row>
    <row r="1176" spans="1:34" ht="33" hidden="1" x14ac:dyDescent="0.25">
      <c r="A1176" s="8" t="s">
        <v>172</v>
      </c>
      <c r="B1176" s="12" t="s">
        <v>136</v>
      </c>
      <c r="C1176" s="10" t="s">
        <v>80</v>
      </c>
      <c r="D1176" s="10" t="s">
        <v>14</v>
      </c>
      <c r="E1176" s="10" t="s">
        <v>276</v>
      </c>
      <c r="F1176" s="10" t="s">
        <v>16</v>
      </c>
      <c r="G1176" s="6">
        <f t="shared" si="3788"/>
        <v>427240</v>
      </c>
      <c r="H1176" s="6">
        <f t="shared" si="3788"/>
        <v>0</v>
      </c>
      <c r="I1176" s="6">
        <f t="shared" si="3788"/>
        <v>443858</v>
      </c>
      <c r="J1176" s="6">
        <f t="shared" si="3788"/>
        <v>0</v>
      </c>
      <c r="K1176" s="150">
        <f t="shared" si="3788"/>
        <v>0</v>
      </c>
      <c r="L1176" s="150">
        <f t="shared" si="3788"/>
        <v>0</v>
      </c>
      <c r="M1176" s="150">
        <f t="shared" si="3788"/>
        <v>0</v>
      </c>
      <c r="N1176" s="150">
        <f t="shared" si="3788"/>
        <v>0</v>
      </c>
      <c r="O1176" s="6">
        <f t="shared" si="3788"/>
        <v>427240</v>
      </c>
      <c r="P1176" s="6">
        <f t="shared" si="3788"/>
        <v>0</v>
      </c>
      <c r="Q1176" s="6">
        <f t="shared" si="3788"/>
        <v>443858</v>
      </c>
      <c r="R1176" s="6">
        <f t="shared" si="3788"/>
        <v>0</v>
      </c>
      <c r="S1176" s="150">
        <f t="shared" si="3789"/>
        <v>0</v>
      </c>
      <c r="T1176" s="150">
        <f t="shared" si="3789"/>
        <v>0</v>
      </c>
      <c r="U1176" s="150">
        <f t="shared" si="3789"/>
        <v>0</v>
      </c>
      <c r="V1176" s="150">
        <f t="shared" si="3789"/>
        <v>0</v>
      </c>
      <c r="W1176" s="6">
        <f t="shared" si="3789"/>
        <v>427240</v>
      </c>
      <c r="X1176" s="6">
        <f t="shared" si="3789"/>
        <v>0</v>
      </c>
      <c r="Y1176" s="6">
        <f t="shared" si="3789"/>
        <v>443858</v>
      </c>
      <c r="Z1176" s="6">
        <f t="shared" si="3789"/>
        <v>0</v>
      </c>
      <c r="AA1176" s="150">
        <f t="shared" si="3789"/>
        <v>0</v>
      </c>
      <c r="AB1176" s="150">
        <f t="shared" si="3789"/>
        <v>0</v>
      </c>
      <c r="AC1176" s="150">
        <f t="shared" si="3789"/>
        <v>0</v>
      </c>
      <c r="AD1176" s="150">
        <f t="shared" si="3789"/>
        <v>0</v>
      </c>
      <c r="AE1176" s="6">
        <f t="shared" si="3789"/>
        <v>427240</v>
      </c>
      <c r="AF1176" s="6">
        <f t="shared" si="3789"/>
        <v>0</v>
      </c>
      <c r="AG1176" s="6">
        <f t="shared" si="3789"/>
        <v>443858</v>
      </c>
      <c r="AH1176" s="6">
        <f t="shared" si="3789"/>
        <v>0</v>
      </c>
    </row>
    <row r="1177" spans="1:34" ht="33" hidden="1" x14ac:dyDescent="0.25">
      <c r="A1177" s="8" t="s">
        <v>44</v>
      </c>
      <c r="B1177" s="12" t="s">
        <v>136</v>
      </c>
      <c r="C1177" s="10" t="s">
        <v>80</v>
      </c>
      <c r="D1177" s="10" t="s">
        <v>14</v>
      </c>
      <c r="E1177" s="10" t="s">
        <v>276</v>
      </c>
      <c r="F1177" s="10" t="s">
        <v>51</v>
      </c>
      <c r="G1177" s="6">
        <v>427240</v>
      </c>
      <c r="H1177" s="6"/>
      <c r="I1177" s="6">
        <v>443858</v>
      </c>
      <c r="J1177" s="6"/>
      <c r="K1177" s="150"/>
      <c r="L1177" s="150"/>
      <c r="M1177" s="150"/>
      <c r="N1177" s="150"/>
      <c r="O1177" s="6">
        <f>G1177+K1177</f>
        <v>427240</v>
      </c>
      <c r="P1177" s="6">
        <f t="shared" ref="P1177" si="3790">H1177+L1177</f>
        <v>0</v>
      </c>
      <c r="Q1177" s="6">
        <f t="shared" ref="Q1177" si="3791">I1177+M1177</f>
        <v>443858</v>
      </c>
      <c r="R1177" s="6">
        <f t="shared" ref="R1177" si="3792">J1177+N1177</f>
        <v>0</v>
      </c>
      <c r="S1177" s="150"/>
      <c r="T1177" s="150"/>
      <c r="U1177" s="150"/>
      <c r="V1177" s="150"/>
      <c r="W1177" s="6">
        <f>O1177+S1177</f>
        <v>427240</v>
      </c>
      <c r="X1177" s="6">
        <f t="shared" ref="X1177" si="3793">P1177+T1177</f>
        <v>0</v>
      </c>
      <c r="Y1177" s="6">
        <f t="shared" ref="Y1177" si="3794">Q1177+U1177</f>
        <v>443858</v>
      </c>
      <c r="Z1177" s="6">
        <f t="shared" ref="Z1177" si="3795">R1177+V1177</f>
        <v>0</v>
      </c>
      <c r="AA1177" s="150"/>
      <c r="AB1177" s="150"/>
      <c r="AC1177" s="150"/>
      <c r="AD1177" s="150"/>
      <c r="AE1177" s="6">
        <f>W1177+AA1177</f>
        <v>427240</v>
      </c>
      <c r="AF1177" s="6">
        <f t="shared" ref="AF1177" si="3796">X1177+AB1177</f>
        <v>0</v>
      </c>
      <c r="AG1177" s="6">
        <f t="shared" ref="AG1177" si="3797">Y1177+AC1177</f>
        <v>443858</v>
      </c>
      <c r="AH1177" s="6">
        <f t="shared" ref="AH1177" si="3798">Z1177+AD1177</f>
        <v>0</v>
      </c>
    </row>
    <row r="1178" spans="1:34" s="19" customFormat="1" ht="33" hidden="1" x14ac:dyDescent="0.25">
      <c r="A1178" s="8" t="s">
        <v>143</v>
      </c>
      <c r="B1178" s="12" t="s">
        <v>136</v>
      </c>
      <c r="C1178" s="10" t="s">
        <v>80</v>
      </c>
      <c r="D1178" s="10" t="s">
        <v>14</v>
      </c>
      <c r="E1178" s="10" t="s">
        <v>185</v>
      </c>
      <c r="F1178" s="10"/>
      <c r="G1178" s="6">
        <f>G1179+G1183</f>
        <v>17882</v>
      </c>
      <c r="H1178" s="6">
        <f t="shared" ref="H1178:K1178" si="3799">H1179+H1183</f>
        <v>0</v>
      </c>
      <c r="I1178" s="6">
        <f t="shared" si="3799"/>
        <v>0</v>
      </c>
      <c r="J1178" s="6">
        <f t="shared" si="3799"/>
        <v>0</v>
      </c>
      <c r="K1178" s="150">
        <f t="shared" si="3799"/>
        <v>10234</v>
      </c>
      <c r="L1178" s="150">
        <f t="shared" ref="L1178:S1178" si="3800">L1179+L1183</f>
        <v>0</v>
      </c>
      <c r="M1178" s="150">
        <f t="shared" si="3800"/>
        <v>0</v>
      </c>
      <c r="N1178" s="150">
        <f t="shared" si="3800"/>
        <v>0</v>
      </c>
      <c r="O1178" s="6">
        <f t="shared" si="3800"/>
        <v>28116</v>
      </c>
      <c r="P1178" s="6">
        <f t="shared" si="3800"/>
        <v>0</v>
      </c>
      <c r="Q1178" s="6">
        <f t="shared" si="3800"/>
        <v>0</v>
      </c>
      <c r="R1178" s="6">
        <f t="shared" si="3800"/>
        <v>0</v>
      </c>
      <c r="S1178" s="150">
        <f t="shared" si="3800"/>
        <v>0</v>
      </c>
      <c r="T1178" s="150">
        <f t="shared" ref="T1178:AA1178" si="3801">T1179+T1183</f>
        <v>0</v>
      </c>
      <c r="U1178" s="150">
        <f t="shared" si="3801"/>
        <v>0</v>
      </c>
      <c r="V1178" s="150">
        <f t="shared" si="3801"/>
        <v>0</v>
      </c>
      <c r="W1178" s="6">
        <f t="shared" si="3801"/>
        <v>28116</v>
      </c>
      <c r="X1178" s="6">
        <f t="shared" si="3801"/>
        <v>0</v>
      </c>
      <c r="Y1178" s="6">
        <f t="shared" si="3801"/>
        <v>0</v>
      </c>
      <c r="Z1178" s="6">
        <f t="shared" si="3801"/>
        <v>0</v>
      </c>
      <c r="AA1178" s="150">
        <f t="shared" si="3801"/>
        <v>13034</v>
      </c>
      <c r="AB1178" s="150">
        <f t="shared" ref="AB1178:AH1178" si="3802">AB1179+AB1183</f>
        <v>0</v>
      </c>
      <c r="AC1178" s="150">
        <f t="shared" si="3802"/>
        <v>0</v>
      </c>
      <c r="AD1178" s="150">
        <f t="shared" si="3802"/>
        <v>0</v>
      </c>
      <c r="AE1178" s="6">
        <f t="shared" si="3802"/>
        <v>41150</v>
      </c>
      <c r="AF1178" s="6">
        <f t="shared" si="3802"/>
        <v>0</v>
      </c>
      <c r="AG1178" s="6">
        <f t="shared" si="3802"/>
        <v>0</v>
      </c>
      <c r="AH1178" s="6">
        <f t="shared" si="3802"/>
        <v>0</v>
      </c>
    </row>
    <row r="1179" spans="1:34" s="19" customFormat="1" hidden="1" x14ac:dyDescent="0.25">
      <c r="A1179" s="8" t="s">
        <v>15</v>
      </c>
      <c r="B1179" s="12" t="s">
        <v>136</v>
      </c>
      <c r="C1179" s="10" t="s">
        <v>80</v>
      </c>
      <c r="D1179" s="10" t="s">
        <v>14</v>
      </c>
      <c r="E1179" s="10" t="s">
        <v>186</v>
      </c>
      <c r="F1179" s="10"/>
      <c r="G1179" s="6">
        <f t="shared" ref="G1179:V1181" si="3803">G1180</f>
        <v>7728</v>
      </c>
      <c r="H1179" s="6">
        <f t="shared" si="3803"/>
        <v>0</v>
      </c>
      <c r="I1179" s="6">
        <f t="shared" si="3803"/>
        <v>0</v>
      </c>
      <c r="J1179" s="6">
        <f t="shared" si="3803"/>
        <v>0</v>
      </c>
      <c r="K1179" s="150">
        <f t="shared" si="3803"/>
        <v>10234</v>
      </c>
      <c r="L1179" s="150">
        <f t="shared" si="3803"/>
        <v>0</v>
      </c>
      <c r="M1179" s="150">
        <f t="shared" si="3803"/>
        <v>0</v>
      </c>
      <c r="N1179" s="150">
        <f t="shared" si="3803"/>
        <v>0</v>
      </c>
      <c r="O1179" s="6">
        <f t="shared" si="3803"/>
        <v>17962</v>
      </c>
      <c r="P1179" s="6">
        <f t="shared" si="3803"/>
        <v>0</v>
      </c>
      <c r="Q1179" s="6">
        <f t="shared" si="3803"/>
        <v>0</v>
      </c>
      <c r="R1179" s="6">
        <f t="shared" si="3803"/>
        <v>0</v>
      </c>
      <c r="S1179" s="150">
        <f t="shared" si="3803"/>
        <v>0</v>
      </c>
      <c r="T1179" s="150">
        <f t="shared" si="3803"/>
        <v>0</v>
      </c>
      <c r="U1179" s="150">
        <f t="shared" si="3803"/>
        <v>0</v>
      </c>
      <c r="V1179" s="150">
        <f t="shared" si="3803"/>
        <v>0</v>
      </c>
      <c r="W1179" s="6">
        <f t="shared" ref="S1179:AH1181" si="3804">W1180</f>
        <v>17962</v>
      </c>
      <c r="X1179" s="6">
        <f t="shared" si="3804"/>
        <v>0</v>
      </c>
      <c r="Y1179" s="6">
        <f t="shared" si="3804"/>
        <v>0</v>
      </c>
      <c r="Z1179" s="6">
        <f t="shared" si="3804"/>
        <v>0</v>
      </c>
      <c r="AA1179" s="150">
        <f t="shared" si="3804"/>
        <v>13034</v>
      </c>
      <c r="AB1179" s="150">
        <f t="shared" si="3804"/>
        <v>0</v>
      </c>
      <c r="AC1179" s="150">
        <f t="shared" si="3804"/>
        <v>0</v>
      </c>
      <c r="AD1179" s="150">
        <f t="shared" si="3804"/>
        <v>0</v>
      </c>
      <c r="AE1179" s="6">
        <f t="shared" si="3804"/>
        <v>30996</v>
      </c>
      <c r="AF1179" s="6">
        <f t="shared" si="3804"/>
        <v>0</v>
      </c>
      <c r="AG1179" s="6">
        <f t="shared" si="3804"/>
        <v>0</v>
      </c>
      <c r="AH1179" s="6">
        <f t="shared" si="3804"/>
        <v>0</v>
      </c>
    </row>
    <row r="1180" spans="1:34" s="19" customFormat="1" hidden="1" x14ac:dyDescent="0.25">
      <c r="A1180" s="8" t="s">
        <v>146</v>
      </c>
      <c r="B1180" s="12" t="s">
        <v>136</v>
      </c>
      <c r="C1180" s="10" t="s">
        <v>80</v>
      </c>
      <c r="D1180" s="10" t="s">
        <v>14</v>
      </c>
      <c r="E1180" s="10" t="s">
        <v>202</v>
      </c>
      <c r="F1180" s="10"/>
      <c r="G1180" s="6">
        <f t="shared" si="3803"/>
        <v>7728</v>
      </c>
      <c r="H1180" s="6">
        <f t="shared" si="3803"/>
        <v>0</v>
      </c>
      <c r="I1180" s="6">
        <f t="shared" si="3803"/>
        <v>0</v>
      </c>
      <c r="J1180" s="6">
        <f t="shared" si="3803"/>
        <v>0</v>
      </c>
      <c r="K1180" s="150">
        <f t="shared" si="3803"/>
        <v>10234</v>
      </c>
      <c r="L1180" s="150">
        <f t="shared" si="3803"/>
        <v>0</v>
      </c>
      <c r="M1180" s="150">
        <f t="shared" si="3803"/>
        <v>0</v>
      </c>
      <c r="N1180" s="150">
        <f t="shared" si="3803"/>
        <v>0</v>
      </c>
      <c r="O1180" s="6">
        <f t="shared" si="3803"/>
        <v>17962</v>
      </c>
      <c r="P1180" s="6">
        <f t="shared" si="3803"/>
        <v>0</v>
      </c>
      <c r="Q1180" s="6">
        <f t="shared" si="3803"/>
        <v>0</v>
      </c>
      <c r="R1180" s="6">
        <f t="shared" si="3803"/>
        <v>0</v>
      </c>
      <c r="S1180" s="150">
        <f t="shared" si="3804"/>
        <v>0</v>
      </c>
      <c r="T1180" s="150">
        <f t="shared" si="3804"/>
        <v>0</v>
      </c>
      <c r="U1180" s="150">
        <f t="shared" si="3804"/>
        <v>0</v>
      </c>
      <c r="V1180" s="150">
        <f t="shared" si="3804"/>
        <v>0</v>
      </c>
      <c r="W1180" s="6">
        <f t="shared" si="3804"/>
        <v>17962</v>
      </c>
      <c r="X1180" s="6">
        <f t="shared" si="3804"/>
        <v>0</v>
      </c>
      <c r="Y1180" s="6">
        <f t="shared" si="3804"/>
        <v>0</v>
      </c>
      <c r="Z1180" s="6">
        <f t="shared" si="3804"/>
        <v>0</v>
      </c>
      <c r="AA1180" s="150">
        <f t="shared" si="3804"/>
        <v>13034</v>
      </c>
      <c r="AB1180" s="150">
        <f t="shared" si="3804"/>
        <v>0</v>
      </c>
      <c r="AC1180" s="150">
        <f t="shared" si="3804"/>
        <v>0</v>
      </c>
      <c r="AD1180" s="150">
        <f t="shared" si="3804"/>
        <v>0</v>
      </c>
      <c r="AE1180" s="6">
        <f t="shared" si="3804"/>
        <v>30996</v>
      </c>
      <c r="AF1180" s="6">
        <f t="shared" si="3804"/>
        <v>0</v>
      </c>
      <c r="AG1180" s="6">
        <f t="shared" si="3804"/>
        <v>0</v>
      </c>
      <c r="AH1180" s="6">
        <f t="shared" si="3804"/>
        <v>0</v>
      </c>
    </row>
    <row r="1181" spans="1:34" s="19" customFormat="1" ht="33" hidden="1" x14ac:dyDescent="0.25">
      <c r="A1181" s="8" t="s">
        <v>172</v>
      </c>
      <c r="B1181" s="12" t="s">
        <v>136</v>
      </c>
      <c r="C1181" s="10" t="s">
        <v>80</v>
      </c>
      <c r="D1181" s="10" t="s">
        <v>14</v>
      </c>
      <c r="E1181" s="10" t="s">
        <v>202</v>
      </c>
      <c r="F1181" s="10" t="s">
        <v>16</v>
      </c>
      <c r="G1181" s="6">
        <f t="shared" si="3803"/>
        <v>7728</v>
      </c>
      <c r="H1181" s="6">
        <f t="shared" si="3803"/>
        <v>0</v>
      </c>
      <c r="I1181" s="6">
        <f t="shared" si="3803"/>
        <v>0</v>
      </c>
      <c r="J1181" s="6">
        <f t="shared" si="3803"/>
        <v>0</v>
      </c>
      <c r="K1181" s="150">
        <f t="shared" si="3803"/>
        <v>10234</v>
      </c>
      <c r="L1181" s="150">
        <f t="shared" si="3803"/>
        <v>0</v>
      </c>
      <c r="M1181" s="150">
        <f t="shared" si="3803"/>
        <v>0</v>
      </c>
      <c r="N1181" s="150">
        <f t="shared" si="3803"/>
        <v>0</v>
      </c>
      <c r="O1181" s="6">
        <f t="shared" si="3803"/>
        <v>17962</v>
      </c>
      <c r="P1181" s="6">
        <f t="shared" si="3803"/>
        <v>0</v>
      </c>
      <c r="Q1181" s="6">
        <f t="shared" si="3803"/>
        <v>0</v>
      </c>
      <c r="R1181" s="6">
        <f t="shared" si="3803"/>
        <v>0</v>
      </c>
      <c r="S1181" s="150">
        <f t="shared" si="3804"/>
        <v>0</v>
      </c>
      <c r="T1181" s="150">
        <f t="shared" si="3804"/>
        <v>0</v>
      </c>
      <c r="U1181" s="150">
        <f t="shared" si="3804"/>
        <v>0</v>
      </c>
      <c r="V1181" s="150">
        <f t="shared" si="3804"/>
        <v>0</v>
      </c>
      <c r="W1181" s="6">
        <f t="shared" si="3804"/>
        <v>17962</v>
      </c>
      <c r="X1181" s="6">
        <f t="shared" si="3804"/>
        <v>0</v>
      </c>
      <c r="Y1181" s="6">
        <f t="shared" si="3804"/>
        <v>0</v>
      </c>
      <c r="Z1181" s="6">
        <f t="shared" si="3804"/>
        <v>0</v>
      </c>
      <c r="AA1181" s="150">
        <f t="shared" si="3804"/>
        <v>13034</v>
      </c>
      <c r="AB1181" s="150">
        <f t="shared" si="3804"/>
        <v>0</v>
      </c>
      <c r="AC1181" s="150">
        <f t="shared" si="3804"/>
        <v>0</v>
      </c>
      <c r="AD1181" s="150">
        <f t="shared" si="3804"/>
        <v>0</v>
      </c>
      <c r="AE1181" s="6">
        <f t="shared" si="3804"/>
        <v>30996</v>
      </c>
      <c r="AF1181" s="6">
        <f t="shared" si="3804"/>
        <v>0</v>
      </c>
      <c r="AG1181" s="6">
        <f t="shared" si="3804"/>
        <v>0</v>
      </c>
      <c r="AH1181" s="6">
        <f t="shared" si="3804"/>
        <v>0</v>
      </c>
    </row>
    <row r="1182" spans="1:34" s="19" customFormat="1" ht="33" hidden="1" x14ac:dyDescent="0.25">
      <c r="A1182" s="8" t="s">
        <v>44</v>
      </c>
      <c r="B1182" s="12" t="s">
        <v>136</v>
      </c>
      <c r="C1182" s="10" t="s">
        <v>80</v>
      </c>
      <c r="D1182" s="10" t="s">
        <v>14</v>
      </c>
      <c r="E1182" s="10" t="s">
        <v>202</v>
      </c>
      <c r="F1182" s="10" t="s">
        <v>51</v>
      </c>
      <c r="G1182" s="6">
        <v>7728</v>
      </c>
      <c r="H1182" s="6"/>
      <c r="I1182" s="6"/>
      <c r="J1182" s="6"/>
      <c r="K1182" s="150">
        <v>10234</v>
      </c>
      <c r="L1182" s="150"/>
      <c r="M1182" s="150"/>
      <c r="N1182" s="150"/>
      <c r="O1182" s="6">
        <f>G1182+K1182</f>
        <v>17962</v>
      </c>
      <c r="P1182" s="6">
        <f t="shared" ref="P1182" si="3805">H1182+L1182</f>
        <v>0</v>
      </c>
      <c r="Q1182" s="6">
        <f t="shared" ref="Q1182" si="3806">I1182+M1182</f>
        <v>0</v>
      </c>
      <c r="R1182" s="6">
        <f t="shared" ref="R1182" si="3807">J1182+N1182</f>
        <v>0</v>
      </c>
      <c r="S1182" s="150"/>
      <c r="T1182" s="150"/>
      <c r="U1182" s="150"/>
      <c r="V1182" s="150"/>
      <c r="W1182" s="6">
        <f>O1182+S1182</f>
        <v>17962</v>
      </c>
      <c r="X1182" s="6">
        <f t="shared" ref="X1182" si="3808">P1182+T1182</f>
        <v>0</v>
      </c>
      <c r="Y1182" s="6">
        <f t="shared" ref="Y1182" si="3809">Q1182+U1182</f>
        <v>0</v>
      </c>
      <c r="Z1182" s="6">
        <f t="shared" ref="Z1182" si="3810">R1182+V1182</f>
        <v>0</v>
      </c>
      <c r="AA1182" s="150">
        <v>13034</v>
      </c>
      <c r="AB1182" s="150"/>
      <c r="AC1182" s="150"/>
      <c r="AD1182" s="150"/>
      <c r="AE1182" s="6">
        <f>W1182+AA1182</f>
        <v>30996</v>
      </c>
      <c r="AF1182" s="6">
        <f t="shared" ref="AF1182" si="3811">X1182+AB1182</f>
        <v>0</v>
      </c>
      <c r="AG1182" s="6">
        <f t="shared" ref="AG1182" si="3812">Y1182+AC1182</f>
        <v>0</v>
      </c>
      <c r="AH1182" s="6">
        <f t="shared" ref="AH1182" si="3813">Z1182+AD1182</f>
        <v>0</v>
      </c>
    </row>
    <row r="1183" spans="1:34" ht="82.5" hidden="1" x14ac:dyDescent="0.25">
      <c r="A1183" s="8" t="s">
        <v>403</v>
      </c>
      <c r="B1183" s="10" t="s">
        <v>136</v>
      </c>
      <c r="C1183" s="10" t="s">
        <v>80</v>
      </c>
      <c r="D1183" s="10" t="s">
        <v>14</v>
      </c>
      <c r="E1183" s="13" t="s">
        <v>400</v>
      </c>
      <c r="F1183" s="10"/>
      <c r="G1183" s="6">
        <f>G1184</f>
        <v>10154</v>
      </c>
      <c r="H1183" s="6">
        <f t="shared" ref="H1183:AH1183" si="3814">H1184</f>
        <v>0</v>
      </c>
      <c r="I1183" s="6">
        <f t="shared" si="3814"/>
        <v>0</v>
      </c>
      <c r="J1183" s="6">
        <f t="shared" si="3814"/>
        <v>0</v>
      </c>
      <c r="K1183" s="150">
        <f t="shared" si="3814"/>
        <v>0</v>
      </c>
      <c r="L1183" s="150">
        <f t="shared" si="3814"/>
        <v>0</v>
      </c>
      <c r="M1183" s="150">
        <f t="shared" si="3814"/>
        <v>0</v>
      </c>
      <c r="N1183" s="150">
        <f t="shared" si="3814"/>
        <v>0</v>
      </c>
      <c r="O1183" s="6">
        <f t="shared" si="3814"/>
        <v>10154</v>
      </c>
      <c r="P1183" s="6">
        <f t="shared" si="3814"/>
        <v>0</v>
      </c>
      <c r="Q1183" s="6">
        <f t="shared" si="3814"/>
        <v>0</v>
      </c>
      <c r="R1183" s="6">
        <f t="shared" si="3814"/>
        <v>0</v>
      </c>
      <c r="S1183" s="150">
        <f t="shared" si="3814"/>
        <v>0</v>
      </c>
      <c r="T1183" s="150">
        <f t="shared" si="3814"/>
        <v>0</v>
      </c>
      <c r="U1183" s="150">
        <f t="shared" si="3814"/>
        <v>0</v>
      </c>
      <c r="V1183" s="150">
        <f t="shared" si="3814"/>
        <v>0</v>
      </c>
      <c r="W1183" s="6">
        <f t="shared" si="3814"/>
        <v>10154</v>
      </c>
      <c r="X1183" s="6">
        <f t="shared" si="3814"/>
        <v>0</v>
      </c>
      <c r="Y1183" s="6">
        <f t="shared" si="3814"/>
        <v>0</v>
      </c>
      <c r="Z1183" s="6">
        <f t="shared" si="3814"/>
        <v>0</v>
      </c>
      <c r="AA1183" s="150">
        <f t="shared" si="3814"/>
        <v>0</v>
      </c>
      <c r="AB1183" s="150">
        <f t="shared" si="3814"/>
        <v>0</v>
      </c>
      <c r="AC1183" s="150">
        <f t="shared" si="3814"/>
        <v>0</v>
      </c>
      <c r="AD1183" s="150">
        <f t="shared" si="3814"/>
        <v>0</v>
      </c>
      <c r="AE1183" s="6">
        <f t="shared" si="3814"/>
        <v>10154</v>
      </c>
      <c r="AF1183" s="6">
        <f t="shared" si="3814"/>
        <v>0</v>
      </c>
      <c r="AG1183" s="6">
        <f t="shared" si="3814"/>
        <v>0</v>
      </c>
      <c r="AH1183" s="6">
        <f t="shared" si="3814"/>
        <v>0</v>
      </c>
    </row>
    <row r="1184" spans="1:34" ht="33" hidden="1" x14ac:dyDescent="0.25">
      <c r="A1184" s="8" t="s">
        <v>172</v>
      </c>
      <c r="B1184" s="10" t="s">
        <v>136</v>
      </c>
      <c r="C1184" s="10" t="s">
        <v>80</v>
      </c>
      <c r="D1184" s="10" t="s">
        <v>14</v>
      </c>
      <c r="E1184" s="13" t="s">
        <v>400</v>
      </c>
      <c r="F1184" s="10" t="s">
        <v>16</v>
      </c>
      <c r="G1184" s="6">
        <f t="shared" ref="G1184:AH1184" si="3815">G1185</f>
        <v>10154</v>
      </c>
      <c r="H1184" s="6">
        <f t="shared" si="3815"/>
        <v>0</v>
      </c>
      <c r="I1184" s="6">
        <f t="shared" si="3815"/>
        <v>0</v>
      </c>
      <c r="J1184" s="6">
        <f t="shared" si="3815"/>
        <v>0</v>
      </c>
      <c r="K1184" s="150">
        <f t="shared" si="3815"/>
        <v>0</v>
      </c>
      <c r="L1184" s="150">
        <f t="shared" si="3815"/>
        <v>0</v>
      </c>
      <c r="M1184" s="150">
        <f t="shared" si="3815"/>
        <v>0</v>
      </c>
      <c r="N1184" s="150">
        <f t="shared" si="3815"/>
        <v>0</v>
      </c>
      <c r="O1184" s="6">
        <f t="shared" si="3815"/>
        <v>10154</v>
      </c>
      <c r="P1184" s="6">
        <f t="shared" si="3815"/>
        <v>0</v>
      </c>
      <c r="Q1184" s="6">
        <f t="shared" si="3815"/>
        <v>0</v>
      </c>
      <c r="R1184" s="6">
        <f t="shared" si="3815"/>
        <v>0</v>
      </c>
      <c r="S1184" s="150">
        <f t="shared" si="3815"/>
        <v>0</v>
      </c>
      <c r="T1184" s="150">
        <f t="shared" si="3815"/>
        <v>0</v>
      </c>
      <c r="U1184" s="150">
        <f t="shared" si="3815"/>
        <v>0</v>
      </c>
      <c r="V1184" s="150">
        <f t="shared" si="3815"/>
        <v>0</v>
      </c>
      <c r="W1184" s="6">
        <f t="shared" si="3815"/>
        <v>10154</v>
      </c>
      <c r="X1184" s="6">
        <f t="shared" si="3815"/>
        <v>0</v>
      </c>
      <c r="Y1184" s="6">
        <f t="shared" si="3815"/>
        <v>0</v>
      </c>
      <c r="Z1184" s="6">
        <f t="shared" si="3815"/>
        <v>0</v>
      </c>
      <c r="AA1184" s="150">
        <f t="shared" si="3815"/>
        <v>0</v>
      </c>
      <c r="AB1184" s="150">
        <f t="shared" si="3815"/>
        <v>0</v>
      </c>
      <c r="AC1184" s="150">
        <f t="shared" si="3815"/>
        <v>0</v>
      </c>
      <c r="AD1184" s="150">
        <f t="shared" si="3815"/>
        <v>0</v>
      </c>
      <c r="AE1184" s="6">
        <f t="shared" si="3815"/>
        <v>10154</v>
      </c>
      <c r="AF1184" s="6">
        <f t="shared" si="3815"/>
        <v>0</v>
      </c>
      <c r="AG1184" s="6">
        <f t="shared" si="3815"/>
        <v>0</v>
      </c>
      <c r="AH1184" s="6">
        <f t="shared" si="3815"/>
        <v>0</v>
      </c>
    </row>
    <row r="1185" spans="1:34" ht="33" hidden="1" x14ac:dyDescent="0.25">
      <c r="A1185" s="8" t="s">
        <v>44</v>
      </c>
      <c r="B1185" s="10" t="s">
        <v>136</v>
      </c>
      <c r="C1185" s="10" t="s">
        <v>80</v>
      </c>
      <c r="D1185" s="10" t="s">
        <v>14</v>
      </c>
      <c r="E1185" s="13" t="s">
        <v>400</v>
      </c>
      <c r="F1185" s="10" t="s">
        <v>51</v>
      </c>
      <c r="G1185" s="6">
        <v>10154</v>
      </c>
      <c r="H1185" s="6"/>
      <c r="I1185" s="6"/>
      <c r="K1185" s="150"/>
      <c r="L1185" s="150"/>
      <c r="M1185" s="150"/>
      <c r="O1185" s="6">
        <f>G1185+K1185</f>
        <v>10154</v>
      </c>
      <c r="P1185" s="6">
        <f t="shared" ref="P1185" si="3816">H1185+L1185</f>
        <v>0</v>
      </c>
      <c r="Q1185" s="6">
        <f t="shared" ref="Q1185" si="3817">I1185+M1185</f>
        <v>0</v>
      </c>
      <c r="R1185" s="6">
        <f t="shared" ref="R1185" si="3818">J1185+N1185</f>
        <v>0</v>
      </c>
      <c r="S1185" s="150"/>
      <c r="T1185" s="150"/>
      <c r="U1185" s="150"/>
      <c r="W1185" s="6">
        <f>O1185+S1185</f>
        <v>10154</v>
      </c>
      <c r="X1185" s="6">
        <f t="shared" ref="X1185" si="3819">P1185+T1185</f>
        <v>0</v>
      </c>
      <c r="Y1185" s="6">
        <f t="shared" ref="Y1185" si="3820">Q1185+U1185</f>
        <v>0</v>
      </c>
      <c r="Z1185" s="6">
        <f t="shared" ref="Z1185" si="3821">R1185+V1185</f>
        <v>0</v>
      </c>
      <c r="AA1185" s="150"/>
      <c r="AB1185" s="150"/>
      <c r="AC1185" s="150"/>
      <c r="AD1185" s="70"/>
      <c r="AE1185" s="6">
        <f>W1185+AA1185</f>
        <v>10154</v>
      </c>
      <c r="AF1185" s="6">
        <f t="shared" ref="AF1185" si="3822">X1185+AB1185</f>
        <v>0</v>
      </c>
      <c r="AG1185" s="6">
        <f t="shared" ref="AG1185" si="3823">Y1185+AC1185</f>
        <v>0</v>
      </c>
      <c r="AH1185" s="6">
        <f t="shared" ref="AH1185" si="3824">Z1185+AD1185</f>
        <v>0</v>
      </c>
    </row>
    <row r="1186" spans="1:34" ht="33" hidden="1" x14ac:dyDescent="0.25">
      <c r="A1186" s="8" t="s">
        <v>361</v>
      </c>
      <c r="B1186" s="10" t="s">
        <v>136</v>
      </c>
      <c r="C1186" s="10" t="s">
        <v>80</v>
      </c>
      <c r="D1186" s="10" t="s">
        <v>14</v>
      </c>
      <c r="E1186" s="13" t="s">
        <v>657</v>
      </c>
      <c r="F1186" s="10"/>
      <c r="G1186" s="6">
        <f>G1187+G1192+G1195</f>
        <v>7803</v>
      </c>
      <c r="H1186" s="6">
        <f t="shared" ref="H1186:K1186" si="3825">H1187+H1192+H1195</f>
        <v>0</v>
      </c>
      <c r="I1186" s="6">
        <f t="shared" si="3825"/>
        <v>0</v>
      </c>
      <c r="J1186" s="6">
        <f t="shared" si="3825"/>
        <v>0</v>
      </c>
      <c r="K1186" s="150">
        <f t="shared" si="3825"/>
        <v>0</v>
      </c>
      <c r="L1186" s="150">
        <f t="shared" ref="L1186:S1186" si="3826">L1187+L1192+L1195</f>
        <v>0</v>
      </c>
      <c r="M1186" s="150">
        <f t="shared" si="3826"/>
        <v>0</v>
      </c>
      <c r="N1186" s="150">
        <f t="shared" si="3826"/>
        <v>0</v>
      </c>
      <c r="O1186" s="6">
        <f t="shared" si="3826"/>
        <v>7803</v>
      </c>
      <c r="P1186" s="6">
        <f t="shared" si="3826"/>
        <v>0</v>
      </c>
      <c r="Q1186" s="6">
        <f t="shared" si="3826"/>
        <v>0</v>
      </c>
      <c r="R1186" s="6">
        <f t="shared" si="3826"/>
        <v>0</v>
      </c>
      <c r="S1186" s="150">
        <f t="shared" si="3826"/>
        <v>0</v>
      </c>
      <c r="T1186" s="150">
        <f t="shared" ref="T1186:AA1186" si="3827">T1187+T1192+T1195</f>
        <v>0</v>
      </c>
      <c r="U1186" s="150">
        <f t="shared" si="3827"/>
        <v>0</v>
      </c>
      <c r="V1186" s="150">
        <f t="shared" si="3827"/>
        <v>0</v>
      </c>
      <c r="W1186" s="6">
        <f t="shared" si="3827"/>
        <v>7803</v>
      </c>
      <c r="X1186" s="6">
        <f t="shared" si="3827"/>
        <v>0</v>
      </c>
      <c r="Y1186" s="6">
        <f t="shared" si="3827"/>
        <v>0</v>
      </c>
      <c r="Z1186" s="6">
        <f t="shared" si="3827"/>
        <v>0</v>
      </c>
      <c r="AA1186" s="150">
        <f t="shared" si="3827"/>
        <v>0</v>
      </c>
      <c r="AB1186" s="150">
        <f t="shared" ref="AB1186:AH1186" si="3828">AB1187+AB1192+AB1195</f>
        <v>0</v>
      </c>
      <c r="AC1186" s="150">
        <f t="shared" si="3828"/>
        <v>7803</v>
      </c>
      <c r="AD1186" s="150">
        <f t="shared" si="3828"/>
        <v>0</v>
      </c>
      <c r="AE1186" s="6">
        <f t="shared" si="3828"/>
        <v>7803</v>
      </c>
      <c r="AF1186" s="6">
        <f t="shared" si="3828"/>
        <v>0</v>
      </c>
      <c r="AG1186" s="6">
        <f t="shared" si="3828"/>
        <v>7803</v>
      </c>
      <c r="AH1186" s="6">
        <f t="shared" si="3828"/>
        <v>0</v>
      </c>
    </row>
    <row r="1187" spans="1:34" s="18" customFormat="1" ht="33" hidden="1" x14ac:dyDescent="0.25">
      <c r="A1187" s="61" t="s">
        <v>359</v>
      </c>
      <c r="B1187" s="59" t="s">
        <v>136</v>
      </c>
      <c r="C1187" s="59" t="s">
        <v>80</v>
      </c>
      <c r="D1187" s="59" t="s">
        <v>14</v>
      </c>
      <c r="E1187" s="118" t="s">
        <v>360</v>
      </c>
      <c r="F1187" s="59"/>
      <c r="G1187" s="60">
        <f>G1188+G1190</f>
        <v>0</v>
      </c>
      <c r="H1187" s="60">
        <f t="shared" ref="H1187:K1187" si="3829">H1188+H1190</f>
        <v>0</v>
      </c>
      <c r="I1187" s="60">
        <f t="shared" si="3829"/>
        <v>0</v>
      </c>
      <c r="J1187" s="60">
        <f t="shared" si="3829"/>
        <v>0</v>
      </c>
      <c r="K1187" s="60">
        <f t="shared" si="3829"/>
        <v>0</v>
      </c>
      <c r="L1187" s="60">
        <f t="shared" ref="L1187:S1187" si="3830">L1188+L1190</f>
        <v>0</v>
      </c>
      <c r="M1187" s="60">
        <f t="shared" si="3830"/>
        <v>0</v>
      </c>
      <c r="N1187" s="60">
        <f t="shared" si="3830"/>
        <v>0</v>
      </c>
      <c r="O1187" s="60">
        <f t="shared" si="3830"/>
        <v>0</v>
      </c>
      <c r="P1187" s="60">
        <f t="shared" si="3830"/>
        <v>0</v>
      </c>
      <c r="Q1187" s="60">
        <f t="shared" si="3830"/>
        <v>0</v>
      </c>
      <c r="R1187" s="60">
        <f t="shared" si="3830"/>
        <v>0</v>
      </c>
      <c r="S1187" s="150">
        <f t="shared" si="3830"/>
        <v>0</v>
      </c>
      <c r="T1187" s="150">
        <f t="shared" ref="T1187:AA1187" si="3831">T1188+T1190</f>
        <v>0</v>
      </c>
      <c r="U1187" s="150">
        <f t="shared" si="3831"/>
        <v>0</v>
      </c>
      <c r="V1187" s="150">
        <f t="shared" si="3831"/>
        <v>0</v>
      </c>
      <c r="W1187" s="60">
        <f t="shared" si="3831"/>
        <v>0</v>
      </c>
      <c r="X1187" s="60">
        <f t="shared" si="3831"/>
        <v>0</v>
      </c>
      <c r="Y1187" s="60">
        <f t="shared" si="3831"/>
        <v>0</v>
      </c>
      <c r="Z1187" s="60">
        <f t="shared" si="3831"/>
        <v>0</v>
      </c>
      <c r="AA1187" s="150">
        <f t="shared" si="3831"/>
        <v>0</v>
      </c>
      <c r="AB1187" s="150">
        <f t="shared" ref="AB1187:AH1187" si="3832">AB1188+AB1190</f>
        <v>0</v>
      </c>
      <c r="AC1187" s="150">
        <f t="shared" si="3832"/>
        <v>0</v>
      </c>
      <c r="AD1187" s="150">
        <f t="shared" si="3832"/>
        <v>0</v>
      </c>
      <c r="AE1187" s="60">
        <f t="shared" si="3832"/>
        <v>0</v>
      </c>
      <c r="AF1187" s="60">
        <f t="shared" si="3832"/>
        <v>0</v>
      </c>
      <c r="AG1187" s="60">
        <f t="shared" si="3832"/>
        <v>0</v>
      </c>
      <c r="AH1187" s="60">
        <f t="shared" si="3832"/>
        <v>0</v>
      </c>
    </row>
    <row r="1188" spans="1:34" s="18" customFormat="1" ht="33" hidden="1" x14ac:dyDescent="0.25">
      <c r="A1188" s="61" t="s">
        <v>172</v>
      </c>
      <c r="B1188" s="59" t="s">
        <v>136</v>
      </c>
      <c r="C1188" s="59" t="s">
        <v>80</v>
      </c>
      <c r="D1188" s="59" t="s">
        <v>14</v>
      </c>
      <c r="E1188" s="118" t="s">
        <v>360</v>
      </c>
      <c r="F1188" s="59" t="s">
        <v>16</v>
      </c>
      <c r="G1188" s="60">
        <f>G1189</f>
        <v>0</v>
      </c>
      <c r="H1188" s="60">
        <f t="shared" ref="H1188:AH1188" si="3833">H1189</f>
        <v>0</v>
      </c>
      <c r="I1188" s="60">
        <f t="shared" si="3833"/>
        <v>0</v>
      </c>
      <c r="J1188" s="60">
        <f t="shared" si="3833"/>
        <v>0</v>
      </c>
      <c r="K1188" s="60">
        <f t="shared" si="3833"/>
        <v>0</v>
      </c>
      <c r="L1188" s="60">
        <f t="shared" si="3833"/>
        <v>0</v>
      </c>
      <c r="M1188" s="60">
        <f t="shared" si="3833"/>
        <v>0</v>
      </c>
      <c r="N1188" s="60">
        <f t="shared" si="3833"/>
        <v>0</v>
      </c>
      <c r="O1188" s="60">
        <f t="shared" si="3833"/>
        <v>0</v>
      </c>
      <c r="P1188" s="60">
        <f t="shared" si="3833"/>
        <v>0</v>
      </c>
      <c r="Q1188" s="60">
        <f t="shared" si="3833"/>
        <v>0</v>
      </c>
      <c r="R1188" s="60">
        <f t="shared" si="3833"/>
        <v>0</v>
      </c>
      <c r="S1188" s="150">
        <f t="shared" si="3833"/>
        <v>0</v>
      </c>
      <c r="T1188" s="150">
        <f t="shared" si="3833"/>
        <v>0</v>
      </c>
      <c r="U1188" s="150">
        <f t="shared" si="3833"/>
        <v>0</v>
      </c>
      <c r="V1188" s="150">
        <f t="shared" si="3833"/>
        <v>0</v>
      </c>
      <c r="W1188" s="60">
        <f t="shared" si="3833"/>
        <v>0</v>
      </c>
      <c r="X1188" s="60">
        <f t="shared" si="3833"/>
        <v>0</v>
      </c>
      <c r="Y1188" s="60">
        <f t="shared" si="3833"/>
        <v>0</v>
      </c>
      <c r="Z1188" s="60">
        <f t="shared" si="3833"/>
        <v>0</v>
      </c>
      <c r="AA1188" s="150">
        <f t="shared" si="3833"/>
        <v>0</v>
      </c>
      <c r="AB1188" s="150">
        <f t="shared" si="3833"/>
        <v>0</v>
      </c>
      <c r="AC1188" s="150">
        <f t="shared" si="3833"/>
        <v>0</v>
      </c>
      <c r="AD1188" s="150">
        <f t="shared" si="3833"/>
        <v>0</v>
      </c>
      <c r="AE1188" s="60">
        <f t="shared" si="3833"/>
        <v>0</v>
      </c>
      <c r="AF1188" s="60">
        <f t="shared" si="3833"/>
        <v>0</v>
      </c>
      <c r="AG1188" s="60">
        <f t="shared" si="3833"/>
        <v>0</v>
      </c>
      <c r="AH1188" s="60">
        <f t="shared" si="3833"/>
        <v>0</v>
      </c>
    </row>
    <row r="1189" spans="1:34" s="18" customFormat="1" ht="33" hidden="1" x14ac:dyDescent="0.25">
      <c r="A1189" s="61" t="s">
        <v>44</v>
      </c>
      <c r="B1189" s="59" t="s">
        <v>136</v>
      </c>
      <c r="C1189" s="59" t="s">
        <v>80</v>
      </c>
      <c r="D1189" s="59" t="s">
        <v>14</v>
      </c>
      <c r="E1189" s="118" t="s">
        <v>360</v>
      </c>
      <c r="F1189" s="59" t="s">
        <v>51</v>
      </c>
      <c r="G1189" s="60"/>
      <c r="H1189" s="60"/>
      <c r="I1189" s="60"/>
      <c r="J1189" s="60"/>
      <c r="K1189" s="60"/>
      <c r="L1189" s="60"/>
      <c r="M1189" s="60"/>
      <c r="N1189" s="60"/>
      <c r="O1189" s="60">
        <f>G1189+K1189</f>
        <v>0</v>
      </c>
      <c r="P1189" s="60">
        <f t="shared" ref="P1189" si="3834">H1189+L1189</f>
        <v>0</v>
      </c>
      <c r="Q1189" s="60">
        <f t="shared" ref="Q1189" si="3835">I1189+M1189</f>
        <v>0</v>
      </c>
      <c r="R1189" s="60">
        <f t="shared" ref="R1189" si="3836">J1189+N1189</f>
        <v>0</v>
      </c>
      <c r="S1189" s="150"/>
      <c r="T1189" s="150"/>
      <c r="U1189" s="150"/>
      <c r="V1189" s="150"/>
      <c r="W1189" s="60">
        <f>O1189+S1189</f>
        <v>0</v>
      </c>
      <c r="X1189" s="60">
        <f t="shared" ref="X1189" si="3837">P1189+T1189</f>
        <v>0</v>
      </c>
      <c r="Y1189" s="60">
        <f t="shared" ref="Y1189" si="3838">Q1189+U1189</f>
        <v>0</v>
      </c>
      <c r="Z1189" s="60">
        <f t="shared" ref="Z1189" si="3839">R1189+V1189</f>
        <v>0</v>
      </c>
      <c r="AA1189" s="150"/>
      <c r="AB1189" s="150"/>
      <c r="AC1189" s="150"/>
      <c r="AD1189" s="150"/>
      <c r="AE1189" s="60">
        <f>W1189+AA1189</f>
        <v>0</v>
      </c>
      <c r="AF1189" s="60">
        <f t="shared" ref="AF1189" si="3840">X1189+AB1189</f>
        <v>0</v>
      </c>
      <c r="AG1189" s="60">
        <f t="shared" ref="AG1189" si="3841">Y1189+AC1189</f>
        <v>0</v>
      </c>
      <c r="AH1189" s="60">
        <f t="shared" ref="AH1189" si="3842">Z1189+AD1189</f>
        <v>0</v>
      </c>
    </row>
    <row r="1190" spans="1:34" s="18" customFormat="1" hidden="1" x14ac:dyDescent="0.25">
      <c r="A1190" s="61" t="s">
        <v>19</v>
      </c>
      <c r="B1190" s="59" t="s">
        <v>136</v>
      </c>
      <c r="C1190" s="59" t="s">
        <v>80</v>
      </c>
      <c r="D1190" s="59" t="s">
        <v>14</v>
      </c>
      <c r="E1190" s="118" t="s">
        <v>360</v>
      </c>
      <c r="F1190" s="59" t="s">
        <v>20</v>
      </c>
      <c r="G1190" s="60">
        <f>G1191</f>
        <v>0</v>
      </c>
      <c r="H1190" s="60">
        <f t="shared" ref="H1190:AH1190" si="3843">H1191</f>
        <v>0</v>
      </c>
      <c r="I1190" s="60">
        <f t="shared" si="3843"/>
        <v>0</v>
      </c>
      <c r="J1190" s="60">
        <f t="shared" si="3843"/>
        <v>0</v>
      </c>
      <c r="K1190" s="60">
        <f t="shared" si="3843"/>
        <v>0</v>
      </c>
      <c r="L1190" s="60">
        <f t="shared" si="3843"/>
        <v>0</v>
      </c>
      <c r="M1190" s="60">
        <f t="shared" si="3843"/>
        <v>0</v>
      </c>
      <c r="N1190" s="60">
        <f t="shared" si="3843"/>
        <v>0</v>
      </c>
      <c r="O1190" s="60">
        <f t="shared" si="3843"/>
        <v>0</v>
      </c>
      <c r="P1190" s="60">
        <f t="shared" si="3843"/>
        <v>0</v>
      </c>
      <c r="Q1190" s="60">
        <f t="shared" si="3843"/>
        <v>0</v>
      </c>
      <c r="R1190" s="60">
        <f t="shared" si="3843"/>
        <v>0</v>
      </c>
      <c r="S1190" s="150">
        <f t="shared" si="3843"/>
        <v>0</v>
      </c>
      <c r="T1190" s="150">
        <f t="shared" si="3843"/>
        <v>0</v>
      </c>
      <c r="U1190" s="150">
        <f t="shared" si="3843"/>
        <v>0</v>
      </c>
      <c r="V1190" s="150">
        <f t="shared" si="3843"/>
        <v>0</v>
      </c>
      <c r="W1190" s="60">
        <f t="shared" si="3843"/>
        <v>0</v>
      </c>
      <c r="X1190" s="60">
        <f t="shared" si="3843"/>
        <v>0</v>
      </c>
      <c r="Y1190" s="60">
        <f t="shared" si="3843"/>
        <v>0</v>
      </c>
      <c r="Z1190" s="60">
        <f t="shared" si="3843"/>
        <v>0</v>
      </c>
      <c r="AA1190" s="150">
        <f t="shared" si="3843"/>
        <v>0</v>
      </c>
      <c r="AB1190" s="150">
        <f t="shared" si="3843"/>
        <v>0</v>
      </c>
      <c r="AC1190" s="150">
        <f t="shared" si="3843"/>
        <v>0</v>
      </c>
      <c r="AD1190" s="150">
        <f t="shared" si="3843"/>
        <v>0</v>
      </c>
      <c r="AE1190" s="60">
        <f t="shared" si="3843"/>
        <v>0</v>
      </c>
      <c r="AF1190" s="60">
        <f t="shared" si="3843"/>
        <v>0</v>
      </c>
      <c r="AG1190" s="60">
        <f t="shared" si="3843"/>
        <v>0</v>
      </c>
      <c r="AH1190" s="60">
        <f t="shared" si="3843"/>
        <v>0</v>
      </c>
    </row>
    <row r="1191" spans="1:34" s="18" customFormat="1" ht="66" hidden="1" x14ac:dyDescent="0.25">
      <c r="A1191" s="61" t="s">
        <v>191</v>
      </c>
      <c r="B1191" s="59" t="s">
        <v>136</v>
      </c>
      <c r="C1191" s="59" t="s">
        <v>80</v>
      </c>
      <c r="D1191" s="59" t="s">
        <v>14</v>
      </c>
      <c r="E1191" s="118" t="s">
        <v>360</v>
      </c>
      <c r="F1191" s="59" t="s">
        <v>142</v>
      </c>
      <c r="G1191" s="60"/>
      <c r="H1191" s="60"/>
      <c r="I1191" s="60"/>
      <c r="J1191" s="60"/>
      <c r="K1191" s="60"/>
      <c r="L1191" s="60"/>
      <c r="M1191" s="60"/>
      <c r="N1191" s="60"/>
      <c r="O1191" s="60">
        <f>G1191+K1191</f>
        <v>0</v>
      </c>
      <c r="P1191" s="60">
        <f t="shared" ref="P1191" si="3844">H1191+L1191</f>
        <v>0</v>
      </c>
      <c r="Q1191" s="60">
        <f t="shared" ref="Q1191" si="3845">I1191+M1191</f>
        <v>0</v>
      </c>
      <c r="R1191" s="60">
        <f t="shared" ref="R1191" si="3846">J1191+N1191</f>
        <v>0</v>
      </c>
      <c r="S1191" s="150"/>
      <c r="T1191" s="150"/>
      <c r="U1191" s="150"/>
      <c r="V1191" s="150"/>
      <c r="W1191" s="60">
        <f>O1191+S1191</f>
        <v>0</v>
      </c>
      <c r="X1191" s="60">
        <f t="shared" ref="X1191" si="3847">P1191+T1191</f>
        <v>0</v>
      </c>
      <c r="Y1191" s="60">
        <f t="shared" ref="Y1191" si="3848">Q1191+U1191</f>
        <v>0</v>
      </c>
      <c r="Z1191" s="60">
        <f t="shared" ref="Z1191" si="3849">R1191+V1191</f>
        <v>0</v>
      </c>
      <c r="AA1191" s="150"/>
      <c r="AB1191" s="150"/>
      <c r="AC1191" s="150"/>
      <c r="AD1191" s="150"/>
      <c r="AE1191" s="60">
        <f>W1191+AA1191</f>
        <v>0</v>
      </c>
      <c r="AF1191" s="60">
        <f t="shared" ref="AF1191" si="3850">X1191+AB1191</f>
        <v>0</v>
      </c>
      <c r="AG1191" s="60">
        <f t="shared" ref="AG1191" si="3851">Y1191+AC1191</f>
        <v>0</v>
      </c>
      <c r="AH1191" s="60">
        <f t="shared" ref="AH1191" si="3852">Z1191+AD1191</f>
        <v>0</v>
      </c>
    </row>
    <row r="1192" spans="1:34" ht="49.5" hidden="1" x14ac:dyDescent="0.25">
      <c r="A1192" s="8" t="s">
        <v>692</v>
      </c>
      <c r="B1192" s="10" t="s">
        <v>136</v>
      </c>
      <c r="C1192" s="10" t="s">
        <v>80</v>
      </c>
      <c r="D1192" s="10" t="s">
        <v>14</v>
      </c>
      <c r="E1192" s="13" t="s">
        <v>694</v>
      </c>
      <c r="F1192" s="10"/>
      <c r="G1192" s="6">
        <f>G1193</f>
        <v>2485</v>
      </c>
      <c r="H1192" s="6">
        <f t="shared" ref="H1192:W1193" si="3853">H1193</f>
        <v>0</v>
      </c>
      <c r="I1192" s="6">
        <f t="shared" si="3853"/>
        <v>0</v>
      </c>
      <c r="J1192" s="6">
        <f t="shared" si="3853"/>
        <v>0</v>
      </c>
      <c r="K1192" s="150">
        <f t="shared" si="3853"/>
        <v>0</v>
      </c>
      <c r="L1192" s="150">
        <f t="shared" si="3853"/>
        <v>0</v>
      </c>
      <c r="M1192" s="150">
        <f t="shared" si="3853"/>
        <v>0</v>
      </c>
      <c r="N1192" s="150">
        <f t="shared" si="3853"/>
        <v>0</v>
      </c>
      <c r="O1192" s="6">
        <f t="shared" si="3853"/>
        <v>2485</v>
      </c>
      <c r="P1192" s="6">
        <f t="shared" si="3853"/>
        <v>0</v>
      </c>
      <c r="Q1192" s="6">
        <f t="shared" si="3853"/>
        <v>0</v>
      </c>
      <c r="R1192" s="6">
        <f t="shared" si="3853"/>
        <v>0</v>
      </c>
      <c r="S1192" s="150">
        <f t="shared" si="3853"/>
        <v>0</v>
      </c>
      <c r="T1192" s="150">
        <f t="shared" si="3853"/>
        <v>0</v>
      </c>
      <c r="U1192" s="150">
        <f t="shared" si="3853"/>
        <v>0</v>
      </c>
      <c r="V1192" s="150">
        <f t="shared" si="3853"/>
        <v>0</v>
      </c>
      <c r="W1192" s="6">
        <f t="shared" si="3853"/>
        <v>2485</v>
      </c>
      <c r="X1192" s="6">
        <f t="shared" ref="S1192:AH1193" si="3854">X1193</f>
        <v>0</v>
      </c>
      <c r="Y1192" s="6">
        <f t="shared" si="3854"/>
        <v>0</v>
      </c>
      <c r="Z1192" s="6">
        <f t="shared" si="3854"/>
        <v>0</v>
      </c>
      <c r="AA1192" s="150">
        <f t="shared" si="3854"/>
        <v>0</v>
      </c>
      <c r="AB1192" s="150">
        <f t="shared" si="3854"/>
        <v>0</v>
      </c>
      <c r="AC1192" s="150">
        <f t="shared" si="3854"/>
        <v>2485</v>
      </c>
      <c r="AD1192" s="150">
        <f t="shared" si="3854"/>
        <v>0</v>
      </c>
      <c r="AE1192" s="6">
        <f t="shared" si="3854"/>
        <v>2485</v>
      </c>
      <c r="AF1192" s="6">
        <f t="shared" si="3854"/>
        <v>0</v>
      </c>
      <c r="AG1192" s="6">
        <f t="shared" si="3854"/>
        <v>2485</v>
      </c>
      <c r="AH1192" s="6">
        <f t="shared" si="3854"/>
        <v>0</v>
      </c>
    </row>
    <row r="1193" spans="1:34" hidden="1" x14ac:dyDescent="0.25">
      <c r="A1193" s="8" t="s">
        <v>19</v>
      </c>
      <c r="B1193" s="10" t="s">
        <v>136</v>
      </c>
      <c r="C1193" s="10" t="s">
        <v>80</v>
      </c>
      <c r="D1193" s="10" t="s">
        <v>14</v>
      </c>
      <c r="E1193" s="13" t="s">
        <v>694</v>
      </c>
      <c r="F1193" s="10" t="s">
        <v>20</v>
      </c>
      <c r="G1193" s="6">
        <f>G1194</f>
        <v>2485</v>
      </c>
      <c r="H1193" s="6">
        <f t="shared" si="3853"/>
        <v>0</v>
      </c>
      <c r="I1193" s="6">
        <f t="shared" si="3853"/>
        <v>0</v>
      </c>
      <c r="J1193" s="6">
        <f t="shared" si="3853"/>
        <v>0</v>
      </c>
      <c r="K1193" s="150">
        <f t="shared" si="3853"/>
        <v>0</v>
      </c>
      <c r="L1193" s="150">
        <f t="shared" si="3853"/>
        <v>0</v>
      </c>
      <c r="M1193" s="150">
        <f t="shared" si="3853"/>
        <v>0</v>
      </c>
      <c r="N1193" s="150">
        <f t="shared" si="3853"/>
        <v>0</v>
      </c>
      <c r="O1193" s="6">
        <f t="shared" si="3853"/>
        <v>2485</v>
      </c>
      <c r="P1193" s="6">
        <f t="shared" si="3853"/>
        <v>0</v>
      </c>
      <c r="Q1193" s="6">
        <f t="shared" si="3853"/>
        <v>0</v>
      </c>
      <c r="R1193" s="6">
        <f t="shared" si="3853"/>
        <v>0</v>
      </c>
      <c r="S1193" s="150">
        <f t="shared" si="3854"/>
        <v>0</v>
      </c>
      <c r="T1193" s="150">
        <f t="shared" si="3854"/>
        <v>0</v>
      </c>
      <c r="U1193" s="150">
        <f t="shared" si="3854"/>
        <v>0</v>
      </c>
      <c r="V1193" s="150">
        <f t="shared" si="3854"/>
        <v>0</v>
      </c>
      <c r="W1193" s="6">
        <f t="shared" si="3854"/>
        <v>2485</v>
      </c>
      <c r="X1193" s="6">
        <f t="shared" si="3854"/>
        <v>0</v>
      </c>
      <c r="Y1193" s="6">
        <f t="shared" si="3854"/>
        <v>0</v>
      </c>
      <c r="Z1193" s="6">
        <f t="shared" si="3854"/>
        <v>0</v>
      </c>
      <c r="AA1193" s="150">
        <f t="shared" si="3854"/>
        <v>0</v>
      </c>
      <c r="AB1193" s="150">
        <f t="shared" si="3854"/>
        <v>0</v>
      </c>
      <c r="AC1193" s="150">
        <f t="shared" si="3854"/>
        <v>2485</v>
      </c>
      <c r="AD1193" s="150">
        <f t="shared" si="3854"/>
        <v>0</v>
      </c>
      <c r="AE1193" s="6">
        <f t="shared" si="3854"/>
        <v>2485</v>
      </c>
      <c r="AF1193" s="6">
        <f t="shared" si="3854"/>
        <v>0</v>
      </c>
      <c r="AG1193" s="6">
        <f t="shared" si="3854"/>
        <v>2485</v>
      </c>
      <c r="AH1193" s="6">
        <f t="shared" si="3854"/>
        <v>0</v>
      </c>
    </row>
    <row r="1194" spans="1:34" ht="66" hidden="1" x14ac:dyDescent="0.25">
      <c r="A1194" s="8" t="s">
        <v>191</v>
      </c>
      <c r="B1194" s="10" t="s">
        <v>136</v>
      </c>
      <c r="C1194" s="10" t="s">
        <v>80</v>
      </c>
      <c r="D1194" s="10" t="s">
        <v>14</v>
      </c>
      <c r="E1194" s="13" t="s">
        <v>694</v>
      </c>
      <c r="F1194" s="10" t="s">
        <v>142</v>
      </c>
      <c r="G1194" s="6">
        <v>2485</v>
      </c>
      <c r="H1194" s="6"/>
      <c r="I1194" s="6"/>
      <c r="J1194" s="6"/>
      <c r="K1194" s="150"/>
      <c r="L1194" s="150"/>
      <c r="M1194" s="150"/>
      <c r="N1194" s="150"/>
      <c r="O1194" s="6">
        <f>G1194+K1194</f>
        <v>2485</v>
      </c>
      <c r="P1194" s="6">
        <f t="shared" ref="P1194" si="3855">H1194+L1194</f>
        <v>0</v>
      </c>
      <c r="Q1194" s="6">
        <f t="shared" ref="Q1194" si="3856">I1194+M1194</f>
        <v>0</v>
      </c>
      <c r="R1194" s="6">
        <f t="shared" ref="R1194" si="3857">J1194+N1194</f>
        <v>0</v>
      </c>
      <c r="S1194" s="150"/>
      <c r="T1194" s="150"/>
      <c r="U1194" s="150"/>
      <c r="V1194" s="150"/>
      <c r="W1194" s="6">
        <f>O1194+S1194</f>
        <v>2485</v>
      </c>
      <c r="X1194" s="6">
        <f t="shared" ref="X1194" si="3858">P1194+T1194</f>
        <v>0</v>
      </c>
      <c r="Y1194" s="6">
        <f t="shared" ref="Y1194" si="3859">Q1194+U1194</f>
        <v>0</v>
      </c>
      <c r="Z1194" s="6">
        <f t="shared" ref="Z1194" si="3860">R1194+V1194</f>
        <v>0</v>
      </c>
      <c r="AA1194" s="150"/>
      <c r="AB1194" s="150"/>
      <c r="AC1194" s="150">
        <v>2485</v>
      </c>
      <c r="AD1194" s="150"/>
      <c r="AE1194" s="6">
        <f>W1194+AA1194</f>
        <v>2485</v>
      </c>
      <c r="AF1194" s="6">
        <f t="shared" ref="AF1194" si="3861">X1194+AB1194</f>
        <v>0</v>
      </c>
      <c r="AG1194" s="6">
        <f t="shared" ref="AG1194" si="3862">Y1194+AC1194</f>
        <v>2485</v>
      </c>
      <c r="AH1194" s="6">
        <f t="shared" ref="AH1194" si="3863">Z1194+AD1194</f>
        <v>0</v>
      </c>
    </row>
    <row r="1195" spans="1:34" ht="49.5" hidden="1" x14ac:dyDescent="0.25">
      <c r="A1195" s="8" t="s">
        <v>693</v>
      </c>
      <c r="B1195" s="10" t="s">
        <v>136</v>
      </c>
      <c r="C1195" s="10" t="s">
        <v>80</v>
      </c>
      <c r="D1195" s="10" t="s">
        <v>14</v>
      </c>
      <c r="E1195" s="13" t="s">
        <v>695</v>
      </c>
      <c r="F1195" s="10"/>
      <c r="G1195" s="6">
        <f>G1196</f>
        <v>5318</v>
      </c>
      <c r="H1195" s="6">
        <f t="shared" ref="H1195:W1196" si="3864">H1196</f>
        <v>0</v>
      </c>
      <c r="I1195" s="6">
        <f t="shared" si="3864"/>
        <v>0</v>
      </c>
      <c r="J1195" s="6">
        <f t="shared" si="3864"/>
        <v>0</v>
      </c>
      <c r="K1195" s="150">
        <f t="shared" si="3864"/>
        <v>0</v>
      </c>
      <c r="L1195" s="150">
        <f t="shared" si="3864"/>
        <v>0</v>
      </c>
      <c r="M1195" s="150">
        <f t="shared" si="3864"/>
        <v>0</v>
      </c>
      <c r="N1195" s="150">
        <f t="shared" si="3864"/>
        <v>0</v>
      </c>
      <c r="O1195" s="6">
        <f t="shared" si="3864"/>
        <v>5318</v>
      </c>
      <c r="P1195" s="6">
        <f t="shared" si="3864"/>
        <v>0</v>
      </c>
      <c r="Q1195" s="6">
        <f t="shared" si="3864"/>
        <v>0</v>
      </c>
      <c r="R1195" s="6">
        <f t="shared" si="3864"/>
        <v>0</v>
      </c>
      <c r="S1195" s="150">
        <f t="shared" si="3864"/>
        <v>0</v>
      </c>
      <c r="T1195" s="150">
        <f t="shared" si="3864"/>
        <v>0</v>
      </c>
      <c r="U1195" s="150">
        <f t="shared" si="3864"/>
        <v>0</v>
      </c>
      <c r="V1195" s="150">
        <f t="shared" si="3864"/>
        <v>0</v>
      </c>
      <c r="W1195" s="6">
        <f t="shared" si="3864"/>
        <v>5318</v>
      </c>
      <c r="X1195" s="6">
        <f t="shared" ref="S1195:AH1196" si="3865">X1196</f>
        <v>0</v>
      </c>
      <c r="Y1195" s="6">
        <f t="shared" si="3865"/>
        <v>0</v>
      </c>
      <c r="Z1195" s="6">
        <f t="shared" si="3865"/>
        <v>0</v>
      </c>
      <c r="AA1195" s="150">
        <f t="shared" si="3865"/>
        <v>0</v>
      </c>
      <c r="AB1195" s="150">
        <f t="shared" si="3865"/>
        <v>0</v>
      </c>
      <c r="AC1195" s="150">
        <f t="shared" si="3865"/>
        <v>5318</v>
      </c>
      <c r="AD1195" s="150">
        <f t="shared" si="3865"/>
        <v>0</v>
      </c>
      <c r="AE1195" s="6">
        <f t="shared" si="3865"/>
        <v>5318</v>
      </c>
      <c r="AF1195" s="6">
        <f t="shared" si="3865"/>
        <v>0</v>
      </c>
      <c r="AG1195" s="6">
        <f t="shared" si="3865"/>
        <v>5318</v>
      </c>
      <c r="AH1195" s="6">
        <f t="shared" si="3865"/>
        <v>0</v>
      </c>
    </row>
    <row r="1196" spans="1:34" ht="33" hidden="1" x14ac:dyDescent="0.25">
      <c r="A1196" s="8" t="s">
        <v>172</v>
      </c>
      <c r="B1196" s="10" t="s">
        <v>136</v>
      </c>
      <c r="C1196" s="10" t="s">
        <v>80</v>
      </c>
      <c r="D1196" s="10" t="s">
        <v>14</v>
      </c>
      <c r="E1196" s="13" t="s">
        <v>695</v>
      </c>
      <c r="F1196" s="10" t="s">
        <v>16</v>
      </c>
      <c r="G1196" s="6">
        <f>G1197</f>
        <v>5318</v>
      </c>
      <c r="H1196" s="6">
        <f t="shared" si="3864"/>
        <v>0</v>
      </c>
      <c r="I1196" s="6">
        <f t="shared" si="3864"/>
        <v>0</v>
      </c>
      <c r="J1196" s="6">
        <f t="shared" si="3864"/>
        <v>0</v>
      </c>
      <c r="K1196" s="150">
        <f t="shared" si="3864"/>
        <v>0</v>
      </c>
      <c r="L1196" s="150">
        <f t="shared" si="3864"/>
        <v>0</v>
      </c>
      <c r="M1196" s="150">
        <f t="shared" si="3864"/>
        <v>0</v>
      </c>
      <c r="N1196" s="150">
        <f t="shared" si="3864"/>
        <v>0</v>
      </c>
      <c r="O1196" s="6">
        <f t="shared" si="3864"/>
        <v>5318</v>
      </c>
      <c r="P1196" s="6">
        <f t="shared" si="3864"/>
        <v>0</v>
      </c>
      <c r="Q1196" s="6">
        <f t="shared" si="3864"/>
        <v>0</v>
      </c>
      <c r="R1196" s="6">
        <f t="shared" si="3864"/>
        <v>0</v>
      </c>
      <c r="S1196" s="150">
        <f t="shared" si="3865"/>
        <v>0</v>
      </c>
      <c r="T1196" s="150">
        <f t="shared" si="3865"/>
        <v>0</v>
      </c>
      <c r="U1196" s="150">
        <f t="shared" si="3865"/>
        <v>0</v>
      </c>
      <c r="V1196" s="150">
        <f t="shared" si="3865"/>
        <v>0</v>
      </c>
      <c r="W1196" s="6">
        <f t="shared" si="3865"/>
        <v>5318</v>
      </c>
      <c r="X1196" s="6">
        <f t="shared" si="3865"/>
        <v>0</v>
      </c>
      <c r="Y1196" s="6">
        <f t="shared" si="3865"/>
        <v>0</v>
      </c>
      <c r="Z1196" s="6">
        <f t="shared" si="3865"/>
        <v>0</v>
      </c>
      <c r="AA1196" s="150">
        <f t="shared" si="3865"/>
        <v>0</v>
      </c>
      <c r="AB1196" s="150">
        <f t="shared" si="3865"/>
        <v>0</v>
      </c>
      <c r="AC1196" s="150">
        <f t="shared" si="3865"/>
        <v>5318</v>
      </c>
      <c r="AD1196" s="150">
        <f t="shared" si="3865"/>
        <v>0</v>
      </c>
      <c r="AE1196" s="6">
        <f t="shared" si="3865"/>
        <v>5318</v>
      </c>
      <c r="AF1196" s="6">
        <f t="shared" si="3865"/>
        <v>0</v>
      </c>
      <c r="AG1196" s="6">
        <f t="shared" si="3865"/>
        <v>5318</v>
      </c>
      <c r="AH1196" s="6">
        <f t="shared" si="3865"/>
        <v>0</v>
      </c>
    </row>
    <row r="1197" spans="1:34" ht="33" hidden="1" x14ac:dyDescent="0.25">
      <c r="A1197" s="8" t="s">
        <v>44</v>
      </c>
      <c r="B1197" s="10" t="s">
        <v>136</v>
      </c>
      <c r="C1197" s="10" t="s">
        <v>80</v>
      </c>
      <c r="D1197" s="10" t="s">
        <v>14</v>
      </c>
      <c r="E1197" s="13" t="s">
        <v>695</v>
      </c>
      <c r="F1197" s="10" t="s">
        <v>51</v>
      </c>
      <c r="G1197" s="6">
        <v>5318</v>
      </c>
      <c r="H1197" s="6"/>
      <c r="I1197" s="6"/>
      <c r="J1197" s="6"/>
      <c r="K1197" s="150"/>
      <c r="L1197" s="150"/>
      <c r="M1197" s="150"/>
      <c r="N1197" s="150"/>
      <c r="O1197" s="6">
        <f>G1197+K1197</f>
        <v>5318</v>
      </c>
      <c r="P1197" s="6">
        <f t="shared" ref="P1197" si="3866">H1197+L1197</f>
        <v>0</v>
      </c>
      <c r="Q1197" s="6">
        <f t="shared" ref="Q1197" si="3867">I1197+M1197</f>
        <v>0</v>
      </c>
      <c r="R1197" s="6">
        <f t="shared" ref="R1197" si="3868">J1197+N1197</f>
        <v>0</v>
      </c>
      <c r="S1197" s="150"/>
      <c r="T1197" s="150"/>
      <c r="U1197" s="150"/>
      <c r="V1197" s="150"/>
      <c r="W1197" s="6">
        <f>O1197+S1197</f>
        <v>5318</v>
      </c>
      <c r="X1197" s="6">
        <f t="shared" ref="X1197" si="3869">P1197+T1197</f>
        <v>0</v>
      </c>
      <c r="Y1197" s="6">
        <f t="shared" ref="Y1197" si="3870">Q1197+U1197</f>
        <v>0</v>
      </c>
      <c r="Z1197" s="6">
        <f t="shared" ref="Z1197" si="3871">R1197+V1197</f>
        <v>0</v>
      </c>
      <c r="AA1197" s="150"/>
      <c r="AB1197" s="150"/>
      <c r="AC1197" s="150">
        <v>5318</v>
      </c>
      <c r="AD1197" s="150"/>
      <c r="AE1197" s="6">
        <f>W1197+AA1197</f>
        <v>5318</v>
      </c>
      <c r="AF1197" s="6">
        <f t="shared" ref="AF1197" si="3872">X1197+AB1197</f>
        <v>0</v>
      </c>
      <c r="AG1197" s="6">
        <f t="shared" ref="AG1197" si="3873">Y1197+AC1197</f>
        <v>5318</v>
      </c>
      <c r="AH1197" s="6">
        <f t="shared" ref="AH1197" si="3874">Z1197+AD1197</f>
        <v>0</v>
      </c>
    </row>
    <row r="1198" spans="1:34" hidden="1" x14ac:dyDescent="0.25">
      <c r="A1198" s="8" t="s">
        <v>17</v>
      </c>
      <c r="B1198" s="12" t="s">
        <v>136</v>
      </c>
      <c r="C1198" s="10" t="s">
        <v>80</v>
      </c>
      <c r="D1198" s="10" t="s">
        <v>14</v>
      </c>
      <c r="E1198" s="6" t="s">
        <v>55</v>
      </c>
      <c r="F1198" s="10"/>
      <c r="G1198" s="6">
        <f>G1199+G1203+G1211+G1214+G1217</f>
        <v>5559</v>
      </c>
      <c r="H1198" s="6">
        <f t="shared" ref="H1198:K1198" si="3875">H1199+H1203+H1211+H1214+H1217</f>
        <v>0</v>
      </c>
      <c r="I1198" s="6">
        <f t="shared" si="3875"/>
        <v>339200</v>
      </c>
      <c r="J1198" s="6">
        <f t="shared" si="3875"/>
        <v>0</v>
      </c>
      <c r="K1198" s="150">
        <f t="shared" si="3875"/>
        <v>0</v>
      </c>
      <c r="L1198" s="150">
        <f t="shared" ref="L1198:S1198" si="3876">L1199+L1203+L1211+L1214+L1217</f>
        <v>0</v>
      </c>
      <c r="M1198" s="150">
        <f t="shared" si="3876"/>
        <v>0</v>
      </c>
      <c r="N1198" s="150">
        <f t="shared" si="3876"/>
        <v>0</v>
      </c>
      <c r="O1198" s="6">
        <f t="shared" si="3876"/>
        <v>5559</v>
      </c>
      <c r="P1198" s="6">
        <f t="shared" si="3876"/>
        <v>0</v>
      </c>
      <c r="Q1198" s="6">
        <f t="shared" si="3876"/>
        <v>339200</v>
      </c>
      <c r="R1198" s="6">
        <f t="shared" si="3876"/>
        <v>0</v>
      </c>
      <c r="S1198" s="150">
        <f t="shared" si="3876"/>
        <v>0</v>
      </c>
      <c r="T1198" s="150">
        <f t="shared" ref="T1198:AA1198" si="3877">T1199+T1203+T1211+T1214+T1217</f>
        <v>0</v>
      </c>
      <c r="U1198" s="150">
        <f t="shared" si="3877"/>
        <v>0</v>
      </c>
      <c r="V1198" s="150">
        <f t="shared" si="3877"/>
        <v>0</v>
      </c>
      <c r="W1198" s="6">
        <f t="shared" si="3877"/>
        <v>5559</v>
      </c>
      <c r="X1198" s="6">
        <f t="shared" si="3877"/>
        <v>0</v>
      </c>
      <c r="Y1198" s="6">
        <f t="shared" si="3877"/>
        <v>339200</v>
      </c>
      <c r="Z1198" s="6">
        <f t="shared" si="3877"/>
        <v>0</v>
      </c>
      <c r="AA1198" s="150">
        <f t="shared" si="3877"/>
        <v>0</v>
      </c>
      <c r="AB1198" s="150">
        <f t="shared" ref="AB1198:AH1198" si="3878">AB1199+AB1203+AB1211+AB1214+AB1217</f>
        <v>0</v>
      </c>
      <c r="AC1198" s="150">
        <f t="shared" si="3878"/>
        <v>-7803</v>
      </c>
      <c r="AD1198" s="150">
        <f t="shared" si="3878"/>
        <v>0</v>
      </c>
      <c r="AE1198" s="6">
        <f t="shared" si="3878"/>
        <v>5559</v>
      </c>
      <c r="AF1198" s="6">
        <f t="shared" si="3878"/>
        <v>0</v>
      </c>
      <c r="AG1198" s="6">
        <f t="shared" si="3878"/>
        <v>331397</v>
      </c>
      <c r="AH1198" s="6">
        <f t="shared" si="3878"/>
        <v>0</v>
      </c>
    </row>
    <row r="1199" spans="1:34" hidden="1" x14ac:dyDescent="0.25">
      <c r="A1199" s="8" t="s">
        <v>15</v>
      </c>
      <c r="B1199" s="12" t="s">
        <v>136</v>
      </c>
      <c r="C1199" s="10" t="s">
        <v>80</v>
      </c>
      <c r="D1199" s="10" t="s">
        <v>14</v>
      </c>
      <c r="E1199" s="10" t="s">
        <v>60</v>
      </c>
      <c r="F1199" s="10"/>
      <c r="G1199" s="6">
        <f t="shared" ref="G1199:V1201" si="3879">G1200</f>
        <v>5559</v>
      </c>
      <c r="H1199" s="6">
        <f t="shared" si="3879"/>
        <v>0</v>
      </c>
      <c r="I1199" s="6">
        <f t="shared" si="3879"/>
        <v>316291</v>
      </c>
      <c r="J1199" s="6">
        <f t="shared" si="3879"/>
        <v>0</v>
      </c>
      <c r="K1199" s="150">
        <f t="shared" si="3879"/>
        <v>0</v>
      </c>
      <c r="L1199" s="150">
        <f t="shared" si="3879"/>
        <v>0</v>
      </c>
      <c r="M1199" s="150">
        <f t="shared" si="3879"/>
        <v>0</v>
      </c>
      <c r="N1199" s="150">
        <f t="shared" si="3879"/>
        <v>0</v>
      </c>
      <c r="O1199" s="6">
        <f t="shared" si="3879"/>
        <v>5559</v>
      </c>
      <c r="P1199" s="6">
        <f t="shared" si="3879"/>
        <v>0</v>
      </c>
      <c r="Q1199" s="6">
        <f t="shared" si="3879"/>
        <v>316291</v>
      </c>
      <c r="R1199" s="6">
        <f t="shared" si="3879"/>
        <v>0</v>
      </c>
      <c r="S1199" s="150">
        <f t="shared" si="3879"/>
        <v>0</v>
      </c>
      <c r="T1199" s="150">
        <f t="shared" si="3879"/>
        <v>0</v>
      </c>
      <c r="U1199" s="150">
        <f t="shared" si="3879"/>
        <v>0</v>
      </c>
      <c r="V1199" s="150">
        <f t="shared" si="3879"/>
        <v>0</v>
      </c>
      <c r="W1199" s="6">
        <f t="shared" ref="S1199:AH1201" si="3880">W1200</f>
        <v>5559</v>
      </c>
      <c r="X1199" s="6">
        <f t="shared" si="3880"/>
        <v>0</v>
      </c>
      <c r="Y1199" s="6">
        <f t="shared" si="3880"/>
        <v>316291</v>
      </c>
      <c r="Z1199" s="6">
        <f t="shared" si="3880"/>
        <v>0</v>
      </c>
      <c r="AA1199" s="150">
        <f t="shared" si="3880"/>
        <v>0</v>
      </c>
      <c r="AB1199" s="150">
        <f t="shared" si="3880"/>
        <v>0</v>
      </c>
      <c r="AC1199" s="150">
        <f t="shared" si="3880"/>
        <v>0</v>
      </c>
      <c r="AD1199" s="150">
        <f t="shared" si="3880"/>
        <v>0</v>
      </c>
      <c r="AE1199" s="6">
        <f t="shared" si="3880"/>
        <v>5559</v>
      </c>
      <c r="AF1199" s="6">
        <f t="shared" si="3880"/>
        <v>0</v>
      </c>
      <c r="AG1199" s="6">
        <f t="shared" si="3880"/>
        <v>316291</v>
      </c>
      <c r="AH1199" s="6">
        <f t="shared" si="3880"/>
        <v>0</v>
      </c>
    </row>
    <row r="1200" spans="1:34" hidden="1" x14ac:dyDescent="0.25">
      <c r="A1200" s="8" t="s">
        <v>146</v>
      </c>
      <c r="B1200" s="12" t="s">
        <v>136</v>
      </c>
      <c r="C1200" s="10" t="s">
        <v>80</v>
      </c>
      <c r="D1200" s="10" t="s">
        <v>14</v>
      </c>
      <c r="E1200" s="10" t="s">
        <v>182</v>
      </c>
      <c r="F1200" s="10"/>
      <c r="G1200" s="6">
        <f t="shared" si="3879"/>
        <v>5559</v>
      </c>
      <c r="H1200" s="6">
        <f t="shared" si="3879"/>
        <v>0</v>
      </c>
      <c r="I1200" s="6">
        <f t="shared" si="3879"/>
        <v>316291</v>
      </c>
      <c r="J1200" s="6">
        <f t="shared" si="3879"/>
        <v>0</v>
      </c>
      <c r="K1200" s="150">
        <f t="shared" si="3879"/>
        <v>0</v>
      </c>
      <c r="L1200" s="150">
        <f t="shared" si="3879"/>
        <v>0</v>
      </c>
      <c r="M1200" s="150">
        <f t="shared" si="3879"/>
        <v>0</v>
      </c>
      <c r="N1200" s="150">
        <f t="shared" si="3879"/>
        <v>0</v>
      </c>
      <c r="O1200" s="6">
        <f t="shared" si="3879"/>
        <v>5559</v>
      </c>
      <c r="P1200" s="6">
        <f t="shared" si="3879"/>
        <v>0</v>
      </c>
      <c r="Q1200" s="6">
        <f t="shared" si="3879"/>
        <v>316291</v>
      </c>
      <c r="R1200" s="6">
        <f t="shared" si="3879"/>
        <v>0</v>
      </c>
      <c r="S1200" s="150">
        <f t="shared" si="3880"/>
        <v>0</v>
      </c>
      <c r="T1200" s="150">
        <f t="shared" si="3880"/>
        <v>0</v>
      </c>
      <c r="U1200" s="150">
        <f t="shared" si="3880"/>
        <v>0</v>
      </c>
      <c r="V1200" s="150">
        <f t="shared" si="3880"/>
        <v>0</v>
      </c>
      <c r="W1200" s="6">
        <f t="shared" si="3880"/>
        <v>5559</v>
      </c>
      <c r="X1200" s="6">
        <f t="shared" si="3880"/>
        <v>0</v>
      </c>
      <c r="Y1200" s="6">
        <f t="shared" si="3880"/>
        <v>316291</v>
      </c>
      <c r="Z1200" s="6">
        <f t="shared" si="3880"/>
        <v>0</v>
      </c>
      <c r="AA1200" s="150">
        <f t="shared" si="3880"/>
        <v>0</v>
      </c>
      <c r="AB1200" s="150">
        <f t="shared" si="3880"/>
        <v>0</v>
      </c>
      <c r="AC1200" s="150">
        <f t="shared" si="3880"/>
        <v>0</v>
      </c>
      <c r="AD1200" s="150">
        <f t="shared" si="3880"/>
        <v>0</v>
      </c>
      <c r="AE1200" s="6">
        <f t="shared" si="3880"/>
        <v>5559</v>
      </c>
      <c r="AF1200" s="6">
        <f t="shared" si="3880"/>
        <v>0</v>
      </c>
      <c r="AG1200" s="6">
        <f t="shared" si="3880"/>
        <v>316291</v>
      </c>
      <c r="AH1200" s="6">
        <f t="shared" si="3880"/>
        <v>0</v>
      </c>
    </row>
    <row r="1201" spans="1:34" ht="33" hidden="1" x14ac:dyDescent="0.25">
      <c r="A1201" s="8" t="s">
        <v>172</v>
      </c>
      <c r="B1201" s="12" t="s">
        <v>136</v>
      </c>
      <c r="C1201" s="10" t="s">
        <v>80</v>
      </c>
      <c r="D1201" s="10" t="s">
        <v>14</v>
      </c>
      <c r="E1201" s="10" t="s">
        <v>182</v>
      </c>
      <c r="F1201" s="10" t="s">
        <v>16</v>
      </c>
      <c r="G1201" s="6">
        <f t="shared" si="3879"/>
        <v>5559</v>
      </c>
      <c r="H1201" s="6">
        <f t="shared" si="3879"/>
        <v>0</v>
      </c>
      <c r="I1201" s="6">
        <f t="shared" si="3879"/>
        <v>316291</v>
      </c>
      <c r="J1201" s="6">
        <f t="shared" si="3879"/>
        <v>0</v>
      </c>
      <c r="K1201" s="150">
        <f t="shared" si="3879"/>
        <v>0</v>
      </c>
      <c r="L1201" s="150">
        <f t="shared" si="3879"/>
        <v>0</v>
      </c>
      <c r="M1201" s="150">
        <f t="shared" si="3879"/>
        <v>0</v>
      </c>
      <c r="N1201" s="150">
        <f t="shared" si="3879"/>
        <v>0</v>
      </c>
      <c r="O1201" s="6">
        <f t="shared" si="3879"/>
        <v>5559</v>
      </c>
      <c r="P1201" s="6">
        <f t="shared" si="3879"/>
        <v>0</v>
      </c>
      <c r="Q1201" s="6">
        <f t="shared" si="3879"/>
        <v>316291</v>
      </c>
      <c r="R1201" s="6">
        <f t="shared" si="3879"/>
        <v>0</v>
      </c>
      <c r="S1201" s="150">
        <f t="shared" si="3880"/>
        <v>0</v>
      </c>
      <c r="T1201" s="150">
        <f t="shared" si="3880"/>
        <v>0</v>
      </c>
      <c r="U1201" s="150">
        <f t="shared" si="3880"/>
        <v>0</v>
      </c>
      <c r="V1201" s="150">
        <f t="shared" si="3880"/>
        <v>0</v>
      </c>
      <c r="W1201" s="6">
        <f t="shared" si="3880"/>
        <v>5559</v>
      </c>
      <c r="X1201" s="6">
        <f t="shared" si="3880"/>
        <v>0</v>
      </c>
      <c r="Y1201" s="6">
        <f t="shared" si="3880"/>
        <v>316291</v>
      </c>
      <c r="Z1201" s="6">
        <f t="shared" si="3880"/>
        <v>0</v>
      </c>
      <c r="AA1201" s="150">
        <f t="shared" si="3880"/>
        <v>0</v>
      </c>
      <c r="AB1201" s="150">
        <f t="shared" si="3880"/>
        <v>0</v>
      </c>
      <c r="AC1201" s="150">
        <f t="shared" si="3880"/>
        <v>0</v>
      </c>
      <c r="AD1201" s="150">
        <f t="shared" si="3880"/>
        <v>0</v>
      </c>
      <c r="AE1201" s="6">
        <f t="shared" si="3880"/>
        <v>5559</v>
      </c>
      <c r="AF1201" s="6">
        <f t="shared" si="3880"/>
        <v>0</v>
      </c>
      <c r="AG1201" s="6">
        <f t="shared" si="3880"/>
        <v>316291</v>
      </c>
      <c r="AH1201" s="6">
        <f t="shared" si="3880"/>
        <v>0</v>
      </c>
    </row>
    <row r="1202" spans="1:34" ht="33" hidden="1" x14ac:dyDescent="0.25">
      <c r="A1202" s="8" t="s">
        <v>44</v>
      </c>
      <c r="B1202" s="12" t="s">
        <v>136</v>
      </c>
      <c r="C1202" s="10" t="s">
        <v>80</v>
      </c>
      <c r="D1202" s="10" t="s">
        <v>14</v>
      </c>
      <c r="E1202" s="10" t="s">
        <v>182</v>
      </c>
      <c r="F1202" s="10" t="s">
        <v>51</v>
      </c>
      <c r="G1202" s="6">
        <v>5559</v>
      </c>
      <c r="H1202" s="6"/>
      <c r="I1202" s="6">
        <v>316291</v>
      </c>
      <c r="J1202" s="6"/>
      <c r="K1202" s="150"/>
      <c r="L1202" s="150"/>
      <c r="M1202" s="150"/>
      <c r="N1202" s="150"/>
      <c r="O1202" s="6">
        <f>G1202+K1202</f>
        <v>5559</v>
      </c>
      <c r="P1202" s="6">
        <f t="shared" ref="P1202" si="3881">H1202+L1202</f>
        <v>0</v>
      </c>
      <c r="Q1202" s="6">
        <f t="shared" ref="Q1202" si="3882">I1202+M1202</f>
        <v>316291</v>
      </c>
      <c r="R1202" s="6">
        <f t="shared" ref="R1202" si="3883">J1202+N1202</f>
        <v>0</v>
      </c>
      <c r="S1202" s="150"/>
      <c r="T1202" s="150"/>
      <c r="U1202" s="150"/>
      <c r="V1202" s="150"/>
      <c r="W1202" s="6">
        <f>O1202+S1202</f>
        <v>5559</v>
      </c>
      <c r="X1202" s="6">
        <f t="shared" ref="X1202" si="3884">P1202+T1202</f>
        <v>0</v>
      </c>
      <c r="Y1202" s="6">
        <f t="shared" ref="Y1202" si="3885">Q1202+U1202</f>
        <v>316291</v>
      </c>
      <c r="Z1202" s="6">
        <f t="shared" ref="Z1202" si="3886">R1202+V1202</f>
        <v>0</v>
      </c>
      <c r="AA1202" s="150"/>
      <c r="AB1202" s="150"/>
      <c r="AC1202" s="150"/>
      <c r="AD1202" s="150"/>
      <c r="AE1202" s="6">
        <f>W1202+AA1202</f>
        <v>5559</v>
      </c>
      <c r="AF1202" s="6">
        <f t="shared" ref="AF1202" si="3887">X1202+AB1202</f>
        <v>0</v>
      </c>
      <c r="AG1202" s="6">
        <f t="shared" ref="AG1202" si="3888">Y1202+AC1202</f>
        <v>316291</v>
      </c>
      <c r="AH1202" s="6">
        <f t="shared" ref="AH1202" si="3889">Z1202+AD1202</f>
        <v>0</v>
      </c>
    </row>
    <row r="1203" spans="1:34" ht="33" hidden="1" x14ac:dyDescent="0.25">
      <c r="A1203" s="8" t="s">
        <v>62</v>
      </c>
      <c r="B1203" s="10" t="s">
        <v>136</v>
      </c>
      <c r="C1203" s="10" t="s">
        <v>80</v>
      </c>
      <c r="D1203" s="10" t="s">
        <v>14</v>
      </c>
      <c r="E1203" s="13" t="s">
        <v>64</v>
      </c>
      <c r="F1203" s="10"/>
      <c r="G1203" s="6">
        <f>G1204</f>
        <v>0</v>
      </c>
      <c r="H1203" s="6">
        <f t="shared" ref="H1203:AH1203" si="3890">H1204</f>
        <v>0</v>
      </c>
      <c r="I1203" s="6">
        <f t="shared" si="3890"/>
        <v>4952</v>
      </c>
      <c r="J1203" s="6">
        <f t="shared" si="3890"/>
        <v>0</v>
      </c>
      <c r="K1203" s="150">
        <f t="shared" si="3890"/>
        <v>0</v>
      </c>
      <c r="L1203" s="150">
        <f t="shared" si="3890"/>
        <v>0</v>
      </c>
      <c r="M1203" s="150">
        <f t="shared" si="3890"/>
        <v>0</v>
      </c>
      <c r="N1203" s="150">
        <f t="shared" si="3890"/>
        <v>0</v>
      </c>
      <c r="O1203" s="6">
        <f t="shared" si="3890"/>
        <v>0</v>
      </c>
      <c r="P1203" s="6">
        <f t="shared" si="3890"/>
        <v>0</v>
      </c>
      <c r="Q1203" s="6">
        <f t="shared" si="3890"/>
        <v>4952</v>
      </c>
      <c r="R1203" s="6">
        <f t="shared" si="3890"/>
        <v>0</v>
      </c>
      <c r="S1203" s="150">
        <f t="shared" si="3890"/>
        <v>0</v>
      </c>
      <c r="T1203" s="150">
        <f t="shared" si="3890"/>
        <v>0</v>
      </c>
      <c r="U1203" s="150">
        <f t="shared" si="3890"/>
        <v>0</v>
      </c>
      <c r="V1203" s="150">
        <f t="shared" si="3890"/>
        <v>0</v>
      </c>
      <c r="W1203" s="6">
        <f t="shared" si="3890"/>
        <v>0</v>
      </c>
      <c r="X1203" s="6">
        <f t="shared" si="3890"/>
        <v>0</v>
      </c>
      <c r="Y1203" s="6">
        <f t="shared" si="3890"/>
        <v>4952</v>
      </c>
      <c r="Z1203" s="6">
        <f t="shared" si="3890"/>
        <v>0</v>
      </c>
      <c r="AA1203" s="150">
        <f t="shared" si="3890"/>
        <v>0</v>
      </c>
      <c r="AB1203" s="150">
        <f t="shared" si="3890"/>
        <v>0</v>
      </c>
      <c r="AC1203" s="150">
        <f t="shared" si="3890"/>
        <v>0</v>
      </c>
      <c r="AD1203" s="150">
        <f t="shared" si="3890"/>
        <v>0</v>
      </c>
      <c r="AE1203" s="6">
        <f t="shared" si="3890"/>
        <v>0</v>
      </c>
      <c r="AF1203" s="6">
        <f t="shared" si="3890"/>
        <v>0</v>
      </c>
      <c r="AG1203" s="6">
        <f t="shared" si="3890"/>
        <v>4952</v>
      </c>
      <c r="AH1203" s="6">
        <f t="shared" si="3890"/>
        <v>0</v>
      </c>
    </row>
    <row r="1204" spans="1:34" ht="33" hidden="1" x14ac:dyDescent="0.25">
      <c r="A1204" s="8" t="s">
        <v>738</v>
      </c>
      <c r="B1204" s="10" t="s">
        <v>136</v>
      </c>
      <c r="C1204" s="10" t="s">
        <v>80</v>
      </c>
      <c r="D1204" s="10" t="s">
        <v>14</v>
      </c>
      <c r="E1204" s="13" t="s">
        <v>739</v>
      </c>
      <c r="F1204" s="10"/>
      <c r="G1204" s="6">
        <f>G1205+G1207+G1209</f>
        <v>0</v>
      </c>
      <c r="H1204" s="6">
        <f t="shared" ref="H1204:K1204" si="3891">H1205+H1207+H1209</f>
        <v>0</v>
      </c>
      <c r="I1204" s="6">
        <f t="shared" si="3891"/>
        <v>4952</v>
      </c>
      <c r="J1204" s="6">
        <f t="shared" si="3891"/>
        <v>0</v>
      </c>
      <c r="K1204" s="150">
        <f t="shared" si="3891"/>
        <v>0</v>
      </c>
      <c r="L1204" s="150">
        <f t="shared" ref="L1204:S1204" si="3892">L1205+L1207+L1209</f>
        <v>0</v>
      </c>
      <c r="M1204" s="150">
        <f t="shared" si="3892"/>
        <v>0</v>
      </c>
      <c r="N1204" s="150">
        <f t="shared" si="3892"/>
        <v>0</v>
      </c>
      <c r="O1204" s="6">
        <f t="shared" si="3892"/>
        <v>0</v>
      </c>
      <c r="P1204" s="6">
        <f t="shared" si="3892"/>
        <v>0</v>
      </c>
      <c r="Q1204" s="6">
        <f t="shared" si="3892"/>
        <v>4952</v>
      </c>
      <c r="R1204" s="6">
        <f t="shared" si="3892"/>
        <v>0</v>
      </c>
      <c r="S1204" s="150">
        <f t="shared" si="3892"/>
        <v>0</v>
      </c>
      <c r="T1204" s="150">
        <f t="shared" ref="T1204:AA1204" si="3893">T1205+T1207+T1209</f>
        <v>0</v>
      </c>
      <c r="U1204" s="150">
        <f t="shared" si="3893"/>
        <v>0</v>
      </c>
      <c r="V1204" s="150">
        <f t="shared" si="3893"/>
        <v>0</v>
      </c>
      <c r="W1204" s="6">
        <f t="shared" si="3893"/>
        <v>0</v>
      </c>
      <c r="X1204" s="6">
        <f t="shared" si="3893"/>
        <v>0</v>
      </c>
      <c r="Y1204" s="6">
        <f t="shared" si="3893"/>
        <v>4952</v>
      </c>
      <c r="Z1204" s="6">
        <f t="shared" si="3893"/>
        <v>0</v>
      </c>
      <c r="AA1204" s="150">
        <f t="shared" si="3893"/>
        <v>0</v>
      </c>
      <c r="AB1204" s="150">
        <f t="shared" ref="AB1204:AH1204" si="3894">AB1205+AB1207+AB1209</f>
        <v>0</v>
      </c>
      <c r="AC1204" s="150">
        <f t="shared" si="3894"/>
        <v>0</v>
      </c>
      <c r="AD1204" s="150">
        <f t="shared" si="3894"/>
        <v>0</v>
      </c>
      <c r="AE1204" s="6">
        <f t="shared" si="3894"/>
        <v>0</v>
      </c>
      <c r="AF1204" s="6">
        <f t="shared" si="3894"/>
        <v>0</v>
      </c>
      <c r="AG1204" s="6">
        <f t="shared" si="3894"/>
        <v>4952</v>
      </c>
      <c r="AH1204" s="6">
        <f t="shared" si="3894"/>
        <v>0</v>
      </c>
    </row>
    <row r="1205" spans="1:34" ht="82.5" hidden="1" x14ac:dyDescent="0.25">
      <c r="A1205" s="8" t="s">
        <v>21</v>
      </c>
      <c r="B1205" s="10" t="s">
        <v>136</v>
      </c>
      <c r="C1205" s="10" t="s">
        <v>80</v>
      </c>
      <c r="D1205" s="10" t="s">
        <v>14</v>
      </c>
      <c r="E1205" s="13" t="s">
        <v>739</v>
      </c>
      <c r="F1205" s="10" t="s">
        <v>22</v>
      </c>
      <c r="G1205" s="6">
        <f>G1206</f>
        <v>0</v>
      </c>
      <c r="H1205" s="6">
        <f t="shared" ref="H1205:AH1205" si="3895">H1206</f>
        <v>0</v>
      </c>
      <c r="I1205" s="6">
        <f t="shared" si="3895"/>
        <v>4366</v>
      </c>
      <c r="J1205" s="6">
        <f t="shared" si="3895"/>
        <v>0</v>
      </c>
      <c r="K1205" s="150">
        <f t="shared" si="3895"/>
        <v>0</v>
      </c>
      <c r="L1205" s="150">
        <f t="shared" si="3895"/>
        <v>0</v>
      </c>
      <c r="M1205" s="150">
        <f t="shared" si="3895"/>
        <v>0</v>
      </c>
      <c r="N1205" s="150">
        <f t="shared" si="3895"/>
        <v>0</v>
      </c>
      <c r="O1205" s="6">
        <f t="shared" si="3895"/>
        <v>0</v>
      </c>
      <c r="P1205" s="6">
        <f t="shared" si="3895"/>
        <v>0</v>
      </c>
      <c r="Q1205" s="6">
        <f t="shared" si="3895"/>
        <v>4366</v>
      </c>
      <c r="R1205" s="6">
        <f t="shared" si="3895"/>
        <v>0</v>
      </c>
      <c r="S1205" s="150">
        <f t="shared" si="3895"/>
        <v>0</v>
      </c>
      <c r="T1205" s="150">
        <f t="shared" si="3895"/>
        <v>0</v>
      </c>
      <c r="U1205" s="150">
        <f t="shared" si="3895"/>
        <v>0</v>
      </c>
      <c r="V1205" s="150">
        <f t="shared" si="3895"/>
        <v>0</v>
      </c>
      <c r="W1205" s="6">
        <f t="shared" si="3895"/>
        <v>0</v>
      </c>
      <c r="X1205" s="6">
        <f t="shared" si="3895"/>
        <v>0</v>
      </c>
      <c r="Y1205" s="6">
        <f t="shared" si="3895"/>
        <v>4366</v>
      </c>
      <c r="Z1205" s="6">
        <f t="shared" si="3895"/>
        <v>0</v>
      </c>
      <c r="AA1205" s="150">
        <f t="shared" si="3895"/>
        <v>0</v>
      </c>
      <c r="AB1205" s="150">
        <f t="shared" si="3895"/>
        <v>0</v>
      </c>
      <c r="AC1205" s="150">
        <f t="shared" si="3895"/>
        <v>0</v>
      </c>
      <c r="AD1205" s="150">
        <f t="shared" si="3895"/>
        <v>0</v>
      </c>
      <c r="AE1205" s="6">
        <f t="shared" si="3895"/>
        <v>0</v>
      </c>
      <c r="AF1205" s="6">
        <f t="shared" si="3895"/>
        <v>0</v>
      </c>
      <c r="AG1205" s="6">
        <f t="shared" si="3895"/>
        <v>4366</v>
      </c>
      <c r="AH1205" s="6">
        <f t="shared" si="3895"/>
        <v>0</v>
      </c>
    </row>
    <row r="1206" spans="1:34" hidden="1" x14ac:dyDescent="0.25">
      <c r="A1206" s="8" t="s">
        <v>45</v>
      </c>
      <c r="B1206" s="10" t="s">
        <v>136</v>
      </c>
      <c r="C1206" s="10" t="s">
        <v>80</v>
      </c>
      <c r="D1206" s="10" t="s">
        <v>14</v>
      </c>
      <c r="E1206" s="13" t="s">
        <v>739</v>
      </c>
      <c r="F1206" s="10" t="s">
        <v>53</v>
      </c>
      <c r="G1206" s="6"/>
      <c r="H1206" s="6"/>
      <c r="I1206" s="6">
        <f>4247+119</f>
        <v>4366</v>
      </c>
      <c r="J1206" s="6"/>
      <c r="K1206" s="150"/>
      <c r="L1206" s="150"/>
      <c r="M1206" s="150"/>
      <c r="N1206" s="150"/>
      <c r="O1206" s="6">
        <f>G1206+K1206</f>
        <v>0</v>
      </c>
      <c r="P1206" s="6">
        <f t="shared" ref="P1206" si="3896">H1206+L1206</f>
        <v>0</v>
      </c>
      <c r="Q1206" s="6">
        <f t="shared" ref="Q1206" si="3897">I1206+M1206</f>
        <v>4366</v>
      </c>
      <c r="R1206" s="6">
        <f t="shared" ref="R1206" si="3898">J1206+N1206</f>
        <v>0</v>
      </c>
      <c r="S1206" s="150"/>
      <c r="T1206" s="150"/>
      <c r="U1206" s="150"/>
      <c r="V1206" s="150"/>
      <c r="W1206" s="6">
        <f>O1206+S1206</f>
        <v>0</v>
      </c>
      <c r="X1206" s="6">
        <f t="shared" ref="X1206" si="3899">P1206+T1206</f>
        <v>0</v>
      </c>
      <c r="Y1206" s="6">
        <f t="shared" ref="Y1206" si="3900">Q1206+U1206</f>
        <v>4366</v>
      </c>
      <c r="Z1206" s="6">
        <f t="shared" ref="Z1206" si="3901">R1206+V1206</f>
        <v>0</v>
      </c>
      <c r="AA1206" s="150"/>
      <c r="AB1206" s="150"/>
      <c r="AC1206" s="150"/>
      <c r="AD1206" s="150"/>
      <c r="AE1206" s="6">
        <f>W1206+AA1206</f>
        <v>0</v>
      </c>
      <c r="AF1206" s="6">
        <f t="shared" ref="AF1206" si="3902">X1206+AB1206</f>
        <v>0</v>
      </c>
      <c r="AG1206" s="6">
        <f t="shared" ref="AG1206" si="3903">Y1206+AC1206</f>
        <v>4366</v>
      </c>
      <c r="AH1206" s="6">
        <f t="shared" ref="AH1206" si="3904">Z1206+AD1206</f>
        <v>0</v>
      </c>
    </row>
    <row r="1207" spans="1:34" ht="33" hidden="1" x14ac:dyDescent="0.25">
      <c r="A1207" s="8" t="s">
        <v>172</v>
      </c>
      <c r="B1207" s="10" t="s">
        <v>136</v>
      </c>
      <c r="C1207" s="10" t="s">
        <v>80</v>
      </c>
      <c r="D1207" s="10" t="s">
        <v>14</v>
      </c>
      <c r="E1207" s="13" t="s">
        <v>739</v>
      </c>
      <c r="F1207" s="10" t="s">
        <v>16</v>
      </c>
      <c r="G1207" s="6">
        <f>G1208</f>
        <v>0</v>
      </c>
      <c r="H1207" s="6">
        <f t="shared" ref="H1207:AH1207" si="3905">H1208</f>
        <v>0</v>
      </c>
      <c r="I1207" s="6">
        <f t="shared" si="3905"/>
        <v>536</v>
      </c>
      <c r="J1207" s="6">
        <f t="shared" si="3905"/>
        <v>0</v>
      </c>
      <c r="K1207" s="150">
        <f t="shared" si="3905"/>
        <v>0</v>
      </c>
      <c r="L1207" s="150">
        <f t="shared" si="3905"/>
        <v>0</v>
      </c>
      <c r="M1207" s="150">
        <f t="shared" si="3905"/>
        <v>0</v>
      </c>
      <c r="N1207" s="150">
        <f t="shared" si="3905"/>
        <v>0</v>
      </c>
      <c r="O1207" s="6">
        <f t="shared" si="3905"/>
        <v>0</v>
      </c>
      <c r="P1207" s="6">
        <f t="shared" si="3905"/>
        <v>0</v>
      </c>
      <c r="Q1207" s="6">
        <f t="shared" si="3905"/>
        <v>536</v>
      </c>
      <c r="R1207" s="6">
        <f t="shared" si="3905"/>
        <v>0</v>
      </c>
      <c r="S1207" s="150">
        <f t="shared" si="3905"/>
        <v>0</v>
      </c>
      <c r="T1207" s="150">
        <f t="shared" si="3905"/>
        <v>0</v>
      </c>
      <c r="U1207" s="150">
        <f t="shared" si="3905"/>
        <v>0</v>
      </c>
      <c r="V1207" s="150">
        <f t="shared" si="3905"/>
        <v>0</v>
      </c>
      <c r="W1207" s="6">
        <f t="shared" si="3905"/>
        <v>0</v>
      </c>
      <c r="X1207" s="6">
        <f t="shared" si="3905"/>
        <v>0</v>
      </c>
      <c r="Y1207" s="6">
        <f t="shared" si="3905"/>
        <v>536</v>
      </c>
      <c r="Z1207" s="6">
        <f t="shared" si="3905"/>
        <v>0</v>
      </c>
      <c r="AA1207" s="150">
        <f t="shared" si="3905"/>
        <v>0</v>
      </c>
      <c r="AB1207" s="150">
        <f t="shared" si="3905"/>
        <v>0</v>
      </c>
      <c r="AC1207" s="150">
        <f t="shared" si="3905"/>
        <v>0</v>
      </c>
      <c r="AD1207" s="150">
        <f t="shared" si="3905"/>
        <v>0</v>
      </c>
      <c r="AE1207" s="6">
        <f t="shared" si="3905"/>
        <v>0</v>
      </c>
      <c r="AF1207" s="6">
        <f t="shared" si="3905"/>
        <v>0</v>
      </c>
      <c r="AG1207" s="6">
        <f t="shared" si="3905"/>
        <v>536</v>
      </c>
      <c r="AH1207" s="6">
        <f t="shared" si="3905"/>
        <v>0</v>
      </c>
    </row>
    <row r="1208" spans="1:34" ht="33" hidden="1" x14ac:dyDescent="0.25">
      <c r="A1208" s="8" t="s">
        <v>44</v>
      </c>
      <c r="B1208" s="10" t="s">
        <v>136</v>
      </c>
      <c r="C1208" s="10" t="s">
        <v>80</v>
      </c>
      <c r="D1208" s="10" t="s">
        <v>14</v>
      </c>
      <c r="E1208" s="13" t="s">
        <v>739</v>
      </c>
      <c r="F1208" s="10" t="s">
        <v>51</v>
      </c>
      <c r="G1208" s="6"/>
      <c r="H1208" s="6"/>
      <c r="I1208" s="6">
        <f>655-119</f>
        <v>536</v>
      </c>
      <c r="J1208" s="6"/>
      <c r="K1208" s="150"/>
      <c r="L1208" s="150"/>
      <c r="M1208" s="150"/>
      <c r="N1208" s="150"/>
      <c r="O1208" s="6">
        <f>G1208+K1208</f>
        <v>0</v>
      </c>
      <c r="P1208" s="6">
        <f t="shared" ref="P1208" si="3906">H1208+L1208</f>
        <v>0</v>
      </c>
      <c r="Q1208" s="6">
        <f t="shared" ref="Q1208" si="3907">I1208+M1208</f>
        <v>536</v>
      </c>
      <c r="R1208" s="6">
        <f t="shared" ref="R1208" si="3908">J1208+N1208</f>
        <v>0</v>
      </c>
      <c r="S1208" s="150"/>
      <c r="T1208" s="150"/>
      <c r="U1208" s="150"/>
      <c r="V1208" s="150"/>
      <c r="W1208" s="6">
        <f>O1208+S1208</f>
        <v>0</v>
      </c>
      <c r="X1208" s="6">
        <f t="shared" ref="X1208" si="3909">P1208+T1208</f>
        <v>0</v>
      </c>
      <c r="Y1208" s="6">
        <f t="shared" ref="Y1208" si="3910">Q1208+U1208</f>
        <v>536</v>
      </c>
      <c r="Z1208" s="6">
        <f t="shared" ref="Z1208" si="3911">R1208+V1208</f>
        <v>0</v>
      </c>
      <c r="AA1208" s="150"/>
      <c r="AB1208" s="150"/>
      <c r="AC1208" s="150"/>
      <c r="AD1208" s="150"/>
      <c r="AE1208" s="6">
        <f>W1208+AA1208</f>
        <v>0</v>
      </c>
      <c r="AF1208" s="6">
        <f t="shared" ref="AF1208" si="3912">X1208+AB1208</f>
        <v>0</v>
      </c>
      <c r="AG1208" s="6">
        <f t="shared" ref="AG1208" si="3913">Y1208+AC1208</f>
        <v>536</v>
      </c>
      <c r="AH1208" s="6">
        <f t="shared" ref="AH1208" si="3914">Z1208+AD1208</f>
        <v>0</v>
      </c>
    </row>
    <row r="1209" spans="1:34" hidden="1" x14ac:dyDescent="0.25">
      <c r="A1209" s="8" t="s">
        <v>19</v>
      </c>
      <c r="B1209" s="10" t="s">
        <v>136</v>
      </c>
      <c r="C1209" s="10" t="s">
        <v>80</v>
      </c>
      <c r="D1209" s="10" t="s">
        <v>14</v>
      </c>
      <c r="E1209" s="13" t="s">
        <v>739</v>
      </c>
      <c r="F1209" s="10" t="s">
        <v>20</v>
      </c>
      <c r="G1209" s="6">
        <f>G1210</f>
        <v>0</v>
      </c>
      <c r="H1209" s="6">
        <f t="shared" ref="H1209:AH1209" si="3915">H1210</f>
        <v>0</v>
      </c>
      <c r="I1209" s="6">
        <f t="shared" si="3915"/>
        <v>50</v>
      </c>
      <c r="J1209" s="6">
        <f t="shared" si="3915"/>
        <v>0</v>
      </c>
      <c r="K1209" s="150">
        <f t="shared" si="3915"/>
        <v>0</v>
      </c>
      <c r="L1209" s="150">
        <f t="shared" si="3915"/>
        <v>0</v>
      </c>
      <c r="M1209" s="150">
        <f t="shared" si="3915"/>
        <v>0</v>
      </c>
      <c r="N1209" s="150">
        <f t="shared" si="3915"/>
        <v>0</v>
      </c>
      <c r="O1209" s="6">
        <f t="shared" si="3915"/>
        <v>0</v>
      </c>
      <c r="P1209" s="6">
        <f t="shared" si="3915"/>
        <v>0</v>
      </c>
      <c r="Q1209" s="6">
        <f t="shared" si="3915"/>
        <v>50</v>
      </c>
      <c r="R1209" s="6">
        <f t="shared" si="3915"/>
        <v>0</v>
      </c>
      <c r="S1209" s="150">
        <f t="shared" si="3915"/>
        <v>0</v>
      </c>
      <c r="T1209" s="150">
        <f t="shared" si="3915"/>
        <v>0</v>
      </c>
      <c r="U1209" s="150">
        <f t="shared" si="3915"/>
        <v>0</v>
      </c>
      <c r="V1209" s="150">
        <f t="shared" si="3915"/>
        <v>0</v>
      </c>
      <c r="W1209" s="6">
        <f t="shared" si="3915"/>
        <v>0</v>
      </c>
      <c r="X1209" s="6">
        <f t="shared" si="3915"/>
        <v>0</v>
      </c>
      <c r="Y1209" s="6">
        <f t="shared" si="3915"/>
        <v>50</v>
      </c>
      <c r="Z1209" s="6">
        <f t="shared" si="3915"/>
        <v>0</v>
      </c>
      <c r="AA1209" s="150">
        <f t="shared" si="3915"/>
        <v>0</v>
      </c>
      <c r="AB1209" s="150">
        <f t="shared" si="3915"/>
        <v>0</v>
      </c>
      <c r="AC1209" s="150">
        <f t="shared" si="3915"/>
        <v>0</v>
      </c>
      <c r="AD1209" s="150">
        <f t="shared" si="3915"/>
        <v>0</v>
      </c>
      <c r="AE1209" s="6">
        <f t="shared" si="3915"/>
        <v>0</v>
      </c>
      <c r="AF1209" s="6">
        <f t="shared" si="3915"/>
        <v>0</v>
      </c>
      <c r="AG1209" s="6">
        <f t="shared" si="3915"/>
        <v>50</v>
      </c>
      <c r="AH1209" s="6">
        <f t="shared" si="3915"/>
        <v>0</v>
      </c>
    </row>
    <row r="1210" spans="1:34" hidden="1" x14ac:dyDescent="0.25">
      <c r="A1210" s="8" t="s">
        <v>48</v>
      </c>
      <c r="B1210" s="10" t="s">
        <v>136</v>
      </c>
      <c r="C1210" s="10" t="s">
        <v>80</v>
      </c>
      <c r="D1210" s="10" t="s">
        <v>14</v>
      </c>
      <c r="E1210" s="13" t="s">
        <v>739</v>
      </c>
      <c r="F1210" s="10" t="s">
        <v>50</v>
      </c>
      <c r="G1210" s="6"/>
      <c r="H1210" s="6"/>
      <c r="I1210" s="6">
        <v>50</v>
      </c>
      <c r="J1210" s="6"/>
      <c r="K1210" s="150"/>
      <c r="L1210" s="150"/>
      <c r="M1210" s="150"/>
      <c r="N1210" s="150"/>
      <c r="O1210" s="6">
        <f>G1210+K1210</f>
        <v>0</v>
      </c>
      <c r="P1210" s="6">
        <f t="shared" ref="P1210" si="3916">H1210+L1210</f>
        <v>0</v>
      </c>
      <c r="Q1210" s="6">
        <f t="shared" ref="Q1210" si="3917">I1210+M1210</f>
        <v>50</v>
      </c>
      <c r="R1210" s="6">
        <f t="shared" ref="R1210" si="3918">J1210+N1210</f>
        <v>0</v>
      </c>
      <c r="S1210" s="150"/>
      <c r="T1210" s="150"/>
      <c r="U1210" s="150"/>
      <c r="V1210" s="150"/>
      <c r="W1210" s="6">
        <f>O1210+S1210</f>
        <v>0</v>
      </c>
      <c r="X1210" s="6">
        <f t="shared" ref="X1210" si="3919">P1210+T1210</f>
        <v>0</v>
      </c>
      <c r="Y1210" s="6">
        <f t="shared" ref="Y1210" si="3920">Q1210+U1210</f>
        <v>50</v>
      </c>
      <c r="Z1210" s="6">
        <f t="shared" ref="Z1210" si="3921">R1210+V1210</f>
        <v>0</v>
      </c>
      <c r="AA1210" s="150"/>
      <c r="AB1210" s="150"/>
      <c r="AC1210" s="150"/>
      <c r="AD1210" s="150"/>
      <c r="AE1210" s="6">
        <f>W1210+AA1210</f>
        <v>0</v>
      </c>
      <c r="AF1210" s="6">
        <f t="shared" ref="AF1210" si="3922">X1210+AB1210</f>
        <v>0</v>
      </c>
      <c r="AG1210" s="6">
        <f t="shared" ref="AG1210" si="3923">Y1210+AC1210</f>
        <v>50</v>
      </c>
      <c r="AH1210" s="6">
        <f t="shared" ref="AH1210" si="3924">Z1210+AD1210</f>
        <v>0</v>
      </c>
    </row>
    <row r="1211" spans="1:34" ht="82.5" hidden="1" x14ac:dyDescent="0.25">
      <c r="A1211" s="8" t="s">
        <v>403</v>
      </c>
      <c r="B1211" s="10" t="s">
        <v>136</v>
      </c>
      <c r="C1211" s="10" t="s">
        <v>80</v>
      </c>
      <c r="D1211" s="10" t="s">
        <v>14</v>
      </c>
      <c r="E1211" s="13" t="s">
        <v>733</v>
      </c>
      <c r="F1211" s="10"/>
      <c r="G1211" s="6">
        <f>G1212</f>
        <v>0</v>
      </c>
      <c r="H1211" s="6">
        <f t="shared" ref="H1211:AH1211" si="3925">H1212</f>
        <v>0</v>
      </c>
      <c r="I1211" s="6">
        <f t="shared" si="3925"/>
        <v>10154</v>
      </c>
      <c r="J1211" s="6">
        <f t="shared" si="3925"/>
        <v>0</v>
      </c>
      <c r="K1211" s="150">
        <f t="shared" si="3925"/>
        <v>0</v>
      </c>
      <c r="L1211" s="150">
        <f t="shared" si="3925"/>
        <v>0</v>
      </c>
      <c r="M1211" s="150">
        <f t="shared" si="3925"/>
        <v>0</v>
      </c>
      <c r="N1211" s="150">
        <f t="shared" si="3925"/>
        <v>0</v>
      </c>
      <c r="O1211" s="6">
        <f t="shared" si="3925"/>
        <v>0</v>
      </c>
      <c r="P1211" s="6">
        <f t="shared" si="3925"/>
        <v>0</v>
      </c>
      <c r="Q1211" s="6">
        <f t="shared" si="3925"/>
        <v>10154</v>
      </c>
      <c r="R1211" s="6">
        <f t="shared" si="3925"/>
        <v>0</v>
      </c>
      <c r="S1211" s="150">
        <f t="shared" si="3925"/>
        <v>0</v>
      </c>
      <c r="T1211" s="150">
        <f t="shared" si="3925"/>
        <v>0</v>
      </c>
      <c r="U1211" s="150">
        <f t="shared" si="3925"/>
        <v>0</v>
      </c>
      <c r="V1211" s="150">
        <f t="shared" si="3925"/>
        <v>0</v>
      </c>
      <c r="W1211" s="6">
        <f t="shared" si="3925"/>
        <v>0</v>
      </c>
      <c r="X1211" s="6">
        <f t="shared" si="3925"/>
        <v>0</v>
      </c>
      <c r="Y1211" s="6">
        <f t="shared" si="3925"/>
        <v>10154</v>
      </c>
      <c r="Z1211" s="6">
        <f t="shared" si="3925"/>
        <v>0</v>
      </c>
      <c r="AA1211" s="150">
        <f t="shared" si="3925"/>
        <v>0</v>
      </c>
      <c r="AB1211" s="150">
        <f t="shared" si="3925"/>
        <v>0</v>
      </c>
      <c r="AC1211" s="150">
        <f t="shared" si="3925"/>
        <v>0</v>
      </c>
      <c r="AD1211" s="150">
        <f t="shared" si="3925"/>
        <v>0</v>
      </c>
      <c r="AE1211" s="6">
        <f t="shared" si="3925"/>
        <v>0</v>
      </c>
      <c r="AF1211" s="6">
        <f t="shared" si="3925"/>
        <v>0</v>
      </c>
      <c r="AG1211" s="6">
        <f t="shared" si="3925"/>
        <v>10154</v>
      </c>
      <c r="AH1211" s="6">
        <f t="shared" si="3925"/>
        <v>0</v>
      </c>
    </row>
    <row r="1212" spans="1:34" ht="33" hidden="1" x14ac:dyDescent="0.25">
      <c r="A1212" s="8" t="s">
        <v>172</v>
      </c>
      <c r="B1212" s="10" t="s">
        <v>136</v>
      </c>
      <c r="C1212" s="10" t="s">
        <v>80</v>
      </c>
      <c r="D1212" s="10" t="s">
        <v>14</v>
      </c>
      <c r="E1212" s="13" t="s">
        <v>733</v>
      </c>
      <c r="F1212" s="10" t="s">
        <v>16</v>
      </c>
      <c r="G1212" s="6">
        <f t="shared" ref="G1212:AH1212" si="3926">G1213</f>
        <v>0</v>
      </c>
      <c r="H1212" s="6">
        <f t="shared" si="3926"/>
        <v>0</v>
      </c>
      <c r="I1212" s="6">
        <f t="shared" si="3926"/>
        <v>10154</v>
      </c>
      <c r="J1212" s="6">
        <f t="shared" si="3926"/>
        <v>0</v>
      </c>
      <c r="K1212" s="150">
        <f t="shared" si="3926"/>
        <v>0</v>
      </c>
      <c r="L1212" s="150">
        <f t="shared" si="3926"/>
        <v>0</v>
      </c>
      <c r="M1212" s="150">
        <f t="shared" si="3926"/>
        <v>0</v>
      </c>
      <c r="N1212" s="150">
        <f t="shared" si="3926"/>
        <v>0</v>
      </c>
      <c r="O1212" s="6">
        <f t="shared" si="3926"/>
        <v>0</v>
      </c>
      <c r="P1212" s="6">
        <f t="shared" si="3926"/>
        <v>0</v>
      </c>
      <c r="Q1212" s="6">
        <f t="shared" si="3926"/>
        <v>10154</v>
      </c>
      <c r="R1212" s="6">
        <f t="shared" si="3926"/>
        <v>0</v>
      </c>
      <c r="S1212" s="150">
        <f t="shared" si="3926"/>
        <v>0</v>
      </c>
      <c r="T1212" s="150">
        <f t="shared" si="3926"/>
        <v>0</v>
      </c>
      <c r="U1212" s="150">
        <f t="shared" si="3926"/>
        <v>0</v>
      </c>
      <c r="V1212" s="150">
        <f t="shared" si="3926"/>
        <v>0</v>
      </c>
      <c r="W1212" s="6">
        <f t="shared" si="3926"/>
        <v>0</v>
      </c>
      <c r="X1212" s="6">
        <f t="shared" si="3926"/>
        <v>0</v>
      </c>
      <c r="Y1212" s="6">
        <f t="shared" si="3926"/>
        <v>10154</v>
      </c>
      <c r="Z1212" s="6">
        <f t="shared" si="3926"/>
        <v>0</v>
      </c>
      <c r="AA1212" s="150">
        <f t="shared" si="3926"/>
        <v>0</v>
      </c>
      <c r="AB1212" s="150">
        <f t="shared" si="3926"/>
        <v>0</v>
      </c>
      <c r="AC1212" s="150">
        <f t="shared" si="3926"/>
        <v>0</v>
      </c>
      <c r="AD1212" s="150">
        <f t="shared" si="3926"/>
        <v>0</v>
      </c>
      <c r="AE1212" s="6">
        <f t="shared" si="3926"/>
        <v>0</v>
      </c>
      <c r="AF1212" s="6">
        <f t="shared" si="3926"/>
        <v>0</v>
      </c>
      <c r="AG1212" s="6">
        <f t="shared" si="3926"/>
        <v>10154</v>
      </c>
      <c r="AH1212" s="6">
        <f t="shared" si="3926"/>
        <v>0</v>
      </c>
    </row>
    <row r="1213" spans="1:34" ht="33" hidden="1" x14ac:dyDescent="0.25">
      <c r="A1213" s="8" t="s">
        <v>44</v>
      </c>
      <c r="B1213" s="10" t="s">
        <v>136</v>
      </c>
      <c r="C1213" s="10" t="s">
        <v>80</v>
      </c>
      <c r="D1213" s="10" t="s">
        <v>14</v>
      </c>
      <c r="E1213" s="13" t="s">
        <v>733</v>
      </c>
      <c r="F1213" s="10" t="s">
        <v>51</v>
      </c>
      <c r="G1213" s="6"/>
      <c r="H1213" s="6"/>
      <c r="I1213" s="6">
        <v>10154</v>
      </c>
      <c r="K1213" s="150"/>
      <c r="L1213" s="150"/>
      <c r="M1213" s="150"/>
      <c r="O1213" s="6">
        <f>G1213+K1213</f>
        <v>0</v>
      </c>
      <c r="P1213" s="6">
        <f t="shared" ref="P1213" si="3927">H1213+L1213</f>
        <v>0</v>
      </c>
      <c r="Q1213" s="6">
        <f t="shared" ref="Q1213" si="3928">I1213+M1213</f>
        <v>10154</v>
      </c>
      <c r="R1213" s="6">
        <f t="shared" ref="R1213" si="3929">J1213+N1213</f>
        <v>0</v>
      </c>
      <c r="S1213" s="150"/>
      <c r="T1213" s="150"/>
      <c r="U1213" s="150"/>
      <c r="W1213" s="6">
        <f>O1213+S1213</f>
        <v>0</v>
      </c>
      <c r="X1213" s="6">
        <f t="shared" ref="X1213" si="3930">P1213+T1213</f>
        <v>0</v>
      </c>
      <c r="Y1213" s="6">
        <f t="shared" ref="Y1213" si="3931">Q1213+U1213</f>
        <v>10154</v>
      </c>
      <c r="Z1213" s="6">
        <f t="shared" ref="Z1213" si="3932">R1213+V1213</f>
        <v>0</v>
      </c>
      <c r="AA1213" s="150"/>
      <c r="AB1213" s="150"/>
      <c r="AC1213" s="150"/>
      <c r="AD1213" s="70"/>
      <c r="AE1213" s="6">
        <f>W1213+AA1213</f>
        <v>0</v>
      </c>
      <c r="AF1213" s="6">
        <f t="shared" ref="AF1213" si="3933">X1213+AB1213</f>
        <v>0</v>
      </c>
      <c r="AG1213" s="6">
        <f t="shared" ref="AG1213" si="3934">Y1213+AC1213</f>
        <v>10154</v>
      </c>
      <c r="AH1213" s="6">
        <f t="shared" ref="AH1213" si="3935">Z1213+AD1213</f>
        <v>0</v>
      </c>
    </row>
    <row r="1214" spans="1:34" s="5" customFormat="1" ht="49.5" hidden="1" x14ac:dyDescent="0.25">
      <c r="A1214" s="213" t="s">
        <v>692</v>
      </c>
      <c r="B1214" s="214" t="s">
        <v>136</v>
      </c>
      <c r="C1214" s="214" t="s">
        <v>80</v>
      </c>
      <c r="D1214" s="214" t="s">
        <v>14</v>
      </c>
      <c r="E1214" s="215" t="s">
        <v>734</v>
      </c>
      <c r="F1214" s="214"/>
      <c r="G1214" s="216">
        <f>G1215</f>
        <v>0</v>
      </c>
      <c r="H1214" s="216">
        <f t="shared" ref="H1214:H1215" si="3936">H1215</f>
        <v>0</v>
      </c>
      <c r="I1214" s="216">
        <f t="shared" ref="I1214:I1215" si="3937">I1215</f>
        <v>2485</v>
      </c>
      <c r="J1214" s="216">
        <f t="shared" ref="J1214:AA1215" si="3938">J1215</f>
        <v>0</v>
      </c>
      <c r="K1214" s="216">
        <f t="shared" si="3938"/>
        <v>0</v>
      </c>
      <c r="L1214" s="216">
        <f t="shared" si="3938"/>
        <v>0</v>
      </c>
      <c r="M1214" s="216">
        <f t="shared" si="3938"/>
        <v>0</v>
      </c>
      <c r="N1214" s="216">
        <f t="shared" si="3938"/>
        <v>0</v>
      </c>
      <c r="O1214" s="216">
        <f t="shared" si="3938"/>
        <v>0</v>
      </c>
      <c r="P1214" s="216">
        <f t="shared" si="3938"/>
        <v>0</v>
      </c>
      <c r="Q1214" s="216">
        <f t="shared" si="3938"/>
        <v>2485</v>
      </c>
      <c r="R1214" s="216">
        <f t="shared" si="3938"/>
        <v>0</v>
      </c>
      <c r="S1214" s="216">
        <f t="shared" si="3938"/>
        <v>0</v>
      </c>
      <c r="T1214" s="216">
        <f t="shared" si="3938"/>
        <v>0</v>
      </c>
      <c r="U1214" s="216">
        <f t="shared" si="3938"/>
        <v>0</v>
      </c>
      <c r="V1214" s="216">
        <f t="shared" si="3938"/>
        <v>0</v>
      </c>
      <c r="W1214" s="216">
        <f t="shared" si="3938"/>
        <v>0</v>
      </c>
      <c r="X1214" s="216">
        <f t="shared" si="3938"/>
        <v>0</v>
      </c>
      <c r="Y1214" s="216">
        <f t="shared" si="3938"/>
        <v>2485</v>
      </c>
      <c r="Z1214" s="216">
        <f t="shared" ref="S1214:Z1215" si="3939">Z1215</f>
        <v>0</v>
      </c>
      <c r="AA1214" s="216">
        <f t="shared" si="3938"/>
        <v>0</v>
      </c>
      <c r="AB1214" s="216">
        <f t="shared" ref="AA1214:AH1215" si="3940">AB1215</f>
        <v>0</v>
      </c>
      <c r="AC1214" s="216">
        <f t="shared" si="3940"/>
        <v>-2485</v>
      </c>
      <c r="AD1214" s="216">
        <f t="shared" si="3940"/>
        <v>0</v>
      </c>
      <c r="AE1214" s="216">
        <f t="shared" si="3940"/>
        <v>0</v>
      </c>
      <c r="AF1214" s="216">
        <f t="shared" si="3940"/>
        <v>0</v>
      </c>
      <c r="AG1214" s="216">
        <f t="shared" si="3940"/>
        <v>0</v>
      </c>
      <c r="AH1214" s="216">
        <f t="shared" si="3940"/>
        <v>0</v>
      </c>
    </row>
    <row r="1215" spans="1:34" s="5" customFormat="1" hidden="1" x14ac:dyDescent="0.25">
      <c r="A1215" s="213" t="s">
        <v>19</v>
      </c>
      <c r="B1215" s="214" t="s">
        <v>136</v>
      </c>
      <c r="C1215" s="214" t="s">
        <v>80</v>
      </c>
      <c r="D1215" s="214" t="s">
        <v>14</v>
      </c>
      <c r="E1215" s="215" t="s">
        <v>734</v>
      </c>
      <c r="F1215" s="214" t="s">
        <v>20</v>
      </c>
      <c r="G1215" s="216">
        <f>G1216</f>
        <v>0</v>
      </c>
      <c r="H1215" s="216">
        <f t="shared" si="3936"/>
        <v>0</v>
      </c>
      <c r="I1215" s="216">
        <f t="shared" si="3937"/>
        <v>2485</v>
      </c>
      <c r="J1215" s="216">
        <f t="shared" si="3938"/>
        <v>0</v>
      </c>
      <c r="K1215" s="216">
        <f t="shared" si="3938"/>
        <v>0</v>
      </c>
      <c r="L1215" s="216">
        <f t="shared" si="3938"/>
        <v>0</v>
      </c>
      <c r="M1215" s="216">
        <f t="shared" si="3938"/>
        <v>0</v>
      </c>
      <c r="N1215" s="216">
        <f t="shared" si="3938"/>
        <v>0</v>
      </c>
      <c r="O1215" s="216">
        <f t="shared" si="3938"/>
        <v>0</v>
      </c>
      <c r="P1215" s="216">
        <f t="shared" si="3938"/>
        <v>0</v>
      </c>
      <c r="Q1215" s="216">
        <f t="shared" si="3938"/>
        <v>2485</v>
      </c>
      <c r="R1215" s="216">
        <f t="shared" si="3938"/>
        <v>0</v>
      </c>
      <c r="S1215" s="216">
        <f t="shared" si="3939"/>
        <v>0</v>
      </c>
      <c r="T1215" s="216">
        <f t="shared" si="3939"/>
        <v>0</v>
      </c>
      <c r="U1215" s="216">
        <f t="shared" si="3939"/>
        <v>0</v>
      </c>
      <c r="V1215" s="216">
        <f t="shared" si="3939"/>
        <v>0</v>
      </c>
      <c r="W1215" s="216">
        <f t="shared" si="3939"/>
        <v>0</v>
      </c>
      <c r="X1215" s="216">
        <f t="shared" si="3939"/>
        <v>0</v>
      </c>
      <c r="Y1215" s="216">
        <f t="shared" si="3939"/>
        <v>2485</v>
      </c>
      <c r="Z1215" s="216">
        <f t="shared" si="3939"/>
        <v>0</v>
      </c>
      <c r="AA1215" s="216">
        <f t="shared" si="3940"/>
        <v>0</v>
      </c>
      <c r="AB1215" s="216">
        <f t="shared" si="3940"/>
        <v>0</v>
      </c>
      <c r="AC1215" s="216">
        <f t="shared" si="3940"/>
        <v>-2485</v>
      </c>
      <c r="AD1215" s="216">
        <f t="shared" si="3940"/>
        <v>0</v>
      </c>
      <c r="AE1215" s="216">
        <f t="shared" si="3940"/>
        <v>0</v>
      </c>
      <c r="AF1215" s="216">
        <f t="shared" si="3940"/>
        <v>0</v>
      </c>
      <c r="AG1215" s="216">
        <f t="shared" si="3940"/>
        <v>0</v>
      </c>
      <c r="AH1215" s="216">
        <f t="shared" si="3940"/>
        <v>0</v>
      </c>
    </row>
    <row r="1216" spans="1:34" s="5" customFormat="1" ht="66" hidden="1" x14ac:dyDescent="0.25">
      <c r="A1216" s="213" t="s">
        <v>191</v>
      </c>
      <c r="B1216" s="214" t="s">
        <v>136</v>
      </c>
      <c r="C1216" s="214" t="s">
        <v>80</v>
      </c>
      <c r="D1216" s="214" t="s">
        <v>14</v>
      </c>
      <c r="E1216" s="215" t="s">
        <v>734</v>
      </c>
      <c r="F1216" s="214" t="s">
        <v>142</v>
      </c>
      <c r="G1216" s="216"/>
      <c r="H1216" s="216"/>
      <c r="I1216" s="216">
        <v>2485</v>
      </c>
      <c r="J1216" s="216"/>
      <c r="K1216" s="216"/>
      <c r="L1216" s="216"/>
      <c r="M1216" s="216"/>
      <c r="N1216" s="216"/>
      <c r="O1216" s="216">
        <f>G1216+K1216</f>
        <v>0</v>
      </c>
      <c r="P1216" s="216">
        <f t="shared" ref="P1216" si="3941">H1216+L1216</f>
        <v>0</v>
      </c>
      <c r="Q1216" s="216">
        <f t="shared" ref="Q1216" si="3942">I1216+M1216</f>
        <v>2485</v>
      </c>
      <c r="R1216" s="216">
        <f t="shared" ref="R1216" si="3943">J1216+N1216</f>
        <v>0</v>
      </c>
      <c r="S1216" s="216"/>
      <c r="T1216" s="216"/>
      <c r="U1216" s="216"/>
      <c r="V1216" s="216"/>
      <c r="W1216" s="216">
        <f>O1216+S1216</f>
        <v>0</v>
      </c>
      <c r="X1216" s="216">
        <f t="shared" ref="X1216" si="3944">P1216+T1216</f>
        <v>0</v>
      </c>
      <c r="Y1216" s="216">
        <f t="shared" ref="Y1216" si="3945">Q1216+U1216</f>
        <v>2485</v>
      </c>
      <c r="Z1216" s="216">
        <f t="shared" ref="Z1216" si="3946">R1216+V1216</f>
        <v>0</v>
      </c>
      <c r="AA1216" s="216"/>
      <c r="AB1216" s="216"/>
      <c r="AC1216" s="216">
        <v>-2485</v>
      </c>
      <c r="AD1216" s="216"/>
      <c r="AE1216" s="216">
        <f>W1216+AA1216</f>
        <v>0</v>
      </c>
      <c r="AF1216" s="216">
        <f t="shared" ref="AF1216" si="3947">X1216+AB1216</f>
        <v>0</v>
      </c>
      <c r="AG1216" s="216">
        <f t="shared" ref="AG1216" si="3948">Y1216+AC1216</f>
        <v>0</v>
      </c>
      <c r="AH1216" s="216">
        <f t="shared" ref="AH1216" si="3949">Z1216+AD1216</f>
        <v>0</v>
      </c>
    </row>
    <row r="1217" spans="1:34" s="5" customFormat="1" ht="49.5" hidden="1" x14ac:dyDescent="0.25">
      <c r="A1217" s="213" t="s">
        <v>693</v>
      </c>
      <c r="B1217" s="214" t="s">
        <v>136</v>
      </c>
      <c r="C1217" s="214" t="s">
        <v>80</v>
      </c>
      <c r="D1217" s="214" t="s">
        <v>14</v>
      </c>
      <c r="E1217" s="215" t="s">
        <v>735</v>
      </c>
      <c r="F1217" s="214"/>
      <c r="G1217" s="216">
        <f>G1218</f>
        <v>0</v>
      </c>
      <c r="H1217" s="216">
        <f t="shared" ref="H1217:H1218" si="3950">H1218</f>
        <v>0</v>
      </c>
      <c r="I1217" s="216">
        <f t="shared" ref="I1217:I1218" si="3951">I1218</f>
        <v>5318</v>
      </c>
      <c r="J1217" s="216">
        <f t="shared" ref="J1217:AA1218" si="3952">J1218</f>
        <v>0</v>
      </c>
      <c r="K1217" s="216">
        <f t="shared" si="3952"/>
        <v>0</v>
      </c>
      <c r="L1217" s="216">
        <f t="shared" si="3952"/>
        <v>0</v>
      </c>
      <c r="M1217" s="216">
        <f t="shared" si="3952"/>
        <v>0</v>
      </c>
      <c r="N1217" s="216">
        <f t="shared" si="3952"/>
        <v>0</v>
      </c>
      <c r="O1217" s="216">
        <f t="shared" si="3952"/>
        <v>0</v>
      </c>
      <c r="P1217" s="216">
        <f t="shared" si="3952"/>
        <v>0</v>
      </c>
      <c r="Q1217" s="216">
        <f t="shared" si="3952"/>
        <v>5318</v>
      </c>
      <c r="R1217" s="216">
        <f t="shared" si="3952"/>
        <v>0</v>
      </c>
      <c r="S1217" s="216">
        <f t="shared" si="3952"/>
        <v>0</v>
      </c>
      <c r="T1217" s="216">
        <f t="shared" si="3952"/>
        <v>0</v>
      </c>
      <c r="U1217" s="216">
        <f t="shared" si="3952"/>
        <v>0</v>
      </c>
      <c r="V1217" s="216">
        <f t="shared" si="3952"/>
        <v>0</v>
      </c>
      <c r="W1217" s="216">
        <f t="shared" si="3952"/>
        <v>0</v>
      </c>
      <c r="X1217" s="216">
        <f t="shared" si="3952"/>
        <v>0</v>
      </c>
      <c r="Y1217" s="216">
        <f t="shared" si="3952"/>
        <v>5318</v>
      </c>
      <c r="Z1217" s="216">
        <f t="shared" ref="S1217:Z1218" si="3953">Z1218</f>
        <v>0</v>
      </c>
      <c r="AA1217" s="216">
        <f t="shared" si="3952"/>
        <v>0</v>
      </c>
      <c r="AB1217" s="216">
        <f t="shared" ref="AA1217:AH1218" si="3954">AB1218</f>
        <v>0</v>
      </c>
      <c r="AC1217" s="216">
        <f t="shared" si="3954"/>
        <v>-5318</v>
      </c>
      <c r="AD1217" s="216">
        <f t="shared" si="3954"/>
        <v>0</v>
      </c>
      <c r="AE1217" s="216">
        <f t="shared" si="3954"/>
        <v>0</v>
      </c>
      <c r="AF1217" s="216">
        <f t="shared" si="3954"/>
        <v>0</v>
      </c>
      <c r="AG1217" s="216">
        <f t="shared" si="3954"/>
        <v>0</v>
      </c>
      <c r="AH1217" s="216">
        <f t="shared" si="3954"/>
        <v>0</v>
      </c>
    </row>
    <row r="1218" spans="1:34" s="5" customFormat="1" ht="33" hidden="1" x14ac:dyDescent="0.25">
      <c r="A1218" s="213" t="s">
        <v>172</v>
      </c>
      <c r="B1218" s="214" t="s">
        <v>136</v>
      </c>
      <c r="C1218" s="214" t="s">
        <v>80</v>
      </c>
      <c r="D1218" s="214" t="s">
        <v>14</v>
      </c>
      <c r="E1218" s="215" t="s">
        <v>735</v>
      </c>
      <c r="F1218" s="214" t="s">
        <v>16</v>
      </c>
      <c r="G1218" s="216">
        <f>G1219</f>
        <v>0</v>
      </c>
      <c r="H1218" s="216">
        <f t="shared" si="3950"/>
        <v>0</v>
      </c>
      <c r="I1218" s="216">
        <f t="shared" si="3951"/>
        <v>5318</v>
      </c>
      <c r="J1218" s="216">
        <f t="shared" si="3952"/>
        <v>0</v>
      </c>
      <c r="K1218" s="216">
        <f t="shared" si="3952"/>
        <v>0</v>
      </c>
      <c r="L1218" s="216">
        <f t="shared" si="3952"/>
        <v>0</v>
      </c>
      <c r="M1218" s="216">
        <f t="shared" si="3952"/>
        <v>0</v>
      </c>
      <c r="N1218" s="216">
        <f t="shared" si="3952"/>
        <v>0</v>
      </c>
      <c r="O1218" s="216">
        <f t="shared" si="3952"/>
        <v>0</v>
      </c>
      <c r="P1218" s="216">
        <f t="shared" si="3952"/>
        <v>0</v>
      </c>
      <c r="Q1218" s="216">
        <f t="shared" si="3952"/>
        <v>5318</v>
      </c>
      <c r="R1218" s="216">
        <f t="shared" si="3952"/>
        <v>0</v>
      </c>
      <c r="S1218" s="216">
        <f t="shared" si="3953"/>
        <v>0</v>
      </c>
      <c r="T1218" s="216">
        <f t="shared" si="3953"/>
        <v>0</v>
      </c>
      <c r="U1218" s="216">
        <f t="shared" si="3953"/>
        <v>0</v>
      </c>
      <c r="V1218" s="216">
        <f t="shared" si="3953"/>
        <v>0</v>
      </c>
      <c r="W1218" s="216">
        <f t="shared" si="3953"/>
        <v>0</v>
      </c>
      <c r="X1218" s="216">
        <f t="shared" si="3953"/>
        <v>0</v>
      </c>
      <c r="Y1218" s="216">
        <f t="shared" si="3953"/>
        <v>5318</v>
      </c>
      <c r="Z1218" s="216">
        <f t="shared" si="3953"/>
        <v>0</v>
      </c>
      <c r="AA1218" s="216">
        <f t="shared" si="3954"/>
        <v>0</v>
      </c>
      <c r="AB1218" s="216">
        <f t="shared" si="3954"/>
        <v>0</v>
      </c>
      <c r="AC1218" s="216">
        <f t="shared" si="3954"/>
        <v>-5318</v>
      </c>
      <c r="AD1218" s="216">
        <f t="shared" si="3954"/>
        <v>0</v>
      </c>
      <c r="AE1218" s="216">
        <f t="shared" si="3954"/>
        <v>0</v>
      </c>
      <c r="AF1218" s="216">
        <f t="shared" si="3954"/>
        <v>0</v>
      </c>
      <c r="AG1218" s="216">
        <f t="shared" si="3954"/>
        <v>0</v>
      </c>
      <c r="AH1218" s="216">
        <f t="shared" si="3954"/>
        <v>0</v>
      </c>
    </row>
    <row r="1219" spans="1:34" s="5" customFormat="1" ht="33" hidden="1" x14ac:dyDescent="0.25">
      <c r="A1219" s="213" t="s">
        <v>44</v>
      </c>
      <c r="B1219" s="214" t="s">
        <v>136</v>
      </c>
      <c r="C1219" s="214" t="s">
        <v>80</v>
      </c>
      <c r="D1219" s="214" t="s">
        <v>14</v>
      </c>
      <c r="E1219" s="215" t="s">
        <v>735</v>
      </c>
      <c r="F1219" s="214" t="s">
        <v>51</v>
      </c>
      <c r="G1219" s="216"/>
      <c r="H1219" s="216"/>
      <c r="I1219" s="216">
        <v>5318</v>
      </c>
      <c r="J1219" s="216"/>
      <c r="K1219" s="216"/>
      <c r="L1219" s="216"/>
      <c r="M1219" s="216"/>
      <c r="N1219" s="216"/>
      <c r="O1219" s="216">
        <f>G1219+K1219</f>
        <v>0</v>
      </c>
      <c r="P1219" s="216">
        <f t="shared" ref="P1219" si="3955">H1219+L1219</f>
        <v>0</v>
      </c>
      <c r="Q1219" s="216">
        <f t="shared" ref="Q1219" si="3956">I1219+M1219</f>
        <v>5318</v>
      </c>
      <c r="R1219" s="216">
        <f t="shared" ref="R1219" si="3957">J1219+N1219</f>
        <v>0</v>
      </c>
      <c r="S1219" s="216"/>
      <c r="T1219" s="216"/>
      <c r="U1219" s="216"/>
      <c r="V1219" s="216"/>
      <c r="W1219" s="216">
        <f>O1219+S1219</f>
        <v>0</v>
      </c>
      <c r="X1219" s="216">
        <f t="shared" ref="X1219" si="3958">P1219+T1219</f>
        <v>0</v>
      </c>
      <c r="Y1219" s="216">
        <f t="shared" ref="Y1219" si="3959">Q1219+U1219</f>
        <v>5318</v>
      </c>
      <c r="Z1219" s="216">
        <f t="shared" ref="Z1219" si="3960">R1219+V1219</f>
        <v>0</v>
      </c>
      <c r="AA1219" s="216"/>
      <c r="AB1219" s="216"/>
      <c r="AC1219" s="216">
        <v>-5318</v>
      </c>
      <c r="AD1219" s="216"/>
      <c r="AE1219" s="216">
        <f>W1219+AA1219</f>
        <v>0</v>
      </c>
      <c r="AF1219" s="216">
        <f t="shared" ref="AF1219" si="3961">X1219+AB1219</f>
        <v>0</v>
      </c>
      <c r="AG1219" s="216">
        <f t="shared" ref="AG1219" si="3962">Y1219+AC1219</f>
        <v>0</v>
      </c>
      <c r="AH1219" s="216">
        <f t="shared" ref="AH1219" si="3963">Z1219+AD1219</f>
        <v>0</v>
      </c>
    </row>
    <row r="1220" spans="1:34" hidden="1" x14ac:dyDescent="0.25">
      <c r="A1220" s="8"/>
      <c r="B1220" s="12"/>
      <c r="C1220" s="10"/>
      <c r="D1220" s="10"/>
      <c r="E1220" s="10"/>
      <c r="F1220" s="10"/>
      <c r="G1220" s="6"/>
      <c r="H1220" s="6"/>
      <c r="I1220" s="6"/>
      <c r="J1220" s="6"/>
      <c r="K1220" s="150"/>
      <c r="L1220" s="150"/>
      <c r="M1220" s="150"/>
      <c r="N1220" s="150"/>
      <c r="O1220" s="6"/>
      <c r="P1220" s="6"/>
      <c r="Q1220" s="6"/>
      <c r="R1220" s="6"/>
      <c r="S1220" s="150"/>
      <c r="T1220" s="150"/>
      <c r="U1220" s="150"/>
      <c r="V1220" s="150"/>
      <c r="W1220" s="6"/>
      <c r="X1220" s="6"/>
      <c r="Y1220" s="6"/>
      <c r="Z1220" s="6"/>
      <c r="AA1220" s="150"/>
      <c r="AB1220" s="150"/>
      <c r="AC1220" s="150"/>
      <c r="AD1220" s="150"/>
      <c r="AE1220" s="6"/>
      <c r="AF1220" s="6"/>
      <c r="AG1220" s="6"/>
      <c r="AH1220" s="6"/>
    </row>
    <row r="1221" spans="1:34" ht="37.5" hidden="1" x14ac:dyDescent="0.3">
      <c r="A1221" s="20" t="s">
        <v>147</v>
      </c>
      <c r="B1221" s="48" t="s">
        <v>136</v>
      </c>
      <c r="C1221" s="48" t="s">
        <v>80</v>
      </c>
      <c r="D1221" s="48" t="s">
        <v>80</v>
      </c>
      <c r="E1221" s="107"/>
      <c r="F1221" s="108"/>
      <c r="G1221" s="17">
        <f>G1222+G1227+G1246+G1241+G1236</f>
        <v>221359</v>
      </c>
      <c r="H1221" s="17">
        <f t="shared" ref="H1221:K1221" si="3964">H1222+H1227+H1246+H1241+H1236</f>
        <v>0</v>
      </c>
      <c r="I1221" s="17">
        <f t="shared" si="3964"/>
        <v>221359</v>
      </c>
      <c r="J1221" s="17">
        <f t="shared" si="3964"/>
        <v>0</v>
      </c>
      <c r="K1221" s="167">
        <f t="shared" si="3964"/>
        <v>0</v>
      </c>
      <c r="L1221" s="167">
        <f t="shared" ref="L1221:S1221" si="3965">L1222+L1227+L1246+L1241+L1236</f>
        <v>0</v>
      </c>
      <c r="M1221" s="167">
        <f t="shared" si="3965"/>
        <v>0</v>
      </c>
      <c r="N1221" s="167">
        <f t="shared" si="3965"/>
        <v>0</v>
      </c>
      <c r="O1221" s="17">
        <f t="shared" si="3965"/>
        <v>221359</v>
      </c>
      <c r="P1221" s="17">
        <f t="shared" si="3965"/>
        <v>0</v>
      </c>
      <c r="Q1221" s="17">
        <f t="shared" si="3965"/>
        <v>221359</v>
      </c>
      <c r="R1221" s="17">
        <f t="shared" si="3965"/>
        <v>0</v>
      </c>
      <c r="S1221" s="167">
        <f t="shared" si="3965"/>
        <v>0</v>
      </c>
      <c r="T1221" s="167">
        <f t="shared" ref="T1221:AA1221" si="3966">T1222+T1227+T1246+T1241+T1236</f>
        <v>0</v>
      </c>
      <c r="U1221" s="167">
        <f t="shared" si="3966"/>
        <v>0</v>
      </c>
      <c r="V1221" s="167">
        <f t="shared" si="3966"/>
        <v>0</v>
      </c>
      <c r="W1221" s="17">
        <f t="shared" si="3966"/>
        <v>221359</v>
      </c>
      <c r="X1221" s="17">
        <f t="shared" si="3966"/>
        <v>0</v>
      </c>
      <c r="Y1221" s="17">
        <f t="shared" si="3966"/>
        <v>221359</v>
      </c>
      <c r="Z1221" s="17">
        <f t="shared" si="3966"/>
        <v>0</v>
      </c>
      <c r="AA1221" s="167">
        <f t="shared" si="3966"/>
        <v>0</v>
      </c>
      <c r="AB1221" s="167">
        <f t="shared" ref="AB1221:AH1221" si="3967">AB1222+AB1227+AB1246+AB1241+AB1236</f>
        <v>0</v>
      </c>
      <c r="AC1221" s="167">
        <f t="shared" si="3967"/>
        <v>0</v>
      </c>
      <c r="AD1221" s="167">
        <f t="shared" si="3967"/>
        <v>0</v>
      </c>
      <c r="AE1221" s="17">
        <f t="shared" si="3967"/>
        <v>221359</v>
      </c>
      <c r="AF1221" s="17">
        <f t="shared" si="3967"/>
        <v>0</v>
      </c>
      <c r="AG1221" s="17">
        <f t="shared" si="3967"/>
        <v>221359</v>
      </c>
      <c r="AH1221" s="17">
        <f t="shared" si="3967"/>
        <v>0</v>
      </c>
    </row>
    <row r="1222" spans="1:34" ht="83.25" x14ac:dyDescent="0.3">
      <c r="A1222" s="15" t="s">
        <v>445</v>
      </c>
      <c r="B1222" s="12">
        <v>920</v>
      </c>
      <c r="C1222" s="10" t="s">
        <v>80</v>
      </c>
      <c r="D1222" s="10" t="s">
        <v>80</v>
      </c>
      <c r="E1222" s="10" t="s">
        <v>447</v>
      </c>
      <c r="F1222" s="13"/>
      <c r="G1222" s="38">
        <f>G1223</f>
        <v>1888</v>
      </c>
      <c r="H1222" s="38">
        <f t="shared" ref="H1222:W1225" si="3968">H1223</f>
        <v>0</v>
      </c>
      <c r="I1222" s="38">
        <f t="shared" si="3968"/>
        <v>1888</v>
      </c>
      <c r="J1222" s="38">
        <f t="shared" si="3968"/>
        <v>0</v>
      </c>
      <c r="K1222" s="156">
        <f t="shared" si="3968"/>
        <v>0</v>
      </c>
      <c r="L1222" s="156">
        <f t="shared" si="3968"/>
        <v>0</v>
      </c>
      <c r="M1222" s="156">
        <f t="shared" si="3968"/>
        <v>0</v>
      </c>
      <c r="N1222" s="156">
        <f t="shared" si="3968"/>
        <v>0</v>
      </c>
      <c r="O1222" s="38">
        <f t="shared" si="3968"/>
        <v>1888</v>
      </c>
      <c r="P1222" s="38">
        <f t="shared" si="3968"/>
        <v>0</v>
      </c>
      <c r="Q1222" s="38">
        <f t="shared" si="3968"/>
        <v>1888</v>
      </c>
      <c r="R1222" s="38">
        <f t="shared" si="3968"/>
        <v>0</v>
      </c>
      <c r="S1222" s="156">
        <f t="shared" si="3968"/>
        <v>0</v>
      </c>
      <c r="T1222" s="156">
        <f t="shared" si="3968"/>
        <v>0</v>
      </c>
      <c r="U1222" s="156">
        <f t="shared" si="3968"/>
        <v>0</v>
      </c>
      <c r="V1222" s="156">
        <f t="shared" si="3968"/>
        <v>0</v>
      </c>
      <c r="W1222" s="38">
        <f t="shared" si="3968"/>
        <v>1888</v>
      </c>
      <c r="X1222" s="38">
        <f t="shared" ref="S1222:AH1225" si="3969">X1223</f>
        <v>0</v>
      </c>
      <c r="Y1222" s="38">
        <f t="shared" si="3969"/>
        <v>1888</v>
      </c>
      <c r="Z1222" s="38">
        <f t="shared" si="3969"/>
        <v>0</v>
      </c>
      <c r="AA1222" s="156">
        <f t="shared" si="3969"/>
        <v>0</v>
      </c>
      <c r="AB1222" s="156">
        <f t="shared" si="3969"/>
        <v>0</v>
      </c>
      <c r="AC1222" s="156">
        <f t="shared" si="3969"/>
        <v>0</v>
      </c>
      <c r="AD1222" s="156">
        <f t="shared" si="3969"/>
        <v>0</v>
      </c>
      <c r="AE1222" s="38">
        <f t="shared" si="3969"/>
        <v>1888</v>
      </c>
      <c r="AF1222" s="38">
        <f t="shared" si="3969"/>
        <v>0</v>
      </c>
      <c r="AG1222" s="38">
        <f t="shared" si="3969"/>
        <v>1888</v>
      </c>
      <c r="AH1222" s="38">
        <f t="shared" si="3969"/>
        <v>0</v>
      </c>
    </row>
    <row r="1223" spans="1:34" ht="33.75" hidden="1" x14ac:dyDescent="0.3">
      <c r="A1223" s="9" t="s">
        <v>54</v>
      </c>
      <c r="B1223" s="12">
        <v>920</v>
      </c>
      <c r="C1223" s="10" t="s">
        <v>80</v>
      </c>
      <c r="D1223" s="10" t="s">
        <v>80</v>
      </c>
      <c r="E1223" s="10" t="s">
        <v>451</v>
      </c>
      <c r="F1223" s="13"/>
      <c r="G1223" s="38">
        <f>G1224</f>
        <v>1888</v>
      </c>
      <c r="H1223" s="38">
        <f t="shared" si="3968"/>
        <v>0</v>
      </c>
      <c r="I1223" s="38">
        <f t="shared" si="3968"/>
        <v>1888</v>
      </c>
      <c r="J1223" s="38">
        <f t="shared" si="3968"/>
        <v>0</v>
      </c>
      <c r="K1223" s="156">
        <f t="shared" si="3968"/>
        <v>0</v>
      </c>
      <c r="L1223" s="156">
        <f t="shared" si="3968"/>
        <v>0</v>
      </c>
      <c r="M1223" s="156">
        <f t="shared" si="3968"/>
        <v>0</v>
      </c>
      <c r="N1223" s="156">
        <f t="shared" si="3968"/>
        <v>0</v>
      </c>
      <c r="O1223" s="38">
        <f t="shared" si="3968"/>
        <v>1888</v>
      </c>
      <c r="P1223" s="38">
        <f t="shared" si="3968"/>
        <v>0</v>
      </c>
      <c r="Q1223" s="38">
        <f t="shared" si="3968"/>
        <v>1888</v>
      </c>
      <c r="R1223" s="38">
        <f t="shared" si="3968"/>
        <v>0</v>
      </c>
      <c r="S1223" s="156">
        <f t="shared" si="3969"/>
        <v>0</v>
      </c>
      <c r="T1223" s="156">
        <f t="shared" si="3969"/>
        <v>0</v>
      </c>
      <c r="U1223" s="156">
        <f t="shared" si="3969"/>
        <v>0</v>
      </c>
      <c r="V1223" s="156">
        <f t="shared" si="3969"/>
        <v>0</v>
      </c>
      <c r="W1223" s="38">
        <f t="shared" si="3969"/>
        <v>1888</v>
      </c>
      <c r="X1223" s="38">
        <f t="shared" si="3969"/>
        <v>0</v>
      </c>
      <c r="Y1223" s="38">
        <f t="shared" si="3969"/>
        <v>1888</v>
      </c>
      <c r="Z1223" s="38">
        <f t="shared" si="3969"/>
        <v>0</v>
      </c>
      <c r="AA1223" s="156">
        <f t="shared" si="3969"/>
        <v>0</v>
      </c>
      <c r="AB1223" s="156">
        <f t="shared" si="3969"/>
        <v>0</v>
      </c>
      <c r="AC1223" s="156">
        <f t="shared" si="3969"/>
        <v>0</v>
      </c>
      <c r="AD1223" s="156">
        <f t="shared" si="3969"/>
        <v>0</v>
      </c>
      <c r="AE1223" s="38">
        <f t="shared" si="3969"/>
        <v>1888</v>
      </c>
      <c r="AF1223" s="38">
        <f t="shared" si="3969"/>
        <v>0</v>
      </c>
      <c r="AG1223" s="38">
        <f t="shared" si="3969"/>
        <v>1888</v>
      </c>
      <c r="AH1223" s="38">
        <f t="shared" si="3969"/>
        <v>0</v>
      </c>
    </row>
    <row r="1224" spans="1:34" ht="33.75" hidden="1" x14ac:dyDescent="0.3">
      <c r="A1224" s="9" t="s">
        <v>148</v>
      </c>
      <c r="B1224" s="12">
        <v>920</v>
      </c>
      <c r="C1224" s="10" t="s">
        <v>80</v>
      </c>
      <c r="D1224" s="10" t="s">
        <v>80</v>
      </c>
      <c r="E1224" s="10" t="s">
        <v>491</v>
      </c>
      <c r="F1224" s="13"/>
      <c r="G1224" s="38">
        <f>G1225</f>
        <v>1888</v>
      </c>
      <c r="H1224" s="38">
        <f t="shared" si="3968"/>
        <v>0</v>
      </c>
      <c r="I1224" s="38">
        <f t="shared" si="3968"/>
        <v>1888</v>
      </c>
      <c r="J1224" s="38">
        <f t="shared" si="3968"/>
        <v>0</v>
      </c>
      <c r="K1224" s="156">
        <f t="shared" si="3968"/>
        <v>0</v>
      </c>
      <c r="L1224" s="156">
        <f t="shared" si="3968"/>
        <v>0</v>
      </c>
      <c r="M1224" s="156">
        <f t="shared" si="3968"/>
        <v>0</v>
      </c>
      <c r="N1224" s="156">
        <f t="shared" si="3968"/>
        <v>0</v>
      </c>
      <c r="O1224" s="38">
        <f t="shared" si="3968"/>
        <v>1888</v>
      </c>
      <c r="P1224" s="38">
        <f t="shared" si="3968"/>
        <v>0</v>
      </c>
      <c r="Q1224" s="38">
        <f t="shared" si="3968"/>
        <v>1888</v>
      </c>
      <c r="R1224" s="38">
        <f t="shared" si="3968"/>
        <v>0</v>
      </c>
      <c r="S1224" s="156">
        <f t="shared" si="3969"/>
        <v>0</v>
      </c>
      <c r="T1224" s="156">
        <f t="shared" si="3969"/>
        <v>0</v>
      </c>
      <c r="U1224" s="156">
        <f t="shared" si="3969"/>
        <v>0</v>
      </c>
      <c r="V1224" s="156">
        <f t="shared" si="3969"/>
        <v>0</v>
      </c>
      <c r="W1224" s="38">
        <f t="shared" si="3969"/>
        <v>1888</v>
      </c>
      <c r="X1224" s="38">
        <f t="shared" si="3969"/>
        <v>0</v>
      </c>
      <c r="Y1224" s="38">
        <f t="shared" si="3969"/>
        <v>1888</v>
      </c>
      <c r="Z1224" s="38">
        <f t="shared" si="3969"/>
        <v>0</v>
      </c>
      <c r="AA1224" s="156">
        <f t="shared" si="3969"/>
        <v>0</v>
      </c>
      <c r="AB1224" s="156">
        <f t="shared" si="3969"/>
        <v>0</v>
      </c>
      <c r="AC1224" s="156">
        <f t="shared" si="3969"/>
        <v>0</v>
      </c>
      <c r="AD1224" s="156">
        <f t="shared" si="3969"/>
        <v>0</v>
      </c>
      <c r="AE1224" s="38">
        <f t="shared" si="3969"/>
        <v>1888</v>
      </c>
      <c r="AF1224" s="38">
        <f t="shared" si="3969"/>
        <v>0</v>
      </c>
      <c r="AG1224" s="38">
        <f t="shared" si="3969"/>
        <v>1888</v>
      </c>
      <c r="AH1224" s="38">
        <f t="shared" si="3969"/>
        <v>0</v>
      </c>
    </row>
    <row r="1225" spans="1:34" ht="33.75" hidden="1" x14ac:dyDescent="0.3">
      <c r="A1225" s="8" t="s">
        <v>32</v>
      </c>
      <c r="B1225" s="12">
        <v>920</v>
      </c>
      <c r="C1225" s="10" t="s">
        <v>80</v>
      </c>
      <c r="D1225" s="10" t="s">
        <v>80</v>
      </c>
      <c r="E1225" s="10" t="s">
        <v>491</v>
      </c>
      <c r="F1225" s="10">
        <v>600</v>
      </c>
      <c r="G1225" s="38">
        <f>G1226</f>
        <v>1888</v>
      </c>
      <c r="H1225" s="38">
        <f t="shared" si="3968"/>
        <v>0</v>
      </c>
      <c r="I1225" s="38">
        <f t="shared" si="3968"/>
        <v>1888</v>
      </c>
      <c r="J1225" s="38">
        <f t="shared" si="3968"/>
        <v>0</v>
      </c>
      <c r="K1225" s="156">
        <f t="shared" si="3968"/>
        <v>0</v>
      </c>
      <c r="L1225" s="156">
        <f t="shared" si="3968"/>
        <v>0</v>
      </c>
      <c r="M1225" s="156">
        <f t="shared" si="3968"/>
        <v>0</v>
      </c>
      <c r="N1225" s="156">
        <f t="shared" si="3968"/>
        <v>0</v>
      </c>
      <c r="O1225" s="38">
        <f t="shared" si="3968"/>
        <v>1888</v>
      </c>
      <c r="P1225" s="38">
        <f t="shared" si="3968"/>
        <v>0</v>
      </c>
      <c r="Q1225" s="38">
        <f t="shared" si="3968"/>
        <v>1888</v>
      </c>
      <c r="R1225" s="38">
        <f t="shared" si="3968"/>
        <v>0</v>
      </c>
      <c r="S1225" s="156">
        <f t="shared" si="3969"/>
        <v>0</v>
      </c>
      <c r="T1225" s="156">
        <f t="shared" si="3969"/>
        <v>0</v>
      </c>
      <c r="U1225" s="156">
        <f t="shared" si="3969"/>
        <v>0</v>
      </c>
      <c r="V1225" s="156">
        <f t="shared" si="3969"/>
        <v>0</v>
      </c>
      <c r="W1225" s="38">
        <f t="shared" si="3969"/>
        <v>1888</v>
      </c>
      <c r="X1225" s="38">
        <f t="shared" si="3969"/>
        <v>0</v>
      </c>
      <c r="Y1225" s="38">
        <f t="shared" si="3969"/>
        <v>1888</v>
      </c>
      <c r="Z1225" s="38">
        <f t="shared" si="3969"/>
        <v>0</v>
      </c>
      <c r="AA1225" s="156">
        <f t="shared" si="3969"/>
        <v>0</v>
      </c>
      <c r="AB1225" s="156">
        <f t="shared" si="3969"/>
        <v>0</v>
      </c>
      <c r="AC1225" s="156">
        <f t="shared" si="3969"/>
        <v>0</v>
      </c>
      <c r="AD1225" s="156">
        <f t="shared" si="3969"/>
        <v>0</v>
      </c>
      <c r="AE1225" s="38">
        <f t="shared" si="3969"/>
        <v>1888</v>
      </c>
      <c r="AF1225" s="38">
        <f t="shared" si="3969"/>
        <v>0</v>
      </c>
      <c r="AG1225" s="38">
        <f t="shared" si="3969"/>
        <v>1888</v>
      </c>
      <c r="AH1225" s="38">
        <f t="shared" si="3969"/>
        <v>0</v>
      </c>
    </row>
    <row r="1226" spans="1:34" ht="18.75" hidden="1" x14ac:dyDescent="0.3">
      <c r="A1226" s="8" t="s">
        <v>46</v>
      </c>
      <c r="B1226" s="12">
        <v>920</v>
      </c>
      <c r="C1226" s="10" t="s">
        <v>80</v>
      </c>
      <c r="D1226" s="10" t="s">
        <v>80</v>
      </c>
      <c r="E1226" s="10" t="s">
        <v>491</v>
      </c>
      <c r="F1226" s="10">
        <v>610</v>
      </c>
      <c r="G1226" s="38">
        <v>1888</v>
      </c>
      <c r="H1226" s="38"/>
      <c r="I1226" s="38">
        <v>1888</v>
      </c>
      <c r="J1226" s="38"/>
      <c r="K1226" s="156"/>
      <c r="L1226" s="156"/>
      <c r="M1226" s="156"/>
      <c r="N1226" s="156"/>
      <c r="O1226" s="6">
        <f>G1226+K1226</f>
        <v>1888</v>
      </c>
      <c r="P1226" s="6">
        <f t="shared" ref="P1226" si="3970">H1226+L1226</f>
        <v>0</v>
      </c>
      <c r="Q1226" s="6">
        <f t="shared" ref="Q1226" si="3971">I1226+M1226</f>
        <v>1888</v>
      </c>
      <c r="R1226" s="6">
        <f t="shared" ref="R1226" si="3972">J1226+N1226</f>
        <v>0</v>
      </c>
      <c r="S1226" s="156"/>
      <c r="T1226" s="156"/>
      <c r="U1226" s="156"/>
      <c r="V1226" s="156"/>
      <c r="W1226" s="6">
        <f>O1226+S1226</f>
        <v>1888</v>
      </c>
      <c r="X1226" s="6">
        <f t="shared" ref="X1226" si="3973">P1226+T1226</f>
        <v>0</v>
      </c>
      <c r="Y1226" s="6">
        <f t="shared" ref="Y1226" si="3974">Q1226+U1226</f>
        <v>1888</v>
      </c>
      <c r="Z1226" s="6">
        <f t="shared" ref="Z1226" si="3975">R1226+V1226</f>
        <v>0</v>
      </c>
      <c r="AA1226" s="156"/>
      <c r="AB1226" s="156"/>
      <c r="AC1226" s="156"/>
      <c r="AD1226" s="156"/>
      <c r="AE1226" s="6">
        <f>W1226+AA1226</f>
        <v>1888</v>
      </c>
      <c r="AF1226" s="6">
        <f t="shared" ref="AF1226" si="3976">X1226+AB1226</f>
        <v>0</v>
      </c>
      <c r="AG1226" s="6">
        <f t="shared" ref="AG1226" si="3977">Y1226+AC1226</f>
        <v>1888</v>
      </c>
      <c r="AH1226" s="6">
        <f t="shared" ref="AH1226" si="3978">Z1226+AD1226</f>
        <v>0</v>
      </c>
    </row>
    <row r="1227" spans="1:34" ht="33" hidden="1" x14ac:dyDescent="0.25">
      <c r="A1227" s="49" t="s">
        <v>401</v>
      </c>
      <c r="B1227" s="10" t="s">
        <v>136</v>
      </c>
      <c r="C1227" s="10" t="s">
        <v>80</v>
      </c>
      <c r="D1227" s="10" t="s">
        <v>80</v>
      </c>
      <c r="E1227" s="13" t="s">
        <v>174</v>
      </c>
      <c r="F1227" s="106"/>
      <c r="G1227" s="6">
        <f t="shared" ref="G1227:J1227" si="3979">G1228+G1232</f>
        <v>215582</v>
      </c>
      <c r="H1227" s="6">
        <f t="shared" si="3979"/>
        <v>0</v>
      </c>
      <c r="I1227" s="6">
        <f t="shared" si="3979"/>
        <v>0</v>
      </c>
      <c r="J1227" s="6">
        <f t="shared" si="3979"/>
        <v>0</v>
      </c>
      <c r="K1227" s="150">
        <f t="shared" ref="K1227:R1227" si="3980">K1228+K1232</f>
        <v>0</v>
      </c>
      <c r="L1227" s="150">
        <f t="shared" si="3980"/>
        <v>0</v>
      </c>
      <c r="M1227" s="150">
        <f t="shared" si="3980"/>
        <v>0</v>
      </c>
      <c r="N1227" s="150">
        <f t="shared" si="3980"/>
        <v>0</v>
      </c>
      <c r="O1227" s="6">
        <f t="shared" si="3980"/>
        <v>215582</v>
      </c>
      <c r="P1227" s="6">
        <f t="shared" si="3980"/>
        <v>0</v>
      </c>
      <c r="Q1227" s="6">
        <f t="shared" si="3980"/>
        <v>0</v>
      </c>
      <c r="R1227" s="6">
        <f t="shared" si="3980"/>
        <v>0</v>
      </c>
      <c r="S1227" s="150">
        <f t="shared" ref="S1227:Z1227" si="3981">S1228+S1232</f>
        <v>0</v>
      </c>
      <c r="T1227" s="150">
        <f t="shared" si="3981"/>
        <v>0</v>
      </c>
      <c r="U1227" s="150">
        <f t="shared" si="3981"/>
        <v>0</v>
      </c>
      <c r="V1227" s="150">
        <f t="shared" si="3981"/>
        <v>0</v>
      </c>
      <c r="W1227" s="6">
        <f t="shared" si="3981"/>
        <v>215582</v>
      </c>
      <c r="X1227" s="6">
        <f t="shared" si="3981"/>
        <v>0</v>
      </c>
      <c r="Y1227" s="6">
        <f t="shared" si="3981"/>
        <v>0</v>
      </c>
      <c r="Z1227" s="6">
        <f t="shared" si="3981"/>
        <v>0</v>
      </c>
      <c r="AA1227" s="150">
        <f t="shared" ref="AA1227:AH1227" si="3982">AA1228+AA1232</f>
        <v>0</v>
      </c>
      <c r="AB1227" s="150">
        <f t="shared" si="3982"/>
        <v>0</v>
      </c>
      <c r="AC1227" s="150">
        <f t="shared" si="3982"/>
        <v>0</v>
      </c>
      <c r="AD1227" s="150">
        <f t="shared" si="3982"/>
        <v>0</v>
      </c>
      <c r="AE1227" s="6">
        <f t="shared" si="3982"/>
        <v>215582</v>
      </c>
      <c r="AF1227" s="6">
        <f t="shared" si="3982"/>
        <v>0</v>
      </c>
      <c r="AG1227" s="6">
        <f t="shared" si="3982"/>
        <v>0</v>
      </c>
      <c r="AH1227" s="6">
        <f t="shared" si="3982"/>
        <v>0</v>
      </c>
    </row>
    <row r="1228" spans="1:34" ht="33" hidden="1" x14ac:dyDescent="0.25">
      <c r="A1228" s="8" t="s">
        <v>54</v>
      </c>
      <c r="B1228" s="10" t="s">
        <v>136</v>
      </c>
      <c r="C1228" s="10" t="s">
        <v>80</v>
      </c>
      <c r="D1228" s="10" t="s">
        <v>80</v>
      </c>
      <c r="E1228" s="13" t="s">
        <v>177</v>
      </c>
      <c r="F1228" s="106"/>
      <c r="G1228" s="6">
        <f t="shared" ref="G1228:V1230" si="3983">G1229</f>
        <v>215578</v>
      </c>
      <c r="H1228" s="6">
        <f t="shared" si="3983"/>
        <v>0</v>
      </c>
      <c r="I1228" s="6">
        <f t="shared" si="3983"/>
        <v>0</v>
      </c>
      <c r="J1228" s="6">
        <f t="shared" si="3983"/>
        <v>0</v>
      </c>
      <c r="K1228" s="150">
        <f t="shared" si="3983"/>
        <v>0</v>
      </c>
      <c r="L1228" s="150">
        <f t="shared" si="3983"/>
        <v>0</v>
      </c>
      <c r="M1228" s="150">
        <f t="shared" si="3983"/>
        <v>0</v>
      </c>
      <c r="N1228" s="150">
        <f t="shared" si="3983"/>
        <v>0</v>
      </c>
      <c r="O1228" s="6">
        <f t="shared" si="3983"/>
        <v>215578</v>
      </c>
      <c r="P1228" s="6">
        <f t="shared" si="3983"/>
        <v>0</v>
      </c>
      <c r="Q1228" s="6">
        <f t="shared" si="3983"/>
        <v>0</v>
      </c>
      <c r="R1228" s="6">
        <f t="shared" si="3983"/>
        <v>0</v>
      </c>
      <c r="S1228" s="150">
        <f t="shared" si="3983"/>
        <v>0</v>
      </c>
      <c r="T1228" s="150">
        <f t="shared" si="3983"/>
        <v>0</v>
      </c>
      <c r="U1228" s="150">
        <f t="shared" si="3983"/>
        <v>0</v>
      </c>
      <c r="V1228" s="150">
        <f t="shared" si="3983"/>
        <v>0</v>
      </c>
      <c r="W1228" s="6">
        <f t="shared" ref="S1228:AH1230" si="3984">W1229</f>
        <v>215578</v>
      </c>
      <c r="X1228" s="6">
        <f t="shared" si="3984"/>
        <v>0</v>
      </c>
      <c r="Y1228" s="6">
        <f t="shared" si="3984"/>
        <v>0</v>
      </c>
      <c r="Z1228" s="6">
        <f t="shared" si="3984"/>
        <v>0</v>
      </c>
      <c r="AA1228" s="150">
        <f t="shared" si="3984"/>
        <v>0</v>
      </c>
      <c r="AB1228" s="150">
        <f t="shared" si="3984"/>
        <v>0</v>
      </c>
      <c r="AC1228" s="150">
        <f t="shared" si="3984"/>
        <v>0</v>
      </c>
      <c r="AD1228" s="150">
        <f t="shared" si="3984"/>
        <v>0</v>
      </c>
      <c r="AE1228" s="6">
        <f t="shared" si="3984"/>
        <v>215578</v>
      </c>
      <c r="AF1228" s="6">
        <f t="shared" si="3984"/>
        <v>0</v>
      </c>
      <c r="AG1228" s="6">
        <f t="shared" si="3984"/>
        <v>0</v>
      </c>
      <c r="AH1228" s="6">
        <f t="shared" si="3984"/>
        <v>0</v>
      </c>
    </row>
    <row r="1229" spans="1:34" ht="33" hidden="1" x14ac:dyDescent="0.25">
      <c r="A1229" s="8" t="s">
        <v>148</v>
      </c>
      <c r="B1229" s="10" t="s">
        <v>136</v>
      </c>
      <c r="C1229" s="10" t="s">
        <v>80</v>
      </c>
      <c r="D1229" s="10" t="s">
        <v>80</v>
      </c>
      <c r="E1229" s="13" t="s">
        <v>178</v>
      </c>
      <c r="F1229" s="106"/>
      <c r="G1229" s="6">
        <f t="shared" si="3983"/>
        <v>215578</v>
      </c>
      <c r="H1229" s="6">
        <f t="shared" si="3983"/>
        <v>0</v>
      </c>
      <c r="I1229" s="6">
        <f t="shared" si="3983"/>
        <v>0</v>
      </c>
      <c r="J1229" s="6">
        <f t="shared" si="3983"/>
        <v>0</v>
      </c>
      <c r="K1229" s="150">
        <f t="shared" si="3983"/>
        <v>0</v>
      </c>
      <c r="L1229" s="150">
        <f t="shared" si="3983"/>
        <v>0</v>
      </c>
      <c r="M1229" s="150">
        <f t="shared" si="3983"/>
        <v>0</v>
      </c>
      <c r="N1229" s="150">
        <f t="shared" si="3983"/>
        <v>0</v>
      </c>
      <c r="O1229" s="6">
        <f t="shared" si="3983"/>
        <v>215578</v>
      </c>
      <c r="P1229" s="6">
        <f t="shared" si="3983"/>
        <v>0</v>
      </c>
      <c r="Q1229" s="6">
        <f t="shared" si="3983"/>
        <v>0</v>
      </c>
      <c r="R1229" s="6">
        <f t="shared" si="3983"/>
        <v>0</v>
      </c>
      <c r="S1229" s="150">
        <f t="shared" si="3984"/>
        <v>0</v>
      </c>
      <c r="T1229" s="150">
        <f t="shared" si="3984"/>
        <v>0</v>
      </c>
      <c r="U1229" s="150">
        <f t="shared" si="3984"/>
        <v>0</v>
      </c>
      <c r="V1229" s="150">
        <f t="shared" si="3984"/>
        <v>0</v>
      </c>
      <c r="W1229" s="6">
        <f t="shared" si="3984"/>
        <v>215578</v>
      </c>
      <c r="X1229" s="6">
        <f t="shared" si="3984"/>
        <v>0</v>
      </c>
      <c r="Y1229" s="6">
        <f t="shared" si="3984"/>
        <v>0</v>
      </c>
      <c r="Z1229" s="6">
        <f t="shared" si="3984"/>
        <v>0</v>
      </c>
      <c r="AA1229" s="150">
        <f t="shared" si="3984"/>
        <v>0</v>
      </c>
      <c r="AB1229" s="150">
        <f t="shared" si="3984"/>
        <v>0</v>
      </c>
      <c r="AC1229" s="150">
        <f t="shared" si="3984"/>
        <v>0</v>
      </c>
      <c r="AD1229" s="150">
        <f t="shared" si="3984"/>
        <v>0</v>
      </c>
      <c r="AE1229" s="6">
        <f t="shared" si="3984"/>
        <v>215578</v>
      </c>
      <c r="AF1229" s="6">
        <f t="shared" si="3984"/>
        <v>0</v>
      </c>
      <c r="AG1229" s="6">
        <f t="shared" si="3984"/>
        <v>0</v>
      </c>
      <c r="AH1229" s="6">
        <f t="shared" si="3984"/>
        <v>0</v>
      </c>
    </row>
    <row r="1230" spans="1:34" ht="33" hidden="1" x14ac:dyDescent="0.25">
      <c r="A1230" s="8" t="s">
        <v>32</v>
      </c>
      <c r="B1230" s="10" t="s">
        <v>136</v>
      </c>
      <c r="C1230" s="10" t="s">
        <v>80</v>
      </c>
      <c r="D1230" s="10" t="s">
        <v>80</v>
      </c>
      <c r="E1230" s="13" t="s">
        <v>178</v>
      </c>
      <c r="F1230" s="10" t="s">
        <v>33</v>
      </c>
      <c r="G1230" s="6">
        <f t="shared" si="3983"/>
        <v>215578</v>
      </c>
      <c r="H1230" s="6">
        <f t="shared" si="3983"/>
        <v>0</v>
      </c>
      <c r="I1230" s="6">
        <f t="shared" si="3983"/>
        <v>0</v>
      </c>
      <c r="J1230" s="6">
        <f t="shared" si="3983"/>
        <v>0</v>
      </c>
      <c r="K1230" s="150">
        <f t="shared" si="3983"/>
        <v>0</v>
      </c>
      <c r="L1230" s="150">
        <f t="shared" si="3983"/>
        <v>0</v>
      </c>
      <c r="M1230" s="150">
        <f t="shared" si="3983"/>
        <v>0</v>
      </c>
      <c r="N1230" s="150">
        <f t="shared" si="3983"/>
        <v>0</v>
      </c>
      <c r="O1230" s="6">
        <f t="shared" si="3983"/>
        <v>215578</v>
      </c>
      <c r="P1230" s="6">
        <f t="shared" si="3983"/>
        <v>0</v>
      </c>
      <c r="Q1230" s="6">
        <f t="shared" si="3983"/>
        <v>0</v>
      </c>
      <c r="R1230" s="6">
        <f t="shared" si="3983"/>
        <v>0</v>
      </c>
      <c r="S1230" s="150">
        <f t="shared" si="3984"/>
        <v>0</v>
      </c>
      <c r="T1230" s="150">
        <f t="shared" si="3984"/>
        <v>0</v>
      </c>
      <c r="U1230" s="150">
        <f t="shared" si="3984"/>
        <v>0</v>
      </c>
      <c r="V1230" s="150">
        <f t="shared" si="3984"/>
        <v>0</v>
      </c>
      <c r="W1230" s="6">
        <f t="shared" si="3984"/>
        <v>215578</v>
      </c>
      <c r="X1230" s="6">
        <f t="shared" si="3984"/>
        <v>0</v>
      </c>
      <c r="Y1230" s="6">
        <f t="shared" si="3984"/>
        <v>0</v>
      </c>
      <c r="Z1230" s="6">
        <f t="shared" si="3984"/>
        <v>0</v>
      </c>
      <c r="AA1230" s="150">
        <f t="shared" si="3984"/>
        <v>0</v>
      </c>
      <c r="AB1230" s="150">
        <f t="shared" si="3984"/>
        <v>0</v>
      </c>
      <c r="AC1230" s="150">
        <f t="shared" si="3984"/>
        <v>0</v>
      </c>
      <c r="AD1230" s="150">
        <f t="shared" si="3984"/>
        <v>0</v>
      </c>
      <c r="AE1230" s="6">
        <f t="shared" si="3984"/>
        <v>215578</v>
      </c>
      <c r="AF1230" s="6">
        <f t="shared" si="3984"/>
        <v>0</v>
      </c>
      <c r="AG1230" s="6">
        <f t="shared" si="3984"/>
        <v>0</v>
      </c>
      <c r="AH1230" s="6">
        <f t="shared" si="3984"/>
        <v>0</v>
      </c>
    </row>
    <row r="1231" spans="1:34" hidden="1" x14ac:dyDescent="0.25">
      <c r="A1231" s="8" t="s">
        <v>46</v>
      </c>
      <c r="B1231" s="10" t="s">
        <v>136</v>
      </c>
      <c r="C1231" s="10" t="s">
        <v>80</v>
      </c>
      <c r="D1231" s="10" t="s">
        <v>80</v>
      </c>
      <c r="E1231" s="13" t="s">
        <v>178</v>
      </c>
      <c r="F1231" s="10" t="s">
        <v>52</v>
      </c>
      <c r="G1231" s="6">
        <v>215578</v>
      </c>
      <c r="H1231" s="6"/>
      <c r="I1231" s="6"/>
      <c r="J1231" s="31"/>
      <c r="K1231" s="150"/>
      <c r="L1231" s="150"/>
      <c r="M1231" s="150"/>
      <c r="N1231" s="152"/>
      <c r="O1231" s="6">
        <f>G1231+K1231</f>
        <v>215578</v>
      </c>
      <c r="P1231" s="6">
        <f t="shared" ref="P1231" si="3985">H1231+L1231</f>
        <v>0</v>
      </c>
      <c r="Q1231" s="6">
        <f t="shared" ref="Q1231" si="3986">I1231+M1231</f>
        <v>0</v>
      </c>
      <c r="R1231" s="6">
        <f t="shared" ref="R1231" si="3987">J1231+N1231</f>
        <v>0</v>
      </c>
      <c r="S1231" s="150"/>
      <c r="T1231" s="150"/>
      <c r="U1231" s="150"/>
      <c r="V1231" s="152"/>
      <c r="W1231" s="6">
        <f>O1231+S1231</f>
        <v>215578</v>
      </c>
      <c r="X1231" s="6">
        <f t="shared" ref="X1231" si="3988">P1231+T1231</f>
        <v>0</v>
      </c>
      <c r="Y1231" s="6">
        <f t="shared" ref="Y1231" si="3989">Q1231+U1231</f>
        <v>0</v>
      </c>
      <c r="Z1231" s="6">
        <f t="shared" ref="Z1231" si="3990">R1231+V1231</f>
        <v>0</v>
      </c>
      <c r="AA1231" s="150"/>
      <c r="AB1231" s="150"/>
      <c r="AC1231" s="150"/>
      <c r="AD1231" s="152"/>
      <c r="AE1231" s="6">
        <f>W1231+AA1231</f>
        <v>215578</v>
      </c>
      <c r="AF1231" s="6">
        <f t="shared" ref="AF1231" si="3991">X1231+AB1231</f>
        <v>0</v>
      </c>
      <c r="AG1231" s="6">
        <f t="shared" ref="AG1231" si="3992">Y1231+AC1231</f>
        <v>0</v>
      </c>
      <c r="AH1231" s="6">
        <f t="shared" ref="AH1231" si="3993">Z1231+AD1231</f>
        <v>0</v>
      </c>
    </row>
    <row r="1232" spans="1:34" hidden="1" x14ac:dyDescent="0.25">
      <c r="A1232" s="8" t="s">
        <v>15</v>
      </c>
      <c r="B1232" s="10" t="s">
        <v>136</v>
      </c>
      <c r="C1232" s="10" t="s">
        <v>80</v>
      </c>
      <c r="D1232" s="10" t="s">
        <v>80</v>
      </c>
      <c r="E1232" s="13" t="s">
        <v>175</v>
      </c>
      <c r="F1232" s="10"/>
      <c r="G1232" s="6">
        <f t="shared" ref="G1232:V1234" si="3994">G1233</f>
        <v>4</v>
      </c>
      <c r="H1232" s="6">
        <f t="shared" si="3994"/>
        <v>0</v>
      </c>
      <c r="I1232" s="6">
        <f t="shared" si="3994"/>
        <v>0</v>
      </c>
      <c r="J1232" s="6">
        <f t="shared" si="3994"/>
        <v>0</v>
      </c>
      <c r="K1232" s="150">
        <f t="shared" si="3994"/>
        <v>0</v>
      </c>
      <c r="L1232" s="150">
        <f t="shared" si="3994"/>
        <v>0</v>
      </c>
      <c r="M1232" s="150">
        <f t="shared" si="3994"/>
        <v>0</v>
      </c>
      <c r="N1232" s="150">
        <f t="shared" si="3994"/>
        <v>0</v>
      </c>
      <c r="O1232" s="6">
        <f t="shared" si="3994"/>
        <v>4</v>
      </c>
      <c r="P1232" s="6">
        <f t="shared" si="3994"/>
        <v>0</v>
      </c>
      <c r="Q1232" s="6">
        <f t="shared" si="3994"/>
        <v>0</v>
      </c>
      <c r="R1232" s="6">
        <f t="shared" si="3994"/>
        <v>0</v>
      </c>
      <c r="S1232" s="150">
        <f t="shared" si="3994"/>
        <v>0</v>
      </c>
      <c r="T1232" s="150">
        <f t="shared" si="3994"/>
        <v>0</v>
      </c>
      <c r="U1232" s="150">
        <f t="shared" si="3994"/>
        <v>0</v>
      </c>
      <c r="V1232" s="150">
        <f t="shared" si="3994"/>
        <v>0</v>
      </c>
      <c r="W1232" s="6">
        <f t="shared" ref="S1232:AH1234" si="3995">W1233</f>
        <v>4</v>
      </c>
      <c r="X1232" s="6">
        <f t="shared" si="3995"/>
        <v>0</v>
      </c>
      <c r="Y1232" s="6">
        <f t="shared" si="3995"/>
        <v>0</v>
      </c>
      <c r="Z1232" s="6">
        <f t="shared" si="3995"/>
        <v>0</v>
      </c>
      <c r="AA1232" s="150">
        <f t="shared" si="3995"/>
        <v>0</v>
      </c>
      <c r="AB1232" s="150">
        <f t="shared" si="3995"/>
        <v>0</v>
      </c>
      <c r="AC1232" s="150">
        <f t="shared" si="3995"/>
        <v>0</v>
      </c>
      <c r="AD1232" s="150">
        <f t="shared" si="3995"/>
        <v>0</v>
      </c>
      <c r="AE1232" s="6">
        <f t="shared" si="3995"/>
        <v>4</v>
      </c>
      <c r="AF1232" s="6">
        <f t="shared" si="3995"/>
        <v>0</v>
      </c>
      <c r="AG1232" s="6">
        <f t="shared" si="3995"/>
        <v>0</v>
      </c>
      <c r="AH1232" s="6">
        <f t="shared" si="3995"/>
        <v>0</v>
      </c>
    </row>
    <row r="1233" spans="1:34" ht="49.5" hidden="1" x14ac:dyDescent="0.25">
      <c r="A1233" s="8" t="s">
        <v>149</v>
      </c>
      <c r="B1233" s="10" t="s">
        <v>136</v>
      </c>
      <c r="C1233" s="10" t="s">
        <v>80</v>
      </c>
      <c r="D1233" s="10" t="s">
        <v>80</v>
      </c>
      <c r="E1233" s="13" t="s">
        <v>179</v>
      </c>
      <c r="F1233" s="10"/>
      <c r="G1233" s="6">
        <f t="shared" si="3994"/>
        <v>4</v>
      </c>
      <c r="H1233" s="6">
        <f t="shared" si="3994"/>
        <v>0</v>
      </c>
      <c r="I1233" s="6">
        <f t="shared" si="3994"/>
        <v>0</v>
      </c>
      <c r="J1233" s="6">
        <f t="shared" si="3994"/>
        <v>0</v>
      </c>
      <c r="K1233" s="150">
        <f t="shared" si="3994"/>
        <v>0</v>
      </c>
      <c r="L1233" s="150">
        <f t="shared" si="3994"/>
        <v>0</v>
      </c>
      <c r="M1233" s="150">
        <f t="shared" si="3994"/>
        <v>0</v>
      </c>
      <c r="N1233" s="150">
        <f t="shared" si="3994"/>
        <v>0</v>
      </c>
      <c r="O1233" s="6">
        <f t="shared" si="3994"/>
        <v>4</v>
      </c>
      <c r="P1233" s="6">
        <f t="shared" si="3994"/>
        <v>0</v>
      </c>
      <c r="Q1233" s="6">
        <f t="shared" si="3994"/>
        <v>0</v>
      </c>
      <c r="R1233" s="6">
        <f t="shared" si="3994"/>
        <v>0</v>
      </c>
      <c r="S1233" s="150">
        <f t="shared" si="3995"/>
        <v>0</v>
      </c>
      <c r="T1233" s="150">
        <f t="shared" si="3995"/>
        <v>0</v>
      </c>
      <c r="U1233" s="150">
        <f t="shared" si="3995"/>
        <v>0</v>
      </c>
      <c r="V1233" s="150">
        <f t="shared" si="3995"/>
        <v>0</v>
      </c>
      <c r="W1233" s="6">
        <f t="shared" si="3995"/>
        <v>4</v>
      </c>
      <c r="X1233" s="6">
        <f t="shared" si="3995"/>
        <v>0</v>
      </c>
      <c r="Y1233" s="6">
        <f t="shared" si="3995"/>
        <v>0</v>
      </c>
      <c r="Z1233" s="6">
        <f t="shared" si="3995"/>
        <v>0</v>
      </c>
      <c r="AA1233" s="150">
        <f t="shared" si="3995"/>
        <v>0</v>
      </c>
      <c r="AB1233" s="150">
        <f t="shared" si="3995"/>
        <v>0</v>
      </c>
      <c r="AC1233" s="150">
        <f t="shared" si="3995"/>
        <v>0</v>
      </c>
      <c r="AD1233" s="150">
        <f t="shared" si="3995"/>
        <v>0</v>
      </c>
      <c r="AE1233" s="6">
        <f t="shared" si="3995"/>
        <v>4</v>
      </c>
      <c r="AF1233" s="6">
        <f t="shared" si="3995"/>
        <v>0</v>
      </c>
      <c r="AG1233" s="6">
        <f t="shared" si="3995"/>
        <v>0</v>
      </c>
      <c r="AH1233" s="6">
        <f t="shared" si="3995"/>
        <v>0</v>
      </c>
    </row>
    <row r="1234" spans="1:34" ht="33" hidden="1" x14ac:dyDescent="0.25">
      <c r="A1234" s="8" t="s">
        <v>32</v>
      </c>
      <c r="B1234" s="10" t="s">
        <v>136</v>
      </c>
      <c r="C1234" s="10" t="s">
        <v>80</v>
      </c>
      <c r="D1234" s="10" t="s">
        <v>80</v>
      </c>
      <c r="E1234" s="13" t="s">
        <v>179</v>
      </c>
      <c r="F1234" s="10" t="s">
        <v>33</v>
      </c>
      <c r="G1234" s="6">
        <f t="shared" si="3994"/>
        <v>4</v>
      </c>
      <c r="H1234" s="6">
        <f t="shared" si="3994"/>
        <v>0</v>
      </c>
      <c r="I1234" s="6">
        <f t="shared" si="3994"/>
        <v>0</v>
      </c>
      <c r="J1234" s="6">
        <f t="shared" si="3994"/>
        <v>0</v>
      </c>
      <c r="K1234" s="150">
        <f t="shared" si="3994"/>
        <v>0</v>
      </c>
      <c r="L1234" s="150">
        <f t="shared" si="3994"/>
        <v>0</v>
      </c>
      <c r="M1234" s="150">
        <f t="shared" si="3994"/>
        <v>0</v>
      </c>
      <c r="N1234" s="150">
        <f t="shared" si="3994"/>
        <v>0</v>
      </c>
      <c r="O1234" s="6">
        <f t="shared" si="3994"/>
        <v>4</v>
      </c>
      <c r="P1234" s="6">
        <f t="shared" si="3994"/>
        <v>0</v>
      </c>
      <c r="Q1234" s="6">
        <f t="shared" si="3994"/>
        <v>0</v>
      </c>
      <c r="R1234" s="6">
        <f t="shared" si="3994"/>
        <v>0</v>
      </c>
      <c r="S1234" s="150">
        <f t="shared" si="3995"/>
        <v>0</v>
      </c>
      <c r="T1234" s="150">
        <f t="shared" si="3995"/>
        <v>0</v>
      </c>
      <c r="U1234" s="150">
        <f t="shared" si="3995"/>
        <v>0</v>
      </c>
      <c r="V1234" s="150">
        <f t="shared" si="3995"/>
        <v>0</v>
      </c>
      <c r="W1234" s="6">
        <f t="shared" si="3995"/>
        <v>4</v>
      </c>
      <c r="X1234" s="6">
        <f t="shared" si="3995"/>
        <v>0</v>
      </c>
      <c r="Y1234" s="6">
        <f t="shared" si="3995"/>
        <v>0</v>
      </c>
      <c r="Z1234" s="6">
        <f t="shared" si="3995"/>
        <v>0</v>
      </c>
      <c r="AA1234" s="150">
        <f t="shared" si="3995"/>
        <v>0</v>
      </c>
      <c r="AB1234" s="150">
        <f t="shared" si="3995"/>
        <v>0</v>
      </c>
      <c r="AC1234" s="150">
        <f t="shared" si="3995"/>
        <v>0</v>
      </c>
      <c r="AD1234" s="150">
        <f t="shared" si="3995"/>
        <v>0</v>
      </c>
      <c r="AE1234" s="6">
        <f t="shared" si="3995"/>
        <v>4</v>
      </c>
      <c r="AF1234" s="6">
        <f t="shared" si="3995"/>
        <v>0</v>
      </c>
      <c r="AG1234" s="6">
        <f t="shared" si="3995"/>
        <v>0</v>
      </c>
      <c r="AH1234" s="6">
        <f t="shared" si="3995"/>
        <v>0</v>
      </c>
    </row>
    <row r="1235" spans="1:34" hidden="1" x14ac:dyDescent="0.25">
      <c r="A1235" s="8" t="s">
        <v>46</v>
      </c>
      <c r="B1235" s="10" t="s">
        <v>136</v>
      </c>
      <c r="C1235" s="10" t="s">
        <v>80</v>
      </c>
      <c r="D1235" s="10" t="s">
        <v>80</v>
      </c>
      <c r="E1235" s="13" t="s">
        <v>179</v>
      </c>
      <c r="F1235" s="10" t="s">
        <v>52</v>
      </c>
      <c r="G1235" s="6">
        <v>4</v>
      </c>
      <c r="H1235" s="6"/>
      <c r="I1235" s="6"/>
      <c r="J1235" s="31"/>
      <c r="K1235" s="150"/>
      <c r="L1235" s="150"/>
      <c r="M1235" s="150"/>
      <c r="N1235" s="152"/>
      <c r="O1235" s="6">
        <f>G1235+K1235</f>
        <v>4</v>
      </c>
      <c r="P1235" s="6">
        <f t="shared" ref="P1235" si="3996">H1235+L1235</f>
        <v>0</v>
      </c>
      <c r="Q1235" s="6">
        <f t="shared" ref="Q1235" si="3997">I1235+M1235</f>
        <v>0</v>
      </c>
      <c r="R1235" s="6">
        <f t="shared" ref="R1235" si="3998">J1235+N1235</f>
        <v>0</v>
      </c>
      <c r="S1235" s="150"/>
      <c r="T1235" s="150"/>
      <c r="U1235" s="150"/>
      <c r="V1235" s="152"/>
      <c r="W1235" s="6">
        <f>O1235+S1235</f>
        <v>4</v>
      </c>
      <c r="X1235" s="6">
        <f t="shared" ref="X1235" si="3999">P1235+T1235</f>
        <v>0</v>
      </c>
      <c r="Y1235" s="6">
        <f t="shared" ref="Y1235" si="4000">Q1235+U1235</f>
        <v>0</v>
      </c>
      <c r="Z1235" s="6">
        <f t="shared" ref="Z1235" si="4001">R1235+V1235</f>
        <v>0</v>
      </c>
      <c r="AA1235" s="150"/>
      <c r="AB1235" s="150"/>
      <c r="AC1235" s="150"/>
      <c r="AD1235" s="152"/>
      <c r="AE1235" s="6">
        <f>W1235+AA1235</f>
        <v>4</v>
      </c>
      <c r="AF1235" s="6">
        <f t="shared" ref="AF1235" si="4002">X1235+AB1235</f>
        <v>0</v>
      </c>
      <c r="AG1235" s="6">
        <f t="shared" ref="AG1235" si="4003">Y1235+AC1235</f>
        <v>0</v>
      </c>
      <c r="AH1235" s="6">
        <f t="shared" ref="AH1235" si="4004">Z1235+AD1235</f>
        <v>0</v>
      </c>
    </row>
    <row r="1236" spans="1:34" s="18" customFormat="1" ht="51" hidden="1" x14ac:dyDescent="0.3">
      <c r="A1236" s="61" t="s">
        <v>402</v>
      </c>
      <c r="B1236" s="59" t="s">
        <v>136</v>
      </c>
      <c r="C1236" s="59" t="s">
        <v>80</v>
      </c>
      <c r="D1236" s="59" t="s">
        <v>80</v>
      </c>
      <c r="E1236" s="118" t="s">
        <v>330</v>
      </c>
      <c r="F1236" s="59"/>
      <c r="G1236" s="60">
        <f t="shared" ref="G1236:V1239" si="4005">G1237</f>
        <v>0</v>
      </c>
      <c r="H1236" s="60">
        <f t="shared" si="4005"/>
        <v>0</v>
      </c>
      <c r="I1236" s="60">
        <f t="shared" si="4005"/>
        <v>0</v>
      </c>
      <c r="J1236" s="60">
        <f t="shared" si="4005"/>
        <v>0</v>
      </c>
      <c r="K1236" s="60">
        <f t="shared" si="4005"/>
        <v>0</v>
      </c>
      <c r="L1236" s="60">
        <f t="shared" si="4005"/>
        <v>0</v>
      </c>
      <c r="M1236" s="60">
        <f t="shared" si="4005"/>
        <v>0</v>
      </c>
      <c r="N1236" s="60">
        <f t="shared" si="4005"/>
        <v>0</v>
      </c>
      <c r="O1236" s="60">
        <f t="shared" si="4005"/>
        <v>0</v>
      </c>
      <c r="P1236" s="60">
        <f t="shared" si="4005"/>
        <v>0</v>
      </c>
      <c r="Q1236" s="60">
        <f t="shared" si="4005"/>
        <v>0</v>
      </c>
      <c r="R1236" s="60">
        <f t="shared" si="4005"/>
        <v>0</v>
      </c>
      <c r="S1236" s="150">
        <f t="shared" si="4005"/>
        <v>0</v>
      </c>
      <c r="T1236" s="150">
        <f t="shared" si="4005"/>
        <v>0</v>
      </c>
      <c r="U1236" s="150">
        <f t="shared" si="4005"/>
        <v>0</v>
      </c>
      <c r="V1236" s="150">
        <f t="shared" si="4005"/>
        <v>0</v>
      </c>
      <c r="W1236" s="60">
        <f t="shared" ref="S1236:AH1239" si="4006">W1237</f>
        <v>0</v>
      </c>
      <c r="X1236" s="60">
        <f t="shared" si="4006"/>
        <v>0</v>
      </c>
      <c r="Y1236" s="60">
        <f t="shared" si="4006"/>
        <v>0</v>
      </c>
      <c r="Z1236" s="60">
        <f t="shared" si="4006"/>
        <v>0</v>
      </c>
      <c r="AA1236" s="150">
        <f t="shared" si="4006"/>
        <v>0</v>
      </c>
      <c r="AB1236" s="150">
        <f t="shared" si="4006"/>
        <v>0</v>
      </c>
      <c r="AC1236" s="150">
        <f t="shared" si="4006"/>
        <v>0</v>
      </c>
      <c r="AD1236" s="150">
        <f t="shared" si="4006"/>
        <v>0</v>
      </c>
      <c r="AE1236" s="60">
        <f t="shared" si="4006"/>
        <v>0</v>
      </c>
      <c r="AF1236" s="60">
        <f t="shared" si="4006"/>
        <v>0</v>
      </c>
      <c r="AG1236" s="60">
        <f t="shared" si="4006"/>
        <v>0</v>
      </c>
      <c r="AH1236" s="60">
        <f t="shared" si="4006"/>
        <v>0</v>
      </c>
    </row>
    <row r="1237" spans="1:34" s="18" customFormat="1" ht="33" hidden="1" x14ac:dyDescent="0.25">
      <c r="A1237" s="61" t="s">
        <v>54</v>
      </c>
      <c r="B1237" s="59" t="s">
        <v>136</v>
      </c>
      <c r="C1237" s="59" t="s">
        <v>80</v>
      </c>
      <c r="D1237" s="59" t="s">
        <v>80</v>
      </c>
      <c r="E1237" s="118" t="s">
        <v>331</v>
      </c>
      <c r="F1237" s="59"/>
      <c r="G1237" s="60">
        <f t="shared" si="4005"/>
        <v>0</v>
      </c>
      <c r="H1237" s="60">
        <f t="shared" si="4005"/>
        <v>0</v>
      </c>
      <c r="I1237" s="60">
        <f t="shared" si="4005"/>
        <v>0</v>
      </c>
      <c r="J1237" s="60">
        <f t="shared" si="4005"/>
        <v>0</v>
      </c>
      <c r="K1237" s="60">
        <f t="shared" si="4005"/>
        <v>0</v>
      </c>
      <c r="L1237" s="60">
        <f t="shared" si="4005"/>
        <v>0</v>
      </c>
      <c r="M1237" s="60">
        <f t="shared" si="4005"/>
        <v>0</v>
      </c>
      <c r="N1237" s="60">
        <f t="shared" si="4005"/>
        <v>0</v>
      </c>
      <c r="O1237" s="60">
        <f t="shared" si="4005"/>
        <v>0</v>
      </c>
      <c r="P1237" s="60">
        <f t="shared" si="4005"/>
        <v>0</v>
      </c>
      <c r="Q1237" s="60">
        <f t="shared" si="4005"/>
        <v>0</v>
      </c>
      <c r="R1237" s="60">
        <f t="shared" si="4005"/>
        <v>0</v>
      </c>
      <c r="S1237" s="150">
        <f t="shared" si="4006"/>
        <v>0</v>
      </c>
      <c r="T1237" s="150">
        <f t="shared" si="4006"/>
        <v>0</v>
      </c>
      <c r="U1237" s="150">
        <f t="shared" si="4006"/>
        <v>0</v>
      </c>
      <c r="V1237" s="150">
        <f t="shared" si="4006"/>
        <v>0</v>
      </c>
      <c r="W1237" s="60">
        <f t="shared" si="4006"/>
        <v>0</v>
      </c>
      <c r="X1237" s="60">
        <f t="shared" si="4006"/>
        <v>0</v>
      </c>
      <c r="Y1237" s="60">
        <f t="shared" si="4006"/>
        <v>0</v>
      </c>
      <c r="Z1237" s="60">
        <f t="shared" si="4006"/>
        <v>0</v>
      </c>
      <c r="AA1237" s="150">
        <f t="shared" si="4006"/>
        <v>0</v>
      </c>
      <c r="AB1237" s="150">
        <f t="shared" si="4006"/>
        <v>0</v>
      </c>
      <c r="AC1237" s="150">
        <f t="shared" si="4006"/>
        <v>0</v>
      </c>
      <c r="AD1237" s="150">
        <f t="shared" si="4006"/>
        <v>0</v>
      </c>
      <c r="AE1237" s="60">
        <f t="shared" si="4006"/>
        <v>0</v>
      </c>
      <c r="AF1237" s="60">
        <f t="shared" si="4006"/>
        <v>0</v>
      </c>
      <c r="AG1237" s="60">
        <f t="shared" si="4006"/>
        <v>0</v>
      </c>
      <c r="AH1237" s="60">
        <f t="shared" si="4006"/>
        <v>0</v>
      </c>
    </row>
    <row r="1238" spans="1:34" s="18" customFormat="1" ht="33" hidden="1" x14ac:dyDescent="0.25">
      <c r="A1238" s="61" t="s">
        <v>148</v>
      </c>
      <c r="B1238" s="59" t="s">
        <v>136</v>
      </c>
      <c r="C1238" s="59" t="s">
        <v>80</v>
      </c>
      <c r="D1238" s="59" t="s">
        <v>80</v>
      </c>
      <c r="E1238" s="118" t="s">
        <v>332</v>
      </c>
      <c r="F1238" s="59"/>
      <c r="G1238" s="60">
        <f t="shared" si="4005"/>
        <v>0</v>
      </c>
      <c r="H1238" s="60">
        <f t="shared" si="4005"/>
        <v>0</v>
      </c>
      <c r="I1238" s="60">
        <f t="shared" si="4005"/>
        <v>0</v>
      </c>
      <c r="J1238" s="60">
        <f t="shared" si="4005"/>
        <v>0</v>
      </c>
      <c r="K1238" s="60">
        <f t="shared" si="4005"/>
        <v>0</v>
      </c>
      <c r="L1238" s="60">
        <f t="shared" si="4005"/>
        <v>0</v>
      </c>
      <c r="M1238" s="60">
        <f t="shared" si="4005"/>
        <v>0</v>
      </c>
      <c r="N1238" s="60">
        <f t="shared" si="4005"/>
        <v>0</v>
      </c>
      <c r="O1238" s="60">
        <f t="shared" si="4005"/>
        <v>0</v>
      </c>
      <c r="P1238" s="60">
        <f t="shared" si="4005"/>
        <v>0</v>
      </c>
      <c r="Q1238" s="60">
        <f t="shared" si="4005"/>
        <v>0</v>
      </c>
      <c r="R1238" s="60">
        <f t="shared" si="4005"/>
        <v>0</v>
      </c>
      <c r="S1238" s="150">
        <f t="shared" si="4006"/>
        <v>0</v>
      </c>
      <c r="T1238" s="150">
        <f t="shared" si="4006"/>
        <v>0</v>
      </c>
      <c r="U1238" s="150">
        <f t="shared" si="4006"/>
        <v>0</v>
      </c>
      <c r="V1238" s="150">
        <f t="shared" si="4006"/>
        <v>0</v>
      </c>
      <c r="W1238" s="60">
        <f t="shared" si="4006"/>
        <v>0</v>
      </c>
      <c r="X1238" s="60">
        <f t="shared" si="4006"/>
        <v>0</v>
      </c>
      <c r="Y1238" s="60">
        <f t="shared" si="4006"/>
        <v>0</v>
      </c>
      <c r="Z1238" s="60">
        <f t="shared" si="4006"/>
        <v>0</v>
      </c>
      <c r="AA1238" s="150">
        <f t="shared" si="4006"/>
        <v>0</v>
      </c>
      <c r="AB1238" s="150">
        <f t="shared" si="4006"/>
        <v>0</v>
      </c>
      <c r="AC1238" s="150">
        <f t="shared" si="4006"/>
        <v>0</v>
      </c>
      <c r="AD1238" s="150">
        <f t="shared" si="4006"/>
        <v>0</v>
      </c>
      <c r="AE1238" s="60">
        <f t="shared" si="4006"/>
        <v>0</v>
      </c>
      <c r="AF1238" s="60">
        <f t="shared" si="4006"/>
        <v>0</v>
      </c>
      <c r="AG1238" s="60">
        <f t="shared" si="4006"/>
        <v>0</v>
      </c>
      <c r="AH1238" s="60">
        <f t="shared" si="4006"/>
        <v>0</v>
      </c>
    </row>
    <row r="1239" spans="1:34" s="18" customFormat="1" ht="33" hidden="1" x14ac:dyDescent="0.25">
      <c r="A1239" s="61" t="s">
        <v>32</v>
      </c>
      <c r="B1239" s="59" t="s">
        <v>136</v>
      </c>
      <c r="C1239" s="59" t="s">
        <v>80</v>
      </c>
      <c r="D1239" s="59" t="s">
        <v>80</v>
      </c>
      <c r="E1239" s="118" t="s">
        <v>332</v>
      </c>
      <c r="F1239" s="59" t="s">
        <v>33</v>
      </c>
      <c r="G1239" s="60">
        <f t="shared" si="4005"/>
        <v>0</v>
      </c>
      <c r="H1239" s="60">
        <f t="shared" si="4005"/>
        <v>0</v>
      </c>
      <c r="I1239" s="60">
        <f t="shared" si="4005"/>
        <v>0</v>
      </c>
      <c r="J1239" s="60">
        <f t="shared" si="4005"/>
        <v>0</v>
      </c>
      <c r="K1239" s="60">
        <f t="shared" si="4005"/>
        <v>0</v>
      </c>
      <c r="L1239" s="60">
        <f t="shared" si="4005"/>
        <v>0</v>
      </c>
      <c r="M1239" s="60">
        <f t="shared" si="4005"/>
        <v>0</v>
      </c>
      <c r="N1239" s="60">
        <f t="shared" si="4005"/>
        <v>0</v>
      </c>
      <c r="O1239" s="60">
        <f t="shared" si="4005"/>
        <v>0</v>
      </c>
      <c r="P1239" s="60">
        <f t="shared" si="4005"/>
        <v>0</v>
      </c>
      <c r="Q1239" s="60">
        <f t="shared" si="4005"/>
        <v>0</v>
      </c>
      <c r="R1239" s="60">
        <f t="shared" si="4005"/>
        <v>0</v>
      </c>
      <c r="S1239" s="150">
        <f t="shared" si="4006"/>
        <v>0</v>
      </c>
      <c r="T1239" s="150">
        <f t="shared" si="4006"/>
        <v>0</v>
      </c>
      <c r="U1239" s="150">
        <f t="shared" si="4006"/>
        <v>0</v>
      </c>
      <c r="V1239" s="150">
        <f t="shared" si="4006"/>
        <v>0</v>
      </c>
      <c r="W1239" s="60">
        <f t="shared" si="4006"/>
        <v>0</v>
      </c>
      <c r="X1239" s="60">
        <f t="shared" si="4006"/>
        <v>0</v>
      </c>
      <c r="Y1239" s="60">
        <f t="shared" si="4006"/>
        <v>0</v>
      </c>
      <c r="Z1239" s="60">
        <f t="shared" si="4006"/>
        <v>0</v>
      </c>
      <c r="AA1239" s="150">
        <f t="shared" si="4006"/>
        <v>0</v>
      </c>
      <c r="AB1239" s="150">
        <f t="shared" si="4006"/>
        <v>0</v>
      </c>
      <c r="AC1239" s="150">
        <f t="shared" si="4006"/>
        <v>0</v>
      </c>
      <c r="AD1239" s="150">
        <f t="shared" si="4006"/>
        <v>0</v>
      </c>
      <c r="AE1239" s="60">
        <f t="shared" si="4006"/>
        <v>0</v>
      </c>
      <c r="AF1239" s="60">
        <f t="shared" si="4006"/>
        <v>0</v>
      </c>
      <c r="AG1239" s="60">
        <f t="shared" si="4006"/>
        <v>0</v>
      </c>
      <c r="AH1239" s="60">
        <f t="shared" si="4006"/>
        <v>0</v>
      </c>
    </row>
    <row r="1240" spans="1:34" s="18" customFormat="1" hidden="1" x14ac:dyDescent="0.25">
      <c r="A1240" s="61" t="s">
        <v>46</v>
      </c>
      <c r="B1240" s="59" t="s">
        <v>136</v>
      </c>
      <c r="C1240" s="59" t="s">
        <v>80</v>
      </c>
      <c r="D1240" s="59" t="s">
        <v>80</v>
      </c>
      <c r="E1240" s="118" t="s">
        <v>332</v>
      </c>
      <c r="F1240" s="59" t="s">
        <v>52</v>
      </c>
      <c r="G1240" s="60"/>
      <c r="H1240" s="60"/>
      <c r="I1240" s="60"/>
      <c r="J1240" s="60"/>
      <c r="K1240" s="60"/>
      <c r="L1240" s="60"/>
      <c r="M1240" s="60"/>
      <c r="N1240" s="60"/>
      <c r="O1240" s="60">
        <f>G1240+K1240</f>
        <v>0</v>
      </c>
      <c r="P1240" s="60">
        <f t="shared" ref="P1240" si="4007">H1240+L1240</f>
        <v>0</v>
      </c>
      <c r="Q1240" s="60">
        <f t="shared" ref="Q1240" si="4008">I1240+M1240</f>
        <v>0</v>
      </c>
      <c r="R1240" s="60">
        <f t="shared" ref="R1240" si="4009">J1240+N1240</f>
        <v>0</v>
      </c>
      <c r="S1240" s="150"/>
      <c r="T1240" s="150"/>
      <c r="U1240" s="150"/>
      <c r="V1240" s="150"/>
      <c r="W1240" s="60">
        <f>O1240+S1240</f>
        <v>0</v>
      </c>
      <c r="X1240" s="60">
        <f t="shared" ref="X1240" si="4010">P1240+T1240</f>
        <v>0</v>
      </c>
      <c r="Y1240" s="60">
        <f t="shared" ref="Y1240" si="4011">Q1240+U1240</f>
        <v>0</v>
      </c>
      <c r="Z1240" s="60">
        <f t="shared" ref="Z1240" si="4012">R1240+V1240</f>
        <v>0</v>
      </c>
      <c r="AA1240" s="150"/>
      <c r="AB1240" s="150"/>
      <c r="AC1240" s="150"/>
      <c r="AD1240" s="150"/>
      <c r="AE1240" s="60">
        <f>W1240+AA1240</f>
        <v>0</v>
      </c>
      <c r="AF1240" s="60">
        <f t="shared" ref="AF1240" si="4013">X1240+AB1240</f>
        <v>0</v>
      </c>
      <c r="AG1240" s="60">
        <f t="shared" ref="AG1240" si="4014">Y1240+AC1240</f>
        <v>0</v>
      </c>
      <c r="AH1240" s="60">
        <f t="shared" ref="AH1240" si="4015">Z1240+AD1240</f>
        <v>0</v>
      </c>
    </row>
    <row r="1241" spans="1:34" ht="49.5" hidden="1" x14ac:dyDescent="0.25">
      <c r="A1241" s="8" t="s">
        <v>731</v>
      </c>
      <c r="B1241" s="10" t="s">
        <v>136</v>
      </c>
      <c r="C1241" s="10" t="s">
        <v>80</v>
      </c>
      <c r="D1241" s="10" t="s">
        <v>80</v>
      </c>
      <c r="E1241" s="13" t="s">
        <v>273</v>
      </c>
      <c r="F1241" s="10"/>
      <c r="G1241" s="6">
        <f t="shared" ref="G1241:V1244" si="4016">G1242</f>
        <v>3889</v>
      </c>
      <c r="H1241" s="6">
        <f t="shared" si="4016"/>
        <v>0</v>
      </c>
      <c r="I1241" s="6">
        <f t="shared" si="4016"/>
        <v>3889</v>
      </c>
      <c r="J1241" s="6">
        <f t="shared" si="4016"/>
        <v>0</v>
      </c>
      <c r="K1241" s="150">
        <f t="shared" si="4016"/>
        <v>0</v>
      </c>
      <c r="L1241" s="150">
        <f t="shared" si="4016"/>
        <v>0</v>
      </c>
      <c r="M1241" s="150">
        <f t="shared" si="4016"/>
        <v>0</v>
      </c>
      <c r="N1241" s="150">
        <f t="shared" si="4016"/>
        <v>0</v>
      </c>
      <c r="O1241" s="6">
        <f t="shared" si="4016"/>
        <v>3889</v>
      </c>
      <c r="P1241" s="6">
        <f t="shared" si="4016"/>
        <v>0</v>
      </c>
      <c r="Q1241" s="6">
        <f t="shared" si="4016"/>
        <v>3889</v>
      </c>
      <c r="R1241" s="6">
        <f t="shared" si="4016"/>
        <v>0</v>
      </c>
      <c r="S1241" s="150">
        <f t="shared" si="4016"/>
        <v>0</v>
      </c>
      <c r="T1241" s="150">
        <f t="shared" si="4016"/>
        <v>0</v>
      </c>
      <c r="U1241" s="150">
        <f t="shared" si="4016"/>
        <v>0</v>
      </c>
      <c r="V1241" s="150">
        <f t="shared" si="4016"/>
        <v>0</v>
      </c>
      <c r="W1241" s="6">
        <f t="shared" ref="S1241:AH1244" si="4017">W1242</f>
        <v>3889</v>
      </c>
      <c r="X1241" s="6">
        <f t="shared" si="4017"/>
        <v>0</v>
      </c>
      <c r="Y1241" s="6">
        <f t="shared" si="4017"/>
        <v>3889</v>
      </c>
      <c r="Z1241" s="6">
        <f t="shared" si="4017"/>
        <v>0</v>
      </c>
      <c r="AA1241" s="150">
        <f t="shared" si="4017"/>
        <v>0</v>
      </c>
      <c r="AB1241" s="150">
        <f t="shared" si="4017"/>
        <v>0</v>
      </c>
      <c r="AC1241" s="150">
        <f t="shared" si="4017"/>
        <v>0</v>
      </c>
      <c r="AD1241" s="150">
        <f t="shared" si="4017"/>
        <v>0</v>
      </c>
      <c r="AE1241" s="6">
        <f t="shared" si="4017"/>
        <v>3889</v>
      </c>
      <c r="AF1241" s="6">
        <f t="shared" si="4017"/>
        <v>0</v>
      </c>
      <c r="AG1241" s="6">
        <f t="shared" si="4017"/>
        <v>3889</v>
      </c>
      <c r="AH1241" s="6">
        <f t="shared" si="4017"/>
        <v>0</v>
      </c>
    </row>
    <row r="1242" spans="1:34" ht="33" hidden="1" x14ac:dyDescent="0.25">
      <c r="A1242" s="8" t="s">
        <v>54</v>
      </c>
      <c r="B1242" s="10" t="s">
        <v>136</v>
      </c>
      <c r="C1242" s="10" t="s">
        <v>80</v>
      </c>
      <c r="D1242" s="10" t="s">
        <v>80</v>
      </c>
      <c r="E1242" s="13" t="s">
        <v>277</v>
      </c>
      <c r="F1242" s="10"/>
      <c r="G1242" s="6">
        <f t="shared" si="4016"/>
        <v>3889</v>
      </c>
      <c r="H1242" s="6">
        <f t="shared" si="4016"/>
        <v>0</v>
      </c>
      <c r="I1242" s="6">
        <f t="shared" si="4016"/>
        <v>3889</v>
      </c>
      <c r="J1242" s="6">
        <f t="shared" si="4016"/>
        <v>0</v>
      </c>
      <c r="K1242" s="150">
        <f t="shared" si="4016"/>
        <v>0</v>
      </c>
      <c r="L1242" s="150">
        <f t="shared" si="4016"/>
        <v>0</v>
      </c>
      <c r="M1242" s="150">
        <f t="shared" si="4016"/>
        <v>0</v>
      </c>
      <c r="N1242" s="150">
        <f t="shared" si="4016"/>
        <v>0</v>
      </c>
      <c r="O1242" s="6">
        <f t="shared" si="4016"/>
        <v>3889</v>
      </c>
      <c r="P1242" s="6">
        <f t="shared" si="4016"/>
        <v>0</v>
      </c>
      <c r="Q1242" s="6">
        <f t="shared" si="4016"/>
        <v>3889</v>
      </c>
      <c r="R1242" s="6">
        <f t="shared" si="4016"/>
        <v>0</v>
      </c>
      <c r="S1242" s="150">
        <f t="shared" si="4017"/>
        <v>0</v>
      </c>
      <c r="T1242" s="150">
        <f t="shared" si="4017"/>
        <v>0</v>
      </c>
      <c r="U1242" s="150">
        <f t="shared" si="4017"/>
        <v>0</v>
      </c>
      <c r="V1242" s="150">
        <f t="shared" si="4017"/>
        <v>0</v>
      </c>
      <c r="W1242" s="6">
        <f t="shared" si="4017"/>
        <v>3889</v>
      </c>
      <c r="X1242" s="6">
        <f t="shared" si="4017"/>
        <v>0</v>
      </c>
      <c r="Y1242" s="6">
        <f t="shared" si="4017"/>
        <v>3889</v>
      </c>
      <c r="Z1242" s="6">
        <f t="shared" si="4017"/>
        <v>0</v>
      </c>
      <c r="AA1242" s="150">
        <f t="shared" si="4017"/>
        <v>0</v>
      </c>
      <c r="AB1242" s="150">
        <f t="shared" si="4017"/>
        <v>0</v>
      </c>
      <c r="AC1242" s="150">
        <f t="shared" si="4017"/>
        <v>0</v>
      </c>
      <c r="AD1242" s="150">
        <f t="shared" si="4017"/>
        <v>0</v>
      </c>
      <c r="AE1242" s="6">
        <f t="shared" si="4017"/>
        <v>3889</v>
      </c>
      <c r="AF1242" s="6">
        <f t="shared" si="4017"/>
        <v>0</v>
      </c>
      <c r="AG1242" s="6">
        <f t="shared" si="4017"/>
        <v>3889</v>
      </c>
      <c r="AH1242" s="6">
        <f t="shared" si="4017"/>
        <v>0</v>
      </c>
    </row>
    <row r="1243" spans="1:34" ht="33" hidden="1" x14ac:dyDescent="0.25">
      <c r="A1243" s="8" t="s">
        <v>148</v>
      </c>
      <c r="B1243" s="10" t="s">
        <v>136</v>
      </c>
      <c r="C1243" s="10" t="s">
        <v>80</v>
      </c>
      <c r="D1243" s="10" t="s">
        <v>80</v>
      </c>
      <c r="E1243" s="13" t="s">
        <v>278</v>
      </c>
      <c r="F1243" s="10"/>
      <c r="G1243" s="6">
        <f t="shared" si="4016"/>
        <v>3889</v>
      </c>
      <c r="H1243" s="6">
        <f t="shared" si="4016"/>
        <v>0</v>
      </c>
      <c r="I1243" s="6">
        <f t="shared" si="4016"/>
        <v>3889</v>
      </c>
      <c r="J1243" s="6">
        <f t="shared" si="4016"/>
        <v>0</v>
      </c>
      <c r="K1243" s="150">
        <f t="shared" si="4016"/>
        <v>0</v>
      </c>
      <c r="L1243" s="150">
        <f t="shared" si="4016"/>
        <v>0</v>
      </c>
      <c r="M1243" s="150">
        <f t="shared" si="4016"/>
        <v>0</v>
      </c>
      <c r="N1243" s="150">
        <f t="shared" si="4016"/>
        <v>0</v>
      </c>
      <c r="O1243" s="6">
        <f t="shared" si="4016"/>
        <v>3889</v>
      </c>
      <c r="P1243" s="6">
        <f t="shared" si="4016"/>
        <v>0</v>
      </c>
      <c r="Q1243" s="6">
        <f t="shared" si="4016"/>
        <v>3889</v>
      </c>
      <c r="R1243" s="6">
        <f t="shared" si="4016"/>
        <v>0</v>
      </c>
      <c r="S1243" s="150">
        <f t="shared" si="4017"/>
        <v>0</v>
      </c>
      <c r="T1243" s="150">
        <f t="shared" si="4017"/>
        <v>0</v>
      </c>
      <c r="U1243" s="150">
        <f t="shared" si="4017"/>
        <v>0</v>
      </c>
      <c r="V1243" s="150">
        <f t="shared" si="4017"/>
        <v>0</v>
      </c>
      <c r="W1243" s="6">
        <f t="shared" si="4017"/>
        <v>3889</v>
      </c>
      <c r="X1243" s="6">
        <f t="shared" si="4017"/>
        <v>0</v>
      </c>
      <c r="Y1243" s="6">
        <f t="shared" si="4017"/>
        <v>3889</v>
      </c>
      <c r="Z1243" s="6">
        <f t="shared" si="4017"/>
        <v>0</v>
      </c>
      <c r="AA1243" s="150">
        <f t="shared" si="4017"/>
        <v>0</v>
      </c>
      <c r="AB1243" s="150">
        <f t="shared" si="4017"/>
        <v>0</v>
      </c>
      <c r="AC1243" s="150">
        <f t="shared" si="4017"/>
        <v>0</v>
      </c>
      <c r="AD1243" s="150">
        <f t="shared" si="4017"/>
        <v>0</v>
      </c>
      <c r="AE1243" s="6">
        <f t="shared" si="4017"/>
        <v>3889</v>
      </c>
      <c r="AF1243" s="6">
        <f t="shared" si="4017"/>
        <v>0</v>
      </c>
      <c r="AG1243" s="6">
        <f t="shared" si="4017"/>
        <v>3889</v>
      </c>
      <c r="AH1243" s="6">
        <f t="shared" si="4017"/>
        <v>0</v>
      </c>
    </row>
    <row r="1244" spans="1:34" ht="33" hidden="1" x14ac:dyDescent="0.25">
      <c r="A1244" s="8" t="s">
        <v>32</v>
      </c>
      <c r="B1244" s="10" t="s">
        <v>136</v>
      </c>
      <c r="C1244" s="10" t="s">
        <v>80</v>
      </c>
      <c r="D1244" s="10" t="s">
        <v>80</v>
      </c>
      <c r="E1244" s="13" t="s">
        <v>278</v>
      </c>
      <c r="F1244" s="10" t="s">
        <v>33</v>
      </c>
      <c r="G1244" s="6">
        <f t="shared" si="4016"/>
        <v>3889</v>
      </c>
      <c r="H1244" s="6">
        <f t="shared" si="4016"/>
        <v>0</v>
      </c>
      <c r="I1244" s="6">
        <f t="shared" si="4016"/>
        <v>3889</v>
      </c>
      <c r="J1244" s="6">
        <f t="shared" si="4016"/>
        <v>0</v>
      </c>
      <c r="K1244" s="150">
        <f t="shared" si="4016"/>
        <v>0</v>
      </c>
      <c r="L1244" s="150">
        <f t="shared" si="4016"/>
        <v>0</v>
      </c>
      <c r="M1244" s="150">
        <f t="shared" si="4016"/>
        <v>0</v>
      </c>
      <c r="N1244" s="150">
        <f t="shared" si="4016"/>
        <v>0</v>
      </c>
      <c r="O1244" s="6">
        <f t="shared" si="4016"/>
        <v>3889</v>
      </c>
      <c r="P1244" s="6">
        <f t="shared" si="4016"/>
        <v>0</v>
      </c>
      <c r="Q1244" s="6">
        <f t="shared" si="4016"/>
        <v>3889</v>
      </c>
      <c r="R1244" s="6">
        <f t="shared" si="4016"/>
        <v>0</v>
      </c>
      <c r="S1244" s="150">
        <f t="shared" si="4017"/>
        <v>0</v>
      </c>
      <c r="T1244" s="150">
        <f t="shared" si="4017"/>
        <v>0</v>
      </c>
      <c r="U1244" s="150">
        <f t="shared" si="4017"/>
        <v>0</v>
      </c>
      <c r="V1244" s="150">
        <f t="shared" si="4017"/>
        <v>0</v>
      </c>
      <c r="W1244" s="6">
        <f t="shared" si="4017"/>
        <v>3889</v>
      </c>
      <c r="X1244" s="6">
        <f t="shared" si="4017"/>
        <v>0</v>
      </c>
      <c r="Y1244" s="6">
        <f t="shared" si="4017"/>
        <v>3889</v>
      </c>
      <c r="Z1244" s="6">
        <f t="shared" si="4017"/>
        <v>0</v>
      </c>
      <c r="AA1244" s="150">
        <f t="shared" si="4017"/>
        <v>0</v>
      </c>
      <c r="AB1244" s="150">
        <f t="shared" si="4017"/>
        <v>0</v>
      </c>
      <c r="AC1244" s="150">
        <f t="shared" si="4017"/>
        <v>0</v>
      </c>
      <c r="AD1244" s="150">
        <f t="shared" si="4017"/>
        <v>0</v>
      </c>
      <c r="AE1244" s="6">
        <f t="shared" si="4017"/>
        <v>3889</v>
      </c>
      <c r="AF1244" s="6">
        <f t="shared" si="4017"/>
        <v>0</v>
      </c>
      <c r="AG1244" s="6">
        <f t="shared" si="4017"/>
        <v>3889</v>
      </c>
      <c r="AH1244" s="6">
        <f t="shared" si="4017"/>
        <v>0</v>
      </c>
    </row>
    <row r="1245" spans="1:34" hidden="1" x14ac:dyDescent="0.25">
      <c r="A1245" s="8" t="s">
        <v>46</v>
      </c>
      <c r="B1245" s="10" t="s">
        <v>136</v>
      </c>
      <c r="C1245" s="10" t="s">
        <v>80</v>
      </c>
      <c r="D1245" s="10" t="s">
        <v>80</v>
      </c>
      <c r="E1245" s="13" t="s">
        <v>278</v>
      </c>
      <c r="F1245" s="10" t="s">
        <v>52</v>
      </c>
      <c r="G1245" s="6">
        <v>3889</v>
      </c>
      <c r="H1245" s="6"/>
      <c r="I1245" s="6">
        <v>3889</v>
      </c>
      <c r="J1245" s="6"/>
      <c r="K1245" s="150"/>
      <c r="L1245" s="150"/>
      <c r="M1245" s="150"/>
      <c r="N1245" s="150"/>
      <c r="O1245" s="6">
        <f>G1245+K1245</f>
        <v>3889</v>
      </c>
      <c r="P1245" s="6">
        <f t="shared" ref="P1245" si="4018">H1245+L1245</f>
        <v>0</v>
      </c>
      <c r="Q1245" s="6">
        <f t="shared" ref="Q1245" si="4019">I1245+M1245</f>
        <v>3889</v>
      </c>
      <c r="R1245" s="6">
        <f t="shared" ref="R1245" si="4020">J1245+N1245</f>
        <v>0</v>
      </c>
      <c r="S1245" s="150"/>
      <c r="T1245" s="150"/>
      <c r="U1245" s="150"/>
      <c r="V1245" s="150"/>
      <c r="W1245" s="6">
        <f>O1245+S1245</f>
        <v>3889</v>
      </c>
      <c r="X1245" s="6">
        <f t="shared" ref="X1245" si="4021">P1245+T1245</f>
        <v>0</v>
      </c>
      <c r="Y1245" s="6">
        <f t="shared" ref="Y1245" si="4022">Q1245+U1245</f>
        <v>3889</v>
      </c>
      <c r="Z1245" s="6">
        <f t="shared" ref="Z1245" si="4023">R1245+V1245</f>
        <v>0</v>
      </c>
      <c r="AA1245" s="150"/>
      <c r="AB1245" s="150"/>
      <c r="AC1245" s="150"/>
      <c r="AD1245" s="150"/>
      <c r="AE1245" s="6">
        <f>W1245+AA1245</f>
        <v>3889</v>
      </c>
      <c r="AF1245" s="6">
        <f t="shared" ref="AF1245" si="4024">X1245+AB1245</f>
        <v>0</v>
      </c>
      <c r="AG1245" s="6">
        <f t="shared" ref="AG1245" si="4025">Y1245+AC1245</f>
        <v>3889</v>
      </c>
      <c r="AH1245" s="6">
        <f t="shared" ref="AH1245" si="4026">Z1245+AD1245</f>
        <v>0</v>
      </c>
    </row>
    <row r="1246" spans="1:34" hidden="1" x14ac:dyDescent="0.25">
      <c r="A1246" s="8" t="s">
        <v>17</v>
      </c>
      <c r="B1246" s="10" t="s">
        <v>136</v>
      </c>
      <c r="C1246" s="10" t="s">
        <v>80</v>
      </c>
      <c r="D1246" s="10" t="s">
        <v>80</v>
      </c>
      <c r="E1246" s="6" t="s">
        <v>55</v>
      </c>
      <c r="F1246" s="10"/>
      <c r="G1246" s="6">
        <f t="shared" ref="G1246:H1246" si="4027">G1247+G1251</f>
        <v>0</v>
      </c>
      <c r="H1246" s="6">
        <f t="shared" si="4027"/>
        <v>0</v>
      </c>
      <c r="I1246" s="6">
        <f>I1247+I1251</f>
        <v>215582</v>
      </c>
      <c r="J1246" s="6">
        <f>J1247+J1251</f>
        <v>0</v>
      </c>
      <c r="K1246" s="150">
        <f t="shared" ref="K1246:R1246" si="4028">K1247+K1251</f>
        <v>0</v>
      </c>
      <c r="L1246" s="150">
        <f t="shared" si="4028"/>
        <v>0</v>
      </c>
      <c r="M1246" s="150">
        <f t="shared" si="4028"/>
        <v>0</v>
      </c>
      <c r="N1246" s="150">
        <f t="shared" si="4028"/>
        <v>0</v>
      </c>
      <c r="O1246" s="6">
        <f t="shared" si="4028"/>
        <v>0</v>
      </c>
      <c r="P1246" s="6">
        <f t="shared" si="4028"/>
        <v>0</v>
      </c>
      <c r="Q1246" s="6">
        <f t="shared" si="4028"/>
        <v>215582</v>
      </c>
      <c r="R1246" s="6">
        <f t="shared" si="4028"/>
        <v>0</v>
      </c>
      <c r="S1246" s="150">
        <f t="shared" ref="S1246:Z1246" si="4029">S1247+S1251</f>
        <v>0</v>
      </c>
      <c r="T1246" s="150">
        <f t="shared" si="4029"/>
        <v>0</v>
      </c>
      <c r="U1246" s="150">
        <f t="shared" si="4029"/>
        <v>0</v>
      </c>
      <c r="V1246" s="150">
        <f t="shared" si="4029"/>
        <v>0</v>
      </c>
      <c r="W1246" s="6">
        <f t="shared" si="4029"/>
        <v>0</v>
      </c>
      <c r="X1246" s="6">
        <f t="shared" si="4029"/>
        <v>0</v>
      </c>
      <c r="Y1246" s="6">
        <f t="shared" si="4029"/>
        <v>215582</v>
      </c>
      <c r="Z1246" s="6">
        <f t="shared" si="4029"/>
        <v>0</v>
      </c>
      <c r="AA1246" s="150">
        <f t="shared" ref="AA1246:AH1246" si="4030">AA1247+AA1251</f>
        <v>0</v>
      </c>
      <c r="AB1246" s="150">
        <f t="shared" si="4030"/>
        <v>0</v>
      </c>
      <c r="AC1246" s="150">
        <f t="shared" si="4030"/>
        <v>0</v>
      </c>
      <c r="AD1246" s="150">
        <f t="shared" si="4030"/>
        <v>0</v>
      </c>
      <c r="AE1246" s="6">
        <f t="shared" si="4030"/>
        <v>0</v>
      </c>
      <c r="AF1246" s="6">
        <f t="shared" si="4030"/>
        <v>0</v>
      </c>
      <c r="AG1246" s="6">
        <f t="shared" si="4030"/>
        <v>215582</v>
      </c>
      <c r="AH1246" s="6">
        <f t="shared" si="4030"/>
        <v>0</v>
      </c>
    </row>
    <row r="1247" spans="1:34" ht="33" hidden="1" x14ac:dyDescent="0.25">
      <c r="A1247" s="8" t="s">
        <v>54</v>
      </c>
      <c r="B1247" s="10" t="s">
        <v>136</v>
      </c>
      <c r="C1247" s="10" t="s">
        <v>80</v>
      </c>
      <c r="D1247" s="10" t="s">
        <v>80</v>
      </c>
      <c r="E1247" s="13" t="s">
        <v>63</v>
      </c>
      <c r="F1247" s="10"/>
      <c r="G1247" s="6">
        <f t="shared" ref="G1247:V1253" si="4031">G1248</f>
        <v>0</v>
      </c>
      <c r="H1247" s="6">
        <f t="shared" si="4031"/>
        <v>0</v>
      </c>
      <c r="I1247" s="6">
        <f t="shared" si="4031"/>
        <v>215578</v>
      </c>
      <c r="J1247" s="6">
        <f t="shared" si="4031"/>
        <v>0</v>
      </c>
      <c r="K1247" s="150">
        <f t="shared" si="4031"/>
        <v>0</v>
      </c>
      <c r="L1247" s="150">
        <f t="shared" si="4031"/>
        <v>0</v>
      </c>
      <c r="M1247" s="150">
        <f t="shared" si="4031"/>
        <v>0</v>
      </c>
      <c r="N1247" s="150">
        <f t="shared" si="4031"/>
        <v>0</v>
      </c>
      <c r="O1247" s="6">
        <f t="shared" si="4031"/>
        <v>0</v>
      </c>
      <c r="P1247" s="6">
        <f t="shared" si="4031"/>
        <v>0</v>
      </c>
      <c r="Q1247" s="6">
        <f t="shared" si="4031"/>
        <v>215578</v>
      </c>
      <c r="R1247" s="6">
        <f t="shared" si="4031"/>
        <v>0</v>
      </c>
      <c r="S1247" s="150">
        <f t="shared" si="4031"/>
        <v>0</v>
      </c>
      <c r="T1247" s="150">
        <f t="shared" si="4031"/>
        <v>0</v>
      </c>
      <c r="U1247" s="150">
        <f t="shared" si="4031"/>
        <v>0</v>
      </c>
      <c r="V1247" s="150">
        <f t="shared" si="4031"/>
        <v>0</v>
      </c>
      <c r="W1247" s="6">
        <f t="shared" ref="S1247:AH1253" si="4032">W1248</f>
        <v>0</v>
      </c>
      <c r="X1247" s="6">
        <f t="shared" si="4032"/>
        <v>0</v>
      </c>
      <c r="Y1247" s="6">
        <f t="shared" si="4032"/>
        <v>215578</v>
      </c>
      <c r="Z1247" s="6">
        <f t="shared" si="4032"/>
        <v>0</v>
      </c>
      <c r="AA1247" s="150">
        <f t="shared" si="4032"/>
        <v>0</v>
      </c>
      <c r="AB1247" s="150">
        <f t="shared" si="4032"/>
        <v>0</v>
      </c>
      <c r="AC1247" s="150">
        <f t="shared" si="4032"/>
        <v>0</v>
      </c>
      <c r="AD1247" s="150">
        <f t="shared" si="4032"/>
        <v>0</v>
      </c>
      <c r="AE1247" s="6">
        <f t="shared" si="4032"/>
        <v>0</v>
      </c>
      <c r="AF1247" s="6">
        <f t="shared" si="4032"/>
        <v>0</v>
      </c>
      <c r="AG1247" s="6">
        <f t="shared" si="4032"/>
        <v>215578</v>
      </c>
      <c r="AH1247" s="6">
        <f t="shared" si="4032"/>
        <v>0</v>
      </c>
    </row>
    <row r="1248" spans="1:34" ht="33" hidden="1" x14ac:dyDescent="0.25">
      <c r="A1248" s="8" t="s">
        <v>148</v>
      </c>
      <c r="B1248" s="10" t="s">
        <v>136</v>
      </c>
      <c r="C1248" s="10" t="s">
        <v>80</v>
      </c>
      <c r="D1248" s="10" t="s">
        <v>80</v>
      </c>
      <c r="E1248" s="13" t="s">
        <v>184</v>
      </c>
      <c r="F1248" s="10"/>
      <c r="G1248" s="6">
        <f t="shared" si="4031"/>
        <v>0</v>
      </c>
      <c r="H1248" s="6">
        <f t="shared" si="4031"/>
        <v>0</v>
      </c>
      <c r="I1248" s="6">
        <f t="shared" si="4031"/>
        <v>215578</v>
      </c>
      <c r="J1248" s="6">
        <f t="shared" si="4031"/>
        <v>0</v>
      </c>
      <c r="K1248" s="150">
        <f t="shared" si="4031"/>
        <v>0</v>
      </c>
      <c r="L1248" s="150">
        <f t="shared" si="4031"/>
        <v>0</v>
      </c>
      <c r="M1248" s="150">
        <f t="shared" si="4031"/>
        <v>0</v>
      </c>
      <c r="N1248" s="150">
        <f t="shared" si="4031"/>
        <v>0</v>
      </c>
      <c r="O1248" s="6">
        <f t="shared" si="4031"/>
        <v>0</v>
      </c>
      <c r="P1248" s="6">
        <f t="shared" si="4031"/>
        <v>0</v>
      </c>
      <c r="Q1248" s="6">
        <f t="shared" si="4031"/>
        <v>215578</v>
      </c>
      <c r="R1248" s="6">
        <f t="shared" si="4031"/>
        <v>0</v>
      </c>
      <c r="S1248" s="150">
        <f t="shared" si="4032"/>
        <v>0</v>
      </c>
      <c r="T1248" s="150">
        <f t="shared" si="4032"/>
        <v>0</v>
      </c>
      <c r="U1248" s="150">
        <f t="shared" si="4032"/>
        <v>0</v>
      </c>
      <c r="V1248" s="150">
        <f t="shared" si="4032"/>
        <v>0</v>
      </c>
      <c r="W1248" s="6">
        <f t="shared" si="4032"/>
        <v>0</v>
      </c>
      <c r="X1248" s="6">
        <f t="shared" si="4032"/>
        <v>0</v>
      </c>
      <c r="Y1248" s="6">
        <f t="shared" si="4032"/>
        <v>215578</v>
      </c>
      <c r="Z1248" s="6">
        <f t="shared" si="4032"/>
        <v>0</v>
      </c>
      <c r="AA1248" s="150">
        <f t="shared" si="4032"/>
        <v>0</v>
      </c>
      <c r="AB1248" s="150">
        <f t="shared" si="4032"/>
        <v>0</v>
      </c>
      <c r="AC1248" s="150">
        <f t="shared" si="4032"/>
        <v>0</v>
      </c>
      <c r="AD1248" s="150">
        <f t="shared" si="4032"/>
        <v>0</v>
      </c>
      <c r="AE1248" s="6">
        <f t="shared" si="4032"/>
        <v>0</v>
      </c>
      <c r="AF1248" s="6">
        <f t="shared" si="4032"/>
        <v>0</v>
      </c>
      <c r="AG1248" s="6">
        <f t="shared" si="4032"/>
        <v>215578</v>
      </c>
      <c r="AH1248" s="6">
        <f t="shared" si="4032"/>
        <v>0</v>
      </c>
    </row>
    <row r="1249" spans="1:34" ht="33" hidden="1" x14ac:dyDescent="0.25">
      <c r="A1249" s="8" t="s">
        <v>32</v>
      </c>
      <c r="B1249" s="10" t="s">
        <v>136</v>
      </c>
      <c r="C1249" s="10" t="s">
        <v>80</v>
      </c>
      <c r="D1249" s="10" t="s">
        <v>80</v>
      </c>
      <c r="E1249" s="13" t="s">
        <v>184</v>
      </c>
      <c r="F1249" s="10" t="s">
        <v>33</v>
      </c>
      <c r="G1249" s="6">
        <f t="shared" si="4031"/>
        <v>0</v>
      </c>
      <c r="H1249" s="6">
        <f t="shared" si="4031"/>
        <v>0</v>
      </c>
      <c r="I1249" s="6">
        <f t="shared" si="4031"/>
        <v>215578</v>
      </c>
      <c r="J1249" s="6">
        <f t="shared" si="4031"/>
        <v>0</v>
      </c>
      <c r="K1249" s="150">
        <f t="shared" si="4031"/>
        <v>0</v>
      </c>
      <c r="L1249" s="150">
        <f t="shared" si="4031"/>
        <v>0</v>
      </c>
      <c r="M1249" s="150">
        <f t="shared" si="4031"/>
        <v>0</v>
      </c>
      <c r="N1249" s="150">
        <f t="shared" si="4031"/>
        <v>0</v>
      </c>
      <c r="O1249" s="6">
        <f t="shared" si="4031"/>
        <v>0</v>
      </c>
      <c r="P1249" s="6">
        <f t="shared" si="4031"/>
        <v>0</v>
      </c>
      <c r="Q1249" s="6">
        <f t="shared" si="4031"/>
        <v>215578</v>
      </c>
      <c r="R1249" s="6">
        <f t="shared" si="4031"/>
        <v>0</v>
      </c>
      <c r="S1249" s="150">
        <f t="shared" si="4032"/>
        <v>0</v>
      </c>
      <c r="T1249" s="150">
        <f t="shared" si="4032"/>
        <v>0</v>
      </c>
      <c r="U1249" s="150">
        <f t="shared" si="4032"/>
        <v>0</v>
      </c>
      <c r="V1249" s="150">
        <f t="shared" si="4032"/>
        <v>0</v>
      </c>
      <c r="W1249" s="6">
        <f t="shared" si="4032"/>
        <v>0</v>
      </c>
      <c r="X1249" s="6">
        <f t="shared" si="4032"/>
        <v>0</v>
      </c>
      <c r="Y1249" s="6">
        <f t="shared" si="4032"/>
        <v>215578</v>
      </c>
      <c r="Z1249" s="6">
        <f t="shared" si="4032"/>
        <v>0</v>
      </c>
      <c r="AA1249" s="150">
        <f t="shared" si="4032"/>
        <v>0</v>
      </c>
      <c r="AB1249" s="150">
        <f t="shared" si="4032"/>
        <v>0</v>
      </c>
      <c r="AC1249" s="150">
        <f t="shared" si="4032"/>
        <v>0</v>
      </c>
      <c r="AD1249" s="150">
        <f t="shared" si="4032"/>
        <v>0</v>
      </c>
      <c r="AE1249" s="6">
        <f t="shared" si="4032"/>
        <v>0</v>
      </c>
      <c r="AF1249" s="6">
        <f t="shared" si="4032"/>
        <v>0</v>
      </c>
      <c r="AG1249" s="6">
        <f t="shared" si="4032"/>
        <v>215578</v>
      </c>
      <c r="AH1249" s="6">
        <f t="shared" si="4032"/>
        <v>0</v>
      </c>
    </row>
    <row r="1250" spans="1:34" hidden="1" x14ac:dyDescent="0.25">
      <c r="A1250" s="8" t="s">
        <v>46</v>
      </c>
      <c r="B1250" s="10" t="s">
        <v>136</v>
      </c>
      <c r="C1250" s="10" t="s">
        <v>80</v>
      </c>
      <c r="D1250" s="10" t="s">
        <v>80</v>
      </c>
      <c r="E1250" s="13" t="s">
        <v>184</v>
      </c>
      <c r="F1250" s="10" t="s">
        <v>52</v>
      </c>
      <c r="G1250" s="6"/>
      <c r="H1250" s="6"/>
      <c r="I1250" s="6">
        <v>215578</v>
      </c>
      <c r="J1250" s="6"/>
      <c r="K1250" s="150"/>
      <c r="L1250" s="150"/>
      <c r="M1250" s="150"/>
      <c r="N1250" s="150"/>
      <c r="O1250" s="6">
        <f>G1250+K1250</f>
        <v>0</v>
      </c>
      <c r="P1250" s="6">
        <f t="shared" ref="P1250" si="4033">H1250+L1250</f>
        <v>0</v>
      </c>
      <c r="Q1250" s="6">
        <f t="shared" ref="Q1250" si="4034">I1250+M1250</f>
        <v>215578</v>
      </c>
      <c r="R1250" s="6">
        <f t="shared" ref="R1250" si="4035">J1250+N1250</f>
        <v>0</v>
      </c>
      <c r="S1250" s="150"/>
      <c r="T1250" s="150"/>
      <c r="U1250" s="150"/>
      <c r="V1250" s="150"/>
      <c r="W1250" s="6">
        <f>O1250+S1250</f>
        <v>0</v>
      </c>
      <c r="X1250" s="6">
        <f t="shared" ref="X1250" si="4036">P1250+T1250</f>
        <v>0</v>
      </c>
      <c r="Y1250" s="6">
        <f t="shared" ref="Y1250" si="4037">Q1250+U1250</f>
        <v>215578</v>
      </c>
      <c r="Z1250" s="6">
        <f t="shared" ref="Z1250" si="4038">R1250+V1250</f>
        <v>0</v>
      </c>
      <c r="AA1250" s="150"/>
      <c r="AB1250" s="150"/>
      <c r="AC1250" s="150"/>
      <c r="AD1250" s="150"/>
      <c r="AE1250" s="6">
        <f>W1250+AA1250</f>
        <v>0</v>
      </c>
      <c r="AF1250" s="6">
        <f t="shared" ref="AF1250" si="4039">X1250+AB1250</f>
        <v>0</v>
      </c>
      <c r="AG1250" s="6">
        <f t="shared" ref="AG1250" si="4040">Y1250+AC1250</f>
        <v>215578</v>
      </c>
      <c r="AH1250" s="6">
        <f t="shared" ref="AH1250" si="4041">Z1250+AD1250</f>
        <v>0</v>
      </c>
    </row>
    <row r="1251" spans="1:34" hidden="1" x14ac:dyDescent="0.25">
      <c r="A1251" s="8" t="s">
        <v>15</v>
      </c>
      <c r="B1251" s="10" t="s">
        <v>136</v>
      </c>
      <c r="C1251" s="10" t="s">
        <v>80</v>
      </c>
      <c r="D1251" s="10" t="s">
        <v>80</v>
      </c>
      <c r="E1251" s="13" t="s">
        <v>60</v>
      </c>
      <c r="F1251" s="10"/>
      <c r="G1251" s="6">
        <f t="shared" si="4031"/>
        <v>0</v>
      </c>
      <c r="H1251" s="6">
        <f t="shared" si="4031"/>
        <v>0</v>
      </c>
      <c r="I1251" s="6">
        <f t="shared" si="4031"/>
        <v>4</v>
      </c>
      <c r="J1251" s="6">
        <f t="shared" si="4031"/>
        <v>0</v>
      </c>
      <c r="K1251" s="150">
        <f t="shared" si="4031"/>
        <v>0</v>
      </c>
      <c r="L1251" s="150">
        <f t="shared" si="4031"/>
        <v>0</v>
      </c>
      <c r="M1251" s="150">
        <f t="shared" si="4031"/>
        <v>0</v>
      </c>
      <c r="N1251" s="150">
        <f t="shared" si="4031"/>
        <v>0</v>
      </c>
      <c r="O1251" s="6">
        <f t="shared" si="4031"/>
        <v>0</v>
      </c>
      <c r="P1251" s="6">
        <f t="shared" si="4031"/>
        <v>0</v>
      </c>
      <c r="Q1251" s="6">
        <f t="shared" si="4031"/>
        <v>4</v>
      </c>
      <c r="R1251" s="6">
        <f t="shared" si="4031"/>
        <v>0</v>
      </c>
      <c r="S1251" s="150">
        <f t="shared" si="4032"/>
        <v>0</v>
      </c>
      <c r="T1251" s="150">
        <f t="shared" si="4032"/>
        <v>0</v>
      </c>
      <c r="U1251" s="150">
        <f t="shared" si="4032"/>
        <v>0</v>
      </c>
      <c r="V1251" s="150">
        <f t="shared" si="4032"/>
        <v>0</v>
      </c>
      <c r="W1251" s="6">
        <f t="shared" si="4032"/>
        <v>0</v>
      </c>
      <c r="X1251" s="6">
        <f t="shared" si="4032"/>
        <v>0</v>
      </c>
      <c r="Y1251" s="6">
        <f t="shared" si="4032"/>
        <v>4</v>
      </c>
      <c r="Z1251" s="6">
        <f t="shared" si="4032"/>
        <v>0</v>
      </c>
      <c r="AA1251" s="150">
        <f t="shared" si="4032"/>
        <v>0</v>
      </c>
      <c r="AB1251" s="150">
        <f t="shared" si="4032"/>
        <v>0</v>
      </c>
      <c r="AC1251" s="150">
        <f t="shared" si="4032"/>
        <v>0</v>
      </c>
      <c r="AD1251" s="150">
        <f t="shared" si="4032"/>
        <v>0</v>
      </c>
      <c r="AE1251" s="6">
        <f t="shared" si="4032"/>
        <v>0</v>
      </c>
      <c r="AF1251" s="6">
        <f t="shared" si="4032"/>
        <v>0</v>
      </c>
      <c r="AG1251" s="6">
        <f t="shared" si="4032"/>
        <v>4</v>
      </c>
      <c r="AH1251" s="6">
        <f t="shared" si="4032"/>
        <v>0</v>
      </c>
    </row>
    <row r="1252" spans="1:34" ht="49.5" hidden="1" x14ac:dyDescent="0.25">
      <c r="A1252" s="8" t="s">
        <v>149</v>
      </c>
      <c r="B1252" s="10" t="s">
        <v>136</v>
      </c>
      <c r="C1252" s="10" t="s">
        <v>80</v>
      </c>
      <c r="D1252" s="10" t="s">
        <v>80</v>
      </c>
      <c r="E1252" s="13" t="s">
        <v>736</v>
      </c>
      <c r="F1252" s="10"/>
      <c r="G1252" s="6">
        <f t="shared" si="4031"/>
        <v>0</v>
      </c>
      <c r="H1252" s="6">
        <f t="shared" si="4031"/>
        <v>0</v>
      </c>
      <c r="I1252" s="6">
        <f t="shared" si="4031"/>
        <v>4</v>
      </c>
      <c r="J1252" s="6">
        <f t="shared" si="4031"/>
        <v>0</v>
      </c>
      <c r="K1252" s="150">
        <f t="shared" si="4031"/>
        <v>0</v>
      </c>
      <c r="L1252" s="150">
        <f t="shared" si="4031"/>
        <v>0</v>
      </c>
      <c r="M1252" s="150">
        <f t="shared" si="4031"/>
        <v>0</v>
      </c>
      <c r="N1252" s="150">
        <f t="shared" si="4031"/>
        <v>0</v>
      </c>
      <c r="O1252" s="6">
        <f t="shared" si="4031"/>
        <v>0</v>
      </c>
      <c r="P1252" s="6">
        <f t="shared" si="4031"/>
        <v>0</v>
      </c>
      <c r="Q1252" s="6">
        <f t="shared" si="4031"/>
        <v>4</v>
      </c>
      <c r="R1252" s="6">
        <f t="shared" si="4031"/>
        <v>0</v>
      </c>
      <c r="S1252" s="150">
        <f t="shared" si="4032"/>
        <v>0</v>
      </c>
      <c r="T1252" s="150">
        <f t="shared" si="4032"/>
        <v>0</v>
      </c>
      <c r="U1252" s="150">
        <f t="shared" si="4032"/>
        <v>0</v>
      </c>
      <c r="V1252" s="150">
        <f t="shared" si="4032"/>
        <v>0</v>
      </c>
      <c r="W1252" s="6">
        <f t="shared" si="4032"/>
        <v>0</v>
      </c>
      <c r="X1252" s="6">
        <f t="shared" si="4032"/>
        <v>0</v>
      </c>
      <c r="Y1252" s="6">
        <f t="shared" si="4032"/>
        <v>4</v>
      </c>
      <c r="Z1252" s="6">
        <f t="shared" si="4032"/>
        <v>0</v>
      </c>
      <c r="AA1252" s="150">
        <f t="shared" si="4032"/>
        <v>0</v>
      </c>
      <c r="AB1252" s="150">
        <f t="shared" si="4032"/>
        <v>0</v>
      </c>
      <c r="AC1252" s="150">
        <f t="shared" si="4032"/>
        <v>0</v>
      </c>
      <c r="AD1252" s="150">
        <f t="shared" si="4032"/>
        <v>0</v>
      </c>
      <c r="AE1252" s="6">
        <f t="shared" si="4032"/>
        <v>0</v>
      </c>
      <c r="AF1252" s="6">
        <f t="shared" si="4032"/>
        <v>0</v>
      </c>
      <c r="AG1252" s="6">
        <f t="shared" si="4032"/>
        <v>4</v>
      </c>
      <c r="AH1252" s="6">
        <f t="shared" si="4032"/>
        <v>0</v>
      </c>
    </row>
    <row r="1253" spans="1:34" ht="33" hidden="1" x14ac:dyDescent="0.25">
      <c r="A1253" s="8" t="s">
        <v>32</v>
      </c>
      <c r="B1253" s="10" t="s">
        <v>136</v>
      </c>
      <c r="C1253" s="10" t="s">
        <v>80</v>
      </c>
      <c r="D1253" s="10" t="s">
        <v>80</v>
      </c>
      <c r="E1253" s="13" t="s">
        <v>736</v>
      </c>
      <c r="F1253" s="10" t="s">
        <v>33</v>
      </c>
      <c r="G1253" s="6">
        <f t="shared" si="4031"/>
        <v>0</v>
      </c>
      <c r="H1253" s="6">
        <f t="shared" si="4031"/>
        <v>0</v>
      </c>
      <c r="I1253" s="6">
        <f t="shared" si="4031"/>
        <v>4</v>
      </c>
      <c r="J1253" s="6">
        <f t="shared" si="4031"/>
        <v>0</v>
      </c>
      <c r="K1253" s="150">
        <f t="shared" si="4031"/>
        <v>0</v>
      </c>
      <c r="L1253" s="150">
        <f t="shared" si="4031"/>
        <v>0</v>
      </c>
      <c r="M1253" s="150">
        <f t="shared" si="4031"/>
        <v>0</v>
      </c>
      <c r="N1253" s="150">
        <f t="shared" si="4031"/>
        <v>0</v>
      </c>
      <c r="O1253" s="6">
        <f t="shared" si="4031"/>
        <v>0</v>
      </c>
      <c r="P1253" s="6">
        <f t="shared" si="4031"/>
        <v>0</v>
      </c>
      <c r="Q1253" s="6">
        <f t="shared" si="4031"/>
        <v>4</v>
      </c>
      <c r="R1253" s="6">
        <f t="shared" si="4031"/>
        <v>0</v>
      </c>
      <c r="S1253" s="150">
        <f t="shared" si="4032"/>
        <v>0</v>
      </c>
      <c r="T1253" s="150">
        <f t="shared" si="4032"/>
        <v>0</v>
      </c>
      <c r="U1253" s="150">
        <f t="shared" si="4032"/>
        <v>0</v>
      </c>
      <c r="V1253" s="150">
        <f t="shared" si="4032"/>
        <v>0</v>
      </c>
      <c r="W1253" s="6">
        <f t="shared" si="4032"/>
        <v>0</v>
      </c>
      <c r="X1253" s="6">
        <f t="shared" si="4032"/>
        <v>0</v>
      </c>
      <c r="Y1253" s="6">
        <f t="shared" si="4032"/>
        <v>4</v>
      </c>
      <c r="Z1253" s="6">
        <f t="shared" si="4032"/>
        <v>0</v>
      </c>
      <c r="AA1253" s="150">
        <f t="shared" si="4032"/>
        <v>0</v>
      </c>
      <c r="AB1253" s="150">
        <f t="shared" si="4032"/>
        <v>0</v>
      </c>
      <c r="AC1253" s="150">
        <f t="shared" si="4032"/>
        <v>0</v>
      </c>
      <c r="AD1253" s="150">
        <f t="shared" si="4032"/>
        <v>0</v>
      </c>
      <c r="AE1253" s="6">
        <f t="shared" si="4032"/>
        <v>0</v>
      </c>
      <c r="AF1253" s="6">
        <f t="shared" si="4032"/>
        <v>0</v>
      </c>
      <c r="AG1253" s="6">
        <f t="shared" si="4032"/>
        <v>4</v>
      </c>
      <c r="AH1253" s="6">
        <f t="shared" si="4032"/>
        <v>0</v>
      </c>
    </row>
    <row r="1254" spans="1:34" hidden="1" x14ac:dyDescent="0.25">
      <c r="A1254" s="8" t="s">
        <v>46</v>
      </c>
      <c r="B1254" s="10" t="s">
        <v>136</v>
      </c>
      <c r="C1254" s="10" t="s">
        <v>80</v>
      </c>
      <c r="D1254" s="10" t="s">
        <v>80</v>
      </c>
      <c r="E1254" s="13" t="s">
        <v>736</v>
      </c>
      <c r="F1254" s="10" t="s">
        <v>52</v>
      </c>
      <c r="G1254" s="6"/>
      <c r="H1254" s="6"/>
      <c r="I1254" s="6">
        <v>4</v>
      </c>
      <c r="J1254" s="6"/>
      <c r="K1254" s="150"/>
      <c r="L1254" s="150"/>
      <c r="M1254" s="150"/>
      <c r="N1254" s="150"/>
      <c r="O1254" s="6">
        <f>G1254+K1254</f>
        <v>0</v>
      </c>
      <c r="P1254" s="6">
        <f t="shared" ref="P1254" si="4042">H1254+L1254</f>
        <v>0</v>
      </c>
      <c r="Q1254" s="6">
        <f t="shared" ref="Q1254" si="4043">I1254+M1254</f>
        <v>4</v>
      </c>
      <c r="R1254" s="6">
        <f t="shared" ref="R1254" si="4044">J1254+N1254</f>
        <v>0</v>
      </c>
      <c r="S1254" s="150"/>
      <c r="T1254" s="150"/>
      <c r="U1254" s="150"/>
      <c r="V1254" s="150"/>
      <c r="W1254" s="6">
        <f>O1254+S1254</f>
        <v>0</v>
      </c>
      <c r="X1254" s="6">
        <f t="shared" ref="X1254" si="4045">P1254+T1254</f>
        <v>0</v>
      </c>
      <c r="Y1254" s="6">
        <f t="shared" ref="Y1254" si="4046">Q1254+U1254</f>
        <v>4</v>
      </c>
      <c r="Z1254" s="6">
        <f t="shared" ref="Z1254" si="4047">R1254+V1254</f>
        <v>0</v>
      </c>
      <c r="AA1254" s="150"/>
      <c r="AB1254" s="150"/>
      <c r="AC1254" s="150"/>
      <c r="AD1254" s="150"/>
      <c r="AE1254" s="6">
        <f>W1254+AA1254</f>
        <v>0</v>
      </c>
      <c r="AF1254" s="6">
        <f t="shared" ref="AF1254" si="4048">X1254+AB1254</f>
        <v>0</v>
      </c>
      <c r="AG1254" s="6">
        <f t="shared" ref="AG1254" si="4049">Y1254+AC1254</f>
        <v>4</v>
      </c>
      <c r="AH1254" s="6">
        <f t="shared" ref="AH1254" si="4050">Z1254+AD1254</f>
        <v>0</v>
      </c>
    </row>
    <row r="1255" spans="1:34" hidden="1" x14ac:dyDescent="0.25">
      <c r="A1255" s="8"/>
      <c r="B1255" s="10"/>
      <c r="C1255" s="10"/>
      <c r="D1255" s="10"/>
      <c r="E1255" s="13"/>
      <c r="F1255" s="10"/>
      <c r="G1255" s="6"/>
      <c r="H1255" s="6"/>
      <c r="I1255" s="6"/>
      <c r="J1255" s="6"/>
      <c r="K1255" s="150"/>
      <c r="L1255" s="150"/>
      <c r="M1255" s="150"/>
      <c r="N1255" s="150"/>
      <c r="O1255" s="6"/>
      <c r="P1255" s="6"/>
      <c r="Q1255" s="6"/>
      <c r="R1255" s="6"/>
      <c r="S1255" s="150"/>
      <c r="T1255" s="150"/>
      <c r="U1255" s="150"/>
      <c r="V1255" s="150"/>
      <c r="W1255" s="6"/>
      <c r="X1255" s="6"/>
      <c r="Y1255" s="6"/>
      <c r="Z1255" s="6"/>
      <c r="AA1255" s="150"/>
      <c r="AB1255" s="150"/>
      <c r="AC1255" s="150"/>
      <c r="AD1255" s="150"/>
      <c r="AE1255" s="6"/>
      <c r="AF1255" s="6"/>
      <c r="AG1255" s="6"/>
      <c r="AH1255" s="6"/>
    </row>
    <row r="1256" spans="1:34" ht="37.5" hidden="1" x14ac:dyDescent="0.3">
      <c r="A1256" s="77" t="s">
        <v>150</v>
      </c>
      <c r="B1256" s="48" t="s">
        <v>136</v>
      </c>
      <c r="C1256" s="48" t="s">
        <v>1</v>
      </c>
      <c r="D1256" s="48" t="s">
        <v>27</v>
      </c>
      <c r="E1256" s="53"/>
      <c r="F1256" s="48"/>
      <c r="G1256" s="17">
        <f>G1257</f>
        <v>500</v>
      </c>
      <c r="H1256" s="17">
        <f t="shared" ref="H1256:W1260" si="4051">H1257</f>
        <v>0</v>
      </c>
      <c r="I1256" s="17">
        <f t="shared" si="4051"/>
        <v>500</v>
      </c>
      <c r="J1256" s="17">
        <f t="shared" si="4051"/>
        <v>0</v>
      </c>
      <c r="K1256" s="167">
        <f t="shared" si="4051"/>
        <v>0</v>
      </c>
      <c r="L1256" s="167">
        <f t="shared" si="4051"/>
        <v>0</v>
      </c>
      <c r="M1256" s="167">
        <f t="shared" si="4051"/>
        <v>0</v>
      </c>
      <c r="N1256" s="167">
        <f t="shared" si="4051"/>
        <v>0</v>
      </c>
      <c r="O1256" s="17">
        <f t="shared" si="4051"/>
        <v>500</v>
      </c>
      <c r="P1256" s="17">
        <f t="shared" si="4051"/>
        <v>0</v>
      </c>
      <c r="Q1256" s="17">
        <f t="shared" si="4051"/>
        <v>500</v>
      </c>
      <c r="R1256" s="17">
        <f t="shared" si="4051"/>
        <v>0</v>
      </c>
      <c r="S1256" s="167">
        <f t="shared" si="4051"/>
        <v>0</v>
      </c>
      <c r="T1256" s="167">
        <f t="shared" si="4051"/>
        <v>0</v>
      </c>
      <c r="U1256" s="167">
        <f t="shared" si="4051"/>
        <v>0</v>
      </c>
      <c r="V1256" s="167">
        <f t="shared" si="4051"/>
        <v>0</v>
      </c>
      <c r="W1256" s="17">
        <f t="shared" si="4051"/>
        <v>500</v>
      </c>
      <c r="X1256" s="17">
        <f t="shared" ref="S1256:AH1260" si="4052">X1257</f>
        <v>0</v>
      </c>
      <c r="Y1256" s="17">
        <f t="shared" si="4052"/>
        <v>500</v>
      </c>
      <c r="Z1256" s="17">
        <f t="shared" si="4052"/>
        <v>0</v>
      </c>
      <c r="AA1256" s="167">
        <f t="shared" si="4052"/>
        <v>0</v>
      </c>
      <c r="AB1256" s="167">
        <f t="shared" si="4052"/>
        <v>0</v>
      </c>
      <c r="AC1256" s="167">
        <f t="shared" si="4052"/>
        <v>0</v>
      </c>
      <c r="AD1256" s="167">
        <f t="shared" si="4052"/>
        <v>0</v>
      </c>
      <c r="AE1256" s="17">
        <f t="shared" si="4052"/>
        <v>500</v>
      </c>
      <c r="AF1256" s="17">
        <f t="shared" si="4052"/>
        <v>0</v>
      </c>
      <c r="AG1256" s="17">
        <f t="shared" si="4052"/>
        <v>500</v>
      </c>
      <c r="AH1256" s="17">
        <f t="shared" si="4052"/>
        <v>0</v>
      </c>
    </row>
    <row r="1257" spans="1:34" ht="49.5" hidden="1" x14ac:dyDescent="0.25">
      <c r="A1257" s="49" t="s">
        <v>646</v>
      </c>
      <c r="B1257" s="10" t="s">
        <v>136</v>
      </c>
      <c r="C1257" s="10" t="s">
        <v>1</v>
      </c>
      <c r="D1257" s="10" t="s">
        <v>27</v>
      </c>
      <c r="E1257" s="10" t="s">
        <v>643</v>
      </c>
      <c r="F1257" s="10"/>
      <c r="G1257" s="6">
        <f>G1258</f>
        <v>500</v>
      </c>
      <c r="H1257" s="6">
        <f t="shared" si="4051"/>
        <v>0</v>
      </c>
      <c r="I1257" s="6">
        <f t="shared" si="4051"/>
        <v>500</v>
      </c>
      <c r="J1257" s="6">
        <f t="shared" si="4051"/>
        <v>0</v>
      </c>
      <c r="K1257" s="150">
        <f t="shared" si="4051"/>
        <v>0</v>
      </c>
      <c r="L1257" s="150">
        <f t="shared" si="4051"/>
        <v>0</v>
      </c>
      <c r="M1257" s="150">
        <f t="shared" si="4051"/>
        <v>0</v>
      </c>
      <c r="N1257" s="150">
        <f t="shared" si="4051"/>
        <v>0</v>
      </c>
      <c r="O1257" s="6">
        <f t="shared" si="4051"/>
        <v>500</v>
      </c>
      <c r="P1257" s="6">
        <f t="shared" si="4051"/>
        <v>0</v>
      </c>
      <c r="Q1257" s="6">
        <f t="shared" si="4051"/>
        <v>500</v>
      </c>
      <c r="R1257" s="6">
        <f t="shared" si="4051"/>
        <v>0</v>
      </c>
      <c r="S1257" s="150">
        <f t="shared" si="4052"/>
        <v>0</v>
      </c>
      <c r="T1257" s="150">
        <f t="shared" si="4052"/>
        <v>0</v>
      </c>
      <c r="U1257" s="150">
        <f t="shared" si="4052"/>
        <v>0</v>
      </c>
      <c r="V1257" s="150">
        <f t="shared" si="4052"/>
        <v>0</v>
      </c>
      <c r="W1257" s="6">
        <f t="shared" si="4052"/>
        <v>500</v>
      </c>
      <c r="X1257" s="6">
        <f t="shared" si="4052"/>
        <v>0</v>
      </c>
      <c r="Y1257" s="6">
        <f t="shared" si="4052"/>
        <v>500</v>
      </c>
      <c r="Z1257" s="6">
        <f t="shared" si="4052"/>
        <v>0</v>
      </c>
      <c r="AA1257" s="150">
        <f t="shared" si="4052"/>
        <v>0</v>
      </c>
      <c r="AB1257" s="150">
        <f t="shared" si="4052"/>
        <v>0</v>
      </c>
      <c r="AC1257" s="150">
        <f t="shared" si="4052"/>
        <v>0</v>
      </c>
      <c r="AD1257" s="150">
        <f t="shared" si="4052"/>
        <v>0</v>
      </c>
      <c r="AE1257" s="6">
        <f t="shared" si="4052"/>
        <v>500</v>
      </c>
      <c r="AF1257" s="6">
        <f t="shared" si="4052"/>
        <v>0</v>
      </c>
      <c r="AG1257" s="6">
        <f t="shared" si="4052"/>
        <v>500</v>
      </c>
      <c r="AH1257" s="6">
        <f t="shared" si="4052"/>
        <v>0</v>
      </c>
    </row>
    <row r="1258" spans="1:34" hidden="1" x14ac:dyDescent="0.25">
      <c r="A1258" s="8" t="s">
        <v>15</v>
      </c>
      <c r="B1258" s="10" t="s">
        <v>136</v>
      </c>
      <c r="C1258" s="10" t="s">
        <v>1</v>
      </c>
      <c r="D1258" s="10" t="s">
        <v>27</v>
      </c>
      <c r="E1258" s="10" t="s">
        <v>644</v>
      </c>
      <c r="F1258" s="10"/>
      <c r="G1258" s="6">
        <f>G1259</f>
        <v>500</v>
      </c>
      <c r="H1258" s="6">
        <f t="shared" si="4051"/>
        <v>0</v>
      </c>
      <c r="I1258" s="6">
        <f t="shared" si="4051"/>
        <v>500</v>
      </c>
      <c r="J1258" s="6">
        <f t="shared" si="4051"/>
        <v>0</v>
      </c>
      <c r="K1258" s="150">
        <f t="shared" si="4051"/>
        <v>0</v>
      </c>
      <c r="L1258" s="150">
        <f t="shared" si="4051"/>
        <v>0</v>
      </c>
      <c r="M1258" s="150">
        <f t="shared" si="4051"/>
        <v>0</v>
      </c>
      <c r="N1258" s="150">
        <f t="shared" si="4051"/>
        <v>0</v>
      </c>
      <c r="O1258" s="6">
        <f t="shared" si="4051"/>
        <v>500</v>
      </c>
      <c r="P1258" s="6">
        <f t="shared" si="4051"/>
        <v>0</v>
      </c>
      <c r="Q1258" s="6">
        <f t="shared" si="4051"/>
        <v>500</v>
      </c>
      <c r="R1258" s="6">
        <f t="shared" si="4051"/>
        <v>0</v>
      </c>
      <c r="S1258" s="150">
        <f t="shared" si="4052"/>
        <v>0</v>
      </c>
      <c r="T1258" s="150">
        <f t="shared" si="4052"/>
        <v>0</v>
      </c>
      <c r="U1258" s="150">
        <f t="shared" si="4052"/>
        <v>0</v>
      </c>
      <c r="V1258" s="150">
        <f t="shared" si="4052"/>
        <v>0</v>
      </c>
      <c r="W1258" s="6">
        <f t="shared" si="4052"/>
        <v>500</v>
      </c>
      <c r="X1258" s="6">
        <f t="shared" si="4052"/>
        <v>0</v>
      </c>
      <c r="Y1258" s="6">
        <f t="shared" si="4052"/>
        <v>500</v>
      </c>
      <c r="Z1258" s="6">
        <f t="shared" si="4052"/>
        <v>0</v>
      </c>
      <c r="AA1258" s="150">
        <f t="shared" si="4052"/>
        <v>0</v>
      </c>
      <c r="AB1258" s="150">
        <f t="shared" si="4052"/>
        <v>0</v>
      </c>
      <c r="AC1258" s="150">
        <f t="shared" si="4052"/>
        <v>0</v>
      </c>
      <c r="AD1258" s="150">
        <f t="shared" si="4052"/>
        <v>0</v>
      </c>
      <c r="AE1258" s="6">
        <f t="shared" si="4052"/>
        <v>500</v>
      </c>
      <c r="AF1258" s="6">
        <f t="shared" si="4052"/>
        <v>0</v>
      </c>
      <c r="AG1258" s="6">
        <f t="shared" si="4052"/>
        <v>500</v>
      </c>
      <c r="AH1258" s="6">
        <f t="shared" si="4052"/>
        <v>0</v>
      </c>
    </row>
    <row r="1259" spans="1:34" ht="33" hidden="1" x14ac:dyDescent="0.25">
      <c r="A1259" s="8" t="s">
        <v>151</v>
      </c>
      <c r="B1259" s="10" t="s">
        <v>136</v>
      </c>
      <c r="C1259" s="10" t="s">
        <v>1</v>
      </c>
      <c r="D1259" s="10" t="s">
        <v>27</v>
      </c>
      <c r="E1259" s="10" t="s">
        <v>647</v>
      </c>
      <c r="F1259" s="10"/>
      <c r="G1259" s="6">
        <f>G1260</f>
        <v>500</v>
      </c>
      <c r="H1259" s="6">
        <f t="shared" si="4051"/>
        <v>0</v>
      </c>
      <c r="I1259" s="6">
        <f t="shared" si="4051"/>
        <v>500</v>
      </c>
      <c r="J1259" s="6">
        <f t="shared" si="4051"/>
        <v>0</v>
      </c>
      <c r="K1259" s="150">
        <f t="shared" si="4051"/>
        <v>0</v>
      </c>
      <c r="L1259" s="150">
        <f t="shared" si="4051"/>
        <v>0</v>
      </c>
      <c r="M1259" s="150">
        <f t="shared" si="4051"/>
        <v>0</v>
      </c>
      <c r="N1259" s="150">
        <f t="shared" si="4051"/>
        <v>0</v>
      </c>
      <c r="O1259" s="6">
        <f t="shared" si="4051"/>
        <v>500</v>
      </c>
      <c r="P1259" s="6">
        <f t="shared" si="4051"/>
        <v>0</v>
      </c>
      <c r="Q1259" s="6">
        <f t="shared" si="4051"/>
        <v>500</v>
      </c>
      <c r="R1259" s="6">
        <f t="shared" si="4051"/>
        <v>0</v>
      </c>
      <c r="S1259" s="150">
        <f t="shared" si="4052"/>
        <v>0</v>
      </c>
      <c r="T1259" s="150">
        <f t="shared" si="4052"/>
        <v>0</v>
      </c>
      <c r="U1259" s="150">
        <f t="shared" si="4052"/>
        <v>0</v>
      </c>
      <c r="V1259" s="150">
        <f t="shared" si="4052"/>
        <v>0</v>
      </c>
      <c r="W1259" s="6">
        <f t="shared" si="4052"/>
        <v>500</v>
      </c>
      <c r="X1259" s="6">
        <f t="shared" si="4052"/>
        <v>0</v>
      </c>
      <c r="Y1259" s="6">
        <f t="shared" si="4052"/>
        <v>500</v>
      </c>
      <c r="Z1259" s="6">
        <f t="shared" si="4052"/>
        <v>0</v>
      </c>
      <c r="AA1259" s="150">
        <f t="shared" si="4052"/>
        <v>0</v>
      </c>
      <c r="AB1259" s="150">
        <f t="shared" si="4052"/>
        <v>0</v>
      </c>
      <c r="AC1259" s="150">
        <f t="shared" si="4052"/>
        <v>0</v>
      </c>
      <c r="AD1259" s="150">
        <f t="shared" si="4052"/>
        <v>0</v>
      </c>
      <c r="AE1259" s="6">
        <f t="shared" si="4052"/>
        <v>500</v>
      </c>
      <c r="AF1259" s="6">
        <f t="shared" si="4052"/>
        <v>0</v>
      </c>
      <c r="AG1259" s="6">
        <f t="shared" si="4052"/>
        <v>500</v>
      </c>
      <c r="AH1259" s="6">
        <f t="shared" si="4052"/>
        <v>0</v>
      </c>
    </row>
    <row r="1260" spans="1:34" ht="33" hidden="1" x14ac:dyDescent="0.25">
      <c r="A1260" s="8" t="s">
        <v>172</v>
      </c>
      <c r="B1260" s="10" t="s">
        <v>136</v>
      </c>
      <c r="C1260" s="10" t="s">
        <v>1</v>
      </c>
      <c r="D1260" s="10" t="s">
        <v>27</v>
      </c>
      <c r="E1260" s="10" t="s">
        <v>647</v>
      </c>
      <c r="F1260" s="10" t="s">
        <v>16</v>
      </c>
      <c r="G1260" s="6">
        <f>G1261</f>
        <v>500</v>
      </c>
      <c r="H1260" s="6">
        <f>H1261</f>
        <v>0</v>
      </c>
      <c r="I1260" s="6">
        <f>I1261</f>
        <v>500</v>
      </c>
      <c r="J1260" s="6">
        <f t="shared" si="4051"/>
        <v>0</v>
      </c>
      <c r="K1260" s="150">
        <f t="shared" si="4051"/>
        <v>0</v>
      </c>
      <c r="L1260" s="150">
        <f t="shared" si="4051"/>
        <v>0</v>
      </c>
      <c r="M1260" s="150">
        <f t="shared" si="4051"/>
        <v>0</v>
      </c>
      <c r="N1260" s="150">
        <f t="shared" si="4051"/>
        <v>0</v>
      </c>
      <c r="O1260" s="6">
        <f t="shared" si="4051"/>
        <v>500</v>
      </c>
      <c r="P1260" s="6">
        <f t="shared" si="4051"/>
        <v>0</v>
      </c>
      <c r="Q1260" s="6">
        <f t="shared" si="4051"/>
        <v>500</v>
      </c>
      <c r="R1260" s="6">
        <f t="shared" si="4051"/>
        <v>0</v>
      </c>
      <c r="S1260" s="150">
        <f t="shared" si="4052"/>
        <v>0</v>
      </c>
      <c r="T1260" s="150">
        <f t="shared" si="4052"/>
        <v>0</v>
      </c>
      <c r="U1260" s="150">
        <f t="shared" si="4052"/>
        <v>0</v>
      </c>
      <c r="V1260" s="150">
        <f t="shared" si="4052"/>
        <v>0</v>
      </c>
      <c r="W1260" s="6">
        <f t="shared" si="4052"/>
        <v>500</v>
      </c>
      <c r="X1260" s="6">
        <f t="shared" si="4052"/>
        <v>0</v>
      </c>
      <c r="Y1260" s="6">
        <f t="shared" si="4052"/>
        <v>500</v>
      </c>
      <c r="Z1260" s="6">
        <f t="shared" si="4052"/>
        <v>0</v>
      </c>
      <c r="AA1260" s="150">
        <f t="shared" si="4052"/>
        <v>0</v>
      </c>
      <c r="AB1260" s="150">
        <f t="shared" si="4052"/>
        <v>0</v>
      </c>
      <c r="AC1260" s="150">
        <f t="shared" si="4052"/>
        <v>0</v>
      </c>
      <c r="AD1260" s="150">
        <f t="shared" si="4052"/>
        <v>0</v>
      </c>
      <c r="AE1260" s="6">
        <f t="shared" si="4052"/>
        <v>500</v>
      </c>
      <c r="AF1260" s="6">
        <f t="shared" si="4052"/>
        <v>0</v>
      </c>
      <c r="AG1260" s="6">
        <f t="shared" si="4052"/>
        <v>500</v>
      </c>
      <c r="AH1260" s="6">
        <f t="shared" si="4052"/>
        <v>0</v>
      </c>
    </row>
    <row r="1261" spans="1:34" ht="33" hidden="1" x14ac:dyDescent="0.25">
      <c r="A1261" s="8" t="s">
        <v>44</v>
      </c>
      <c r="B1261" s="10" t="s">
        <v>136</v>
      </c>
      <c r="C1261" s="10" t="s">
        <v>1</v>
      </c>
      <c r="D1261" s="10" t="s">
        <v>27</v>
      </c>
      <c r="E1261" s="10" t="s">
        <v>647</v>
      </c>
      <c r="F1261" s="10" t="s">
        <v>51</v>
      </c>
      <c r="G1261" s="6">
        <v>500</v>
      </c>
      <c r="H1261" s="6"/>
      <c r="I1261" s="6">
        <v>500</v>
      </c>
      <c r="J1261" s="6"/>
      <c r="K1261" s="150"/>
      <c r="L1261" s="150"/>
      <c r="M1261" s="150"/>
      <c r="N1261" s="150"/>
      <c r="O1261" s="6">
        <f>G1261+K1261</f>
        <v>500</v>
      </c>
      <c r="P1261" s="6">
        <f t="shared" ref="P1261" si="4053">H1261+L1261</f>
        <v>0</v>
      </c>
      <c r="Q1261" s="6">
        <f t="shared" ref="Q1261" si="4054">I1261+M1261</f>
        <v>500</v>
      </c>
      <c r="R1261" s="6">
        <f t="shared" ref="R1261" si="4055">J1261+N1261</f>
        <v>0</v>
      </c>
      <c r="S1261" s="150"/>
      <c r="T1261" s="150"/>
      <c r="U1261" s="150"/>
      <c r="V1261" s="150"/>
      <c r="W1261" s="6">
        <f>O1261+S1261</f>
        <v>500</v>
      </c>
      <c r="X1261" s="6">
        <f t="shared" ref="X1261" si="4056">P1261+T1261</f>
        <v>0</v>
      </c>
      <c r="Y1261" s="6">
        <f t="shared" ref="Y1261" si="4057">Q1261+U1261</f>
        <v>500</v>
      </c>
      <c r="Z1261" s="6">
        <f t="shared" ref="Z1261" si="4058">R1261+V1261</f>
        <v>0</v>
      </c>
      <c r="AA1261" s="150"/>
      <c r="AB1261" s="150"/>
      <c r="AC1261" s="150"/>
      <c r="AD1261" s="150"/>
      <c r="AE1261" s="6">
        <f>W1261+AA1261</f>
        <v>500</v>
      </c>
      <c r="AF1261" s="6">
        <f t="shared" ref="AF1261" si="4059">X1261+AB1261</f>
        <v>0</v>
      </c>
      <c r="AG1261" s="6">
        <f t="shared" ref="AG1261" si="4060">Y1261+AC1261</f>
        <v>500</v>
      </c>
      <c r="AH1261" s="6">
        <f t="shared" ref="AH1261" si="4061">Z1261+AD1261</f>
        <v>0</v>
      </c>
    </row>
    <row r="1262" spans="1:34" hidden="1" x14ac:dyDescent="0.25">
      <c r="A1262" s="8"/>
      <c r="B1262" s="10"/>
      <c r="C1262" s="10"/>
      <c r="D1262" s="10"/>
      <c r="E1262" s="10"/>
      <c r="F1262" s="10"/>
      <c r="G1262" s="6"/>
      <c r="H1262" s="6"/>
      <c r="I1262" s="6"/>
      <c r="J1262" s="6"/>
      <c r="K1262" s="150"/>
      <c r="L1262" s="150"/>
      <c r="M1262" s="150"/>
      <c r="N1262" s="150"/>
      <c r="O1262" s="6"/>
      <c r="P1262" s="6"/>
      <c r="Q1262" s="6"/>
      <c r="R1262" s="6"/>
      <c r="S1262" s="150"/>
      <c r="T1262" s="150"/>
      <c r="U1262" s="150"/>
      <c r="V1262" s="150"/>
      <c r="W1262" s="6"/>
      <c r="X1262" s="6"/>
      <c r="Y1262" s="6"/>
      <c r="Z1262" s="6"/>
      <c r="AA1262" s="150"/>
      <c r="AB1262" s="150"/>
      <c r="AC1262" s="150"/>
      <c r="AD1262" s="150"/>
      <c r="AE1262" s="6"/>
      <c r="AF1262" s="6"/>
      <c r="AG1262" s="6"/>
      <c r="AH1262" s="6"/>
    </row>
    <row r="1263" spans="1:34" ht="37.5" hidden="1" x14ac:dyDescent="0.3">
      <c r="A1263" s="20" t="s">
        <v>126</v>
      </c>
      <c r="B1263" s="48" t="s">
        <v>136</v>
      </c>
      <c r="C1263" s="48" t="s">
        <v>1</v>
      </c>
      <c r="D1263" s="48" t="s">
        <v>80</v>
      </c>
      <c r="E1263" s="53" t="s">
        <v>141</v>
      </c>
      <c r="F1263" s="48" t="s">
        <v>141</v>
      </c>
      <c r="G1263" s="17">
        <f>G1264</f>
        <v>13088</v>
      </c>
      <c r="H1263" s="17">
        <f t="shared" ref="H1263:AH1263" si="4062">H1264</f>
        <v>0</v>
      </c>
      <c r="I1263" s="17">
        <f t="shared" si="4062"/>
        <v>9804</v>
      </c>
      <c r="J1263" s="17">
        <f t="shared" si="4062"/>
        <v>0</v>
      </c>
      <c r="K1263" s="167">
        <f t="shared" si="4062"/>
        <v>28846</v>
      </c>
      <c r="L1263" s="167">
        <f t="shared" si="4062"/>
        <v>28846</v>
      </c>
      <c r="M1263" s="167">
        <f t="shared" si="4062"/>
        <v>0</v>
      </c>
      <c r="N1263" s="167">
        <f t="shared" si="4062"/>
        <v>0</v>
      </c>
      <c r="O1263" s="17">
        <f t="shared" si="4062"/>
        <v>41934</v>
      </c>
      <c r="P1263" s="17">
        <f t="shared" si="4062"/>
        <v>28846</v>
      </c>
      <c r="Q1263" s="17">
        <f t="shared" si="4062"/>
        <v>9804</v>
      </c>
      <c r="R1263" s="17">
        <f t="shared" si="4062"/>
        <v>0</v>
      </c>
      <c r="S1263" s="167">
        <f t="shared" si="4062"/>
        <v>0</v>
      </c>
      <c r="T1263" s="167">
        <f t="shared" si="4062"/>
        <v>0</v>
      </c>
      <c r="U1263" s="167">
        <f t="shared" si="4062"/>
        <v>0</v>
      </c>
      <c r="V1263" s="167">
        <f t="shared" si="4062"/>
        <v>0</v>
      </c>
      <c r="W1263" s="17">
        <f t="shared" si="4062"/>
        <v>41934</v>
      </c>
      <c r="X1263" s="17">
        <f t="shared" si="4062"/>
        <v>28846</v>
      </c>
      <c r="Y1263" s="17">
        <f t="shared" si="4062"/>
        <v>9804</v>
      </c>
      <c r="Z1263" s="17">
        <f t="shared" si="4062"/>
        <v>0</v>
      </c>
      <c r="AA1263" s="167">
        <f t="shared" si="4062"/>
        <v>8169</v>
      </c>
      <c r="AB1263" s="167">
        <f t="shared" si="4062"/>
        <v>0</v>
      </c>
      <c r="AC1263" s="167">
        <f t="shared" si="4062"/>
        <v>0</v>
      </c>
      <c r="AD1263" s="167">
        <f t="shared" si="4062"/>
        <v>0</v>
      </c>
      <c r="AE1263" s="17">
        <f t="shared" si="4062"/>
        <v>50103</v>
      </c>
      <c r="AF1263" s="17">
        <f t="shared" si="4062"/>
        <v>28846</v>
      </c>
      <c r="AG1263" s="17">
        <f t="shared" si="4062"/>
        <v>9804</v>
      </c>
      <c r="AH1263" s="17">
        <f t="shared" si="4062"/>
        <v>0</v>
      </c>
    </row>
    <row r="1264" spans="1:34" ht="49.5" hidden="1" x14ac:dyDescent="0.25">
      <c r="A1264" s="49" t="s">
        <v>646</v>
      </c>
      <c r="B1264" s="10" t="s">
        <v>136</v>
      </c>
      <c r="C1264" s="10" t="s">
        <v>1</v>
      </c>
      <c r="D1264" s="10" t="s">
        <v>80</v>
      </c>
      <c r="E1264" s="10" t="s">
        <v>643</v>
      </c>
      <c r="F1264" s="10"/>
      <c r="G1264" s="6">
        <f>G1265+G1269</f>
        <v>13088</v>
      </c>
      <c r="H1264" s="6">
        <f t="shared" ref="H1264:K1264" si="4063">H1265+H1269</f>
        <v>0</v>
      </c>
      <c r="I1264" s="6">
        <f t="shared" si="4063"/>
        <v>9804</v>
      </c>
      <c r="J1264" s="6">
        <f t="shared" si="4063"/>
        <v>0</v>
      </c>
      <c r="K1264" s="150">
        <f t="shared" si="4063"/>
        <v>28846</v>
      </c>
      <c r="L1264" s="150">
        <f t="shared" ref="L1264:S1264" si="4064">L1265+L1269</f>
        <v>28846</v>
      </c>
      <c r="M1264" s="150">
        <f t="shared" si="4064"/>
        <v>0</v>
      </c>
      <c r="N1264" s="150">
        <f t="shared" si="4064"/>
        <v>0</v>
      </c>
      <c r="O1264" s="6">
        <f t="shared" si="4064"/>
        <v>41934</v>
      </c>
      <c r="P1264" s="6">
        <f t="shared" si="4064"/>
        <v>28846</v>
      </c>
      <c r="Q1264" s="6">
        <f t="shared" si="4064"/>
        <v>9804</v>
      </c>
      <c r="R1264" s="6">
        <f t="shared" si="4064"/>
        <v>0</v>
      </c>
      <c r="S1264" s="150">
        <f t="shared" si="4064"/>
        <v>0</v>
      </c>
      <c r="T1264" s="150">
        <f t="shared" ref="T1264:AA1264" si="4065">T1265+T1269</f>
        <v>0</v>
      </c>
      <c r="U1264" s="150">
        <f t="shared" si="4065"/>
        <v>0</v>
      </c>
      <c r="V1264" s="150">
        <f t="shared" si="4065"/>
        <v>0</v>
      </c>
      <c r="W1264" s="6">
        <f t="shared" si="4065"/>
        <v>41934</v>
      </c>
      <c r="X1264" s="6">
        <f t="shared" si="4065"/>
        <v>28846</v>
      </c>
      <c r="Y1264" s="6">
        <f t="shared" si="4065"/>
        <v>9804</v>
      </c>
      <c r="Z1264" s="6">
        <f t="shared" si="4065"/>
        <v>0</v>
      </c>
      <c r="AA1264" s="150">
        <f t="shared" si="4065"/>
        <v>8169</v>
      </c>
      <c r="AB1264" s="150">
        <f t="shared" ref="AB1264:AH1264" si="4066">AB1265+AB1269</f>
        <v>0</v>
      </c>
      <c r="AC1264" s="150">
        <f t="shared" si="4066"/>
        <v>0</v>
      </c>
      <c r="AD1264" s="150">
        <f t="shared" si="4066"/>
        <v>0</v>
      </c>
      <c r="AE1264" s="6">
        <f t="shared" si="4066"/>
        <v>50103</v>
      </c>
      <c r="AF1264" s="6">
        <f t="shared" si="4066"/>
        <v>28846</v>
      </c>
      <c r="AG1264" s="6">
        <f t="shared" si="4066"/>
        <v>9804</v>
      </c>
      <c r="AH1264" s="6">
        <f t="shared" si="4066"/>
        <v>0</v>
      </c>
    </row>
    <row r="1265" spans="1:34" hidden="1" x14ac:dyDescent="0.25">
      <c r="A1265" s="8" t="s">
        <v>15</v>
      </c>
      <c r="B1265" s="10" t="s">
        <v>136</v>
      </c>
      <c r="C1265" s="10" t="s">
        <v>1</v>
      </c>
      <c r="D1265" s="10" t="s">
        <v>80</v>
      </c>
      <c r="E1265" s="10" t="s">
        <v>644</v>
      </c>
      <c r="F1265" s="10"/>
      <c r="G1265" s="6">
        <f t="shared" ref="G1265:V1270" si="4067">G1266</f>
        <v>9804</v>
      </c>
      <c r="H1265" s="6">
        <f t="shared" si="4067"/>
        <v>0</v>
      </c>
      <c r="I1265" s="6">
        <f t="shared" si="4067"/>
        <v>9804</v>
      </c>
      <c r="J1265" s="6">
        <f t="shared" si="4067"/>
        <v>0</v>
      </c>
      <c r="K1265" s="150">
        <f t="shared" si="4067"/>
        <v>0</v>
      </c>
      <c r="L1265" s="150">
        <f t="shared" si="4067"/>
        <v>0</v>
      </c>
      <c r="M1265" s="150">
        <f t="shared" si="4067"/>
        <v>0</v>
      </c>
      <c r="N1265" s="150">
        <f t="shared" si="4067"/>
        <v>0</v>
      </c>
      <c r="O1265" s="6">
        <f t="shared" si="4067"/>
        <v>9804</v>
      </c>
      <c r="P1265" s="6">
        <f t="shared" si="4067"/>
        <v>0</v>
      </c>
      <c r="Q1265" s="6">
        <f t="shared" si="4067"/>
        <v>9804</v>
      </c>
      <c r="R1265" s="6">
        <f t="shared" si="4067"/>
        <v>0</v>
      </c>
      <c r="S1265" s="150">
        <f t="shared" si="4067"/>
        <v>0</v>
      </c>
      <c r="T1265" s="150">
        <f t="shared" si="4067"/>
        <v>0</v>
      </c>
      <c r="U1265" s="150">
        <f t="shared" si="4067"/>
        <v>0</v>
      </c>
      <c r="V1265" s="150">
        <f t="shared" si="4067"/>
        <v>0</v>
      </c>
      <c r="W1265" s="6">
        <f t="shared" ref="S1265:AH1270" si="4068">W1266</f>
        <v>9804</v>
      </c>
      <c r="X1265" s="6">
        <f t="shared" si="4068"/>
        <v>0</v>
      </c>
      <c r="Y1265" s="6">
        <f t="shared" si="4068"/>
        <v>9804</v>
      </c>
      <c r="Z1265" s="6">
        <f t="shared" si="4068"/>
        <v>0</v>
      </c>
      <c r="AA1265" s="150">
        <f t="shared" si="4068"/>
        <v>8169</v>
      </c>
      <c r="AB1265" s="150">
        <f t="shared" si="4068"/>
        <v>0</v>
      </c>
      <c r="AC1265" s="150">
        <f t="shared" si="4068"/>
        <v>0</v>
      </c>
      <c r="AD1265" s="150">
        <f t="shared" si="4068"/>
        <v>0</v>
      </c>
      <c r="AE1265" s="6">
        <f t="shared" si="4068"/>
        <v>17973</v>
      </c>
      <c r="AF1265" s="6">
        <f t="shared" si="4068"/>
        <v>0</v>
      </c>
      <c r="AG1265" s="6">
        <f t="shared" si="4068"/>
        <v>9804</v>
      </c>
      <c r="AH1265" s="6">
        <f t="shared" si="4068"/>
        <v>0</v>
      </c>
    </row>
    <row r="1266" spans="1:34" ht="33" hidden="1" x14ac:dyDescent="0.25">
      <c r="A1266" s="8" t="s">
        <v>152</v>
      </c>
      <c r="B1266" s="10" t="s">
        <v>136</v>
      </c>
      <c r="C1266" s="10" t="s">
        <v>1</v>
      </c>
      <c r="D1266" s="10" t="s">
        <v>80</v>
      </c>
      <c r="E1266" s="10" t="s">
        <v>648</v>
      </c>
      <c r="F1266" s="10"/>
      <c r="G1266" s="6">
        <f t="shared" si="4067"/>
        <v>9804</v>
      </c>
      <c r="H1266" s="6">
        <f t="shared" si="4067"/>
        <v>0</v>
      </c>
      <c r="I1266" s="6">
        <f t="shared" si="4067"/>
        <v>9804</v>
      </c>
      <c r="J1266" s="6">
        <f t="shared" si="4067"/>
        <v>0</v>
      </c>
      <c r="K1266" s="150">
        <f t="shared" si="4067"/>
        <v>0</v>
      </c>
      <c r="L1266" s="150">
        <f t="shared" si="4067"/>
        <v>0</v>
      </c>
      <c r="M1266" s="150">
        <f t="shared" si="4067"/>
        <v>0</v>
      </c>
      <c r="N1266" s="150">
        <f t="shared" si="4067"/>
        <v>0</v>
      </c>
      <c r="O1266" s="6">
        <f t="shared" si="4067"/>
        <v>9804</v>
      </c>
      <c r="P1266" s="6">
        <f t="shared" si="4067"/>
        <v>0</v>
      </c>
      <c r="Q1266" s="6">
        <f t="shared" si="4067"/>
        <v>9804</v>
      </c>
      <c r="R1266" s="6">
        <f t="shared" si="4067"/>
        <v>0</v>
      </c>
      <c r="S1266" s="150">
        <f t="shared" si="4068"/>
        <v>0</v>
      </c>
      <c r="T1266" s="150">
        <f t="shared" si="4068"/>
        <v>0</v>
      </c>
      <c r="U1266" s="150">
        <f t="shared" si="4068"/>
        <v>0</v>
      </c>
      <c r="V1266" s="150">
        <f t="shared" si="4068"/>
        <v>0</v>
      </c>
      <c r="W1266" s="6">
        <f t="shared" si="4068"/>
        <v>9804</v>
      </c>
      <c r="X1266" s="6">
        <f t="shared" si="4068"/>
        <v>0</v>
      </c>
      <c r="Y1266" s="6">
        <f t="shared" si="4068"/>
        <v>9804</v>
      </c>
      <c r="Z1266" s="6">
        <f t="shared" si="4068"/>
        <v>0</v>
      </c>
      <c r="AA1266" s="150">
        <f t="shared" si="4068"/>
        <v>8169</v>
      </c>
      <c r="AB1266" s="150">
        <f t="shared" si="4068"/>
        <v>0</v>
      </c>
      <c r="AC1266" s="150">
        <f t="shared" si="4068"/>
        <v>0</v>
      </c>
      <c r="AD1266" s="150">
        <f t="shared" si="4068"/>
        <v>0</v>
      </c>
      <c r="AE1266" s="6">
        <f t="shared" si="4068"/>
        <v>17973</v>
      </c>
      <c r="AF1266" s="6">
        <f t="shared" si="4068"/>
        <v>0</v>
      </c>
      <c r="AG1266" s="6">
        <f t="shared" si="4068"/>
        <v>9804</v>
      </c>
      <c r="AH1266" s="6">
        <f t="shared" si="4068"/>
        <v>0</v>
      </c>
    </row>
    <row r="1267" spans="1:34" ht="33" hidden="1" x14ac:dyDescent="0.25">
      <c r="A1267" s="8" t="s">
        <v>172</v>
      </c>
      <c r="B1267" s="10" t="s">
        <v>136</v>
      </c>
      <c r="C1267" s="10" t="s">
        <v>1</v>
      </c>
      <c r="D1267" s="10" t="s">
        <v>80</v>
      </c>
      <c r="E1267" s="10" t="s">
        <v>648</v>
      </c>
      <c r="F1267" s="10" t="s">
        <v>16</v>
      </c>
      <c r="G1267" s="6">
        <f t="shared" si="4067"/>
        <v>9804</v>
      </c>
      <c r="H1267" s="6">
        <f t="shared" si="4067"/>
        <v>0</v>
      </c>
      <c r="I1267" s="6">
        <f t="shared" si="4067"/>
        <v>9804</v>
      </c>
      <c r="J1267" s="6">
        <f t="shared" si="4067"/>
        <v>0</v>
      </c>
      <c r="K1267" s="150">
        <f t="shared" si="4067"/>
        <v>0</v>
      </c>
      <c r="L1267" s="150">
        <f t="shared" si="4067"/>
        <v>0</v>
      </c>
      <c r="M1267" s="150">
        <f t="shared" si="4067"/>
        <v>0</v>
      </c>
      <c r="N1267" s="150">
        <f t="shared" si="4067"/>
        <v>0</v>
      </c>
      <c r="O1267" s="6">
        <f t="shared" si="4067"/>
        <v>9804</v>
      </c>
      <c r="P1267" s="6">
        <f t="shared" si="4067"/>
        <v>0</v>
      </c>
      <c r="Q1267" s="6">
        <f t="shared" si="4067"/>
        <v>9804</v>
      </c>
      <c r="R1267" s="6">
        <f t="shared" si="4067"/>
        <v>0</v>
      </c>
      <c r="S1267" s="150">
        <f t="shared" si="4068"/>
        <v>0</v>
      </c>
      <c r="T1267" s="150">
        <f t="shared" si="4068"/>
        <v>0</v>
      </c>
      <c r="U1267" s="150">
        <f t="shared" si="4068"/>
        <v>0</v>
      </c>
      <c r="V1267" s="150">
        <f t="shared" si="4068"/>
        <v>0</v>
      </c>
      <c r="W1267" s="6">
        <f t="shared" si="4068"/>
        <v>9804</v>
      </c>
      <c r="X1267" s="6">
        <f t="shared" si="4068"/>
        <v>0</v>
      </c>
      <c r="Y1267" s="6">
        <f t="shared" si="4068"/>
        <v>9804</v>
      </c>
      <c r="Z1267" s="6">
        <f t="shared" si="4068"/>
        <v>0</v>
      </c>
      <c r="AA1267" s="150">
        <f t="shared" si="4068"/>
        <v>8169</v>
      </c>
      <c r="AB1267" s="150">
        <f t="shared" si="4068"/>
        <v>0</v>
      </c>
      <c r="AC1267" s="150">
        <f t="shared" si="4068"/>
        <v>0</v>
      </c>
      <c r="AD1267" s="150">
        <f t="shared" si="4068"/>
        <v>0</v>
      </c>
      <c r="AE1267" s="6">
        <f t="shared" si="4068"/>
        <v>17973</v>
      </c>
      <c r="AF1267" s="6">
        <f t="shared" si="4068"/>
        <v>0</v>
      </c>
      <c r="AG1267" s="6">
        <f t="shared" si="4068"/>
        <v>9804</v>
      </c>
      <c r="AH1267" s="6">
        <f t="shared" si="4068"/>
        <v>0</v>
      </c>
    </row>
    <row r="1268" spans="1:34" ht="33" hidden="1" x14ac:dyDescent="0.25">
      <c r="A1268" s="8" t="s">
        <v>44</v>
      </c>
      <c r="B1268" s="10" t="s">
        <v>136</v>
      </c>
      <c r="C1268" s="10" t="s">
        <v>1</v>
      </c>
      <c r="D1268" s="10" t="s">
        <v>80</v>
      </c>
      <c r="E1268" s="10" t="s">
        <v>648</v>
      </c>
      <c r="F1268" s="10" t="s">
        <v>51</v>
      </c>
      <c r="G1268" s="6">
        <v>9804</v>
      </c>
      <c r="H1268" s="6"/>
      <c r="I1268" s="6">
        <v>9804</v>
      </c>
      <c r="J1268" s="6"/>
      <c r="K1268" s="150"/>
      <c r="L1268" s="150"/>
      <c r="M1268" s="150"/>
      <c r="N1268" s="150"/>
      <c r="O1268" s="6">
        <f>G1268+K1268</f>
        <v>9804</v>
      </c>
      <c r="P1268" s="6">
        <f t="shared" ref="P1268" si="4069">H1268+L1268</f>
        <v>0</v>
      </c>
      <c r="Q1268" s="6">
        <f t="shared" ref="Q1268" si="4070">I1268+M1268</f>
        <v>9804</v>
      </c>
      <c r="R1268" s="6">
        <f t="shared" ref="R1268" si="4071">J1268+N1268</f>
        <v>0</v>
      </c>
      <c r="S1268" s="150"/>
      <c r="T1268" s="150"/>
      <c r="U1268" s="150"/>
      <c r="V1268" s="150"/>
      <c r="W1268" s="6">
        <f>O1268+S1268</f>
        <v>9804</v>
      </c>
      <c r="X1268" s="6">
        <f t="shared" ref="X1268" si="4072">P1268+T1268</f>
        <v>0</v>
      </c>
      <c r="Y1268" s="6">
        <f t="shared" ref="Y1268" si="4073">Q1268+U1268</f>
        <v>9804</v>
      </c>
      <c r="Z1268" s="6">
        <f t="shared" ref="Z1268" si="4074">R1268+V1268</f>
        <v>0</v>
      </c>
      <c r="AA1268" s="150">
        <v>8169</v>
      </c>
      <c r="AB1268" s="150"/>
      <c r="AC1268" s="150"/>
      <c r="AD1268" s="150"/>
      <c r="AE1268" s="6">
        <f>W1268+AA1268</f>
        <v>17973</v>
      </c>
      <c r="AF1268" s="6">
        <f t="shared" ref="AF1268" si="4075">X1268+AB1268</f>
        <v>0</v>
      </c>
      <c r="AG1268" s="6">
        <f t="shared" ref="AG1268" si="4076">Y1268+AC1268</f>
        <v>9804</v>
      </c>
      <c r="AH1268" s="6">
        <f t="shared" ref="AH1268" si="4077">Z1268+AD1268</f>
        <v>0</v>
      </c>
    </row>
    <row r="1269" spans="1:34" ht="99" hidden="1" x14ac:dyDescent="0.25">
      <c r="A1269" s="8" t="s">
        <v>655</v>
      </c>
      <c r="B1269" s="10" t="s">
        <v>136</v>
      </c>
      <c r="C1269" s="10" t="s">
        <v>1</v>
      </c>
      <c r="D1269" s="10" t="s">
        <v>80</v>
      </c>
      <c r="E1269" s="10" t="s">
        <v>654</v>
      </c>
      <c r="F1269" s="10"/>
      <c r="G1269" s="6">
        <f>G1270</f>
        <v>3284</v>
      </c>
      <c r="H1269" s="6">
        <f t="shared" ref="H1269:W1270" si="4078">H1270</f>
        <v>0</v>
      </c>
      <c r="I1269" s="6">
        <f t="shared" si="4078"/>
        <v>0</v>
      </c>
      <c r="J1269" s="6">
        <f t="shared" si="4078"/>
        <v>0</v>
      </c>
      <c r="K1269" s="150">
        <f t="shared" si="4078"/>
        <v>28846</v>
      </c>
      <c r="L1269" s="150">
        <f t="shared" si="4078"/>
        <v>28846</v>
      </c>
      <c r="M1269" s="150">
        <f t="shared" si="4078"/>
        <v>0</v>
      </c>
      <c r="N1269" s="150">
        <f t="shared" si="4078"/>
        <v>0</v>
      </c>
      <c r="O1269" s="6">
        <f t="shared" si="4078"/>
        <v>32130</v>
      </c>
      <c r="P1269" s="6">
        <f t="shared" si="4078"/>
        <v>28846</v>
      </c>
      <c r="Q1269" s="6">
        <f t="shared" si="4078"/>
        <v>0</v>
      </c>
      <c r="R1269" s="6">
        <f t="shared" si="4078"/>
        <v>0</v>
      </c>
      <c r="S1269" s="150">
        <f t="shared" si="4078"/>
        <v>0</v>
      </c>
      <c r="T1269" s="150">
        <f t="shared" si="4078"/>
        <v>0</v>
      </c>
      <c r="U1269" s="150">
        <f t="shared" si="4078"/>
        <v>0</v>
      </c>
      <c r="V1269" s="150">
        <f t="shared" si="4078"/>
        <v>0</v>
      </c>
      <c r="W1269" s="6">
        <f t="shared" si="4078"/>
        <v>32130</v>
      </c>
      <c r="X1269" s="6">
        <f t="shared" ref="S1269:AH1270" si="4079">X1270</f>
        <v>28846</v>
      </c>
      <c r="Y1269" s="6">
        <f t="shared" si="4079"/>
        <v>0</v>
      </c>
      <c r="Z1269" s="6">
        <f t="shared" si="4079"/>
        <v>0</v>
      </c>
      <c r="AA1269" s="150">
        <f t="shared" si="4079"/>
        <v>0</v>
      </c>
      <c r="AB1269" s="150">
        <f t="shared" si="4079"/>
        <v>0</v>
      </c>
      <c r="AC1269" s="150">
        <f t="shared" si="4079"/>
        <v>0</v>
      </c>
      <c r="AD1269" s="150">
        <f t="shared" si="4079"/>
        <v>0</v>
      </c>
      <c r="AE1269" s="6">
        <f t="shared" si="4079"/>
        <v>32130</v>
      </c>
      <c r="AF1269" s="6">
        <f t="shared" si="4079"/>
        <v>28846</v>
      </c>
      <c r="AG1269" s="6">
        <f t="shared" si="4079"/>
        <v>0</v>
      </c>
      <c r="AH1269" s="6">
        <f t="shared" si="4079"/>
        <v>0</v>
      </c>
    </row>
    <row r="1270" spans="1:34" ht="33" hidden="1" x14ac:dyDescent="0.25">
      <c r="A1270" s="8" t="s">
        <v>172</v>
      </c>
      <c r="B1270" s="10" t="s">
        <v>136</v>
      </c>
      <c r="C1270" s="10" t="s">
        <v>1</v>
      </c>
      <c r="D1270" s="10" t="s">
        <v>80</v>
      </c>
      <c r="E1270" s="10" t="s">
        <v>654</v>
      </c>
      <c r="F1270" s="10" t="s">
        <v>16</v>
      </c>
      <c r="G1270" s="6">
        <f>G1271</f>
        <v>3284</v>
      </c>
      <c r="H1270" s="6">
        <f t="shared" ref="H1270:I1270" si="4080">H1271</f>
        <v>0</v>
      </c>
      <c r="I1270" s="6">
        <f t="shared" si="4080"/>
        <v>0</v>
      </c>
      <c r="J1270" s="6">
        <f t="shared" si="4067"/>
        <v>0</v>
      </c>
      <c r="K1270" s="150">
        <f t="shared" si="4078"/>
        <v>28846</v>
      </c>
      <c r="L1270" s="150">
        <f t="shared" si="4078"/>
        <v>28846</v>
      </c>
      <c r="M1270" s="150">
        <f t="shared" si="4078"/>
        <v>0</v>
      </c>
      <c r="N1270" s="150">
        <f t="shared" si="4067"/>
        <v>0</v>
      </c>
      <c r="O1270" s="6">
        <f t="shared" si="4078"/>
        <v>32130</v>
      </c>
      <c r="P1270" s="6">
        <f t="shared" si="4078"/>
        <v>28846</v>
      </c>
      <c r="Q1270" s="6">
        <f t="shared" si="4078"/>
        <v>0</v>
      </c>
      <c r="R1270" s="6">
        <f t="shared" si="4067"/>
        <v>0</v>
      </c>
      <c r="S1270" s="150">
        <f t="shared" si="4079"/>
        <v>0</v>
      </c>
      <c r="T1270" s="150">
        <f t="shared" si="4079"/>
        <v>0</v>
      </c>
      <c r="U1270" s="150">
        <f t="shared" si="4079"/>
        <v>0</v>
      </c>
      <c r="V1270" s="150">
        <f t="shared" si="4068"/>
        <v>0</v>
      </c>
      <c r="W1270" s="6">
        <f t="shared" si="4079"/>
        <v>32130</v>
      </c>
      <c r="X1270" s="6">
        <f t="shared" si="4079"/>
        <v>28846</v>
      </c>
      <c r="Y1270" s="6">
        <f t="shared" si="4079"/>
        <v>0</v>
      </c>
      <c r="Z1270" s="6">
        <f t="shared" si="4068"/>
        <v>0</v>
      </c>
      <c r="AA1270" s="150">
        <f t="shared" si="4079"/>
        <v>0</v>
      </c>
      <c r="AB1270" s="150">
        <f t="shared" si="4079"/>
        <v>0</v>
      </c>
      <c r="AC1270" s="150">
        <f t="shared" si="4079"/>
        <v>0</v>
      </c>
      <c r="AD1270" s="150">
        <f t="shared" si="4068"/>
        <v>0</v>
      </c>
      <c r="AE1270" s="6">
        <f t="shared" si="4079"/>
        <v>32130</v>
      </c>
      <c r="AF1270" s="6">
        <f t="shared" si="4079"/>
        <v>28846</v>
      </c>
      <c r="AG1270" s="6">
        <f t="shared" si="4079"/>
        <v>0</v>
      </c>
      <c r="AH1270" s="6">
        <f t="shared" si="4068"/>
        <v>0</v>
      </c>
    </row>
    <row r="1271" spans="1:34" ht="33" hidden="1" x14ac:dyDescent="0.25">
      <c r="A1271" s="8" t="s">
        <v>44</v>
      </c>
      <c r="B1271" s="10" t="s">
        <v>136</v>
      </c>
      <c r="C1271" s="10" t="s">
        <v>1</v>
      </c>
      <c r="D1271" s="10" t="s">
        <v>80</v>
      </c>
      <c r="E1271" s="10" t="s">
        <v>654</v>
      </c>
      <c r="F1271" s="10" t="s">
        <v>51</v>
      </c>
      <c r="G1271" s="6">
        <v>3284</v>
      </c>
      <c r="H1271" s="6"/>
      <c r="I1271" s="6"/>
      <c r="J1271" s="6"/>
      <c r="K1271" s="150">
        <v>28846</v>
      </c>
      <c r="L1271" s="150">
        <v>28846</v>
      </c>
      <c r="M1271" s="150"/>
      <c r="N1271" s="150"/>
      <c r="O1271" s="6">
        <f>G1271+K1271</f>
        <v>32130</v>
      </c>
      <c r="P1271" s="6">
        <f t="shared" ref="P1271" si="4081">H1271+L1271</f>
        <v>28846</v>
      </c>
      <c r="Q1271" s="6">
        <f t="shared" ref="Q1271" si="4082">I1271+M1271</f>
        <v>0</v>
      </c>
      <c r="R1271" s="6">
        <f t="shared" ref="R1271" si="4083">J1271+N1271</f>
        <v>0</v>
      </c>
      <c r="S1271" s="150"/>
      <c r="T1271" s="150"/>
      <c r="U1271" s="150"/>
      <c r="V1271" s="150"/>
      <c r="W1271" s="6">
        <f>O1271+S1271</f>
        <v>32130</v>
      </c>
      <c r="X1271" s="6">
        <f t="shared" ref="X1271" si="4084">P1271+T1271</f>
        <v>28846</v>
      </c>
      <c r="Y1271" s="6">
        <f t="shared" ref="Y1271" si="4085">Q1271+U1271</f>
        <v>0</v>
      </c>
      <c r="Z1271" s="6">
        <f t="shared" ref="Z1271" si="4086">R1271+V1271</f>
        <v>0</v>
      </c>
      <c r="AA1271" s="150"/>
      <c r="AB1271" s="150"/>
      <c r="AC1271" s="150"/>
      <c r="AD1271" s="150"/>
      <c r="AE1271" s="6">
        <f>W1271+AA1271</f>
        <v>32130</v>
      </c>
      <c r="AF1271" s="6">
        <f t="shared" ref="AF1271" si="4087">X1271+AB1271</f>
        <v>28846</v>
      </c>
      <c r="AG1271" s="6">
        <f t="shared" ref="AG1271" si="4088">Y1271+AC1271</f>
        <v>0</v>
      </c>
      <c r="AH1271" s="6">
        <f t="shared" ref="AH1271" si="4089">Z1271+AD1271</f>
        <v>0</v>
      </c>
    </row>
    <row r="1272" spans="1:34" hidden="1" x14ac:dyDescent="0.25">
      <c r="A1272" s="8"/>
      <c r="B1272" s="10"/>
      <c r="C1272" s="10"/>
      <c r="D1272" s="10"/>
      <c r="E1272" s="10"/>
      <c r="F1272" s="10"/>
      <c r="G1272" s="6"/>
      <c r="H1272" s="6"/>
      <c r="I1272" s="6"/>
      <c r="J1272" s="6"/>
      <c r="K1272" s="150"/>
      <c r="L1272" s="150"/>
      <c r="M1272" s="150"/>
      <c r="N1272" s="150"/>
      <c r="O1272" s="6"/>
      <c r="P1272" s="6"/>
      <c r="Q1272" s="6"/>
      <c r="R1272" s="6"/>
      <c r="S1272" s="150"/>
      <c r="T1272" s="150"/>
      <c r="U1272" s="150"/>
      <c r="V1272" s="150"/>
      <c r="W1272" s="6"/>
      <c r="X1272" s="6"/>
      <c r="Y1272" s="6"/>
      <c r="Z1272" s="6"/>
      <c r="AA1272" s="150"/>
      <c r="AB1272" s="150"/>
      <c r="AC1272" s="150"/>
      <c r="AD1272" s="150"/>
      <c r="AE1272" s="6"/>
      <c r="AF1272" s="6"/>
      <c r="AG1272" s="6"/>
      <c r="AH1272" s="6"/>
    </row>
    <row r="1273" spans="1:34" ht="60.75" hidden="1" x14ac:dyDescent="0.3">
      <c r="A1273" s="109" t="s">
        <v>300</v>
      </c>
      <c r="B1273" s="110" t="s">
        <v>153</v>
      </c>
      <c r="C1273" s="110"/>
      <c r="D1273" s="110"/>
      <c r="E1273" s="110"/>
      <c r="F1273" s="110"/>
      <c r="G1273" s="39">
        <f t="shared" ref="G1273:Z1273" si="4090">G1274+G1307+G1323+G1396+G1430</f>
        <v>299067</v>
      </c>
      <c r="H1273" s="39">
        <f t="shared" si="4090"/>
        <v>284</v>
      </c>
      <c r="I1273" s="39">
        <f t="shared" si="4090"/>
        <v>299067</v>
      </c>
      <c r="J1273" s="39">
        <f t="shared" si="4090"/>
        <v>284</v>
      </c>
      <c r="K1273" s="170">
        <f t="shared" si="4090"/>
        <v>0</v>
      </c>
      <c r="L1273" s="170">
        <f t="shared" si="4090"/>
        <v>0</v>
      </c>
      <c r="M1273" s="170">
        <f t="shared" si="4090"/>
        <v>0</v>
      </c>
      <c r="N1273" s="170">
        <f t="shared" si="4090"/>
        <v>0</v>
      </c>
      <c r="O1273" s="39">
        <f t="shared" si="4090"/>
        <v>299067</v>
      </c>
      <c r="P1273" s="39">
        <f t="shared" si="4090"/>
        <v>284</v>
      </c>
      <c r="Q1273" s="39">
        <f t="shared" si="4090"/>
        <v>299067</v>
      </c>
      <c r="R1273" s="39">
        <f t="shared" si="4090"/>
        <v>284</v>
      </c>
      <c r="S1273" s="170">
        <f t="shared" si="4090"/>
        <v>1</v>
      </c>
      <c r="T1273" s="170">
        <f t="shared" si="4090"/>
        <v>1</v>
      </c>
      <c r="U1273" s="170">
        <f t="shared" si="4090"/>
        <v>1</v>
      </c>
      <c r="V1273" s="170">
        <f t="shared" si="4090"/>
        <v>1</v>
      </c>
      <c r="W1273" s="39">
        <f t="shared" si="4090"/>
        <v>299068</v>
      </c>
      <c r="X1273" s="39">
        <f t="shared" si="4090"/>
        <v>285</v>
      </c>
      <c r="Y1273" s="39">
        <f t="shared" si="4090"/>
        <v>299068</v>
      </c>
      <c r="Z1273" s="39">
        <f t="shared" si="4090"/>
        <v>285</v>
      </c>
      <c r="AA1273" s="170">
        <f>AA1274+AA1307+AA1323+AA1396+AA1430+AA1300</f>
        <v>371</v>
      </c>
      <c r="AB1273" s="170">
        <f t="shared" ref="AB1273:AH1273" si="4091">AB1274+AB1307+AB1323+AB1396+AB1430+AB1300</f>
        <v>171</v>
      </c>
      <c r="AC1273" s="170">
        <f t="shared" si="4091"/>
        <v>171</v>
      </c>
      <c r="AD1273" s="170">
        <f t="shared" si="4091"/>
        <v>171</v>
      </c>
      <c r="AE1273" s="269">
        <f t="shared" si="4091"/>
        <v>299439</v>
      </c>
      <c r="AF1273" s="269">
        <f t="shared" si="4091"/>
        <v>456</v>
      </c>
      <c r="AG1273" s="269">
        <f t="shared" si="4091"/>
        <v>299239</v>
      </c>
      <c r="AH1273" s="269">
        <f t="shared" si="4091"/>
        <v>456</v>
      </c>
    </row>
    <row r="1274" spans="1:34" ht="18.75" hidden="1" x14ac:dyDescent="0.3">
      <c r="A1274" s="111" t="s">
        <v>9</v>
      </c>
      <c r="B1274" s="112" t="s">
        <v>153</v>
      </c>
      <c r="C1274" s="112" t="s">
        <v>13</v>
      </c>
      <c r="D1274" s="112" t="s">
        <v>3</v>
      </c>
      <c r="E1274" s="112"/>
      <c r="F1274" s="112"/>
      <c r="G1274" s="40">
        <f>G1275</f>
        <v>237400</v>
      </c>
      <c r="H1274" s="40">
        <f t="shared" ref="H1274:AH1274" si="4092">H1275</f>
        <v>284</v>
      </c>
      <c r="I1274" s="40">
        <f t="shared" si="4092"/>
        <v>237400</v>
      </c>
      <c r="J1274" s="40">
        <f t="shared" si="4092"/>
        <v>284</v>
      </c>
      <c r="K1274" s="171">
        <f t="shared" si="4092"/>
        <v>0</v>
      </c>
      <c r="L1274" s="171">
        <f t="shared" si="4092"/>
        <v>0</v>
      </c>
      <c r="M1274" s="171">
        <f t="shared" si="4092"/>
        <v>0</v>
      </c>
      <c r="N1274" s="171">
        <f t="shared" si="4092"/>
        <v>0</v>
      </c>
      <c r="O1274" s="40">
        <f t="shared" si="4092"/>
        <v>237400</v>
      </c>
      <c r="P1274" s="40">
        <f t="shared" si="4092"/>
        <v>284</v>
      </c>
      <c r="Q1274" s="40">
        <f t="shared" si="4092"/>
        <v>237400</v>
      </c>
      <c r="R1274" s="40">
        <f t="shared" si="4092"/>
        <v>284</v>
      </c>
      <c r="S1274" s="171">
        <f t="shared" si="4092"/>
        <v>1</v>
      </c>
      <c r="T1274" s="171">
        <f t="shared" si="4092"/>
        <v>1</v>
      </c>
      <c r="U1274" s="171">
        <f t="shared" si="4092"/>
        <v>1</v>
      </c>
      <c r="V1274" s="171">
        <f t="shared" si="4092"/>
        <v>1</v>
      </c>
      <c r="W1274" s="40">
        <f t="shared" si="4092"/>
        <v>237401</v>
      </c>
      <c r="X1274" s="40">
        <f t="shared" si="4092"/>
        <v>285</v>
      </c>
      <c r="Y1274" s="40">
        <f t="shared" si="4092"/>
        <v>237401</v>
      </c>
      <c r="Z1274" s="40">
        <f t="shared" si="4092"/>
        <v>285</v>
      </c>
      <c r="AA1274" s="171">
        <f t="shared" si="4092"/>
        <v>171</v>
      </c>
      <c r="AB1274" s="171">
        <f t="shared" si="4092"/>
        <v>171</v>
      </c>
      <c r="AC1274" s="171">
        <f t="shared" si="4092"/>
        <v>171</v>
      </c>
      <c r="AD1274" s="171">
        <f t="shared" si="4092"/>
        <v>171</v>
      </c>
      <c r="AE1274" s="40">
        <f t="shared" si="4092"/>
        <v>237572</v>
      </c>
      <c r="AF1274" s="40">
        <f t="shared" si="4092"/>
        <v>456</v>
      </c>
      <c r="AG1274" s="40">
        <f t="shared" si="4092"/>
        <v>237572</v>
      </c>
      <c r="AH1274" s="40">
        <f t="shared" si="4092"/>
        <v>456</v>
      </c>
    </row>
    <row r="1275" spans="1:34" ht="49.5" hidden="1" x14ac:dyDescent="0.25">
      <c r="A1275" s="8" t="s">
        <v>603</v>
      </c>
      <c r="B1275" s="14" t="s">
        <v>153</v>
      </c>
      <c r="C1275" s="46" t="s">
        <v>13</v>
      </c>
      <c r="D1275" s="46" t="s">
        <v>3</v>
      </c>
      <c r="E1275" s="46" t="s">
        <v>600</v>
      </c>
      <c r="F1275" s="46"/>
      <c r="G1275" s="6">
        <f>G1276+G1280+G1287+G1290+G1293+G1296</f>
        <v>237400</v>
      </c>
      <c r="H1275" s="6">
        <f t="shared" ref="H1275:K1275" si="4093">H1276+H1280+H1287+H1290+H1293+H1296</f>
        <v>284</v>
      </c>
      <c r="I1275" s="6">
        <f t="shared" si="4093"/>
        <v>237400</v>
      </c>
      <c r="J1275" s="6">
        <f t="shared" si="4093"/>
        <v>284</v>
      </c>
      <c r="K1275" s="150">
        <f t="shared" si="4093"/>
        <v>0</v>
      </c>
      <c r="L1275" s="150">
        <f t="shared" ref="L1275:S1275" si="4094">L1276+L1280+L1287+L1290+L1293+L1296</f>
        <v>0</v>
      </c>
      <c r="M1275" s="150">
        <f t="shared" si="4094"/>
        <v>0</v>
      </c>
      <c r="N1275" s="150">
        <f t="shared" si="4094"/>
        <v>0</v>
      </c>
      <c r="O1275" s="6">
        <f t="shared" si="4094"/>
        <v>237400</v>
      </c>
      <c r="P1275" s="6">
        <f t="shared" si="4094"/>
        <v>284</v>
      </c>
      <c r="Q1275" s="6">
        <f t="shared" si="4094"/>
        <v>237400</v>
      </c>
      <c r="R1275" s="6">
        <f t="shared" si="4094"/>
        <v>284</v>
      </c>
      <c r="S1275" s="150">
        <f t="shared" si="4094"/>
        <v>1</v>
      </c>
      <c r="T1275" s="150">
        <f t="shared" ref="T1275:AA1275" si="4095">T1276+T1280+T1287+T1290+T1293+T1296</f>
        <v>1</v>
      </c>
      <c r="U1275" s="150">
        <f t="shared" si="4095"/>
        <v>1</v>
      </c>
      <c r="V1275" s="150">
        <f t="shared" si="4095"/>
        <v>1</v>
      </c>
      <c r="W1275" s="6">
        <f t="shared" si="4095"/>
        <v>237401</v>
      </c>
      <c r="X1275" s="6">
        <f t="shared" si="4095"/>
        <v>285</v>
      </c>
      <c r="Y1275" s="6">
        <f t="shared" si="4095"/>
        <v>237401</v>
      </c>
      <c r="Z1275" s="6">
        <f t="shared" si="4095"/>
        <v>285</v>
      </c>
      <c r="AA1275" s="150">
        <f t="shared" si="4095"/>
        <v>171</v>
      </c>
      <c r="AB1275" s="150">
        <f t="shared" ref="AB1275:AH1275" si="4096">AB1276+AB1280+AB1287+AB1290+AB1293+AB1296</f>
        <v>171</v>
      </c>
      <c r="AC1275" s="150">
        <f t="shared" si="4096"/>
        <v>171</v>
      </c>
      <c r="AD1275" s="150">
        <f t="shared" si="4096"/>
        <v>171</v>
      </c>
      <c r="AE1275" s="6">
        <f t="shared" si="4096"/>
        <v>237572</v>
      </c>
      <c r="AF1275" s="6">
        <f t="shared" si="4096"/>
        <v>456</v>
      </c>
      <c r="AG1275" s="6">
        <f t="shared" si="4096"/>
        <v>237572</v>
      </c>
      <c r="AH1275" s="6">
        <f t="shared" si="4096"/>
        <v>456</v>
      </c>
    </row>
    <row r="1276" spans="1:34" ht="33" hidden="1" x14ac:dyDescent="0.25">
      <c r="A1276" s="8" t="s">
        <v>54</v>
      </c>
      <c r="B1276" s="14" t="s">
        <v>153</v>
      </c>
      <c r="C1276" s="46" t="s">
        <v>13</v>
      </c>
      <c r="D1276" s="46" t="s">
        <v>3</v>
      </c>
      <c r="E1276" s="46" t="s">
        <v>631</v>
      </c>
      <c r="F1276" s="46"/>
      <c r="G1276" s="6">
        <f>G1277</f>
        <v>207061</v>
      </c>
      <c r="H1276" s="6">
        <f t="shared" ref="H1276:W1278" si="4097">H1277</f>
        <v>0</v>
      </c>
      <c r="I1276" s="6">
        <f t="shared" si="4097"/>
        <v>207061</v>
      </c>
      <c r="J1276" s="6">
        <f t="shared" si="4097"/>
        <v>0</v>
      </c>
      <c r="K1276" s="150">
        <f t="shared" si="4097"/>
        <v>0</v>
      </c>
      <c r="L1276" s="150">
        <f t="shared" si="4097"/>
        <v>0</v>
      </c>
      <c r="M1276" s="150">
        <f t="shared" si="4097"/>
        <v>0</v>
      </c>
      <c r="N1276" s="150">
        <f t="shared" si="4097"/>
        <v>0</v>
      </c>
      <c r="O1276" s="6">
        <f t="shared" si="4097"/>
        <v>207061</v>
      </c>
      <c r="P1276" s="6">
        <f t="shared" si="4097"/>
        <v>0</v>
      </c>
      <c r="Q1276" s="6">
        <f t="shared" si="4097"/>
        <v>207061</v>
      </c>
      <c r="R1276" s="6">
        <f t="shared" si="4097"/>
        <v>0</v>
      </c>
      <c r="S1276" s="150">
        <f t="shared" si="4097"/>
        <v>0</v>
      </c>
      <c r="T1276" s="150">
        <f t="shared" si="4097"/>
        <v>0</v>
      </c>
      <c r="U1276" s="150">
        <f t="shared" si="4097"/>
        <v>0</v>
      </c>
      <c r="V1276" s="150">
        <f t="shared" si="4097"/>
        <v>0</v>
      </c>
      <c r="W1276" s="6">
        <f t="shared" si="4097"/>
        <v>207061</v>
      </c>
      <c r="X1276" s="6">
        <f t="shared" ref="S1276:AH1278" si="4098">X1277</f>
        <v>0</v>
      </c>
      <c r="Y1276" s="6">
        <f t="shared" si="4098"/>
        <v>207061</v>
      </c>
      <c r="Z1276" s="6">
        <f t="shared" si="4098"/>
        <v>0</v>
      </c>
      <c r="AA1276" s="150">
        <f t="shared" si="4098"/>
        <v>0</v>
      </c>
      <c r="AB1276" s="150">
        <f t="shared" si="4098"/>
        <v>0</v>
      </c>
      <c r="AC1276" s="150">
        <f t="shared" si="4098"/>
        <v>0</v>
      </c>
      <c r="AD1276" s="150">
        <f t="shared" si="4098"/>
        <v>0</v>
      </c>
      <c r="AE1276" s="6">
        <f t="shared" si="4098"/>
        <v>207061</v>
      </c>
      <c r="AF1276" s="6">
        <f t="shared" si="4098"/>
        <v>0</v>
      </c>
      <c r="AG1276" s="6">
        <f t="shared" si="4098"/>
        <v>207061</v>
      </c>
      <c r="AH1276" s="6">
        <f t="shared" si="4098"/>
        <v>0</v>
      </c>
    </row>
    <row r="1277" spans="1:34" ht="33" hidden="1" x14ac:dyDescent="0.25">
      <c r="A1277" s="66" t="s">
        <v>154</v>
      </c>
      <c r="B1277" s="14" t="s">
        <v>153</v>
      </c>
      <c r="C1277" s="46" t="s">
        <v>13</v>
      </c>
      <c r="D1277" s="46" t="s">
        <v>3</v>
      </c>
      <c r="E1277" s="46" t="s">
        <v>632</v>
      </c>
      <c r="F1277" s="46"/>
      <c r="G1277" s="6">
        <f>G1278</f>
        <v>207061</v>
      </c>
      <c r="H1277" s="6">
        <f t="shared" si="4097"/>
        <v>0</v>
      </c>
      <c r="I1277" s="6">
        <f t="shared" si="4097"/>
        <v>207061</v>
      </c>
      <c r="J1277" s="6">
        <f t="shared" si="4097"/>
        <v>0</v>
      </c>
      <c r="K1277" s="150">
        <f t="shared" si="4097"/>
        <v>0</v>
      </c>
      <c r="L1277" s="150">
        <f t="shared" si="4097"/>
        <v>0</v>
      </c>
      <c r="M1277" s="150">
        <f t="shared" si="4097"/>
        <v>0</v>
      </c>
      <c r="N1277" s="150">
        <f t="shared" si="4097"/>
        <v>0</v>
      </c>
      <c r="O1277" s="6">
        <f t="shared" si="4097"/>
        <v>207061</v>
      </c>
      <c r="P1277" s="6">
        <f t="shared" si="4097"/>
        <v>0</v>
      </c>
      <c r="Q1277" s="6">
        <f t="shared" si="4097"/>
        <v>207061</v>
      </c>
      <c r="R1277" s="6">
        <f t="shared" si="4097"/>
        <v>0</v>
      </c>
      <c r="S1277" s="150">
        <f t="shared" si="4098"/>
        <v>0</v>
      </c>
      <c r="T1277" s="150">
        <f t="shared" si="4098"/>
        <v>0</v>
      </c>
      <c r="U1277" s="150">
        <f t="shared" si="4098"/>
        <v>0</v>
      </c>
      <c r="V1277" s="150">
        <f t="shared" si="4098"/>
        <v>0</v>
      </c>
      <c r="W1277" s="6">
        <f t="shared" si="4098"/>
        <v>207061</v>
      </c>
      <c r="X1277" s="6">
        <f t="shared" si="4098"/>
        <v>0</v>
      </c>
      <c r="Y1277" s="6">
        <f t="shared" si="4098"/>
        <v>207061</v>
      </c>
      <c r="Z1277" s="6">
        <f t="shared" si="4098"/>
        <v>0</v>
      </c>
      <c r="AA1277" s="150">
        <f t="shared" si="4098"/>
        <v>0</v>
      </c>
      <c r="AB1277" s="150">
        <f t="shared" si="4098"/>
        <v>0</v>
      </c>
      <c r="AC1277" s="150">
        <f t="shared" si="4098"/>
        <v>0</v>
      </c>
      <c r="AD1277" s="150">
        <f t="shared" si="4098"/>
        <v>0</v>
      </c>
      <c r="AE1277" s="6">
        <f t="shared" si="4098"/>
        <v>207061</v>
      </c>
      <c r="AF1277" s="6">
        <f t="shared" si="4098"/>
        <v>0</v>
      </c>
      <c r="AG1277" s="6">
        <f t="shared" si="4098"/>
        <v>207061</v>
      </c>
      <c r="AH1277" s="6">
        <f t="shared" si="4098"/>
        <v>0</v>
      </c>
    </row>
    <row r="1278" spans="1:34" ht="33" hidden="1" x14ac:dyDescent="0.25">
      <c r="A1278" s="66" t="s">
        <v>32</v>
      </c>
      <c r="B1278" s="14" t="s">
        <v>153</v>
      </c>
      <c r="C1278" s="46" t="s">
        <v>13</v>
      </c>
      <c r="D1278" s="46" t="s">
        <v>3</v>
      </c>
      <c r="E1278" s="46" t="s">
        <v>632</v>
      </c>
      <c r="F1278" s="46" t="s">
        <v>33</v>
      </c>
      <c r="G1278" s="6">
        <f>G1279</f>
        <v>207061</v>
      </c>
      <c r="H1278" s="6">
        <f t="shared" si="4097"/>
        <v>0</v>
      </c>
      <c r="I1278" s="6">
        <f t="shared" si="4097"/>
        <v>207061</v>
      </c>
      <c r="J1278" s="6">
        <f t="shared" si="4097"/>
        <v>0</v>
      </c>
      <c r="K1278" s="150">
        <f t="shared" si="4097"/>
        <v>0</v>
      </c>
      <c r="L1278" s="150">
        <f t="shared" si="4097"/>
        <v>0</v>
      </c>
      <c r="M1278" s="150">
        <f t="shared" si="4097"/>
        <v>0</v>
      </c>
      <c r="N1278" s="150">
        <f t="shared" si="4097"/>
        <v>0</v>
      </c>
      <c r="O1278" s="6">
        <f t="shared" si="4097"/>
        <v>207061</v>
      </c>
      <c r="P1278" s="6">
        <f t="shared" si="4097"/>
        <v>0</v>
      </c>
      <c r="Q1278" s="6">
        <f t="shared" si="4097"/>
        <v>207061</v>
      </c>
      <c r="R1278" s="6">
        <f t="shared" si="4097"/>
        <v>0</v>
      </c>
      <c r="S1278" s="150">
        <f t="shared" si="4098"/>
        <v>0</v>
      </c>
      <c r="T1278" s="150">
        <f t="shared" si="4098"/>
        <v>0</v>
      </c>
      <c r="U1278" s="150">
        <f t="shared" si="4098"/>
        <v>0</v>
      </c>
      <c r="V1278" s="150">
        <f t="shared" si="4098"/>
        <v>0</v>
      </c>
      <c r="W1278" s="6">
        <f t="shared" si="4098"/>
        <v>207061</v>
      </c>
      <c r="X1278" s="6">
        <f t="shared" si="4098"/>
        <v>0</v>
      </c>
      <c r="Y1278" s="6">
        <f t="shared" si="4098"/>
        <v>207061</v>
      </c>
      <c r="Z1278" s="6">
        <f t="shared" si="4098"/>
        <v>0</v>
      </c>
      <c r="AA1278" s="150">
        <f t="shared" si="4098"/>
        <v>0</v>
      </c>
      <c r="AB1278" s="150">
        <f t="shared" si="4098"/>
        <v>0</v>
      </c>
      <c r="AC1278" s="150">
        <f t="shared" si="4098"/>
        <v>0</v>
      </c>
      <c r="AD1278" s="150">
        <f t="shared" si="4098"/>
        <v>0</v>
      </c>
      <c r="AE1278" s="6">
        <f t="shared" si="4098"/>
        <v>207061</v>
      </c>
      <c r="AF1278" s="6">
        <f t="shared" si="4098"/>
        <v>0</v>
      </c>
      <c r="AG1278" s="6">
        <f t="shared" si="4098"/>
        <v>207061</v>
      </c>
      <c r="AH1278" s="6">
        <f t="shared" si="4098"/>
        <v>0</v>
      </c>
    </row>
    <row r="1279" spans="1:34" hidden="1" x14ac:dyDescent="0.25">
      <c r="A1279" s="66" t="s">
        <v>94</v>
      </c>
      <c r="B1279" s="14" t="s">
        <v>153</v>
      </c>
      <c r="C1279" s="46" t="s">
        <v>13</v>
      </c>
      <c r="D1279" s="46" t="s">
        <v>3</v>
      </c>
      <c r="E1279" s="46" t="s">
        <v>632</v>
      </c>
      <c r="F1279" s="10" t="s">
        <v>95</v>
      </c>
      <c r="G1279" s="6">
        <f>203736+3325</f>
        <v>207061</v>
      </c>
      <c r="H1279" s="6"/>
      <c r="I1279" s="6">
        <f>203736+3325</f>
        <v>207061</v>
      </c>
      <c r="J1279" s="6"/>
      <c r="K1279" s="150"/>
      <c r="L1279" s="150"/>
      <c r="M1279" s="150"/>
      <c r="N1279" s="150"/>
      <c r="O1279" s="6">
        <f>G1279+K1279</f>
        <v>207061</v>
      </c>
      <c r="P1279" s="6">
        <f t="shared" ref="P1279" si="4099">H1279+L1279</f>
        <v>0</v>
      </c>
      <c r="Q1279" s="6">
        <f t="shared" ref="Q1279" si="4100">I1279+M1279</f>
        <v>207061</v>
      </c>
      <c r="R1279" s="6">
        <f t="shared" ref="R1279" si="4101">J1279+N1279</f>
        <v>0</v>
      </c>
      <c r="S1279" s="150"/>
      <c r="T1279" s="150"/>
      <c r="U1279" s="150"/>
      <c r="V1279" s="150"/>
      <c r="W1279" s="6">
        <f>O1279+S1279</f>
        <v>207061</v>
      </c>
      <c r="X1279" s="6">
        <f t="shared" ref="X1279" si="4102">P1279+T1279</f>
        <v>0</v>
      </c>
      <c r="Y1279" s="6">
        <f t="shared" ref="Y1279" si="4103">Q1279+U1279</f>
        <v>207061</v>
      </c>
      <c r="Z1279" s="6">
        <f t="shared" ref="Z1279" si="4104">R1279+V1279</f>
        <v>0</v>
      </c>
      <c r="AA1279" s="150"/>
      <c r="AB1279" s="150"/>
      <c r="AC1279" s="150"/>
      <c r="AD1279" s="150"/>
      <c r="AE1279" s="6">
        <f>W1279+AA1279</f>
        <v>207061</v>
      </c>
      <c r="AF1279" s="6">
        <f t="shared" ref="AF1279" si="4105">X1279+AB1279</f>
        <v>0</v>
      </c>
      <c r="AG1279" s="6">
        <f t="shared" ref="AG1279" si="4106">Y1279+AC1279</f>
        <v>207061</v>
      </c>
      <c r="AH1279" s="6">
        <f t="shared" ref="AH1279" si="4107">Z1279+AD1279</f>
        <v>0</v>
      </c>
    </row>
    <row r="1280" spans="1:34" hidden="1" x14ac:dyDescent="0.25">
      <c r="A1280" s="66" t="s">
        <v>15</v>
      </c>
      <c r="B1280" s="14" t="s">
        <v>153</v>
      </c>
      <c r="C1280" s="46" t="s">
        <v>13</v>
      </c>
      <c r="D1280" s="46" t="s">
        <v>3</v>
      </c>
      <c r="E1280" s="46" t="s">
        <v>601</v>
      </c>
      <c r="F1280" s="46"/>
      <c r="G1280" s="6">
        <f>G1281+G1284</f>
        <v>30055</v>
      </c>
      <c r="H1280" s="6">
        <f t="shared" ref="H1280:K1280" si="4108">H1281+H1284</f>
        <v>0</v>
      </c>
      <c r="I1280" s="6">
        <f t="shared" si="4108"/>
        <v>30055</v>
      </c>
      <c r="J1280" s="6">
        <f t="shared" si="4108"/>
        <v>0</v>
      </c>
      <c r="K1280" s="150">
        <f t="shared" si="4108"/>
        <v>0</v>
      </c>
      <c r="L1280" s="150">
        <f t="shared" ref="L1280:S1280" si="4109">L1281+L1284</f>
        <v>0</v>
      </c>
      <c r="M1280" s="150">
        <f t="shared" si="4109"/>
        <v>0</v>
      </c>
      <c r="N1280" s="150">
        <f t="shared" si="4109"/>
        <v>0</v>
      </c>
      <c r="O1280" s="6">
        <f t="shared" si="4109"/>
        <v>30055</v>
      </c>
      <c r="P1280" s="6">
        <f t="shared" si="4109"/>
        <v>0</v>
      </c>
      <c r="Q1280" s="6">
        <f t="shared" si="4109"/>
        <v>30055</v>
      </c>
      <c r="R1280" s="6">
        <f t="shared" si="4109"/>
        <v>0</v>
      </c>
      <c r="S1280" s="150">
        <f t="shared" si="4109"/>
        <v>0</v>
      </c>
      <c r="T1280" s="150">
        <f t="shared" ref="T1280:AA1280" si="4110">T1281+T1284</f>
        <v>0</v>
      </c>
      <c r="U1280" s="150">
        <f t="shared" si="4110"/>
        <v>0</v>
      </c>
      <c r="V1280" s="150">
        <f t="shared" si="4110"/>
        <v>0</v>
      </c>
      <c r="W1280" s="6">
        <f t="shared" si="4110"/>
        <v>30055</v>
      </c>
      <c r="X1280" s="6">
        <f t="shared" si="4110"/>
        <v>0</v>
      </c>
      <c r="Y1280" s="6">
        <f t="shared" si="4110"/>
        <v>30055</v>
      </c>
      <c r="Z1280" s="6">
        <f t="shared" si="4110"/>
        <v>0</v>
      </c>
      <c r="AA1280" s="150">
        <f t="shared" si="4110"/>
        <v>0</v>
      </c>
      <c r="AB1280" s="150">
        <f t="shared" ref="AB1280:AH1280" si="4111">AB1281+AB1284</f>
        <v>0</v>
      </c>
      <c r="AC1280" s="150">
        <f t="shared" si="4111"/>
        <v>0</v>
      </c>
      <c r="AD1280" s="150">
        <f t="shared" si="4111"/>
        <v>0</v>
      </c>
      <c r="AE1280" s="6">
        <f t="shared" si="4111"/>
        <v>30055</v>
      </c>
      <c r="AF1280" s="6">
        <f t="shared" si="4111"/>
        <v>0</v>
      </c>
      <c r="AG1280" s="6">
        <f t="shared" si="4111"/>
        <v>30055</v>
      </c>
      <c r="AH1280" s="6">
        <f t="shared" si="4111"/>
        <v>0</v>
      </c>
    </row>
    <row r="1281" spans="1:34" ht="33" hidden="1" x14ac:dyDescent="0.25">
      <c r="A1281" s="66" t="s">
        <v>93</v>
      </c>
      <c r="B1281" s="14" t="s">
        <v>153</v>
      </c>
      <c r="C1281" s="46" t="s">
        <v>13</v>
      </c>
      <c r="D1281" s="46" t="s">
        <v>3</v>
      </c>
      <c r="E1281" s="46" t="s">
        <v>602</v>
      </c>
      <c r="F1281" s="46"/>
      <c r="G1281" s="6">
        <f>G1282</f>
        <v>29835</v>
      </c>
      <c r="H1281" s="6">
        <f t="shared" ref="H1281:W1282" si="4112">H1282</f>
        <v>0</v>
      </c>
      <c r="I1281" s="6">
        <f t="shared" si="4112"/>
        <v>29835</v>
      </c>
      <c r="J1281" s="6">
        <f t="shared" si="4112"/>
        <v>0</v>
      </c>
      <c r="K1281" s="150">
        <f t="shared" si="4112"/>
        <v>0</v>
      </c>
      <c r="L1281" s="150">
        <f t="shared" si="4112"/>
        <v>0</v>
      </c>
      <c r="M1281" s="150">
        <f t="shared" si="4112"/>
        <v>0</v>
      </c>
      <c r="N1281" s="150">
        <f t="shared" si="4112"/>
        <v>0</v>
      </c>
      <c r="O1281" s="6">
        <f t="shared" si="4112"/>
        <v>29835</v>
      </c>
      <c r="P1281" s="6">
        <f t="shared" si="4112"/>
        <v>0</v>
      </c>
      <c r="Q1281" s="6">
        <f t="shared" si="4112"/>
        <v>29835</v>
      </c>
      <c r="R1281" s="6">
        <f t="shared" si="4112"/>
        <v>0</v>
      </c>
      <c r="S1281" s="150">
        <f t="shared" si="4112"/>
        <v>0</v>
      </c>
      <c r="T1281" s="150">
        <f t="shared" si="4112"/>
        <v>0</v>
      </c>
      <c r="U1281" s="150">
        <f t="shared" si="4112"/>
        <v>0</v>
      </c>
      <c r="V1281" s="150">
        <f t="shared" si="4112"/>
        <v>0</v>
      </c>
      <c r="W1281" s="6">
        <f t="shared" si="4112"/>
        <v>29835</v>
      </c>
      <c r="X1281" s="6">
        <f t="shared" ref="S1281:AH1282" si="4113">X1282</f>
        <v>0</v>
      </c>
      <c r="Y1281" s="6">
        <f t="shared" si="4113"/>
        <v>29835</v>
      </c>
      <c r="Z1281" s="6">
        <f t="shared" si="4113"/>
        <v>0</v>
      </c>
      <c r="AA1281" s="150">
        <f t="shared" si="4113"/>
        <v>0</v>
      </c>
      <c r="AB1281" s="150">
        <f t="shared" si="4113"/>
        <v>0</v>
      </c>
      <c r="AC1281" s="150">
        <f t="shared" si="4113"/>
        <v>0</v>
      </c>
      <c r="AD1281" s="150">
        <f t="shared" si="4113"/>
        <v>0</v>
      </c>
      <c r="AE1281" s="6">
        <f t="shared" si="4113"/>
        <v>29835</v>
      </c>
      <c r="AF1281" s="6">
        <f t="shared" si="4113"/>
        <v>0</v>
      </c>
      <c r="AG1281" s="6">
        <f t="shared" si="4113"/>
        <v>29835</v>
      </c>
      <c r="AH1281" s="6">
        <f t="shared" si="4113"/>
        <v>0</v>
      </c>
    </row>
    <row r="1282" spans="1:34" ht="33" hidden="1" x14ac:dyDescent="0.25">
      <c r="A1282" s="8" t="s">
        <v>172</v>
      </c>
      <c r="B1282" s="14" t="s">
        <v>153</v>
      </c>
      <c r="C1282" s="46" t="s">
        <v>13</v>
      </c>
      <c r="D1282" s="46" t="s">
        <v>3</v>
      </c>
      <c r="E1282" s="46" t="s">
        <v>602</v>
      </c>
      <c r="F1282" s="46" t="s">
        <v>16</v>
      </c>
      <c r="G1282" s="6">
        <f>G1283</f>
        <v>29835</v>
      </c>
      <c r="H1282" s="6">
        <f t="shared" si="4112"/>
        <v>0</v>
      </c>
      <c r="I1282" s="6">
        <f t="shared" si="4112"/>
        <v>29835</v>
      </c>
      <c r="J1282" s="6">
        <f t="shared" si="4112"/>
        <v>0</v>
      </c>
      <c r="K1282" s="150">
        <f t="shared" si="4112"/>
        <v>0</v>
      </c>
      <c r="L1282" s="150">
        <f t="shared" si="4112"/>
        <v>0</v>
      </c>
      <c r="M1282" s="150">
        <f t="shared" si="4112"/>
        <v>0</v>
      </c>
      <c r="N1282" s="150">
        <f t="shared" si="4112"/>
        <v>0</v>
      </c>
      <c r="O1282" s="6">
        <f t="shared" si="4112"/>
        <v>29835</v>
      </c>
      <c r="P1282" s="6">
        <f t="shared" si="4112"/>
        <v>0</v>
      </c>
      <c r="Q1282" s="6">
        <f t="shared" si="4112"/>
        <v>29835</v>
      </c>
      <c r="R1282" s="6">
        <f t="shared" si="4112"/>
        <v>0</v>
      </c>
      <c r="S1282" s="150">
        <f t="shared" si="4113"/>
        <v>0</v>
      </c>
      <c r="T1282" s="150">
        <f t="shared" si="4113"/>
        <v>0</v>
      </c>
      <c r="U1282" s="150">
        <f t="shared" si="4113"/>
        <v>0</v>
      </c>
      <c r="V1282" s="150">
        <f t="shared" si="4113"/>
        <v>0</v>
      </c>
      <c r="W1282" s="6">
        <f t="shared" si="4113"/>
        <v>29835</v>
      </c>
      <c r="X1282" s="6">
        <f t="shared" si="4113"/>
        <v>0</v>
      </c>
      <c r="Y1282" s="6">
        <f t="shared" si="4113"/>
        <v>29835</v>
      </c>
      <c r="Z1282" s="6">
        <f t="shared" si="4113"/>
        <v>0</v>
      </c>
      <c r="AA1282" s="150">
        <f t="shared" si="4113"/>
        <v>0</v>
      </c>
      <c r="AB1282" s="150">
        <f t="shared" si="4113"/>
        <v>0</v>
      </c>
      <c r="AC1282" s="150">
        <f t="shared" si="4113"/>
        <v>0</v>
      </c>
      <c r="AD1282" s="150">
        <f t="shared" si="4113"/>
        <v>0</v>
      </c>
      <c r="AE1282" s="6">
        <f t="shared" si="4113"/>
        <v>29835</v>
      </c>
      <c r="AF1282" s="6">
        <f t="shared" si="4113"/>
        <v>0</v>
      </c>
      <c r="AG1282" s="6">
        <f t="shared" si="4113"/>
        <v>29835</v>
      </c>
      <c r="AH1282" s="6">
        <f t="shared" si="4113"/>
        <v>0</v>
      </c>
    </row>
    <row r="1283" spans="1:34" ht="33" hidden="1" x14ac:dyDescent="0.25">
      <c r="A1283" s="8" t="s">
        <v>44</v>
      </c>
      <c r="B1283" s="14" t="s">
        <v>153</v>
      </c>
      <c r="C1283" s="46" t="s">
        <v>13</v>
      </c>
      <c r="D1283" s="46" t="s">
        <v>3</v>
      </c>
      <c r="E1283" s="46" t="s">
        <v>602</v>
      </c>
      <c r="F1283" s="10" t="s">
        <v>51</v>
      </c>
      <c r="G1283" s="6">
        <v>29835</v>
      </c>
      <c r="H1283" s="6"/>
      <c r="I1283" s="6">
        <v>29835</v>
      </c>
      <c r="J1283" s="6"/>
      <c r="K1283" s="150"/>
      <c r="L1283" s="150"/>
      <c r="M1283" s="150"/>
      <c r="N1283" s="150"/>
      <c r="O1283" s="6">
        <f>G1283+K1283</f>
        <v>29835</v>
      </c>
      <c r="P1283" s="6">
        <f t="shared" ref="P1283" si="4114">H1283+L1283</f>
        <v>0</v>
      </c>
      <c r="Q1283" s="6">
        <f t="shared" ref="Q1283" si="4115">I1283+M1283</f>
        <v>29835</v>
      </c>
      <c r="R1283" s="6">
        <f t="shared" ref="R1283" si="4116">J1283+N1283</f>
        <v>0</v>
      </c>
      <c r="S1283" s="150"/>
      <c r="T1283" s="150"/>
      <c r="U1283" s="150"/>
      <c r="V1283" s="150"/>
      <c r="W1283" s="6">
        <f>O1283+S1283</f>
        <v>29835</v>
      </c>
      <c r="X1283" s="6">
        <f t="shared" ref="X1283" si="4117">P1283+T1283</f>
        <v>0</v>
      </c>
      <c r="Y1283" s="6">
        <f t="shared" ref="Y1283" si="4118">Q1283+U1283</f>
        <v>29835</v>
      </c>
      <c r="Z1283" s="6">
        <f t="shared" ref="Z1283" si="4119">R1283+V1283</f>
        <v>0</v>
      </c>
      <c r="AA1283" s="150"/>
      <c r="AB1283" s="150"/>
      <c r="AC1283" s="150"/>
      <c r="AD1283" s="150"/>
      <c r="AE1283" s="6">
        <f>W1283+AA1283</f>
        <v>29835</v>
      </c>
      <c r="AF1283" s="6">
        <f t="shared" ref="AF1283" si="4120">X1283+AB1283</f>
        <v>0</v>
      </c>
      <c r="AG1283" s="6">
        <f t="shared" ref="AG1283" si="4121">Y1283+AC1283</f>
        <v>29835</v>
      </c>
      <c r="AH1283" s="6">
        <f t="shared" ref="AH1283" si="4122">Z1283+AD1283</f>
        <v>0</v>
      </c>
    </row>
    <row r="1284" spans="1:34" ht="33" hidden="1" x14ac:dyDescent="0.25">
      <c r="A1284" s="66" t="s">
        <v>155</v>
      </c>
      <c r="B1284" s="14" t="s">
        <v>153</v>
      </c>
      <c r="C1284" s="46" t="s">
        <v>13</v>
      </c>
      <c r="D1284" s="46" t="s">
        <v>3</v>
      </c>
      <c r="E1284" s="46" t="s">
        <v>633</v>
      </c>
      <c r="F1284" s="10"/>
      <c r="G1284" s="6">
        <f>G1285</f>
        <v>220</v>
      </c>
      <c r="H1284" s="6">
        <f t="shared" ref="H1284:W1285" si="4123">H1285</f>
        <v>0</v>
      </c>
      <c r="I1284" s="6">
        <f t="shared" si="4123"/>
        <v>220</v>
      </c>
      <c r="J1284" s="6">
        <f t="shared" si="4123"/>
        <v>0</v>
      </c>
      <c r="K1284" s="150">
        <f t="shared" si="4123"/>
        <v>0</v>
      </c>
      <c r="L1284" s="150">
        <f t="shared" si="4123"/>
        <v>0</v>
      </c>
      <c r="M1284" s="150">
        <f t="shared" si="4123"/>
        <v>0</v>
      </c>
      <c r="N1284" s="150">
        <f t="shared" si="4123"/>
        <v>0</v>
      </c>
      <c r="O1284" s="6">
        <f t="shared" si="4123"/>
        <v>220</v>
      </c>
      <c r="P1284" s="6">
        <f t="shared" si="4123"/>
        <v>0</v>
      </c>
      <c r="Q1284" s="6">
        <f t="shared" si="4123"/>
        <v>220</v>
      </c>
      <c r="R1284" s="6">
        <f t="shared" si="4123"/>
        <v>0</v>
      </c>
      <c r="S1284" s="150">
        <f t="shared" si="4123"/>
        <v>0</v>
      </c>
      <c r="T1284" s="150">
        <f t="shared" si="4123"/>
        <v>0</v>
      </c>
      <c r="U1284" s="150">
        <f t="shared" si="4123"/>
        <v>0</v>
      </c>
      <c r="V1284" s="150">
        <f t="shared" si="4123"/>
        <v>0</v>
      </c>
      <c r="W1284" s="6">
        <f t="shared" si="4123"/>
        <v>220</v>
      </c>
      <c r="X1284" s="6">
        <f t="shared" ref="S1284:AH1285" si="4124">X1285</f>
        <v>0</v>
      </c>
      <c r="Y1284" s="6">
        <f t="shared" si="4124"/>
        <v>220</v>
      </c>
      <c r="Z1284" s="6">
        <f t="shared" si="4124"/>
        <v>0</v>
      </c>
      <c r="AA1284" s="150">
        <f t="shared" si="4124"/>
        <v>0</v>
      </c>
      <c r="AB1284" s="150">
        <f t="shared" si="4124"/>
        <v>0</v>
      </c>
      <c r="AC1284" s="150">
        <f t="shared" si="4124"/>
        <v>0</v>
      </c>
      <c r="AD1284" s="150">
        <f t="shared" si="4124"/>
        <v>0</v>
      </c>
      <c r="AE1284" s="6">
        <f t="shared" si="4124"/>
        <v>220</v>
      </c>
      <c r="AF1284" s="6">
        <f t="shared" si="4124"/>
        <v>0</v>
      </c>
      <c r="AG1284" s="6">
        <f t="shared" si="4124"/>
        <v>220</v>
      </c>
      <c r="AH1284" s="6">
        <f t="shared" si="4124"/>
        <v>0</v>
      </c>
    </row>
    <row r="1285" spans="1:34" ht="33" hidden="1" x14ac:dyDescent="0.25">
      <c r="A1285" s="66" t="s">
        <v>32</v>
      </c>
      <c r="B1285" s="14" t="s">
        <v>153</v>
      </c>
      <c r="C1285" s="46" t="s">
        <v>13</v>
      </c>
      <c r="D1285" s="46" t="s">
        <v>3</v>
      </c>
      <c r="E1285" s="46" t="s">
        <v>633</v>
      </c>
      <c r="F1285" s="46" t="s">
        <v>33</v>
      </c>
      <c r="G1285" s="6">
        <f>G1286</f>
        <v>220</v>
      </c>
      <c r="H1285" s="6">
        <f t="shared" si="4123"/>
        <v>0</v>
      </c>
      <c r="I1285" s="6">
        <f t="shared" si="4123"/>
        <v>220</v>
      </c>
      <c r="J1285" s="6">
        <f t="shared" si="4123"/>
        <v>0</v>
      </c>
      <c r="K1285" s="150">
        <f t="shared" si="4123"/>
        <v>0</v>
      </c>
      <c r="L1285" s="150">
        <f t="shared" si="4123"/>
        <v>0</v>
      </c>
      <c r="M1285" s="150">
        <f t="shared" si="4123"/>
        <v>0</v>
      </c>
      <c r="N1285" s="150">
        <f t="shared" si="4123"/>
        <v>0</v>
      </c>
      <c r="O1285" s="6">
        <f t="shared" si="4123"/>
        <v>220</v>
      </c>
      <c r="P1285" s="6">
        <f t="shared" si="4123"/>
        <v>0</v>
      </c>
      <c r="Q1285" s="6">
        <f t="shared" si="4123"/>
        <v>220</v>
      </c>
      <c r="R1285" s="6">
        <f t="shared" si="4123"/>
        <v>0</v>
      </c>
      <c r="S1285" s="150">
        <f t="shared" si="4124"/>
        <v>0</v>
      </c>
      <c r="T1285" s="150">
        <f t="shared" si="4124"/>
        <v>0</v>
      </c>
      <c r="U1285" s="150">
        <f t="shared" si="4124"/>
        <v>0</v>
      </c>
      <c r="V1285" s="150">
        <f t="shared" si="4124"/>
        <v>0</v>
      </c>
      <c r="W1285" s="6">
        <f t="shared" si="4124"/>
        <v>220</v>
      </c>
      <c r="X1285" s="6">
        <f t="shared" si="4124"/>
        <v>0</v>
      </c>
      <c r="Y1285" s="6">
        <f t="shared" si="4124"/>
        <v>220</v>
      </c>
      <c r="Z1285" s="6">
        <f t="shared" si="4124"/>
        <v>0</v>
      </c>
      <c r="AA1285" s="150">
        <f t="shared" si="4124"/>
        <v>0</v>
      </c>
      <c r="AB1285" s="150">
        <f t="shared" si="4124"/>
        <v>0</v>
      </c>
      <c r="AC1285" s="150">
        <f t="shared" si="4124"/>
        <v>0</v>
      </c>
      <c r="AD1285" s="150">
        <f t="shared" si="4124"/>
        <v>0</v>
      </c>
      <c r="AE1285" s="6">
        <f t="shared" si="4124"/>
        <v>220</v>
      </c>
      <c r="AF1285" s="6">
        <f t="shared" si="4124"/>
        <v>0</v>
      </c>
      <c r="AG1285" s="6">
        <f t="shared" si="4124"/>
        <v>220</v>
      </c>
      <c r="AH1285" s="6">
        <f t="shared" si="4124"/>
        <v>0</v>
      </c>
    </row>
    <row r="1286" spans="1:34" hidden="1" x14ac:dyDescent="0.25">
      <c r="A1286" s="66" t="s">
        <v>94</v>
      </c>
      <c r="B1286" s="14" t="s">
        <v>153</v>
      </c>
      <c r="C1286" s="46" t="s">
        <v>13</v>
      </c>
      <c r="D1286" s="46" t="s">
        <v>3</v>
      </c>
      <c r="E1286" s="46" t="s">
        <v>633</v>
      </c>
      <c r="F1286" s="10" t="s">
        <v>95</v>
      </c>
      <c r="G1286" s="6">
        <v>220</v>
      </c>
      <c r="H1286" s="6"/>
      <c r="I1286" s="6">
        <v>220</v>
      </c>
      <c r="J1286" s="6"/>
      <c r="K1286" s="150"/>
      <c r="L1286" s="150"/>
      <c r="M1286" s="150"/>
      <c r="N1286" s="150"/>
      <c r="O1286" s="6">
        <f>G1286+K1286</f>
        <v>220</v>
      </c>
      <c r="P1286" s="6">
        <f t="shared" ref="P1286" si="4125">H1286+L1286</f>
        <v>0</v>
      </c>
      <c r="Q1286" s="6">
        <f t="shared" ref="Q1286" si="4126">I1286+M1286</f>
        <v>220</v>
      </c>
      <c r="R1286" s="6">
        <f t="shared" ref="R1286" si="4127">J1286+N1286</f>
        <v>0</v>
      </c>
      <c r="S1286" s="150"/>
      <c r="T1286" s="150"/>
      <c r="U1286" s="150"/>
      <c r="V1286" s="150"/>
      <c r="W1286" s="6">
        <f>O1286+S1286</f>
        <v>220</v>
      </c>
      <c r="X1286" s="6">
        <f t="shared" ref="X1286" si="4128">P1286+T1286</f>
        <v>0</v>
      </c>
      <c r="Y1286" s="6">
        <f t="shared" ref="Y1286" si="4129">Q1286+U1286</f>
        <v>220</v>
      </c>
      <c r="Z1286" s="6">
        <f t="shared" ref="Z1286" si="4130">R1286+V1286</f>
        <v>0</v>
      </c>
      <c r="AA1286" s="150"/>
      <c r="AB1286" s="150"/>
      <c r="AC1286" s="150"/>
      <c r="AD1286" s="150"/>
      <c r="AE1286" s="6">
        <f>W1286+AA1286</f>
        <v>220</v>
      </c>
      <c r="AF1286" s="6">
        <f t="shared" ref="AF1286" si="4131">X1286+AB1286</f>
        <v>0</v>
      </c>
      <c r="AG1286" s="6">
        <f t="shared" ref="AG1286" si="4132">Y1286+AC1286</f>
        <v>220</v>
      </c>
      <c r="AH1286" s="6">
        <f t="shared" ref="AH1286" si="4133">Z1286+AD1286</f>
        <v>0</v>
      </c>
    </row>
    <row r="1287" spans="1:34" s="18" customFormat="1" ht="33" hidden="1" x14ac:dyDescent="0.25">
      <c r="A1287" s="128" t="s">
        <v>561</v>
      </c>
      <c r="B1287" s="129" t="s">
        <v>153</v>
      </c>
      <c r="C1287" s="130" t="s">
        <v>13</v>
      </c>
      <c r="D1287" s="130" t="s">
        <v>3</v>
      </c>
      <c r="E1287" s="130" t="s">
        <v>746</v>
      </c>
      <c r="F1287" s="59"/>
      <c r="G1287" s="60">
        <f>G1288</f>
        <v>0</v>
      </c>
      <c r="H1287" s="60">
        <f t="shared" ref="H1287:W1288" si="4134">H1288</f>
        <v>0</v>
      </c>
      <c r="I1287" s="60">
        <f t="shared" si="4134"/>
        <v>0</v>
      </c>
      <c r="J1287" s="60">
        <f t="shared" si="4134"/>
        <v>0</v>
      </c>
      <c r="K1287" s="60">
        <f t="shared" si="4134"/>
        <v>0</v>
      </c>
      <c r="L1287" s="60">
        <f t="shared" si="4134"/>
        <v>0</v>
      </c>
      <c r="M1287" s="60">
        <f t="shared" si="4134"/>
        <v>0</v>
      </c>
      <c r="N1287" s="60">
        <f t="shared" si="4134"/>
        <v>0</v>
      </c>
      <c r="O1287" s="60">
        <f t="shared" si="4134"/>
        <v>0</v>
      </c>
      <c r="P1287" s="60">
        <f t="shared" si="4134"/>
        <v>0</v>
      </c>
      <c r="Q1287" s="60">
        <f t="shared" si="4134"/>
        <v>0</v>
      </c>
      <c r="R1287" s="60">
        <f t="shared" si="4134"/>
        <v>0</v>
      </c>
      <c r="S1287" s="150">
        <f t="shared" si="4134"/>
        <v>0</v>
      </c>
      <c r="T1287" s="150">
        <f t="shared" si="4134"/>
        <v>0</v>
      </c>
      <c r="U1287" s="150">
        <f t="shared" si="4134"/>
        <v>0</v>
      </c>
      <c r="V1287" s="150">
        <f t="shared" si="4134"/>
        <v>0</v>
      </c>
      <c r="W1287" s="60">
        <f t="shared" si="4134"/>
        <v>0</v>
      </c>
      <c r="X1287" s="60">
        <f t="shared" ref="S1287:AH1288" si="4135">X1288</f>
        <v>0</v>
      </c>
      <c r="Y1287" s="60">
        <f t="shared" si="4135"/>
        <v>0</v>
      </c>
      <c r="Z1287" s="60">
        <f t="shared" si="4135"/>
        <v>0</v>
      </c>
      <c r="AA1287" s="150">
        <f t="shared" si="4135"/>
        <v>0</v>
      </c>
      <c r="AB1287" s="150">
        <f t="shared" si="4135"/>
        <v>0</v>
      </c>
      <c r="AC1287" s="150">
        <f t="shared" si="4135"/>
        <v>0</v>
      </c>
      <c r="AD1287" s="150">
        <f t="shared" si="4135"/>
        <v>0</v>
      </c>
      <c r="AE1287" s="60">
        <f t="shared" si="4135"/>
        <v>0</v>
      </c>
      <c r="AF1287" s="60">
        <f t="shared" si="4135"/>
        <v>0</v>
      </c>
      <c r="AG1287" s="60">
        <f t="shared" si="4135"/>
        <v>0</v>
      </c>
      <c r="AH1287" s="60">
        <f t="shared" si="4135"/>
        <v>0</v>
      </c>
    </row>
    <row r="1288" spans="1:34" s="18" customFormat="1" ht="33" hidden="1" x14ac:dyDescent="0.25">
      <c r="A1288" s="61" t="s">
        <v>172</v>
      </c>
      <c r="B1288" s="129" t="s">
        <v>153</v>
      </c>
      <c r="C1288" s="130" t="s">
        <v>13</v>
      </c>
      <c r="D1288" s="130" t="s">
        <v>3</v>
      </c>
      <c r="E1288" s="130" t="s">
        <v>746</v>
      </c>
      <c r="F1288" s="59" t="s">
        <v>16</v>
      </c>
      <c r="G1288" s="60">
        <f>G1289</f>
        <v>0</v>
      </c>
      <c r="H1288" s="60">
        <f t="shared" si="4134"/>
        <v>0</v>
      </c>
      <c r="I1288" s="60">
        <f t="shared" si="4134"/>
        <v>0</v>
      </c>
      <c r="J1288" s="60">
        <f t="shared" si="4134"/>
        <v>0</v>
      </c>
      <c r="K1288" s="60">
        <f t="shared" si="4134"/>
        <v>0</v>
      </c>
      <c r="L1288" s="60">
        <f t="shared" si="4134"/>
        <v>0</v>
      </c>
      <c r="M1288" s="60">
        <f t="shared" si="4134"/>
        <v>0</v>
      </c>
      <c r="N1288" s="60">
        <f t="shared" si="4134"/>
        <v>0</v>
      </c>
      <c r="O1288" s="60">
        <f t="shared" si="4134"/>
        <v>0</v>
      </c>
      <c r="P1288" s="60">
        <f t="shared" si="4134"/>
        <v>0</v>
      </c>
      <c r="Q1288" s="60">
        <f t="shared" si="4134"/>
        <v>0</v>
      </c>
      <c r="R1288" s="60">
        <f t="shared" si="4134"/>
        <v>0</v>
      </c>
      <c r="S1288" s="150">
        <f t="shared" si="4135"/>
        <v>0</v>
      </c>
      <c r="T1288" s="150">
        <f t="shared" si="4135"/>
        <v>0</v>
      </c>
      <c r="U1288" s="150">
        <f t="shared" si="4135"/>
        <v>0</v>
      </c>
      <c r="V1288" s="150">
        <f t="shared" si="4135"/>
        <v>0</v>
      </c>
      <c r="W1288" s="60">
        <f t="shared" si="4135"/>
        <v>0</v>
      </c>
      <c r="X1288" s="60">
        <f t="shared" si="4135"/>
        <v>0</v>
      </c>
      <c r="Y1288" s="60">
        <f t="shared" si="4135"/>
        <v>0</v>
      </c>
      <c r="Z1288" s="60">
        <f t="shared" si="4135"/>
        <v>0</v>
      </c>
      <c r="AA1288" s="150">
        <f t="shared" si="4135"/>
        <v>0</v>
      </c>
      <c r="AB1288" s="150">
        <f t="shared" si="4135"/>
        <v>0</v>
      </c>
      <c r="AC1288" s="150">
        <f t="shared" si="4135"/>
        <v>0</v>
      </c>
      <c r="AD1288" s="150">
        <f t="shared" si="4135"/>
        <v>0</v>
      </c>
      <c r="AE1288" s="60">
        <f t="shared" si="4135"/>
        <v>0</v>
      </c>
      <c r="AF1288" s="60">
        <f t="shared" si="4135"/>
        <v>0</v>
      </c>
      <c r="AG1288" s="60">
        <f t="shared" si="4135"/>
        <v>0</v>
      </c>
      <c r="AH1288" s="60">
        <f t="shared" si="4135"/>
        <v>0</v>
      </c>
    </row>
    <row r="1289" spans="1:34" s="18" customFormat="1" ht="33" hidden="1" x14ac:dyDescent="0.25">
      <c r="A1289" s="61" t="s">
        <v>44</v>
      </c>
      <c r="B1289" s="129" t="s">
        <v>153</v>
      </c>
      <c r="C1289" s="130" t="s">
        <v>13</v>
      </c>
      <c r="D1289" s="130" t="s">
        <v>3</v>
      </c>
      <c r="E1289" s="130" t="s">
        <v>746</v>
      </c>
      <c r="F1289" s="59" t="s">
        <v>51</v>
      </c>
      <c r="G1289" s="60"/>
      <c r="H1289" s="60"/>
      <c r="I1289" s="60"/>
      <c r="J1289" s="60"/>
      <c r="K1289" s="60"/>
      <c r="L1289" s="60"/>
      <c r="M1289" s="60"/>
      <c r="N1289" s="60"/>
      <c r="O1289" s="60">
        <f>G1289+K1289</f>
        <v>0</v>
      </c>
      <c r="P1289" s="60">
        <f t="shared" ref="P1289" si="4136">H1289+L1289</f>
        <v>0</v>
      </c>
      <c r="Q1289" s="60">
        <f t="shared" ref="Q1289" si="4137">I1289+M1289</f>
        <v>0</v>
      </c>
      <c r="R1289" s="60">
        <f t="shared" ref="R1289" si="4138">J1289+N1289</f>
        <v>0</v>
      </c>
      <c r="S1289" s="150"/>
      <c r="T1289" s="150"/>
      <c r="U1289" s="150"/>
      <c r="V1289" s="150"/>
      <c r="W1289" s="60">
        <f>O1289+S1289</f>
        <v>0</v>
      </c>
      <c r="X1289" s="60">
        <f t="shared" ref="X1289" si="4139">P1289+T1289</f>
        <v>0</v>
      </c>
      <c r="Y1289" s="60">
        <f t="shared" ref="Y1289" si="4140">Q1289+U1289</f>
        <v>0</v>
      </c>
      <c r="Z1289" s="60">
        <f t="shared" ref="Z1289" si="4141">R1289+V1289</f>
        <v>0</v>
      </c>
      <c r="AA1289" s="150"/>
      <c r="AB1289" s="150"/>
      <c r="AC1289" s="150"/>
      <c r="AD1289" s="150"/>
      <c r="AE1289" s="60">
        <f>W1289+AA1289</f>
        <v>0</v>
      </c>
      <c r="AF1289" s="60">
        <f t="shared" ref="AF1289" si="4142">X1289+AB1289</f>
        <v>0</v>
      </c>
      <c r="AG1289" s="60">
        <f t="shared" ref="AG1289" si="4143">Y1289+AC1289</f>
        <v>0</v>
      </c>
      <c r="AH1289" s="60">
        <f t="shared" ref="AH1289" si="4144">Z1289+AD1289</f>
        <v>0</v>
      </c>
    </row>
    <row r="1290" spans="1:34" s="19" customFormat="1" ht="49.5" hidden="1" x14ac:dyDescent="0.25">
      <c r="A1290" s="8" t="s">
        <v>562</v>
      </c>
      <c r="B1290" s="14" t="s">
        <v>153</v>
      </c>
      <c r="C1290" s="46" t="s">
        <v>13</v>
      </c>
      <c r="D1290" s="46" t="s">
        <v>3</v>
      </c>
      <c r="E1290" s="46" t="s">
        <v>747</v>
      </c>
      <c r="F1290" s="10"/>
      <c r="G1290" s="6">
        <f>G1291</f>
        <v>269</v>
      </c>
      <c r="H1290" s="6">
        <f t="shared" ref="H1290:W1291" si="4145">H1291</f>
        <v>269</v>
      </c>
      <c r="I1290" s="6">
        <f t="shared" si="4145"/>
        <v>269</v>
      </c>
      <c r="J1290" s="6">
        <f t="shared" si="4145"/>
        <v>269</v>
      </c>
      <c r="K1290" s="150">
        <f t="shared" si="4145"/>
        <v>0</v>
      </c>
      <c r="L1290" s="150">
        <f t="shared" si="4145"/>
        <v>0</v>
      </c>
      <c r="M1290" s="150">
        <f t="shared" si="4145"/>
        <v>0</v>
      </c>
      <c r="N1290" s="150">
        <f t="shared" si="4145"/>
        <v>0</v>
      </c>
      <c r="O1290" s="6">
        <f t="shared" si="4145"/>
        <v>269</v>
      </c>
      <c r="P1290" s="6">
        <f t="shared" si="4145"/>
        <v>269</v>
      </c>
      <c r="Q1290" s="6">
        <f t="shared" si="4145"/>
        <v>269</v>
      </c>
      <c r="R1290" s="6">
        <f t="shared" si="4145"/>
        <v>269</v>
      </c>
      <c r="S1290" s="150">
        <f t="shared" si="4145"/>
        <v>0</v>
      </c>
      <c r="T1290" s="150">
        <f t="shared" si="4145"/>
        <v>0</v>
      </c>
      <c r="U1290" s="150">
        <f t="shared" si="4145"/>
        <v>0</v>
      </c>
      <c r="V1290" s="150">
        <f t="shared" si="4145"/>
        <v>0</v>
      </c>
      <c r="W1290" s="6">
        <f t="shared" si="4145"/>
        <v>269</v>
      </c>
      <c r="X1290" s="6">
        <f t="shared" ref="S1290:AH1291" si="4146">X1291</f>
        <v>269</v>
      </c>
      <c r="Y1290" s="6">
        <f t="shared" si="4146"/>
        <v>269</v>
      </c>
      <c r="Z1290" s="6">
        <f t="shared" si="4146"/>
        <v>269</v>
      </c>
      <c r="AA1290" s="150">
        <f t="shared" si="4146"/>
        <v>0</v>
      </c>
      <c r="AB1290" s="150">
        <f t="shared" si="4146"/>
        <v>0</v>
      </c>
      <c r="AC1290" s="150">
        <f t="shared" si="4146"/>
        <v>0</v>
      </c>
      <c r="AD1290" s="150">
        <f t="shared" si="4146"/>
        <v>0</v>
      </c>
      <c r="AE1290" s="6">
        <f t="shared" si="4146"/>
        <v>269</v>
      </c>
      <c r="AF1290" s="6">
        <f t="shared" si="4146"/>
        <v>269</v>
      </c>
      <c r="AG1290" s="6">
        <f t="shared" si="4146"/>
        <v>269</v>
      </c>
      <c r="AH1290" s="6">
        <f t="shared" si="4146"/>
        <v>269</v>
      </c>
    </row>
    <row r="1291" spans="1:34" s="19" customFormat="1" ht="33" hidden="1" x14ac:dyDescent="0.25">
      <c r="A1291" s="8" t="s">
        <v>172</v>
      </c>
      <c r="B1291" s="14" t="s">
        <v>153</v>
      </c>
      <c r="C1291" s="46" t="s">
        <v>13</v>
      </c>
      <c r="D1291" s="46" t="s">
        <v>3</v>
      </c>
      <c r="E1291" s="46" t="s">
        <v>747</v>
      </c>
      <c r="F1291" s="10" t="s">
        <v>16</v>
      </c>
      <c r="G1291" s="6">
        <f>G1292</f>
        <v>269</v>
      </c>
      <c r="H1291" s="6">
        <f t="shared" si="4145"/>
        <v>269</v>
      </c>
      <c r="I1291" s="6">
        <f t="shared" si="4145"/>
        <v>269</v>
      </c>
      <c r="J1291" s="6">
        <f t="shared" si="4145"/>
        <v>269</v>
      </c>
      <c r="K1291" s="150">
        <f t="shared" si="4145"/>
        <v>0</v>
      </c>
      <c r="L1291" s="150">
        <f t="shared" si="4145"/>
        <v>0</v>
      </c>
      <c r="M1291" s="150">
        <f t="shared" si="4145"/>
        <v>0</v>
      </c>
      <c r="N1291" s="150">
        <f t="shared" si="4145"/>
        <v>0</v>
      </c>
      <c r="O1291" s="6">
        <f t="shared" si="4145"/>
        <v>269</v>
      </c>
      <c r="P1291" s="6">
        <f t="shared" si="4145"/>
        <v>269</v>
      </c>
      <c r="Q1291" s="6">
        <f t="shared" si="4145"/>
        <v>269</v>
      </c>
      <c r="R1291" s="6">
        <f t="shared" si="4145"/>
        <v>269</v>
      </c>
      <c r="S1291" s="150">
        <f t="shared" si="4146"/>
        <v>0</v>
      </c>
      <c r="T1291" s="150">
        <f t="shared" si="4146"/>
        <v>0</v>
      </c>
      <c r="U1291" s="150">
        <f t="shared" si="4146"/>
        <v>0</v>
      </c>
      <c r="V1291" s="150">
        <f t="shared" si="4146"/>
        <v>0</v>
      </c>
      <c r="W1291" s="6">
        <f t="shared" si="4146"/>
        <v>269</v>
      </c>
      <c r="X1291" s="6">
        <f t="shared" si="4146"/>
        <v>269</v>
      </c>
      <c r="Y1291" s="6">
        <f t="shared" si="4146"/>
        <v>269</v>
      </c>
      <c r="Z1291" s="6">
        <f t="shared" si="4146"/>
        <v>269</v>
      </c>
      <c r="AA1291" s="150">
        <f t="shared" si="4146"/>
        <v>0</v>
      </c>
      <c r="AB1291" s="150">
        <f t="shared" si="4146"/>
        <v>0</v>
      </c>
      <c r="AC1291" s="150">
        <f t="shared" si="4146"/>
        <v>0</v>
      </c>
      <c r="AD1291" s="150">
        <f t="shared" si="4146"/>
        <v>0</v>
      </c>
      <c r="AE1291" s="6">
        <f t="shared" si="4146"/>
        <v>269</v>
      </c>
      <c r="AF1291" s="6">
        <f t="shared" si="4146"/>
        <v>269</v>
      </c>
      <c r="AG1291" s="6">
        <f t="shared" si="4146"/>
        <v>269</v>
      </c>
      <c r="AH1291" s="6">
        <f t="shared" si="4146"/>
        <v>269</v>
      </c>
    </row>
    <row r="1292" spans="1:34" s="19" customFormat="1" ht="33" hidden="1" x14ac:dyDescent="0.25">
      <c r="A1292" s="8" t="s">
        <v>44</v>
      </c>
      <c r="B1292" s="14" t="s">
        <v>153</v>
      </c>
      <c r="C1292" s="46" t="s">
        <v>13</v>
      </c>
      <c r="D1292" s="46" t="s">
        <v>3</v>
      </c>
      <c r="E1292" s="46" t="s">
        <v>747</v>
      </c>
      <c r="F1292" s="10" t="s">
        <v>51</v>
      </c>
      <c r="G1292" s="6">
        <v>269</v>
      </c>
      <c r="H1292" s="6">
        <v>269</v>
      </c>
      <c r="I1292" s="6">
        <v>269</v>
      </c>
      <c r="J1292" s="6">
        <v>269</v>
      </c>
      <c r="K1292" s="150"/>
      <c r="L1292" s="150"/>
      <c r="M1292" s="150"/>
      <c r="N1292" s="150"/>
      <c r="O1292" s="6">
        <f>G1292+K1292</f>
        <v>269</v>
      </c>
      <c r="P1292" s="6">
        <f t="shared" ref="P1292" si="4147">H1292+L1292</f>
        <v>269</v>
      </c>
      <c r="Q1292" s="6">
        <f t="shared" ref="Q1292" si="4148">I1292+M1292</f>
        <v>269</v>
      </c>
      <c r="R1292" s="6">
        <f t="shared" ref="R1292" si="4149">J1292+N1292</f>
        <v>269</v>
      </c>
      <c r="S1292" s="150"/>
      <c r="T1292" s="150"/>
      <c r="U1292" s="150"/>
      <c r="V1292" s="150"/>
      <c r="W1292" s="6">
        <f>O1292+S1292</f>
        <v>269</v>
      </c>
      <c r="X1292" s="6">
        <f t="shared" ref="X1292" si="4150">P1292+T1292</f>
        <v>269</v>
      </c>
      <c r="Y1292" s="6">
        <f t="shared" ref="Y1292" si="4151">Q1292+U1292</f>
        <v>269</v>
      </c>
      <c r="Z1292" s="6">
        <f t="shared" ref="Z1292" si="4152">R1292+V1292</f>
        <v>269</v>
      </c>
      <c r="AA1292" s="150"/>
      <c r="AB1292" s="150"/>
      <c r="AC1292" s="150"/>
      <c r="AD1292" s="150"/>
      <c r="AE1292" s="6">
        <f>W1292+AA1292</f>
        <v>269</v>
      </c>
      <c r="AF1292" s="6">
        <f t="shared" ref="AF1292" si="4153">X1292+AB1292</f>
        <v>269</v>
      </c>
      <c r="AG1292" s="6">
        <f t="shared" ref="AG1292" si="4154">Y1292+AC1292</f>
        <v>269</v>
      </c>
      <c r="AH1292" s="6">
        <f t="shared" ref="AH1292" si="4155">Z1292+AD1292</f>
        <v>269</v>
      </c>
    </row>
    <row r="1293" spans="1:34" s="18" customFormat="1" ht="33" hidden="1" x14ac:dyDescent="0.25">
      <c r="A1293" s="256" t="s">
        <v>563</v>
      </c>
      <c r="B1293" s="257" t="s">
        <v>153</v>
      </c>
      <c r="C1293" s="211" t="s">
        <v>13</v>
      </c>
      <c r="D1293" s="211" t="s">
        <v>3</v>
      </c>
      <c r="E1293" s="211" t="s">
        <v>748</v>
      </c>
      <c r="F1293" s="127"/>
      <c r="G1293" s="210">
        <f>G1294</f>
        <v>0</v>
      </c>
      <c r="H1293" s="210">
        <f t="shared" ref="H1293:W1294" si="4156">H1294</f>
        <v>0</v>
      </c>
      <c r="I1293" s="210">
        <f t="shared" si="4156"/>
        <v>0</v>
      </c>
      <c r="J1293" s="210">
        <f t="shared" si="4156"/>
        <v>0</v>
      </c>
      <c r="K1293" s="210">
        <f t="shared" si="4156"/>
        <v>0</v>
      </c>
      <c r="L1293" s="210">
        <f t="shared" si="4156"/>
        <v>0</v>
      </c>
      <c r="M1293" s="210">
        <f t="shared" si="4156"/>
        <v>0</v>
      </c>
      <c r="N1293" s="210">
        <f t="shared" si="4156"/>
        <v>0</v>
      </c>
      <c r="O1293" s="210">
        <f t="shared" si="4156"/>
        <v>0</v>
      </c>
      <c r="P1293" s="210">
        <f t="shared" si="4156"/>
        <v>0</v>
      </c>
      <c r="Q1293" s="210">
        <f t="shared" si="4156"/>
        <v>0</v>
      </c>
      <c r="R1293" s="210">
        <f t="shared" si="4156"/>
        <v>0</v>
      </c>
      <c r="S1293" s="210">
        <f t="shared" si="4156"/>
        <v>0</v>
      </c>
      <c r="T1293" s="210">
        <f t="shared" si="4156"/>
        <v>0</v>
      </c>
      <c r="U1293" s="210">
        <f t="shared" si="4156"/>
        <v>0</v>
      </c>
      <c r="V1293" s="210">
        <f t="shared" si="4156"/>
        <v>0</v>
      </c>
      <c r="W1293" s="210">
        <f t="shared" si="4156"/>
        <v>0</v>
      </c>
      <c r="X1293" s="210">
        <f t="shared" ref="S1293:AH1294" si="4157">X1294</f>
        <v>0</v>
      </c>
      <c r="Y1293" s="210">
        <f t="shared" si="4157"/>
        <v>0</v>
      </c>
      <c r="Z1293" s="210">
        <f t="shared" si="4157"/>
        <v>0</v>
      </c>
      <c r="AA1293" s="150">
        <f t="shared" si="4157"/>
        <v>171</v>
      </c>
      <c r="AB1293" s="150">
        <f t="shared" si="4157"/>
        <v>171</v>
      </c>
      <c r="AC1293" s="150">
        <f t="shared" si="4157"/>
        <v>171</v>
      </c>
      <c r="AD1293" s="150">
        <f t="shared" si="4157"/>
        <v>171</v>
      </c>
      <c r="AE1293" s="210">
        <f t="shared" si="4157"/>
        <v>171</v>
      </c>
      <c r="AF1293" s="210">
        <f t="shared" si="4157"/>
        <v>171</v>
      </c>
      <c r="AG1293" s="210">
        <f t="shared" si="4157"/>
        <v>171</v>
      </c>
      <c r="AH1293" s="210">
        <f t="shared" si="4157"/>
        <v>171</v>
      </c>
    </row>
    <row r="1294" spans="1:34" s="18" customFormat="1" ht="33" hidden="1" x14ac:dyDescent="0.25">
      <c r="A1294" s="125" t="s">
        <v>172</v>
      </c>
      <c r="B1294" s="257" t="s">
        <v>153</v>
      </c>
      <c r="C1294" s="211" t="s">
        <v>13</v>
      </c>
      <c r="D1294" s="211" t="s">
        <v>3</v>
      </c>
      <c r="E1294" s="211" t="s">
        <v>748</v>
      </c>
      <c r="F1294" s="127" t="s">
        <v>16</v>
      </c>
      <c r="G1294" s="210">
        <f>G1295</f>
        <v>0</v>
      </c>
      <c r="H1294" s="210">
        <f t="shared" si="4156"/>
        <v>0</v>
      </c>
      <c r="I1294" s="210">
        <f t="shared" si="4156"/>
        <v>0</v>
      </c>
      <c r="J1294" s="210">
        <f t="shared" si="4156"/>
        <v>0</v>
      </c>
      <c r="K1294" s="210">
        <f t="shared" si="4156"/>
        <v>0</v>
      </c>
      <c r="L1294" s="210">
        <f t="shared" si="4156"/>
        <v>0</v>
      </c>
      <c r="M1294" s="210">
        <f t="shared" si="4156"/>
        <v>0</v>
      </c>
      <c r="N1294" s="210">
        <f t="shared" si="4156"/>
        <v>0</v>
      </c>
      <c r="O1294" s="210">
        <f t="shared" si="4156"/>
        <v>0</v>
      </c>
      <c r="P1294" s="210">
        <f t="shared" si="4156"/>
        <v>0</v>
      </c>
      <c r="Q1294" s="210">
        <f t="shared" si="4156"/>
        <v>0</v>
      </c>
      <c r="R1294" s="210">
        <f t="shared" si="4156"/>
        <v>0</v>
      </c>
      <c r="S1294" s="210">
        <f t="shared" si="4157"/>
        <v>0</v>
      </c>
      <c r="T1294" s="210">
        <f t="shared" si="4157"/>
        <v>0</v>
      </c>
      <c r="U1294" s="210">
        <f t="shared" si="4157"/>
        <v>0</v>
      </c>
      <c r="V1294" s="210">
        <f t="shared" si="4157"/>
        <v>0</v>
      </c>
      <c r="W1294" s="210">
        <f t="shared" si="4157"/>
        <v>0</v>
      </c>
      <c r="X1294" s="210">
        <f t="shared" si="4157"/>
        <v>0</v>
      </c>
      <c r="Y1294" s="210">
        <f t="shared" si="4157"/>
        <v>0</v>
      </c>
      <c r="Z1294" s="210">
        <f t="shared" si="4157"/>
        <v>0</v>
      </c>
      <c r="AA1294" s="150">
        <f t="shared" si="4157"/>
        <v>171</v>
      </c>
      <c r="AB1294" s="150">
        <f t="shared" si="4157"/>
        <v>171</v>
      </c>
      <c r="AC1294" s="150">
        <f t="shared" si="4157"/>
        <v>171</v>
      </c>
      <c r="AD1294" s="150">
        <f t="shared" si="4157"/>
        <v>171</v>
      </c>
      <c r="AE1294" s="210">
        <f t="shared" si="4157"/>
        <v>171</v>
      </c>
      <c r="AF1294" s="210">
        <f t="shared" si="4157"/>
        <v>171</v>
      </c>
      <c r="AG1294" s="210">
        <f t="shared" si="4157"/>
        <v>171</v>
      </c>
      <c r="AH1294" s="210">
        <f t="shared" si="4157"/>
        <v>171</v>
      </c>
    </row>
    <row r="1295" spans="1:34" s="18" customFormat="1" ht="33" hidden="1" x14ac:dyDescent="0.25">
      <c r="A1295" s="125" t="s">
        <v>44</v>
      </c>
      <c r="B1295" s="257" t="s">
        <v>153</v>
      </c>
      <c r="C1295" s="211" t="s">
        <v>13</v>
      </c>
      <c r="D1295" s="211" t="s">
        <v>3</v>
      </c>
      <c r="E1295" s="211" t="s">
        <v>748</v>
      </c>
      <c r="F1295" s="127" t="s">
        <v>51</v>
      </c>
      <c r="G1295" s="210"/>
      <c r="H1295" s="210"/>
      <c r="I1295" s="210"/>
      <c r="J1295" s="210"/>
      <c r="K1295" s="210"/>
      <c r="L1295" s="210"/>
      <c r="M1295" s="210"/>
      <c r="N1295" s="210"/>
      <c r="O1295" s="210">
        <f>G1295+K1295</f>
        <v>0</v>
      </c>
      <c r="P1295" s="210">
        <f t="shared" ref="P1295" si="4158">H1295+L1295</f>
        <v>0</v>
      </c>
      <c r="Q1295" s="210">
        <f t="shared" ref="Q1295" si="4159">I1295+M1295</f>
        <v>0</v>
      </c>
      <c r="R1295" s="210">
        <f t="shared" ref="R1295" si="4160">J1295+N1295</f>
        <v>0</v>
      </c>
      <c r="S1295" s="210"/>
      <c r="T1295" s="210"/>
      <c r="U1295" s="210"/>
      <c r="V1295" s="210"/>
      <c r="W1295" s="210">
        <f>O1295+S1295</f>
        <v>0</v>
      </c>
      <c r="X1295" s="210">
        <f t="shared" ref="X1295" si="4161">P1295+T1295</f>
        <v>0</v>
      </c>
      <c r="Y1295" s="210">
        <f t="shared" ref="Y1295" si="4162">Q1295+U1295</f>
        <v>0</v>
      </c>
      <c r="Z1295" s="210">
        <f t="shared" ref="Z1295" si="4163">R1295+V1295</f>
        <v>0</v>
      </c>
      <c r="AA1295" s="150">
        <v>171</v>
      </c>
      <c r="AB1295" s="150">
        <v>171</v>
      </c>
      <c r="AC1295" s="150">
        <v>171</v>
      </c>
      <c r="AD1295" s="150">
        <v>171</v>
      </c>
      <c r="AE1295" s="210">
        <f>W1295+AA1295</f>
        <v>171</v>
      </c>
      <c r="AF1295" s="210">
        <f t="shared" ref="AF1295" si="4164">X1295+AB1295</f>
        <v>171</v>
      </c>
      <c r="AG1295" s="210">
        <f t="shared" ref="AG1295" si="4165">Y1295+AC1295</f>
        <v>171</v>
      </c>
      <c r="AH1295" s="210">
        <f t="shared" ref="AH1295" si="4166">Z1295+AD1295</f>
        <v>171</v>
      </c>
    </row>
    <row r="1296" spans="1:34" s="19" customFormat="1" hidden="1" x14ac:dyDescent="0.25">
      <c r="A1296" s="8" t="s">
        <v>564</v>
      </c>
      <c r="B1296" s="14" t="s">
        <v>153</v>
      </c>
      <c r="C1296" s="10" t="s">
        <v>13</v>
      </c>
      <c r="D1296" s="10" t="s">
        <v>3</v>
      </c>
      <c r="E1296" s="10" t="s">
        <v>749</v>
      </c>
      <c r="F1296" s="10"/>
      <c r="G1296" s="6">
        <f>G1297</f>
        <v>15</v>
      </c>
      <c r="H1296" s="6">
        <f t="shared" ref="H1296:W1297" si="4167">H1297</f>
        <v>15</v>
      </c>
      <c r="I1296" s="6">
        <f t="shared" si="4167"/>
        <v>15</v>
      </c>
      <c r="J1296" s="6">
        <f t="shared" si="4167"/>
        <v>15</v>
      </c>
      <c r="K1296" s="150">
        <f t="shared" si="4167"/>
        <v>0</v>
      </c>
      <c r="L1296" s="150">
        <f t="shared" si="4167"/>
        <v>0</v>
      </c>
      <c r="M1296" s="150">
        <f t="shared" si="4167"/>
        <v>0</v>
      </c>
      <c r="N1296" s="150">
        <f t="shared" si="4167"/>
        <v>0</v>
      </c>
      <c r="O1296" s="6">
        <f t="shared" si="4167"/>
        <v>15</v>
      </c>
      <c r="P1296" s="6">
        <f t="shared" si="4167"/>
        <v>15</v>
      </c>
      <c r="Q1296" s="6">
        <f t="shared" si="4167"/>
        <v>15</v>
      </c>
      <c r="R1296" s="6">
        <f t="shared" si="4167"/>
        <v>15</v>
      </c>
      <c r="S1296" s="150">
        <f t="shared" si="4167"/>
        <v>1</v>
      </c>
      <c r="T1296" s="150">
        <f t="shared" si="4167"/>
        <v>1</v>
      </c>
      <c r="U1296" s="150">
        <f t="shared" si="4167"/>
        <v>1</v>
      </c>
      <c r="V1296" s="150">
        <f t="shared" si="4167"/>
        <v>1</v>
      </c>
      <c r="W1296" s="6">
        <f t="shared" si="4167"/>
        <v>16</v>
      </c>
      <c r="X1296" s="6">
        <f t="shared" ref="S1296:AH1297" si="4168">X1297</f>
        <v>16</v>
      </c>
      <c r="Y1296" s="6">
        <f t="shared" si="4168"/>
        <v>16</v>
      </c>
      <c r="Z1296" s="6">
        <f t="shared" si="4168"/>
        <v>16</v>
      </c>
      <c r="AA1296" s="150">
        <f t="shared" si="4168"/>
        <v>0</v>
      </c>
      <c r="AB1296" s="150">
        <f t="shared" si="4168"/>
        <v>0</v>
      </c>
      <c r="AC1296" s="150">
        <f t="shared" si="4168"/>
        <v>0</v>
      </c>
      <c r="AD1296" s="150">
        <f t="shared" si="4168"/>
        <v>0</v>
      </c>
      <c r="AE1296" s="6">
        <f t="shared" si="4168"/>
        <v>16</v>
      </c>
      <c r="AF1296" s="6">
        <f t="shared" si="4168"/>
        <v>16</v>
      </c>
      <c r="AG1296" s="6">
        <f t="shared" si="4168"/>
        <v>16</v>
      </c>
      <c r="AH1296" s="6">
        <f t="shared" si="4168"/>
        <v>16</v>
      </c>
    </row>
    <row r="1297" spans="1:34" s="19" customFormat="1" ht="33" hidden="1" x14ac:dyDescent="0.25">
      <c r="A1297" s="8" t="s">
        <v>172</v>
      </c>
      <c r="B1297" s="14" t="s">
        <v>153</v>
      </c>
      <c r="C1297" s="10" t="s">
        <v>13</v>
      </c>
      <c r="D1297" s="10" t="s">
        <v>3</v>
      </c>
      <c r="E1297" s="10" t="s">
        <v>749</v>
      </c>
      <c r="F1297" s="10" t="s">
        <v>16</v>
      </c>
      <c r="G1297" s="6">
        <f>G1298</f>
        <v>15</v>
      </c>
      <c r="H1297" s="6">
        <f t="shared" si="4167"/>
        <v>15</v>
      </c>
      <c r="I1297" s="6">
        <f t="shared" si="4167"/>
        <v>15</v>
      </c>
      <c r="J1297" s="6">
        <f t="shared" si="4167"/>
        <v>15</v>
      </c>
      <c r="K1297" s="150">
        <f t="shared" si="4167"/>
        <v>0</v>
      </c>
      <c r="L1297" s="150">
        <f t="shared" si="4167"/>
        <v>0</v>
      </c>
      <c r="M1297" s="150">
        <f t="shared" si="4167"/>
        <v>0</v>
      </c>
      <c r="N1297" s="150">
        <f t="shared" si="4167"/>
        <v>0</v>
      </c>
      <c r="O1297" s="6">
        <f t="shared" si="4167"/>
        <v>15</v>
      </c>
      <c r="P1297" s="6">
        <f t="shared" si="4167"/>
        <v>15</v>
      </c>
      <c r="Q1297" s="6">
        <f t="shared" si="4167"/>
        <v>15</v>
      </c>
      <c r="R1297" s="6">
        <f t="shared" si="4167"/>
        <v>15</v>
      </c>
      <c r="S1297" s="150">
        <f t="shared" si="4168"/>
        <v>1</v>
      </c>
      <c r="T1297" s="150">
        <f t="shared" si="4168"/>
        <v>1</v>
      </c>
      <c r="U1297" s="150">
        <f t="shared" si="4168"/>
        <v>1</v>
      </c>
      <c r="V1297" s="150">
        <f t="shared" si="4168"/>
        <v>1</v>
      </c>
      <c r="W1297" s="6">
        <f t="shared" si="4168"/>
        <v>16</v>
      </c>
      <c r="X1297" s="6">
        <f t="shared" si="4168"/>
        <v>16</v>
      </c>
      <c r="Y1297" s="6">
        <f t="shared" si="4168"/>
        <v>16</v>
      </c>
      <c r="Z1297" s="6">
        <f t="shared" si="4168"/>
        <v>16</v>
      </c>
      <c r="AA1297" s="150">
        <f t="shared" si="4168"/>
        <v>0</v>
      </c>
      <c r="AB1297" s="150">
        <f t="shared" si="4168"/>
        <v>0</v>
      </c>
      <c r="AC1297" s="150">
        <f t="shared" si="4168"/>
        <v>0</v>
      </c>
      <c r="AD1297" s="150">
        <f t="shared" si="4168"/>
        <v>0</v>
      </c>
      <c r="AE1297" s="6">
        <f t="shared" si="4168"/>
        <v>16</v>
      </c>
      <c r="AF1297" s="6">
        <f t="shared" si="4168"/>
        <v>16</v>
      </c>
      <c r="AG1297" s="6">
        <f t="shared" si="4168"/>
        <v>16</v>
      </c>
      <c r="AH1297" s="6">
        <f t="shared" si="4168"/>
        <v>16</v>
      </c>
    </row>
    <row r="1298" spans="1:34" s="19" customFormat="1" ht="33" hidden="1" x14ac:dyDescent="0.25">
      <c r="A1298" s="8" t="s">
        <v>44</v>
      </c>
      <c r="B1298" s="14" t="s">
        <v>153</v>
      </c>
      <c r="C1298" s="10" t="s">
        <v>13</v>
      </c>
      <c r="D1298" s="10" t="s">
        <v>3</v>
      </c>
      <c r="E1298" s="10" t="s">
        <v>749</v>
      </c>
      <c r="F1298" s="10" t="s">
        <v>51</v>
      </c>
      <c r="G1298" s="6">
        <v>15</v>
      </c>
      <c r="H1298" s="6">
        <v>15</v>
      </c>
      <c r="I1298" s="6">
        <v>15</v>
      </c>
      <c r="J1298" s="6">
        <v>15</v>
      </c>
      <c r="K1298" s="150"/>
      <c r="L1298" s="150"/>
      <c r="M1298" s="150"/>
      <c r="N1298" s="150"/>
      <c r="O1298" s="6">
        <f>G1298+K1298</f>
        <v>15</v>
      </c>
      <c r="P1298" s="6">
        <f t="shared" ref="P1298" si="4169">H1298+L1298</f>
        <v>15</v>
      </c>
      <c r="Q1298" s="6">
        <f t="shared" ref="Q1298" si="4170">I1298+M1298</f>
        <v>15</v>
      </c>
      <c r="R1298" s="6">
        <f t="shared" ref="R1298" si="4171">J1298+N1298</f>
        <v>15</v>
      </c>
      <c r="S1298" s="150">
        <v>1</v>
      </c>
      <c r="T1298" s="150">
        <v>1</v>
      </c>
      <c r="U1298" s="150">
        <v>1</v>
      </c>
      <c r="V1298" s="150">
        <v>1</v>
      </c>
      <c r="W1298" s="6">
        <f>O1298+S1298</f>
        <v>16</v>
      </c>
      <c r="X1298" s="6">
        <f t="shared" ref="X1298" si="4172">P1298+T1298</f>
        <v>16</v>
      </c>
      <c r="Y1298" s="6">
        <f t="shared" ref="Y1298" si="4173">Q1298+U1298</f>
        <v>16</v>
      </c>
      <c r="Z1298" s="6">
        <f t="shared" ref="Z1298" si="4174">R1298+V1298</f>
        <v>16</v>
      </c>
      <c r="AA1298" s="150"/>
      <c r="AB1298" s="150"/>
      <c r="AC1298" s="150"/>
      <c r="AD1298" s="150"/>
      <c r="AE1298" s="6">
        <f>W1298+AA1298</f>
        <v>16</v>
      </c>
      <c r="AF1298" s="6">
        <f t="shared" ref="AF1298" si="4175">X1298+AB1298</f>
        <v>16</v>
      </c>
      <c r="AG1298" s="6">
        <f t="shared" ref="AG1298" si="4176">Y1298+AC1298</f>
        <v>16</v>
      </c>
      <c r="AH1298" s="6">
        <f t="shared" ref="AH1298" si="4177">Z1298+AD1298</f>
        <v>16</v>
      </c>
    </row>
    <row r="1299" spans="1:34" s="19" customFormat="1" hidden="1" x14ac:dyDescent="0.25">
      <c r="A1299" s="8"/>
      <c r="B1299" s="14"/>
      <c r="C1299" s="10"/>
      <c r="D1299" s="10"/>
      <c r="E1299" s="10"/>
      <c r="F1299" s="10"/>
      <c r="G1299" s="6"/>
      <c r="H1299" s="6"/>
      <c r="I1299" s="6"/>
      <c r="J1299" s="6"/>
      <c r="K1299" s="150"/>
      <c r="L1299" s="150"/>
      <c r="M1299" s="150"/>
      <c r="N1299" s="150"/>
      <c r="O1299" s="6"/>
      <c r="P1299" s="6"/>
      <c r="Q1299" s="6"/>
      <c r="R1299" s="6"/>
      <c r="S1299" s="150"/>
      <c r="T1299" s="150"/>
      <c r="U1299" s="150"/>
      <c r="V1299" s="150"/>
      <c r="W1299" s="6"/>
      <c r="X1299" s="6"/>
      <c r="Y1299" s="6"/>
      <c r="Z1299" s="6"/>
      <c r="AA1299" s="150"/>
      <c r="AB1299" s="150"/>
      <c r="AC1299" s="150"/>
      <c r="AD1299" s="150"/>
      <c r="AE1299" s="6"/>
      <c r="AF1299" s="6"/>
      <c r="AG1299" s="6"/>
      <c r="AH1299" s="6"/>
    </row>
    <row r="1300" spans="1:34" ht="18.75" hidden="1" x14ac:dyDescent="0.3">
      <c r="A1300" s="111" t="s">
        <v>780</v>
      </c>
      <c r="B1300" s="112">
        <v>921</v>
      </c>
      <c r="C1300" s="112" t="s">
        <v>14</v>
      </c>
      <c r="D1300" s="112" t="s">
        <v>85</v>
      </c>
      <c r="E1300" s="112"/>
      <c r="F1300" s="112"/>
      <c r="G1300" s="41"/>
      <c r="H1300" s="41"/>
      <c r="I1300" s="41"/>
      <c r="J1300" s="41"/>
      <c r="K1300" s="172"/>
      <c r="L1300" s="172"/>
      <c r="M1300" s="172"/>
      <c r="N1300" s="172"/>
      <c r="O1300" s="41"/>
      <c r="P1300" s="41"/>
      <c r="Q1300" s="41"/>
      <c r="R1300" s="41"/>
      <c r="S1300" s="172"/>
      <c r="T1300" s="172"/>
      <c r="U1300" s="172"/>
      <c r="V1300" s="172"/>
      <c r="W1300" s="41"/>
      <c r="X1300" s="41"/>
      <c r="Y1300" s="41"/>
      <c r="Z1300" s="41"/>
      <c r="AA1300" s="172">
        <f>AA1301</f>
        <v>200</v>
      </c>
      <c r="AB1300" s="172">
        <f t="shared" ref="AB1300:AH1300" si="4178">AB1301</f>
        <v>0</v>
      </c>
      <c r="AC1300" s="172">
        <f t="shared" si="4178"/>
        <v>0</v>
      </c>
      <c r="AD1300" s="172">
        <f t="shared" si="4178"/>
        <v>0</v>
      </c>
      <c r="AE1300" s="268">
        <f t="shared" si="4178"/>
        <v>200</v>
      </c>
      <c r="AF1300" s="268">
        <f t="shared" si="4178"/>
        <v>0</v>
      </c>
      <c r="AG1300" s="268">
        <f t="shared" si="4178"/>
        <v>0</v>
      </c>
      <c r="AH1300" s="268">
        <f t="shared" si="4178"/>
        <v>0</v>
      </c>
    </row>
    <row r="1301" spans="1:34" s="19" customFormat="1" ht="82.5" x14ac:dyDescent="0.25">
      <c r="A1301" s="125" t="s">
        <v>445</v>
      </c>
      <c r="B1301" s="126">
        <v>921</v>
      </c>
      <c r="C1301" s="127" t="s">
        <v>14</v>
      </c>
      <c r="D1301" s="127" t="s">
        <v>85</v>
      </c>
      <c r="E1301" s="127" t="s">
        <v>447</v>
      </c>
      <c r="F1301" s="127"/>
      <c r="G1301" s="6"/>
      <c r="H1301" s="6"/>
      <c r="I1301" s="6"/>
      <c r="J1301" s="6"/>
      <c r="K1301" s="150"/>
      <c r="L1301" s="150"/>
      <c r="M1301" s="150"/>
      <c r="N1301" s="150"/>
      <c r="O1301" s="6"/>
      <c r="P1301" s="6"/>
      <c r="Q1301" s="6"/>
      <c r="R1301" s="6"/>
      <c r="S1301" s="150"/>
      <c r="T1301" s="150"/>
      <c r="U1301" s="150"/>
      <c r="V1301" s="150"/>
      <c r="W1301" s="6"/>
      <c r="X1301" s="6"/>
      <c r="Y1301" s="6"/>
      <c r="Z1301" s="6"/>
      <c r="AA1301" s="150">
        <f>AA1302</f>
        <v>200</v>
      </c>
      <c r="AB1301" s="150">
        <f t="shared" ref="AB1301:AH1304" si="4179">AB1302</f>
        <v>0</v>
      </c>
      <c r="AC1301" s="150">
        <f t="shared" si="4179"/>
        <v>0</v>
      </c>
      <c r="AD1301" s="150">
        <f t="shared" si="4179"/>
        <v>0</v>
      </c>
      <c r="AE1301" s="210">
        <f t="shared" si="4179"/>
        <v>200</v>
      </c>
      <c r="AF1301" s="210">
        <f t="shared" si="4179"/>
        <v>0</v>
      </c>
      <c r="AG1301" s="210">
        <f t="shared" si="4179"/>
        <v>0</v>
      </c>
      <c r="AH1301" s="210">
        <f t="shared" si="4179"/>
        <v>0</v>
      </c>
    </row>
    <row r="1302" spans="1:34" s="19" customFormat="1" hidden="1" x14ac:dyDescent="0.25">
      <c r="A1302" s="125" t="s">
        <v>15</v>
      </c>
      <c r="B1302" s="126">
        <v>921</v>
      </c>
      <c r="C1302" s="127" t="s">
        <v>14</v>
      </c>
      <c r="D1302" s="127" t="s">
        <v>85</v>
      </c>
      <c r="E1302" s="127" t="s">
        <v>453</v>
      </c>
      <c r="F1302" s="257"/>
      <c r="G1302" s="6"/>
      <c r="H1302" s="6"/>
      <c r="I1302" s="6"/>
      <c r="J1302" s="6"/>
      <c r="K1302" s="150"/>
      <c r="L1302" s="150"/>
      <c r="M1302" s="150"/>
      <c r="N1302" s="150"/>
      <c r="O1302" s="6"/>
      <c r="P1302" s="6"/>
      <c r="Q1302" s="6"/>
      <c r="R1302" s="6"/>
      <c r="S1302" s="150"/>
      <c r="T1302" s="150"/>
      <c r="U1302" s="150"/>
      <c r="V1302" s="150"/>
      <c r="W1302" s="6"/>
      <c r="X1302" s="6"/>
      <c r="Y1302" s="6"/>
      <c r="Z1302" s="6"/>
      <c r="AA1302" s="150">
        <f>AA1303</f>
        <v>200</v>
      </c>
      <c r="AB1302" s="150">
        <f t="shared" si="4179"/>
        <v>0</v>
      </c>
      <c r="AC1302" s="150">
        <f t="shared" si="4179"/>
        <v>0</v>
      </c>
      <c r="AD1302" s="150">
        <f t="shared" si="4179"/>
        <v>0</v>
      </c>
      <c r="AE1302" s="210">
        <f t="shared" si="4179"/>
        <v>200</v>
      </c>
      <c r="AF1302" s="210">
        <f t="shared" si="4179"/>
        <v>0</v>
      </c>
      <c r="AG1302" s="210">
        <f t="shared" si="4179"/>
        <v>0</v>
      </c>
      <c r="AH1302" s="210">
        <f t="shared" si="4179"/>
        <v>0</v>
      </c>
    </row>
    <row r="1303" spans="1:34" s="19" customFormat="1" ht="66" hidden="1" x14ac:dyDescent="0.25">
      <c r="A1303" s="125" t="s">
        <v>781</v>
      </c>
      <c r="B1303" s="126">
        <v>921</v>
      </c>
      <c r="C1303" s="127" t="s">
        <v>14</v>
      </c>
      <c r="D1303" s="127" t="s">
        <v>85</v>
      </c>
      <c r="E1303" s="127" t="s">
        <v>782</v>
      </c>
      <c r="F1303" s="257"/>
      <c r="G1303" s="6"/>
      <c r="H1303" s="6"/>
      <c r="I1303" s="6"/>
      <c r="J1303" s="6"/>
      <c r="K1303" s="150"/>
      <c r="L1303" s="150"/>
      <c r="M1303" s="150"/>
      <c r="N1303" s="150"/>
      <c r="O1303" s="6"/>
      <c r="P1303" s="6"/>
      <c r="Q1303" s="6"/>
      <c r="R1303" s="6"/>
      <c r="S1303" s="150"/>
      <c r="T1303" s="150"/>
      <c r="U1303" s="150"/>
      <c r="V1303" s="150"/>
      <c r="W1303" s="6"/>
      <c r="X1303" s="6"/>
      <c r="Y1303" s="6"/>
      <c r="Z1303" s="6"/>
      <c r="AA1303" s="150">
        <f>AA1304</f>
        <v>200</v>
      </c>
      <c r="AB1303" s="150">
        <f t="shared" si="4179"/>
        <v>0</v>
      </c>
      <c r="AC1303" s="150">
        <f t="shared" si="4179"/>
        <v>0</v>
      </c>
      <c r="AD1303" s="150">
        <f t="shared" si="4179"/>
        <v>0</v>
      </c>
      <c r="AE1303" s="210">
        <f t="shared" si="4179"/>
        <v>200</v>
      </c>
      <c r="AF1303" s="210">
        <f t="shared" si="4179"/>
        <v>0</v>
      </c>
      <c r="AG1303" s="210">
        <f t="shared" si="4179"/>
        <v>0</v>
      </c>
      <c r="AH1303" s="210">
        <f t="shared" si="4179"/>
        <v>0</v>
      </c>
    </row>
    <row r="1304" spans="1:34" s="19" customFormat="1" ht="33" hidden="1" x14ac:dyDescent="0.25">
      <c r="A1304" s="125" t="s">
        <v>172</v>
      </c>
      <c r="B1304" s="126">
        <v>921</v>
      </c>
      <c r="C1304" s="127" t="s">
        <v>14</v>
      </c>
      <c r="D1304" s="127" t="s">
        <v>85</v>
      </c>
      <c r="E1304" s="127" t="s">
        <v>782</v>
      </c>
      <c r="F1304" s="257">
        <v>200</v>
      </c>
      <c r="G1304" s="6"/>
      <c r="H1304" s="6"/>
      <c r="I1304" s="6"/>
      <c r="J1304" s="6"/>
      <c r="K1304" s="150"/>
      <c r="L1304" s="150"/>
      <c r="M1304" s="150"/>
      <c r="N1304" s="150"/>
      <c r="O1304" s="6"/>
      <c r="P1304" s="6"/>
      <c r="Q1304" s="6"/>
      <c r="R1304" s="6"/>
      <c r="S1304" s="150"/>
      <c r="T1304" s="150"/>
      <c r="U1304" s="150"/>
      <c r="V1304" s="150"/>
      <c r="W1304" s="6"/>
      <c r="X1304" s="6"/>
      <c r="Y1304" s="6"/>
      <c r="Z1304" s="6"/>
      <c r="AA1304" s="150">
        <f>AA1305</f>
        <v>200</v>
      </c>
      <c r="AB1304" s="150">
        <f t="shared" si="4179"/>
        <v>0</v>
      </c>
      <c r="AC1304" s="150">
        <f t="shared" si="4179"/>
        <v>0</v>
      </c>
      <c r="AD1304" s="150">
        <f t="shared" si="4179"/>
        <v>0</v>
      </c>
      <c r="AE1304" s="210">
        <f t="shared" si="4179"/>
        <v>200</v>
      </c>
      <c r="AF1304" s="210">
        <f t="shared" si="4179"/>
        <v>0</v>
      </c>
      <c r="AG1304" s="210">
        <f t="shared" si="4179"/>
        <v>0</v>
      </c>
      <c r="AH1304" s="210">
        <f t="shared" si="4179"/>
        <v>0</v>
      </c>
    </row>
    <row r="1305" spans="1:34" s="19" customFormat="1" ht="33" hidden="1" x14ac:dyDescent="0.25">
      <c r="A1305" s="125" t="s">
        <v>44</v>
      </c>
      <c r="B1305" s="126">
        <v>921</v>
      </c>
      <c r="C1305" s="127" t="s">
        <v>14</v>
      </c>
      <c r="D1305" s="127" t="s">
        <v>85</v>
      </c>
      <c r="E1305" s="127" t="s">
        <v>782</v>
      </c>
      <c r="F1305" s="257">
        <v>240</v>
      </c>
      <c r="G1305" s="6"/>
      <c r="H1305" s="6"/>
      <c r="I1305" s="6"/>
      <c r="J1305" s="6"/>
      <c r="K1305" s="150"/>
      <c r="L1305" s="150"/>
      <c r="M1305" s="150"/>
      <c r="N1305" s="150"/>
      <c r="O1305" s="6"/>
      <c r="P1305" s="6"/>
      <c r="Q1305" s="6"/>
      <c r="R1305" s="6"/>
      <c r="S1305" s="150"/>
      <c r="T1305" s="150"/>
      <c r="U1305" s="150"/>
      <c r="V1305" s="150"/>
      <c r="W1305" s="6"/>
      <c r="X1305" s="6"/>
      <c r="Y1305" s="6"/>
      <c r="Z1305" s="6"/>
      <c r="AA1305" s="150">
        <v>200</v>
      </c>
      <c r="AB1305" s="150"/>
      <c r="AC1305" s="150"/>
      <c r="AD1305" s="150"/>
      <c r="AE1305" s="6">
        <f>W1305+AA1305</f>
        <v>200</v>
      </c>
      <c r="AF1305" s="6">
        <f t="shared" ref="AF1305" si="4180">X1305+AB1305</f>
        <v>0</v>
      </c>
      <c r="AG1305" s="6">
        <f t="shared" ref="AG1305" si="4181">Y1305+AC1305</f>
        <v>0</v>
      </c>
      <c r="AH1305" s="6">
        <f t="shared" ref="AH1305" si="4182">Z1305+AD1305</f>
        <v>0</v>
      </c>
    </row>
    <row r="1306" spans="1:34" s="19" customFormat="1" hidden="1" x14ac:dyDescent="0.25">
      <c r="A1306" s="8"/>
      <c r="B1306" s="14"/>
      <c r="C1306" s="10"/>
      <c r="D1306" s="10"/>
      <c r="E1306" s="10"/>
      <c r="F1306" s="10"/>
      <c r="G1306" s="6"/>
      <c r="H1306" s="6"/>
      <c r="I1306" s="6"/>
      <c r="J1306" s="6"/>
      <c r="K1306" s="150"/>
      <c r="L1306" s="150"/>
      <c r="M1306" s="150"/>
      <c r="N1306" s="150"/>
      <c r="O1306" s="6"/>
      <c r="P1306" s="6"/>
      <c r="Q1306" s="6"/>
      <c r="R1306" s="6"/>
      <c r="S1306" s="150"/>
      <c r="T1306" s="150"/>
      <c r="U1306" s="150"/>
      <c r="V1306" s="150"/>
      <c r="W1306" s="6"/>
      <c r="X1306" s="6"/>
      <c r="Y1306" s="6"/>
      <c r="Z1306" s="6"/>
      <c r="AA1306" s="150"/>
      <c r="AB1306" s="150"/>
      <c r="AC1306" s="150"/>
      <c r="AD1306" s="150"/>
      <c r="AE1306" s="6"/>
      <c r="AF1306" s="6"/>
      <c r="AG1306" s="6"/>
      <c r="AH1306" s="6"/>
    </row>
    <row r="1307" spans="1:34" ht="18.75" hidden="1" x14ac:dyDescent="0.3">
      <c r="A1307" s="111" t="s">
        <v>156</v>
      </c>
      <c r="B1307" s="112" t="s">
        <v>153</v>
      </c>
      <c r="C1307" s="112" t="s">
        <v>84</v>
      </c>
      <c r="D1307" s="112" t="s">
        <v>13</v>
      </c>
      <c r="E1307" s="112"/>
      <c r="F1307" s="112"/>
      <c r="G1307" s="41">
        <f>G1308+G1315</f>
        <v>61667</v>
      </c>
      <c r="H1307" s="41">
        <f t="shared" ref="H1307:K1307" si="4183">H1308+H1315</f>
        <v>0</v>
      </c>
      <c r="I1307" s="41">
        <f t="shared" si="4183"/>
        <v>61667</v>
      </c>
      <c r="J1307" s="41">
        <f t="shared" si="4183"/>
        <v>0</v>
      </c>
      <c r="K1307" s="172">
        <f t="shared" si="4183"/>
        <v>0</v>
      </c>
      <c r="L1307" s="172">
        <f t="shared" ref="L1307:S1307" si="4184">L1308+L1315</f>
        <v>0</v>
      </c>
      <c r="M1307" s="172">
        <f t="shared" si="4184"/>
        <v>0</v>
      </c>
      <c r="N1307" s="172">
        <f t="shared" si="4184"/>
        <v>0</v>
      </c>
      <c r="O1307" s="41">
        <f t="shared" si="4184"/>
        <v>61667</v>
      </c>
      <c r="P1307" s="41">
        <f t="shared" si="4184"/>
        <v>0</v>
      </c>
      <c r="Q1307" s="41">
        <f t="shared" si="4184"/>
        <v>61667</v>
      </c>
      <c r="R1307" s="41">
        <f t="shared" si="4184"/>
        <v>0</v>
      </c>
      <c r="S1307" s="172">
        <f t="shared" si="4184"/>
        <v>0</v>
      </c>
      <c r="T1307" s="172">
        <f t="shared" ref="T1307:AA1307" si="4185">T1308+T1315</f>
        <v>0</v>
      </c>
      <c r="U1307" s="172">
        <f t="shared" si="4185"/>
        <v>0</v>
      </c>
      <c r="V1307" s="172">
        <f t="shared" si="4185"/>
        <v>0</v>
      </c>
      <c r="W1307" s="41">
        <f t="shared" si="4185"/>
        <v>61667</v>
      </c>
      <c r="X1307" s="41">
        <f t="shared" si="4185"/>
        <v>0</v>
      </c>
      <c r="Y1307" s="41">
        <f t="shared" si="4185"/>
        <v>61667</v>
      </c>
      <c r="Z1307" s="41">
        <f t="shared" si="4185"/>
        <v>0</v>
      </c>
      <c r="AA1307" s="172">
        <f t="shared" si="4185"/>
        <v>0</v>
      </c>
      <c r="AB1307" s="172">
        <f t="shared" ref="AB1307:AH1307" si="4186">AB1308+AB1315</f>
        <v>0</v>
      </c>
      <c r="AC1307" s="172">
        <f t="shared" si="4186"/>
        <v>0</v>
      </c>
      <c r="AD1307" s="172">
        <f t="shared" si="4186"/>
        <v>0</v>
      </c>
      <c r="AE1307" s="41">
        <f t="shared" si="4186"/>
        <v>61667</v>
      </c>
      <c r="AF1307" s="41">
        <f t="shared" si="4186"/>
        <v>0</v>
      </c>
      <c r="AG1307" s="41">
        <f t="shared" si="4186"/>
        <v>61667</v>
      </c>
      <c r="AH1307" s="41">
        <f t="shared" si="4186"/>
        <v>0</v>
      </c>
    </row>
    <row r="1308" spans="1:34" s="5" customFormat="1" ht="49.5" hidden="1" x14ac:dyDescent="0.25">
      <c r="A1308" s="8" t="s">
        <v>703</v>
      </c>
      <c r="B1308" s="65" t="s">
        <v>153</v>
      </c>
      <c r="C1308" s="65" t="s">
        <v>84</v>
      </c>
      <c r="D1308" s="65" t="s">
        <v>13</v>
      </c>
      <c r="E1308" s="65" t="s">
        <v>196</v>
      </c>
      <c r="F1308" s="65"/>
      <c r="G1308" s="42">
        <f t="shared" ref="G1308:V1309" si="4187">G1309</f>
        <v>61667</v>
      </c>
      <c r="H1308" s="42">
        <f t="shared" si="4187"/>
        <v>0</v>
      </c>
      <c r="I1308" s="42">
        <f t="shared" si="4187"/>
        <v>61667</v>
      </c>
      <c r="J1308" s="42">
        <f t="shared" si="4187"/>
        <v>0</v>
      </c>
      <c r="K1308" s="173">
        <f t="shared" si="4187"/>
        <v>0</v>
      </c>
      <c r="L1308" s="173">
        <f t="shared" si="4187"/>
        <v>0</v>
      </c>
      <c r="M1308" s="173">
        <f t="shared" si="4187"/>
        <v>0</v>
      </c>
      <c r="N1308" s="173">
        <f t="shared" si="4187"/>
        <v>0</v>
      </c>
      <c r="O1308" s="42">
        <f t="shared" si="4187"/>
        <v>61667</v>
      </c>
      <c r="P1308" s="42">
        <f t="shared" si="4187"/>
        <v>0</v>
      </c>
      <c r="Q1308" s="42">
        <f t="shared" si="4187"/>
        <v>61667</v>
      </c>
      <c r="R1308" s="42">
        <f t="shared" si="4187"/>
        <v>0</v>
      </c>
      <c r="S1308" s="173">
        <f t="shared" si="4187"/>
        <v>0</v>
      </c>
      <c r="T1308" s="173">
        <f t="shared" si="4187"/>
        <v>0</v>
      </c>
      <c r="U1308" s="173">
        <f t="shared" si="4187"/>
        <v>0</v>
      </c>
      <c r="V1308" s="173">
        <f t="shared" si="4187"/>
        <v>0</v>
      </c>
      <c r="W1308" s="42">
        <f t="shared" ref="S1308:AH1309" si="4188">W1309</f>
        <v>61667</v>
      </c>
      <c r="X1308" s="42">
        <f t="shared" si="4188"/>
        <v>0</v>
      </c>
      <c r="Y1308" s="42">
        <f t="shared" si="4188"/>
        <v>61667</v>
      </c>
      <c r="Z1308" s="42">
        <f t="shared" si="4188"/>
        <v>0</v>
      </c>
      <c r="AA1308" s="173">
        <f t="shared" si="4188"/>
        <v>0</v>
      </c>
      <c r="AB1308" s="173">
        <f t="shared" si="4188"/>
        <v>0</v>
      </c>
      <c r="AC1308" s="173">
        <f t="shared" si="4188"/>
        <v>0</v>
      </c>
      <c r="AD1308" s="173">
        <f t="shared" si="4188"/>
        <v>0</v>
      </c>
      <c r="AE1308" s="42">
        <f t="shared" si="4188"/>
        <v>61667</v>
      </c>
      <c r="AF1308" s="42">
        <f t="shared" si="4188"/>
        <v>0</v>
      </c>
      <c r="AG1308" s="42">
        <f t="shared" si="4188"/>
        <v>61667</v>
      </c>
      <c r="AH1308" s="42">
        <f t="shared" si="4188"/>
        <v>0</v>
      </c>
    </row>
    <row r="1309" spans="1:34" s="5" customFormat="1" ht="33" hidden="1" x14ac:dyDescent="0.25">
      <c r="A1309" s="16" t="s">
        <v>157</v>
      </c>
      <c r="B1309" s="65" t="s">
        <v>153</v>
      </c>
      <c r="C1309" s="65" t="s">
        <v>84</v>
      </c>
      <c r="D1309" s="65" t="s">
        <v>13</v>
      </c>
      <c r="E1309" s="65" t="s">
        <v>291</v>
      </c>
      <c r="F1309" s="65"/>
      <c r="G1309" s="42">
        <f t="shared" si="4187"/>
        <v>61667</v>
      </c>
      <c r="H1309" s="42">
        <f t="shared" si="4187"/>
        <v>0</v>
      </c>
      <c r="I1309" s="42">
        <f t="shared" si="4187"/>
        <v>61667</v>
      </c>
      <c r="J1309" s="42">
        <f t="shared" si="4187"/>
        <v>0</v>
      </c>
      <c r="K1309" s="173">
        <f t="shared" si="4187"/>
        <v>0</v>
      </c>
      <c r="L1309" s="173">
        <f t="shared" si="4187"/>
        <v>0</v>
      </c>
      <c r="M1309" s="173">
        <f t="shared" si="4187"/>
        <v>0</v>
      </c>
      <c r="N1309" s="173">
        <f t="shared" si="4187"/>
        <v>0</v>
      </c>
      <c r="O1309" s="42">
        <f t="shared" si="4187"/>
        <v>61667</v>
      </c>
      <c r="P1309" s="42">
        <f t="shared" si="4187"/>
        <v>0</v>
      </c>
      <c r="Q1309" s="42">
        <f t="shared" si="4187"/>
        <v>61667</v>
      </c>
      <c r="R1309" s="42">
        <f t="shared" si="4187"/>
        <v>0</v>
      </c>
      <c r="S1309" s="173">
        <f t="shared" si="4188"/>
        <v>0</v>
      </c>
      <c r="T1309" s="173">
        <f t="shared" si="4188"/>
        <v>0</v>
      </c>
      <c r="U1309" s="173">
        <f t="shared" si="4188"/>
        <v>0</v>
      </c>
      <c r="V1309" s="173">
        <f t="shared" si="4188"/>
        <v>0</v>
      </c>
      <c r="W1309" s="42">
        <f t="shared" si="4188"/>
        <v>61667</v>
      </c>
      <c r="X1309" s="42">
        <f t="shared" si="4188"/>
        <v>0</v>
      </c>
      <c r="Y1309" s="42">
        <f t="shared" si="4188"/>
        <v>61667</v>
      </c>
      <c r="Z1309" s="42">
        <f t="shared" si="4188"/>
        <v>0</v>
      </c>
      <c r="AA1309" s="173">
        <f t="shared" si="4188"/>
        <v>0</v>
      </c>
      <c r="AB1309" s="173">
        <f t="shared" si="4188"/>
        <v>0</v>
      </c>
      <c r="AC1309" s="173">
        <f t="shared" si="4188"/>
        <v>0</v>
      </c>
      <c r="AD1309" s="173">
        <f t="shared" si="4188"/>
        <v>0</v>
      </c>
      <c r="AE1309" s="42">
        <f t="shared" si="4188"/>
        <v>61667</v>
      </c>
      <c r="AF1309" s="42">
        <f t="shared" si="4188"/>
        <v>0</v>
      </c>
      <c r="AG1309" s="42">
        <f t="shared" si="4188"/>
        <v>61667</v>
      </c>
      <c r="AH1309" s="42">
        <f t="shared" si="4188"/>
        <v>0</v>
      </c>
    </row>
    <row r="1310" spans="1:34" s="5" customFormat="1" ht="148.5" hidden="1" x14ac:dyDescent="0.25">
      <c r="A1310" s="8" t="s">
        <v>528</v>
      </c>
      <c r="B1310" s="65" t="s">
        <v>153</v>
      </c>
      <c r="C1310" s="65" t="s">
        <v>84</v>
      </c>
      <c r="D1310" s="65" t="s">
        <v>13</v>
      </c>
      <c r="E1310" s="65" t="s">
        <v>292</v>
      </c>
      <c r="F1310" s="65"/>
      <c r="G1310" s="42">
        <f t="shared" ref="G1310:J1310" si="4189">G1311+G1313</f>
        <v>61667</v>
      </c>
      <c r="H1310" s="42">
        <f t="shared" si="4189"/>
        <v>0</v>
      </c>
      <c r="I1310" s="42">
        <f t="shared" si="4189"/>
        <v>61667</v>
      </c>
      <c r="J1310" s="42">
        <f t="shared" si="4189"/>
        <v>0</v>
      </c>
      <c r="K1310" s="173">
        <f t="shared" ref="K1310:R1310" si="4190">K1311+K1313</f>
        <v>0</v>
      </c>
      <c r="L1310" s="173">
        <f t="shared" si="4190"/>
        <v>0</v>
      </c>
      <c r="M1310" s="173">
        <f t="shared" si="4190"/>
        <v>0</v>
      </c>
      <c r="N1310" s="173">
        <f t="shared" si="4190"/>
        <v>0</v>
      </c>
      <c r="O1310" s="42">
        <f t="shared" si="4190"/>
        <v>61667</v>
      </c>
      <c r="P1310" s="42">
        <f t="shared" si="4190"/>
        <v>0</v>
      </c>
      <c r="Q1310" s="42">
        <f t="shared" si="4190"/>
        <v>61667</v>
      </c>
      <c r="R1310" s="42">
        <f t="shared" si="4190"/>
        <v>0</v>
      </c>
      <c r="S1310" s="173">
        <f t="shared" ref="S1310:Z1310" si="4191">S1311+S1313</f>
        <v>0</v>
      </c>
      <c r="T1310" s="173">
        <f t="shared" si="4191"/>
        <v>0</v>
      </c>
      <c r="U1310" s="173">
        <f t="shared" si="4191"/>
        <v>0</v>
      </c>
      <c r="V1310" s="173">
        <f t="shared" si="4191"/>
        <v>0</v>
      </c>
      <c r="W1310" s="42">
        <f t="shared" si="4191"/>
        <v>61667</v>
      </c>
      <c r="X1310" s="42">
        <f t="shared" si="4191"/>
        <v>0</v>
      </c>
      <c r="Y1310" s="42">
        <f t="shared" si="4191"/>
        <v>61667</v>
      </c>
      <c r="Z1310" s="42">
        <f t="shared" si="4191"/>
        <v>0</v>
      </c>
      <c r="AA1310" s="173">
        <f t="shared" ref="AA1310:AH1310" si="4192">AA1311+AA1313</f>
        <v>0</v>
      </c>
      <c r="AB1310" s="173">
        <f t="shared" si="4192"/>
        <v>0</v>
      </c>
      <c r="AC1310" s="173">
        <f t="shared" si="4192"/>
        <v>0</v>
      </c>
      <c r="AD1310" s="173">
        <f t="shared" si="4192"/>
        <v>0</v>
      </c>
      <c r="AE1310" s="42">
        <f t="shared" si="4192"/>
        <v>61667</v>
      </c>
      <c r="AF1310" s="42">
        <f t="shared" si="4192"/>
        <v>0</v>
      </c>
      <c r="AG1310" s="42">
        <f t="shared" si="4192"/>
        <v>61667</v>
      </c>
      <c r="AH1310" s="42">
        <f t="shared" si="4192"/>
        <v>0</v>
      </c>
    </row>
    <row r="1311" spans="1:34" s="5" customFormat="1" ht="33" hidden="1" x14ac:dyDescent="0.25">
      <c r="A1311" s="16" t="s">
        <v>172</v>
      </c>
      <c r="B1311" s="65" t="s">
        <v>153</v>
      </c>
      <c r="C1311" s="65" t="s">
        <v>84</v>
      </c>
      <c r="D1311" s="65" t="s">
        <v>13</v>
      </c>
      <c r="E1311" s="65" t="s">
        <v>292</v>
      </c>
      <c r="F1311" s="65" t="s">
        <v>16</v>
      </c>
      <c r="G1311" s="42">
        <f t="shared" ref="G1311:AH1311" si="4193">G1312</f>
        <v>479</v>
      </c>
      <c r="H1311" s="42">
        <f t="shared" si="4193"/>
        <v>0</v>
      </c>
      <c r="I1311" s="42">
        <f t="shared" si="4193"/>
        <v>479</v>
      </c>
      <c r="J1311" s="42">
        <f t="shared" si="4193"/>
        <v>0</v>
      </c>
      <c r="K1311" s="173">
        <f t="shared" si="4193"/>
        <v>0</v>
      </c>
      <c r="L1311" s="173">
        <f t="shared" si="4193"/>
        <v>0</v>
      </c>
      <c r="M1311" s="173">
        <f t="shared" si="4193"/>
        <v>0</v>
      </c>
      <c r="N1311" s="173">
        <f t="shared" si="4193"/>
        <v>0</v>
      </c>
      <c r="O1311" s="42">
        <f t="shared" si="4193"/>
        <v>479</v>
      </c>
      <c r="P1311" s="42">
        <f t="shared" si="4193"/>
        <v>0</v>
      </c>
      <c r="Q1311" s="42">
        <f t="shared" si="4193"/>
        <v>479</v>
      </c>
      <c r="R1311" s="42">
        <f t="shared" si="4193"/>
        <v>0</v>
      </c>
      <c r="S1311" s="173">
        <f t="shared" si="4193"/>
        <v>0</v>
      </c>
      <c r="T1311" s="173">
        <f t="shared" si="4193"/>
        <v>0</v>
      </c>
      <c r="U1311" s="173">
        <f t="shared" si="4193"/>
        <v>0</v>
      </c>
      <c r="V1311" s="173">
        <f t="shared" si="4193"/>
        <v>0</v>
      </c>
      <c r="W1311" s="42">
        <f t="shared" si="4193"/>
        <v>479</v>
      </c>
      <c r="X1311" s="42">
        <f t="shared" si="4193"/>
        <v>0</v>
      </c>
      <c r="Y1311" s="42">
        <f t="shared" si="4193"/>
        <v>479</v>
      </c>
      <c r="Z1311" s="42">
        <f t="shared" si="4193"/>
        <v>0</v>
      </c>
      <c r="AA1311" s="173">
        <f t="shared" si="4193"/>
        <v>0</v>
      </c>
      <c r="AB1311" s="173">
        <f t="shared" si="4193"/>
        <v>0</v>
      </c>
      <c r="AC1311" s="173">
        <f t="shared" si="4193"/>
        <v>0</v>
      </c>
      <c r="AD1311" s="173">
        <f t="shared" si="4193"/>
        <v>0</v>
      </c>
      <c r="AE1311" s="42">
        <f t="shared" si="4193"/>
        <v>479</v>
      </c>
      <c r="AF1311" s="42">
        <f t="shared" si="4193"/>
        <v>0</v>
      </c>
      <c r="AG1311" s="42">
        <f t="shared" si="4193"/>
        <v>479</v>
      </c>
      <c r="AH1311" s="42">
        <f t="shared" si="4193"/>
        <v>0</v>
      </c>
    </row>
    <row r="1312" spans="1:34" s="5" customFormat="1" ht="33" hidden="1" x14ac:dyDescent="0.25">
      <c r="A1312" s="16" t="s">
        <v>44</v>
      </c>
      <c r="B1312" s="65" t="s">
        <v>153</v>
      </c>
      <c r="C1312" s="65" t="s">
        <v>84</v>
      </c>
      <c r="D1312" s="65" t="s">
        <v>13</v>
      </c>
      <c r="E1312" s="65" t="s">
        <v>292</v>
      </c>
      <c r="F1312" s="65" t="s">
        <v>51</v>
      </c>
      <c r="G1312" s="6">
        <v>479</v>
      </c>
      <c r="H1312" s="6"/>
      <c r="I1312" s="6">
        <v>479</v>
      </c>
      <c r="J1312" s="6"/>
      <c r="K1312" s="150"/>
      <c r="L1312" s="150"/>
      <c r="M1312" s="150"/>
      <c r="N1312" s="150"/>
      <c r="O1312" s="6">
        <f>G1312+K1312</f>
        <v>479</v>
      </c>
      <c r="P1312" s="6">
        <f t="shared" ref="P1312" si="4194">H1312+L1312</f>
        <v>0</v>
      </c>
      <c r="Q1312" s="6">
        <f t="shared" ref="Q1312" si="4195">I1312+M1312</f>
        <v>479</v>
      </c>
      <c r="R1312" s="6">
        <f t="shared" ref="R1312" si="4196">J1312+N1312</f>
        <v>0</v>
      </c>
      <c r="S1312" s="150"/>
      <c r="T1312" s="150"/>
      <c r="U1312" s="150"/>
      <c r="V1312" s="150"/>
      <c r="W1312" s="6">
        <f>O1312+S1312</f>
        <v>479</v>
      </c>
      <c r="X1312" s="6">
        <f t="shared" ref="X1312" si="4197">P1312+T1312</f>
        <v>0</v>
      </c>
      <c r="Y1312" s="6">
        <f t="shared" ref="Y1312" si="4198">Q1312+U1312</f>
        <v>479</v>
      </c>
      <c r="Z1312" s="6">
        <f t="shared" ref="Z1312" si="4199">R1312+V1312</f>
        <v>0</v>
      </c>
      <c r="AA1312" s="150"/>
      <c r="AB1312" s="150"/>
      <c r="AC1312" s="150"/>
      <c r="AD1312" s="150"/>
      <c r="AE1312" s="6">
        <f>W1312+AA1312</f>
        <v>479</v>
      </c>
      <c r="AF1312" s="6">
        <f t="shared" ref="AF1312" si="4200">X1312+AB1312</f>
        <v>0</v>
      </c>
      <c r="AG1312" s="6">
        <f t="shared" ref="AG1312" si="4201">Y1312+AC1312</f>
        <v>479</v>
      </c>
      <c r="AH1312" s="6">
        <f t="shared" ref="AH1312" si="4202">Z1312+AD1312</f>
        <v>0</v>
      </c>
    </row>
    <row r="1313" spans="1:34" s="5" customFormat="1" hidden="1" x14ac:dyDescent="0.25">
      <c r="A1313" s="66" t="s">
        <v>40</v>
      </c>
      <c r="B1313" s="65" t="s">
        <v>153</v>
      </c>
      <c r="C1313" s="65" t="s">
        <v>84</v>
      </c>
      <c r="D1313" s="65" t="s">
        <v>13</v>
      </c>
      <c r="E1313" s="65" t="s">
        <v>292</v>
      </c>
      <c r="F1313" s="65" t="s">
        <v>41</v>
      </c>
      <c r="G1313" s="42">
        <f t="shared" ref="G1313:AH1313" si="4203">G1314</f>
        <v>61188</v>
      </c>
      <c r="H1313" s="42">
        <f t="shared" si="4203"/>
        <v>0</v>
      </c>
      <c r="I1313" s="42">
        <f t="shared" si="4203"/>
        <v>61188</v>
      </c>
      <c r="J1313" s="42">
        <f t="shared" si="4203"/>
        <v>0</v>
      </c>
      <c r="K1313" s="173">
        <f t="shared" si="4203"/>
        <v>0</v>
      </c>
      <c r="L1313" s="173">
        <f t="shared" si="4203"/>
        <v>0</v>
      </c>
      <c r="M1313" s="173">
        <f t="shared" si="4203"/>
        <v>0</v>
      </c>
      <c r="N1313" s="173">
        <f t="shared" si="4203"/>
        <v>0</v>
      </c>
      <c r="O1313" s="42">
        <f t="shared" si="4203"/>
        <v>61188</v>
      </c>
      <c r="P1313" s="42">
        <f t="shared" si="4203"/>
        <v>0</v>
      </c>
      <c r="Q1313" s="42">
        <f t="shared" si="4203"/>
        <v>61188</v>
      </c>
      <c r="R1313" s="42">
        <f t="shared" si="4203"/>
        <v>0</v>
      </c>
      <c r="S1313" s="173">
        <f t="shared" si="4203"/>
        <v>0</v>
      </c>
      <c r="T1313" s="173">
        <f t="shared" si="4203"/>
        <v>0</v>
      </c>
      <c r="U1313" s="173">
        <f t="shared" si="4203"/>
        <v>0</v>
      </c>
      <c r="V1313" s="173">
        <f t="shared" si="4203"/>
        <v>0</v>
      </c>
      <c r="W1313" s="42">
        <f t="shared" si="4203"/>
        <v>61188</v>
      </c>
      <c r="X1313" s="42">
        <f t="shared" si="4203"/>
        <v>0</v>
      </c>
      <c r="Y1313" s="42">
        <f t="shared" si="4203"/>
        <v>61188</v>
      </c>
      <c r="Z1313" s="42">
        <f t="shared" si="4203"/>
        <v>0</v>
      </c>
      <c r="AA1313" s="173">
        <f t="shared" si="4203"/>
        <v>0</v>
      </c>
      <c r="AB1313" s="173">
        <f t="shared" si="4203"/>
        <v>0</v>
      </c>
      <c r="AC1313" s="173">
        <f t="shared" si="4203"/>
        <v>0</v>
      </c>
      <c r="AD1313" s="173">
        <f t="shared" si="4203"/>
        <v>0</v>
      </c>
      <c r="AE1313" s="42">
        <f t="shared" si="4203"/>
        <v>61188</v>
      </c>
      <c r="AF1313" s="42">
        <f t="shared" si="4203"/>
        <v>0</v>
      </c>
      <c r="AG1313" s="42">
        <f t="shared" si="4203"/>
        <v>61188</v>
      </c>
      <c r="AH1313" s="42">
        <f t="shared" si="4203"/>
        <v>0</v>
      </c>
    </row>
    <row r="1314" spans="1:34" s="5" customFormat="1" ht="33" hidden="1" x14ac:dyDescent="0.25">
      <c r="A1314" s="8" t="s">
        <v>310</v>
      </c>
      <c r="B1314" s="65" t="s">
        <v>153</v>
      </c>
      <c r="C1314" s="65" t="s">
        <v>84</v>
      </c>
      <c r="D1314" s="65" t="s">
        <v>13</v>
      </c>
      <c r="E1314" s="65" t="s">
        <v>292</v>
      </c>
      <c r="F1314" s="67">
        <v>320</v>
      </c>
      <c r="G1314" s="6">
        <v>61188</v>
      </c>
      <c r="H1314" s="6"/>
      <c r="I1314" s="6">
        <v>61188</v>
      </c>
      <c r="J1314" s="6"/>
      <c r="K1314" s="150"/>
      <c r="L1314" s="150"/>
      <c r="M1314" s="150"/>
      <c r="N1314" s="150"/>
      <c r="O1314" s="6">
        <f>G1314+K1314</f>
        <v>61188</v>
      </c>
      <c r="P1314" s="6">
        <f t="shared" ref="P1314" si="4204">H1314+L1314</f>
        <v>0</v>
      </c>
      <c r="Q1314" s="6">
        <f t="shared" ref="Q1314" si="4205">I1314+M1314</f>
        <v>61188</v>
      </c>
      <c r="R1314" s="6">
        <f t="shared" ref="R1314" si="4206">J1314+N1314</f>
        <v>0</v>
      </c>
      <c r="S1314" s="150"/>
      <c r="T1314" s="150"/>
      <c r="U1314" s="150"/>
      <c r="V1314" s="150"/>
      <c r="W1314" s="6">
        <f>O1314+S1314</f>
        <v>61188</v>
      </c>
      <c r="X1314" s="6">
        <f t="shared" ref="X1314" si="4207">P1314+T1314</f>
        <v>0</v>
      </c>
      <c r="Y1314" s="6">
        <f t="shared" ref="Y1314" si="4208">Q1314+U1314</f>
        <v>61188</v>
      </c>
      <c r="Z1314" s="6">
        <f t="shared" ref="Z1314" si="4209">R1314+V1314</f>
        <v>0</v>
      </c>
      <c r="AA1314" s="150"/>
      <c r="AB1314" s="150"/>
      <c r="AC1314" s="150"/>
      <c r="AD1314" s="150"/>
      <c r="AE1314" s="6">
        <f>W1314+AA1314</f>
        <v>61188</v>
      </c>
      <c r="AF1314" s="6">
        <f t="shared" ref="AF1314" si="4210">X1314+AB1314</f>
        <v>0</v>
      </c>
      <c r="AG1314" s="6">
        <f t="shared" ref="AG1314" si="4211">Y1314+AC1314</f>
        <v>61188</v>
      </c>
      <c r="AH1314" s="6">
        <f t="shared" ref="AH1314" si="4212">Z1314+AD1314</f>
        <v>0</v>
      </c>
    </row>
    <row r="1315" spans="1:34" s="18" customFormat="1" hidden="1" x14ac:dyDescent="0.25">
      <c r="A1315" s="61" t="s">
        <v>17</v>
      </c>
      <c r="B1315" s="138" t="s">
        <v>153</v>
      </c>
      <c r="C1315" s="138" t="s">
        <v>84</v>
      </c>
      <c r="D1315" s="138" t="s">
        <v>13</v>
      </c>
      <c r="E1315" s="60" t="s">
        <v>55</v>
      </c>
      <c r="F1315" s="139"/>
      <c r="G1315" s="60">
        <f>G1316</f>
        <v>0</v>
      </c>
      <c r="H1315" s="60">
        <f t="shared" ref="H1315:W1316" si="4213">H1316</f>
        <v>0</v>
      </c>
      <c r="I1315" s="60">
        <f t="shared" si="4213"/>
        <v>0</v>
      </c>
      <c r="J1315" s="60">
        <f t="shared" si="4213"/>
        <v>0</v>
      </c>
      <c r="K1315" s="60">
        <f t="shared" si="4213"/>
        <v>0</v>
      </c>
      <c r="L1315" s="60">
        <f t="shared" si="4213"/>
        <v>0</v>
      </c>
      <c r="M1315" s="60">
        <f t="shared" si="4213"/>
        <v>0</v>
      </c>
      <c r="N1315" s="60">
        <f t="shared" si="4213"/>
        <v>0</v>
      </c>
      <c r="O1315" s="60">
        <f t="shared" si="4213"/>
        <v>0</v>
      </c>
      <c r="P1315" s="60">
        <f t="shared" si="4213"/>
        <v>0</v>
      </c>
      <c r="Q1315" s="60">
        <f t="shared" si="4213"/>
        <v>0</v>
      </c>
      <c r="R1315" s="60">
        <f t="shared" si="4213"/>
        <v>0</v>
      </c>
      <c r="S1315" s="150">
        <f t="shared" si="4213"/>
        <v>0</v>
      </c>
      <c r="T1315" s="150">
        <f t="shared" si="4213"/>
        <v>0</v>
      </c>
      <c r="U1315" s="150">
        <f t="shared" si="4213"/>
        <v>0</v>
      </c>
      <c r="V1315" s="150">
        <f t="shared" si="4213"/>
        <v>0</v>
      </c>
      <c r="W1315" s="60">
        <f t="shared" si="4213"/>
        <v>0</v>
      </c>
      <c r="X1315" s="60">
        <f t="shared" ref="S1315:AH1316" si="4214">X1316</f>
        <v>0</v>
      </c>
      <c r="Y1315" s="60">
        <f t="shared" si="4214"/>
        <v>0</v>
      </c>
      <c r="Z1315" s="60">
        <f t="shared" si="4214"/>
        <v>0</v>
      </c>
      <c r="AA1315" s="150">
        <f t="shared" si="4214"/>
        <v>0</v>
      </c>
      <c r="AB1315" s="150">
        <f t="shared" si="4214"/>
        <v>0</v>
      </c>
      <c r="AC1315" s="150">
        <f t="shared" si="4214"/>
        <v>0</v>
      </c>
      <c r="AD1315" s="150">
        <f t="shared" si="4214"/>
        <v>0</v>
      </c>
      <c r="AE1315" s="60">
        <f t="shared" si="4214"/>
        <v>0</v>
      </c>
      <c r="AF1315" s="60">
        <f t="shared" si="4214"/>
        <v>0</v>
      </c>
      <c r="AG1315" s="60">
        <f t="shared" si="4214"/>
        <v>0</v>
      </c>
      <c r="AH1315" s="60">
        <f t="shared" si="4214"/>
        <v>0</v>
      </c>
    </row>
    <row r="1316" spans="1:34" s="18" customFormat="1" ht="33" hidden="1" x14ac:dyDescent="0.25">
      <c r="A1316" s="137" t="s">
        <v>157</v>
      </c>
      <c r="B1316" s="138" t="s">
        <v>153</v>
      </c>
      <c r="C1316" s="138" t="s">
        <v>84</v>
      </c>
      <c r="D1316" s="138" t="s">
        <v>13</v>
      </c>
      <c r="E1316" s="138" t="s">
        <v>530</v>
      </c>
      <c r="F1316" s="139"/>
      <c r="G1316" s="60">
        <f>G1317</f>
        <v>0</v>
      </c>
      <c r="H1316" s="60">
        <f t="shared" si="4213"/>
        <v>0</v>
      </c>
      <c r="I1316" s="60">
        <f t="shared" si="4213"/>
        <v>0</v>
      </c>
      <c r="J1316" s="60">
        <f t="shared" si="4213"/>
        <v>0</v>
      </c>
      <c r="K1316" s="60">
        <f t="shared" si="4213"/>
        <v>0</v>
      </c>
      <c r="L1316" s="60">
        <f t="shared" si="4213"/>
        <v>0</v>
      </c>
      <c r="M1316" s="60">
        <f t="shared" si="4213"/>
        <v>0</v>
      </c>
      <c r="N1316" s="60">
        <f t="shared" si="4213"/>
        <v>0</v>
      </c>
      <c r="O1316" s="60">
        <f t="shared" si="4213"/>
        <v>0</v>
      </c>
      <c r="P1316" s="60">
        <f t="shared" si="4213"/>
        <v>0</v>
      </c>
      <c r="Q1316" s="60">
        <f t="shared" si="4213"/>
        <v>0</v>
      </c>
      <c r="R1316" s="60">
        <f t="shared" si="4213"/>
        <v>0</v>
      </c>
      <c r="S1316" s="150">
        <f t="shared" si="4214"/>
        <v>0</v>
      </c>
      <c r="T1316" s="150">
        <f t="shared" si="4214"/>
        <v>0</v>
      </c>
      <c r="U1316" s="150">
        <f t="shared" si="4214"/>
        <v>0</v>
      </c>
      <c r="V1316" s="150">
        <f t="shared" si="4214"/>
        <v>0</v>
      </c>
      <c r="W1316" s="60">
        <f t="shared" si="4214"/>
        <v>0</v>
      </c>
      <c r="X1316" s="60">
        <f t="shared" si="4214"/>
        <v>0</v>
      </c>
      <c r="Y1316" s="60">
        <f t="shared" si="4214"/>
        <v>0</v>
      </c>
      <c r="Z1316" s="60">
        <f t="shared" si="4214"/>
        <v>0</v>
      </c>
      <c r="AA1316" s="150">
        <f t="shared" si="4214"/>
        <v>0</v>
      </c>
      <c r="AB1316" s="150">
        <f t="shared" si="4214"/>
        <v>0</v>
      </c>
      <c r="AC1316" s="150">
        <f t="shared" si="4214"/>
        <v>0</v>
      </c>
      <c r="AD1316" s="150">
        <f t="shared" si="4214"/>
        <v>0</v>
      </c>
      <c r="AE1316" s="60">
        <f t="shared" si="4214"/>
        <v>0</v>
      </c>
      <c r="AF1316" s="60">
        <f t="shared" si="4214"/>
        <v>0</v>
      </c>
      <c r="AG1316" s="60">
        <f t="shared" si="4214"/>
        <v>0</v>
      </c>
      <c r="AH1316" s="60">
        <f t="shared" si="4214"/>
        <v>0</v>
      </c>
    </row>
    <row r="1317" spans="1:34" s="18" customFormat="1" ht="148.5" hidden="1" x14ac:dyDescent="0.25">
      <c r="A1317" s="61" t="s">
        <v>528</v>
      </c>
      <c r="B1317" s="138" t="s">
        <v>153</v>
      </c>
      <c r="C1317" s="138" t="s">
        <v>84</v>
      </c>
      <c r="D1317" s="138" t="s">
        <v>13</v>
      </c>
      <c r="E1317" s="138" t="s">
        <v>529</v>
      </c>
      <c r="F1317" s="138"/>
      <c r="G1317" s="192">
        <f t="shared" ref="G1317:J1317" si="4215">G1318+G1320</f>
        <v>0</v>
      </c>
      <c r="H1317" s="192">
        <f t="shared" si="4215"/>
        <v>0</v>
      </c>
      <c r="I1317" s="192">
        <f t="shared" si="4215"/>
        <v>0</v>
      </c>
      <c r="J1317" s="192">
        <f t="shared" si="4215"/>
        <v>0</v>
      </c>
      <c r="K1317" s="192">
        <f t="shared" ref="K1317:R1317" si="4216">K1318+K1320</f>
        <v>0</v>
      </c>
      <c r="L1317" s="192">
        <f t="shared" si="4216"/>
        <v>0</v>
      </c>
      <c r="M1317" s="192">
        <f t="shared" si="4216"/>
        <v>0</v>
      </c>
      <c r="N1317" s="192">
        <f t="shared" si="4216"/>
        <v>0</v>
      </c>
      <c r="O1317" s="192">
        <f t="shared" si="4216"/>
        <v>0</v>
      </c>
      <c r="P1317" s="192">
        <f t="shared" si="4216"/>
        <v>0</v>
      </c>
      <c r="Q1317" s="192">
        <f t="shared" si="4216"/>
        <v>0</v>
      </c>
      <c r="R1317" s="192">
        <f t="shared" si="4216"/>
        <v>0</v>
      </c>
      <c r="S1317" s="173">
        <f t="shared" ref="S1317:Z1317" si="4217">S1318+S1320</f>
        <v>0</v>
      </c>
      <c r="T1317" s="173">
        <f t="shared" si="4217"/>
        <v>0</v>
      </c>
      <c r="U1317" s="173">
        <f t="shared" si="4217"/>
        <v>0</v>
      </c>
      <c r="V1317" s="173">
        <f t="shared" si="4217"/>
        <v>0</v>
      </c>
      <c r="W1317" s="192">
        <f t="shared" si="4217"/>
        <v>0</v>
      </c>
      <c r="X1317" s="192">
        <f t="shared" si="4217"/>
        <v>0</v>
      </c>
      <c r="Y1317" s="192">
        <f t="shared" si="4217"/>
        <v>0</v>
      </c>
      <c r="Z1317" s="192">
        <f t="shared" si="4217"/>
        <v>0</v>
      </c>
      <c r="AA1317" s="173">
        <f t="shared" ref="AA1317:AH1317" si="4218">AA1318+AA1320</f>
        <v>0</v>
      </c>
      <c r="AB1317" s="173">
        <f t="shared" si="4218"/>
        <v>0</v>
      </c>
      <c r="AC1317" s="173">
        <f t="shared" si="4218"/>
        <v>0</v>
      </c>
      <c r="AD1317" s="173">
        <f t="shared" si="4218"/>
        <v>0</v>
      </c>
      <c r="AE1317" s="192">
        <f t="shared" si="4218"/>
        <v>0</v>
      </c>
      <c r="AF1317" s="192">
        <f t="shared" si="4218"/>
        <v>0</v>
      </c>
      <c r="AG1317" s="192">
        <f t="shared" si="4218"/>
        <v>0</v>
      </c>
      <c r="AH1317" s="192">
        <f t="shared" si="4218"/>
        <v>0</v>
      </c>
    </row>
    <row r="1318" spans="1:34" s="18" customFormat="1" ht="33" hidden="1" x14ac:dyDescent="0.25">
      <c r="A1318" s="137" t="s">
        <v>172</v>
      </c>
      <c r="B1318" s="138" t="s">
        <v>153</v>
      </c>
      <c r="C1318" s="138" t="s">
        <v>84</v>
      </c>
      <c r="D1318" s="138" t="s">
        <v>13</v>
      </c>
      <c r="E1318" s="138" t="s">
        <v>529</v>
      </c>
      <c r="F1318" s="138" t="s">
        <v>16</v>
      </c>
      <c r="G1318" s="192">
        <f t="shared" ref="G1318:AH1318" si="4219">G1319</f>
        <v>0</v>
      </c>
      <c r="H1318" s="192">
        <f t="shared" si="4219"/>
        <v>0</v>
      </c>
      <c r="I1318" s="192">
        <f t="shared" si="4219"/>
        <v>0</v>
      </c>
      <c r="J1318" s="192">
        <f t="shared" si="4219"/>
        <v>0</v>
      </c>
      <c r="K1318" s="192">
        <f t="shared" si="4219"/>
        <v>0</v>
      </c>
      <c r="L1318" s="192">
        <f t="shared" si="4219"/>
        <v>0</v>
      </c>
      <c r="M1318" s="192">
        <f t="shared" si="4219"/>
        <v>0</v>
      </c>
      <c r="N1318" s="192">
        <f t="shared" si="4219"/>
        <v>0</v>
      </c>
      <c r="O1318" s="192">
        <f t="shared" si="4219"/>
        <v>0</v>
      </c>
      <c r="P1318" s="192">
        <f t="shared" si="4219"/>
        <v>0</v>
      </c>
      <c r="Q1318" s="192">
        <f t="shared" si="4219"/>
        <v>0</v>
      </c>
      <c r="R1318" s="192">
        <f t="shared" si="4219"/>
        <v>0</v>
      </c>
      <c r="S1318" s="173">
        <f t="shared" si="4219"/>
        <v>0</v>
      </c>
      <c r="T1318" s="173">
        <f t="shared" si="4219"/>
        <v>0</v>
      </c>
      <c r="U1318" s="173">
        <f t="shared" si="4219"/>
        <v>0</v>
      </c>
      <c r="V1318" s="173">
        <f t="shared" si="4219"/>
        <v>0</v>
      </c>
      <c r="W1318" s="192">
        <f t="shared" si="4219"/>
        <v>0</v>
      </c>
      <c r="X1318" s="192">
        <f t="shared" si="4219"/>
        <v>0</v>
      </c>
      <c r="Y1318" s="192">
        <f t="shared" si="4219"/>
        <v>0</v>
      </c>
      <c r="Z1318" s="192">
        <f t="shared" si="4219"/>
        <v>0</v>
      </c>
      <c r="AA1318" s="173">
        <f t="shared" si="4219"/>
        <v>0</v>
      </c>
      <c r="AB1318" s="173">
        <f t="shared" si="4219"/>
        <v>0</v>
      </c>
      <c r="AC1318" s="173">
        <f t="shared" si="4219"/>
        <v>0</v>
      </c>
      <c r="AD1318" s="173">
        <f t="shared" si="4219"/>
        <v>0</v>
      </c>
      <c r="AE1318" s="192">
        <f t="shared" si="4219"/>
        <v>0</v>
      </c>
      <c r="AF1318" s="192">
        <f t="shared" si="4219"/>
        <v>0</v>
      </c>
      <c r="AG1318" s="192">
        <f t="shared" si="4219"/>
        <v>0</v>
      </c>
      <c r="AH1318" s="192">
        <f t="shared" si="4219"/>
        <v>0</v>
      </c>
    </row>
    <row r="1319" spans="1:34" s="18" customFormat="1" ht="33" hidden="1" x14ac:dyDescent="0.25">
      <c r="A1319" s="137" t="s">
        <v>44</v>
      </c>
      <c r="B1319" s="138" t="s">
        <v>153</v>
      </c>
      <c r="C1319" s="138" t="s">
        <v>84</v>
      </c>
      <c r="D1319" s="138" t="s">
        <v>13</v>
      </c>
      <c r="E1319" s="138" t="s">
        <v>529</v>
      </c>
      <c r="F1319" s="138" t="s">
        <v>51</v>
      </c>
      <c r="G1319" s="60"/>
      <c r="H1319" s="60"/>
      <c r="I1319" s="60"/>
      <c r="J1319" s="60"/>
      <c r="K1319" s="60"/>
      <c r="L1319" s="60"/>
      <c r="M1319" s="60"/>
      <c r="N1319" s="60"/>
      <c r="O1319" s="60">
        <f>G1319+K1319</f>
        <v>0</v>
      </c>
      <c r="P1319" s="60">
        <f t="shared" ref="P1319" si="4220">H1319+L1319</f>
        <v>0</v>
      </c>
      <c r="Q1319" s="60">
        <f t="shared" ref="Q1319" si="4221">I1319+M1319</f>
        <v>0</v>
      </c>
      <c r="R1319" s="60">
        <f t="shared" ref="R1319" si="4222">J1319+N1319</f>
        <v>0</v>
      </c>
      <c r="S1319" s="150"/>
      <c r="T1319" s="150"/>
      <c r="U1319" s="150"/>
      <c r="V1319" s="150"/>
      <c r="W1319" s="60">
        <f>O1319+S1319</f>
        <v>0</v>
      </c>
      <c r="X1319" s="60">
        <f t="shared" ref="X1319" si="4223">P1319+T1319</f>
        <v>0</v>
      </c>
      <c r="Y1319" s="60">
        <f t="shared" ref="Y1319" si="4224">Q1319+U1319</f>
        <v>0</v>
      </c>
      <c r="Z1319" s="60">
        <f t="shared" ref="Z1319" si="4225">R1319+V1319</f>
        <v>0</v>
      </c>
      <c r="AA1319" s="150"/>
      <c r="AB1319" s="150"/>
      <c r="AC1319" s="150"/>
      <c r="AD1319" s="150"/>
      <c r="AE1319" s="60">
        <f>W1319+AA1319</f>
        <v>0</v>
      </c>
      <c r="AF1319" s="60">
        <f t="shared" ref="AF1319" si="4226">X1319+AB1319</f>
        <v>0</v>
      </c>
      <c r="AG1319" s="60">
        <f t="shared" ref="AG1319" si="4227">Y1319+AC1319</f>
        <v>0</v>
      </c>
      <c r="AH1319" s="60">
        <f t="shared" ref="AH1319" si="4228">Z1319+AD1319</f>
        <v>0</v>
      </c>
    </row>
    <row r="1320" spans="1:34" s="18" customFormat="1" hidden="1" x14ac:dyDescent="0.25">
      <c r="A1320" s="181" t="s">
        <v>40</v>
      </c>
      <c r="B1320" s="138" t="s">
        <v>153</v>
      </c>
      <c r="C1320" s="138" t="s">
        <v>84</v>
      </c>
      <c r="D1320" s="138" t="s">
        <v>13</v>
      </c>
      <c r="E1320" s="138" t="s">
        <v>529</v>
      </c>
      <c r="F1320" s="138" t="s">
        <v>41</v>
      </c>
      <c r="G1320" s="192">
        <f t="shared" ref="G1320:AH1320" si="4229">G1321</f>
        <v>0</v>
      </c>
      <c r="H1320" s="192">
        <f t="shared" si="4229"/>
        <v>0</v>
      </c>
      <c r="I1320" s="192">
        <f t="shared" si="4229"/>
        <v>0</v>
      </c>
      <c r="J1320" s="192">
        <f t="shared" si="4229"/>
        <v>0</v>
      </c>
      <c r="K1320" s="192">
        <f t="shared" si="4229"/>
        <v>0</v>
      </c>
      <c r="L1320" s="192">
        <f t="shared" si="4229"/>
        <v>0</v>
      </c>
      <c r="M1320" s="192">
        <f t="shared" si="4229"/>
        <v>0</v>
      </c>
      <c r="N1320" s="192">
        <f t="shared" si="4229"/>
        <v>0</v>
      </c>
      <c r="O1320" s="192">
        <f t="shared" si="4229"/>
        <v>0</v>
      </c>
      <c r="P1320" s="192">
        <f t="shared" si="4229"/>
        <v>0</v>
      </c>
      <c r="Q1320" s="192">
        <f t="shared" si="4229"/>
        <v>0</v>
      </c>
      <c r="R1320" s="192">
        <f t="shared" si="4229"/>
        <v>0</v>
      </c>
      <c r="S1320" s="173">
        <f t="shared" si="4229"/>
        <v>0</v>
      </c>
      <c r="T1320" s="173">
        <f t="shared" si="4229"/>
        <v>0</v>
      </c>
      <c r="U1320" s="173">
        <f t="shared" si="4229"/>
        <v>0</v>
      </c>
      <c r="V1320" s="173">
        <f t="shared" si="4229"/>
        <v>0</v>
      </c>
      <c r="W1320" s="192">
        <f t="shared" si="4229"/>
        <v>0</v>
      </c>
      <c r="X1320" s="192">
        <f t="shared" si="4229"/>
        <v>0</v>
      </c>
      <c r="Y1320" s="192">
        <f t="shared" si="4229"/>
        <v>0</v>
      </c>
      <c r="Z1320" s="192">
        <f t="shared" si="4229"/>
        <v>0</v>
      </c>
      <c r="AA1320" s="173">
        <f t="shared" si="4229"/>
        <v>0</v>
      </c>
      <c r="AB1320" s="173">
        <f t="shared" si="4229"/>
        <v>0</v>
      </c>
      <c r="AC1320" s="173">
        <f t="shared" si="4229"/>
        <v>0</v>
      </c>
      <c r="AD1320" s="173">
        <f t="shared" si="4229"/>
        <v>0</v>
      </c>
      <c r="AE1320" s="192">
        <f t="shared" si="4229"/>
        <v>0</v>
      </c>
      <c r="AF1320" s="192">
        <f t="shared" si="4229"/>
        <v>0</v>
      </c>
      <c r="AG1320" s="192">
        <f t="shared" si="4229"/>
        <v>0</v>
      </c>
      <c r="AH1320" s="192">
        <f t="shared" si="4229"/>
        <v>0</v>
      </c>
    </row>
    <row r="1321" spans="1:34" s="18" customFormat="1" ht="33" hidden="1" x14ac:dyDescent="0.25">
      <c r="A1321" s="61" t="s">
        <v>310</v>
      </c>
      <c r="B1321" s="138" t="s">
        <v>153</v>
      </c>
      <c r="C1321" s="138" t="s">
        <v>84</v>
      </c>
      <c r="D1321" s="138" t="s">
        <v>13</v>
      </c>
      <c r="E1321" s="138" t="s">
        <v>529</v>
      </c>
      <c r="F1321" s="139">
        <v>320</v>
      </c>
      <c r="G1321" s="60"/>
      <c r="H1321" s="60"/>
      <c r="I1321" s="60"/>
      <c r="J1321" s="60"/>
      <c r="K1321" s="60"/>
      <c r="L1321" s="60"/>
      <c r="M1321" s="60"/>
      <c r="N1321" s="60"/>
      <c r="O1321" s="60">
        <f>G1321+K1321</f>
        <v>0</v>
      </c>
      <c r="P1321" s="60">
        <f t="shared" ref="P1321" si="4230">H1321+L1321</f>
        <v>0</v>
      </c>
      <c r="Q1321" s="60">
        <f t="shared" ref="Q1321" si="4231">I1321+M1321</f>
        <v>0</v>
      </c>
      <c r="R1321" s="60">
        <f t="shared" ref="R1321" si="4232">J1321+N1321</f>
        <v>0</v>
      </c>
      <c r="S1321" s="150"/>
      <c r="T1321" s="150"/>
      <c r="U1321" s="150"/>
      <c r="V1321" s="150"/>
      <c r="W1321" s="60">
        <f>O1321+S1321</f>
        <v>0</v>
      </c>
      <c r="X1321" s="60">
        <f t="shared" ref="X1321" si="4233">P1321+T1321</f>
        <v>0</v>
      </c>
      <c r="Y1321" s="60">
        <f t="shared" ref="Y1321" si="4234">Q1321+U1321</f>
        <v>0</v>
      </c>
      <c r="Z1321" s="60">
        <f t="shared" ref="Z1321" si="4235">R1321+V1321</f>
        <v>0</v>
      </c>
      <c r="AA1321" s="150"/>
      <c r="AB1321" s="150"/>
      <c r="AC1321" s="150"/>
      <c r="AD1321" s="150"/>
      <c r="AE1321" s="60">
        <f>W1321+AA1321</f>
        <v>0</v>
      </c>
      <c r="AF1321" s="60">
        <f t="shared" ref="AF1321" si="4236">X1321+AB1321</f>
        <v>0</v>
      </c>
      <c r="AG1321" s="60">
        <f t="shared" ref="AG1321" si="4237">Y1321+AC1321</f>
        <v>0</v>
      </c>
      <c r="AH1321" s="60">
        <f t="shared" ref="AH1321" si="4238">Z1321+AD1321</f>
        <v>0</v>
      </c>
    </row>
    <row r="1322" spans="1:34" s="18" customFormat="1" hidden="1" x14ac:dyDescent="0.25">
      <c r="A1322" s="61"/>
      <c r="B1322" s="138"/>
      <c r="C1322" s="138"/>
      <c r="D1322" s="138"/>
      <c r="E1322" s="138"/>
      <c r="F1322" s="139"/>
      <c r="G1322" s="60"/>
      <c r="H1322" s="60"/>
      <c r="I1322" s="60"/>
      <c r="J1322" s="60"/>
      <c r="K1322" s="60"/>
      <c r="L1322" s="60"/>
      <c r="M1322" s="60"/>
      <c r="N1322" s="60"/>
      <c r="O1322" s="60"/>
      <c r="P1322" s="60"/>
      <c r="Q1322" s="60"/>
      <c r="R1322" s="60"/>
      <c r="S1322" s="150"/>
      <c r="T1322" s="150"/>
      <c r="U1322" s="150"/>
      <c r="V1322" s="150"/>
      <c r="W1322" s="60"/>
      <c r="X1322" s="60"/>
      <c r="Y1322" s="60"/>
      <c r="Z1322" s="60"/>
      <c r="AA1322" s="150"/>
      <c r="AB1322" s="150"/>
      <c r="AC1322" s="150"/>
      <c r="AD1322" s="150"/>
      <c r="AE1322" s="60"/>
      <c r="AF1322" s="60"/>
      <c r="AG1322" s="60"/>
      <c r="AH1322" s="60"/>
    </row>
    <row r="1323" spans="1:34" s="18" customFormat="1" ht="18.75" hidden="1" x14ac:dyDescent="0.3">
      <c r="A1323" s="193" t="s">
        <v>83</v>
      </c>
      <c r="B1323" s="194" t="s">
        <v>153</v>
      </c>
      <c r="C1323" s="194" t="s">
        <v>84</v>
      </c>
      <c r="D1323" s="194" t="s">
        <v>14</v>
      </c>
      <c r="E1323" s="194"/>
      <c r="F1323" s="194"/>
      <c r="G1323" s="195">
        <f>G1324</f>
        <v>0</v>
      </c>
      <c r="H1323" s="195">
        <f t="shared" ref="H1323:AH1323" si="4239">H1324</f>
        <v>0</v>
      </c>
      <c r="I1323" s="195">
        <f t="shared" si="4239"/>
        <v>0</v>
      </c>
      <c r="J1323" s="195">
        <f t="shared" si="4239"/>
        <v>0</v>
      </c>
      <c r="K1323" s="195">
        <f t="shared" si="4239"/>
        <v>0</v>
      </c>
      <c r="L1323" s="195">
        <f t="shared" si="4239"/>
        <v>0</v>
      </c>
      <c r="M1323" s="195">
        <f t="shared" si="4239"/>
        <v>0</v>
      </c>
      <c r="N1323" s="195">
        <f t="shared" si="4239"/>
        <v>0</v>
      </c>
      <c r="O1323" s="195">
        <f t="shared" si="4239"/>
        <v>0</v>
      </c>
      <c r="P1323" s="195">
        <f t="shared" si="4239"/>
        <v>0</v>
      </c>
      <c r="Q1323" s="195">
        <f t="shared" si="4239"/>
        <v>0</v>
      </c>
      <c r="R1323" s="195">
        <f t="shared" si="4239"/>
        <v>0</v>
      </c>
      <c r="S1323" s="171">
        <f t="shared" si="4239"/>
        <v>0</v>
      </c>
      <c r="T1323" s="171">
        <f t="shared" si="4239"/>
        <v>0</v>
      </c>
      <c r="U1323" s="171">
        <f t="shared" si="4239"/>
        <v>0</v>
      </c>
      <c r="V1323" s="171">
        <f t="shared" si="4239"/>
        <v>0</v>
      </c>
      <c r="W1323" s="195">
        <f t="shared" si="4239"/>
        <v>0</v>
      </c>
      <c r="X1323" s="195">
        <f t="shared" si="4239"/>
        <v>0</v>
      </c>
      <c r="Y1323" s="195">
        <f t="shared" si="4239"/>
        <v>0</v>
      </c>
      <c r="Z1323" s="195">
        <f t="shared" si="4239"/>
        <v>0</v>
      </c>
      <c r="AA1323" s="171">
        <f t="shared" si="4239"/>
        <v>0</v>
      </c>
      <c r="AB1323" s="171">
        <f t="shared" si="4239"/>
        <v>0</v>
      </c>
      <c r="AC1323" s="171">
        <f t="shared" si="4239"/>
        <v>0</v>
      </c>
      <c r="AD1323" s="171">
        <f t="shared" si="4239"/>
        <v>0</v>
      </c>
      <c r="AE1323" s="195">
        <f t="shared" si="4239"/>
        <v>0</v>
      </c>
      <c r="AF1323" s="195">
        <f t="shared" si="4239"/>
        <v>0</v>
      </c>
      <c r="AG1323" s="195">
        <f t="shared" si="4239"/>
        <v>0</v>
      </c>
      <c r="AH1323" s="195">
        <f t="shared" si="4239"/>
        <v>0</v>
      </c>
    </row>
    <row r="1324" spans="1:34" s="18" customFormat="1" ht="49.5" hidden="1" x14ac:dyDescent="0.25">
      <c r="A1324" s="181" t="s">
        <v>369</v>
      </c>
      <c r="B1324" s="130" t="s">
        <v>153</v>
      </c>
      <c r="C1324" s="130" t="s">
        <v>84</v>
      </c>
      <c r="D1324" s="130" t="s">
        <v>14</v>
      </c>
      <c r="E1324" s="130" t="s">
        <v>215</v>
      </c>
      <c r="F1324" s="130"/>
      <c r="G1324" s="192">
        <f t="shared" ref="G1324:J1324" si="4240">G1325+G1392</f>
        <v>0</v>
      </c>
      <c r="H1324" s="192">
        <f t="shared" si="4240"/>
        <v>0</v>
      </c>
      <c r="I1324" s="192">
        <f t="shared" si="4240"/>
        <v>0</v>
      </c>
      <c r="J1324" s="192">
        <f t="shared" si="4240"/>
        <v>0</v>
      </c>
      <c r="K1324" s="192">
        <f t="shared" ref="K1324:R1324" si="4241">K1325+K1392</f>
        <v>0</v>
      </c>
      <c r="L1324" s="192">
        <f t="shared" si="4241"/>
        <v>0</v>
      </c>
      <c r="M1324" s="192">
        <f t="shared" si="4241"/>
        <v>0</v>
      </c>
      <c r="N1324" s="192">
        <f t="shared" si="4241"/>
        <v>0</v>
      </c>
      <c r="O1324" s="192">
        <f t="shared" si="4241"/>
        <v>0</v>
      </c>
      <c r="P1324" s="192">
        <f t="shared" si="4241"/>
        <v>0</v>
      </c>
      <c r="Q1324" s="192">
        <f t="shared" si="4241"/>
        <v>0</v>
      </c>
      <c r="R1324" s="192">
        <f t="shared" si="4241"/>
        <v>0</v>
      </c>
      <c r="S1324" s="173">
        <f t="shared" ref="S1324:Z1324" si="4242">S1325+S1392</f>
        <v>0</v>
      </c>
      <c r="T1324" s="173">
        <f t="shared" si="4242"/>
        <v>0</v>
      </c>
      <c r="U1324" s="173">
        <f t="shared" si="4242"/>
        <v>0</v>
      </c>
      <c r="V1324" s="173">
        <f t="shared" si="4242"/>
        <v>0</v>
      </c>
      <c r="W1324" s="192">
        <f t="shared" si="4242"/>
        <v>0</v>
      </c>
      <c r="X1324" s="192">
        <f t="shared" si="4242"/>
        <v>0</v>
      </c>
      <c r="Y1324" s="192">
        <f t="shared" si="4242"/>
        <v>0</v>
      </c>
      <c r="Z1324" s="192">
        <f t="shared" si="4242"/>
        <v>0</v>
      </c>
      <c r="AA1324" s="173">
        <f t="shared" ref="AA1324:AH1324" si="4243">AA1325+AA1392</f>
        <v>0</v>
      </c>
      <c r="AB1324" s="173">
        <f t="shared" si="4243"/>
        <v>0</v>
      </c>
      <c r="AC1324" s="173">
        <f t="shared" si="4243"/>
        <v>0</v>
      </c>
      <c r="AD1324" s="173">
        <f t="shared" si="4243"/>
        <v>0</v>
      </c>
      <c r="AE1324" s="192">
        <f t="shared" si="4243"/>
        <v>0</v>
      </c>
      <c r="AF1324" s="192">
        <f t="shared" si="4243"/>
        <v>0</v>
      </c>
      <c r="AG1324" s="192">
        <f t="shared" si="4243"/>
        <v>0</v>
      </c>
      <c r="AH1324" s="192">
        <f t="shared" si="4243"/>
        <v>0</v>
      </c>
    </row>
    <row r="1325" spans="1:34" s="18" customFormat="1" hidden="1" x14ac:dyDescent="0.25">
      <c r="A1325" s="181" t="s">
        <v>158</v>
      </c>
      <c r="B1325" s="130" t="s">
        <v>153</v>
      </c>
      <c r="C1325" s="130" t="s">
        <v>84</v>
      </c>
      <c r="D1325" s="130" t="s">
        <v>14</v>
      </c>
      <c r="E1325" s="130" t="s">
        <v>219</v>
      </c>
      <c r="F1325" s="130"/>
      <c r="G1325" s="192">
        <f>G1326+G1329+G1332+G1335+G1338+G1341+G1344+G1347+G1350+G1353+G1356+G1359+G1362+G1365+G1368+G1371+G1374+G1377+G1380+G1383+G1386+G1389</f>
        <v>0</v>
      </c>
      <c r="H1325" s="192">
        <f t="shared" ref="H1325:K1325" si="4244">H1326+H1329+H1332+H1335+H1338+H1341+H1344+H1347+H1350+H1353+H1356+H1359+H1362+H1365+H1368+H1371+H1374+H1377+H1380+H1383+H1386+H1389</f>
        <v>0</v>
      </c>
      <c r="I1325" s="192">
        <f t="shared" si="4244"/>
        <v>0</v>
      </c>
      <c r="J1325" s="192">
        <f t="shared" si="4244"/>
        <v>0</v>
      </c>
      <c r="K1325" s="192">
        <f t="shared" si="4244"/>
        <v>0</v>
      </c>
      <c r="L1325" s="192">
        <f t="shared" ref="L1325:S1325" si="4245">L1326+L1329+L1332+L1335+L1338+L1341+L1344+L1347+L1350+L1353+L1356+L1359+L1362+L1365+L1368+L1371+L1374+L1377+L1380+L1383+L1386+L1389</f>
        <v>0</v>
      </c>
      <c r="M1325" s="192">
        <f t="shared" si="4245"/>
        <v>0</v>
      </c>
      <c r="N1325" s="192">
        <f t="shared" si="4245"/>
        <v>0</v>
      </c>
      <c r="O1325" s="192">
        <f t="shared" si="4245"/>
        <v>0</v>
      </c>
      <c r="P1325" s="192">
        <f t="shared" si="4245"/>
        <v>0</v>
      </c>
      <c r="Q1325" s="192">
        <f t="shared" si="4245"/>
        <v>0</v>
      </c>
      <c r="R1325" s="192">
        <f t="shared" si="4245"/>
        <v>0</v>
      </c>
      <c r="S1325" s="173">
        <f t="shared" si="4245"/>
        <v>0</v>
      </c>
      <c r="T1325" s="173">
        <f t="shared" ref="T1325:AA1325" si="4246">T1326+T1329+T1332+T1335+T1338+T1341+T1344+T1347+T1350+T1353+T1356+T1359+T1362+T1365+T1368+T1371+T1374+T1377+T1380+T1383+T1386+T1389</f>
        <v>0</v>
      </c>
      <c r="U1325" s="173">
        <f t="shared" si="4246"/>
        <v>0</v>
      </c>
      <c r="V1325" s="173">
        <f t="shared" si="4246"/>
        <v>0</v>
      </c>
      <c r="W1325" s="192">
        <f t="shared" si="4246"/>
        <v>0</v>
      </c>
      <c r="X1325" s="192">
        <f t="shared" si="4246"/>
        <v>0</v>
      </c>
      <c r="Y1325" s="192">
        <f t="shared" si="4246"/>
        <v>0</v>
      </c>
      <c r="Z1325" s="192">
        <f t="shared" si="4246"/>
        <v>0</v>
      </c>
      <c r="AA1325" s="173">
        <f t="shared" si="4246"/>
        <v>0</v>
      </c>
      <c r="AB1325" s="173">
        <f t="shared" ref="AB1325:AH1325" si="4247">AB1326+AB1329+AB1332+AB1335+AB1338+AB1341+AB1344+AB1347+AB1350+AB1353+AB1356+AB1359+AB1362+AB1365+AB1368+AB1371+AB1374+AB1377+AB1380+AB1383+AB1386+AB1389</f>
        <v>0</v>
      </c>
      <c r="AC1325" s="173">
        <f t="shared" si="4247"/>
        <v>0</v>
      </c>
      <c r="AD1325" s="173">
        <f t="shared" si="4247"/>
        <v>0</v>
      </c>
      <c r="AE1325" s="192">
        <f t="shared" si="4247"/>
        <v>0</v>
      </c>
      <c r="AF1325" s="192">
        <f t="shared" si="4247"/>
        <v>0</v>
      </c>
      <c r="AG1325" s="192">
        <f t="shared" si="4247"/>
        <v>0</v>
      </c>
      <c r="AH1325" s="192">
        <f t="shared" si="4247"/>
        <v>0</v>
      </c>
    </row>
    <row r="1326" spans="1:34" s="18" customFormat="1" ht="99" hidden="1" x14ac:dyDescent="0.25">
      <c r="A1326" s="196" t="s">
        <v>531</v>
      </c>
      <c r="B1326" s="129" t="s">
        <v>153</v>
      </c>
      <c r="C1326" s="130" t="s">
        <v>84</v>
      </c>
      <c r="D1326" s="130" t="s">
        <v>14</v>
      </c>
      <c r="E1326" s="130" t="s">
        <v>220</v>
      </c>
      <c r="F1326" s="130"/>
      <c r="G1326" s="192">
        <f t="shared" ref="G1326:V1327" si="4248">G1327</f>
        <v>0</v>
      </c>
      <c r="H1326" s="192">
        <f t="shared" si="4248"/>
        <v>0</v>
      </c>
      <c r="I1326" s="192">
        <f t="shared" si="4248"/>
        <v>0</v>
      </c>
      <c r="J1326" s="192">
        <f t="shared" si="4248"/>
        <v>0</v>
      </c>
      <c r="K1326" s="192">
        <f t="shared" si="4248"/>
        <v>0</v>
      </c>
      <c r="L1326" s="192">
        <f t="shared" si="4248"/>
        <v>0</v>
      </c>
      <c r="M1326" s="192">
        <f t="shared" si="4248"/>
        <v>0</v>
      </c>
      <c r="N1326" s="192">
        <f t="shared" si="4248"/>
        <v>0</v>
      </c>
      <c r="O1326" s="192">
        <f t="shared" si="4248"/>
        <v>0</v>
      </c>
      <c r="P1326" s="192">
        <f t="shared" si="4248"/>
        <v>0</v>
      </c>
      <c r="Q1326" s="192">
        <f t="shared" si="4248"/>
        <v>0</v>
      </c>
      <c r="R1326" s="192">
        <f t="shared" si="4248"/>
        <v>0</v>
      </c>
      <c r="S1326" s="173">
        <f t="shared" si="4248"/>
        <v>0</v>
      </c>
      <c r="T1326" s="173">
        <f t="shared" si="4248"/>
        <v>0</v>
      </c>
      <c r="U1326" s="173">
        <f t="shared" si="4248"/>
        <v>0</v>
      </c>
      <c r="V1326" s="173">
        <f t="shared" si="4248"/>
        <v>0</v>
      </c>
      <c r="W1326" s="192">
        <f t="shared" ref="S1326:AH1327" si="4249">W1327</f>
        <v>0</v>
      </c>
      <c r="X1326" s="192">
        <f t="shared" si="4249"/>
        <v>0</v>
      </c>
      <c r="Y1326" s="192">
        <f t="shared" si="4249"/>
        <v>0</v>
      </c>
      <c r="Z1326" s="192">
        <f t="shared" si="4249"/>
        <v>0</v>
      </c>
      <c r="AA1326" s="173">
        <f t="shared" si="4249"/>
        <v>0</v>
      </c>
      <c r="AB1326" s="173">
        <f t="shared" si="4249"/>
        <v>0</v>
      </c>
      <c r="AC1326" s="173">
        <f t="shared" si="4249"/>
        <v>0</v>
      </c>
      <c r="AD1326" s="173">
        <f t="shared" si="4249"/>
        <v>0</v>
      </c>
      <c r="AE1326" s="192">
        <f t="shared" si="4249"/>
        <v>0</v>
      </c>
      <c r="AF1326" s="192">
        <f t="shared" si="4249"/>
        <v>0</v>
      </c>
      <c r="AG1326" s="192">
        <f t="shared" si="4249"/>
        <v>0</v>
      </c>
      <c r="AH1326" s="192">
        <f t="shared" si="4249"/>
        <v>0</v>
      </c>
    </row>
    <row r="1327" spans="1:34" s="18" customFormat="1" hidden="1" x14ac:dyDescent="0.25">
      <c r="A1327" s="197" t="s">
        <v>40</v>
      </c>
      <c r="B1327" s="129" t="s">
        <v>153</v>
      </c>
      <c r="C1327" s="130" t="s">
        <v>84</v>
      </c>
      <c r="D1327" s="130" t="s">
        <v>14</v>
      </c>
      <c r="E1327" s="130" t="s">
        <v>220</v>
      </c>
      <c r="F1327" s="130" t="s">
        <v>41</v>
      </c>
      <c r="G1327" s="192">
        <f t="shared" si="4248"/>
        <v>0</v>
      </c>
      <c r="H1327" s="192">
        <f t="shared" si="4248"/>
        <v>0</v>
      </c>
      <c r="I1327" s="192">
        <f t="shared" si="4248"/>
        <v>0</v>
      </c>
      <c r="J1327" s="192">
        <f t="shared" si="4248"/>
        <v>0</v>
      </c>
      <c r="K1327" s="192">
        <f t="shared" si="4248"/>
        <v>0</v>
      </c>
      <c r="L1327" s="192">
        <f t="shared" si="4248"/>
        <v>0</v>
      </c>
      <c r="M1327" s="192">
        <f t="shared" si="4248"/>
        <v>0</v>
      </c>
      <c r="N1327" s="192">
        <f t="shared" si="4248"/>
        <v>0</v>
      </c>
      <c r="O1327" s="192">
        <f t="shared" si="4248"/>
        <v>0</v>
      </c>
      <c r="P1327" s="192">
        <f t="shared" si="4248"/>
        <v>0</v>
      </c>
      <c r="Q1327" s="192">
        <f t="shared" si="4248"/>
        <v>0</v>
      </c>
      <c r="R1327" s="192">
        <f t="shared" si="4248"/>
        <v>0</v>
      </c>
      <c r="S1327" s="173">
        <f t="shared" si="4249"/>
        <v>0</v>
      </c>
      <c r="T1327" s="173">
        <f t="shared" si="4249"/>
        <v>0</v>
      </c>
      <c r="U1327" s="173">
        <f t="shared" si="4249"/>
        <v>0</v>
      </c>
      <c r="V1327" s="173">
        <f t="shared" si="4249"/>
        <v>0</v>
      </c>
      <c r="W1327" s="192">
        <f t="shared" si="4249"/>
        <v>0</v>
      </c>
      <c r="X1327" s="192">
        <f t="shared" si="4249"/>
        <v>0</v>
      </c>
      <c r="Y1327" s="192">
        <f t="shared" si="4249"/>
        <v>0</v>
      </c>
      <c r="Z1327" s="192">
        <f t="shared" si="4249"/>
        <v>0</v>
      </c>
      <c r="AA1327" s="173">
        <f t="shared" si="4249"/>
        <v>0</v>
      </c>
      <c r="AB1327" s="173">
        <f t="shared" si="4249"/>
        <v>0</v>
      </c>
      <c r="AC1327" s="173">
        <f t="shared" si="4249"/>
        <v>0</v>
      </c>
      <c r="AD1327" s="173">
        <f t="shared" si="4249"/>
        <v>0</v>
      </c>
      <c r="AE1327" s="192">
        <f t="shared" si="4249"/>
        <v>0</v>
      </c>
      <c r="AF1327" s="192">
        <f t="shared" si="4249"/>
        <v>0</v>
      </c>
      <c r="AG1327" s="192">
        <f t="shared" si="4249"/>
        <v>0</v>
      </c>
      <c r="AH1327" s="192">
        <f t="shared" si="4249"/>
        <v>0</v>
      </c>
    </row>
    <row r="1328" spans="1:34" s="18" customFormat="1" hidden="1" x14ac:dyDescent="0.25">
      <c r="A1328" s="197" t="s">
        <v>311</v>
      </c>
      <c r="B1328" s="129" t="s">
        <v>153</v>
      </c>
      <c r="C1328" s="130" t="s">
        <v>84</v>
      </c>
      <c r="D1328" s="130" t="s">
        <v>14</v>
      </c>
      <c r="E1328" s="130" t="s">
        <v>220</v>
      </c>
      <c r="F1328" s="143" t="s">
        <v>159</v>
      </c>
      <c r="G1328" s="60"/>
      <c r="H1328" s="60"/>
      <c r="I1328" s="60"/>
      <c r="J1328" s="136"/>
      <c r="K1328" s="60"/>
      <c r="L1328" s="60"/>
      <c r="M1328" s="60"/>
      <c r="N1328" s="136"/>
      <c r="O1328" s="60"/>
      <c r="P1328" s="60"/>
      <c r="Q1328" s="60"/>
      <c r="R1328" s="136"/>
      <c r="S1328" s="150"/>
      <c r="T1328" s="150"/>
      <c r="U1328" s="150"/>
      <c r="V1328" s="152"/>
      <c r="W1328" s="60"/>
      <c r="X1328" s="60"/>
      <c r="Y1328" s="60"/>
      <c r="Z1328" s="136"/>
      <c r="AA1328" s="150"/>
      <c r="AB1328" s="150"/>
      <c r="AC1328" s="150"/>
      <c r="AD1328" s="152"/>
      <c r="AE1328" s="60"/>
      <c r="AF1328" s="60"/>
      <c r="AG1328" s="60"/>
      <c r="AH1328" s="136"/>
    </row>
    <row r="1329" spans="1:34" s="18" customFormat="1" ht="66" hidden="1" x14ac:dyDescent="0.25">
      <c r="A1329" s="142" t="s">
        <v>160</v>
      </c>
      <c r="B1329" s="130" t="s">
        <v>153</v>
      </c>
      <c r="C1329" s="130" t="s">
        <v>84</v>
      </c>
      <c r="D1329" s="130" t="s">
        <v>14</v>
      </c>
      <c r="E1329" s="130" t="s">
        <v>221</v>
      </c>
      <c r="F1329" s="130"/>
      <c r="G1329" s="192">
        <f t="shared" ref="G1329:V1330" si="4250">G1330</f>
        <v>0</v>
      </c>
      <c r="H1329" s="192">
        <f t="shared" si="4250"/>
        <v>0</v>
      </c>
      <c r="I1329" s="192">
        <f t="shared" si="4250"/>
        <v>0</v>
      </c>
      <c r="J1329" s="192">
        <f t="shared" si="4250"/>
        <v>0</v>
      </c>
      <c r="K1329" s="192">
        <f t="shared" si="4250"/>
        <v>0</v>
      </c>
      <c r="L1329" s="192">
        <f t="shared" si="4250"/>
        <v>0</v>
      </c>
      <c r="M1329" s="192">
        <f t="shared" si="4250"/>
        <v>0</v>
      </c>
      <c r="N1329" s="192">
        <f t="shared" si="4250"/>
        <v>0</v>
      </c>
      <c r="O1329" s="192">
        <f t="shared" si="4250"/>
        <v>0</v>
      </c>
      <c r="P1329" s="192">
        <f t="shared" si="4250"/>
        <v>0</v>
      </c>
      <c r="Q1329" s="192">
        <f t="shared" si="4250"/>
        <v>0</v>
      </c>
      <c r="R1329" s="192">
        <f t="shared" si="4250"/>
        <v>0</v>
      </c>
      <c r="S1329" s="173">
        <f t="shared" si="4250"/>
        <v>0</v>
      </c>
      <c r="T1329" s="173">
        <f t="shared" si="4250"/>
        <v>0</v>
      </c>
      <c r="U1329" s="173">
        <f t="shared" si="4250"/>
        <v>0</v>
      </c>
      <c r="V1329" s="173">
        <f t="shared" si="4250"/>
        <v>0</v>
      </c>
      <c r="W1329" s="192">
        <f t="shared" ref="S1329:AH1330" si="4251">W1330</f>
        <v>0</v>
      </c>
      <c r="X1329" s="192">
        <f t="shared" si="4251"/>
        <v>0</v>
      </c>
      <c r="Y1329" s="192">
        <f t="shared" si="4251"/>
        <v>0</v>
      </c>
      <c r="Z1329" s="192">
        <f t="shared" si="4251"/>
        <v>0</v>
      </c>
      <c r="AA1329" s="173">
        <f t="shared" si="4251"/>
        <v>0</v>
      </c>
      <c r="AB1329" s="173">
        <f t="shared" si="4251"/>
        <v>0</v>
      </c>
      <c r="AC1329" s="173">
        <f t="shared" si="4251"/>
        <v>0</v>
      </c>
      <c r="AD1329" s="173">
        <f t="shared" si="4251"/>
        <v>0</v>
      </c>
      <c r="AE1329" s="192">
        <f t="shared" si="4251"/>
        <v>0</v>
      </c>
      <c r="AF1329" s="192">
        <f t="shared" si="4251"/>
        <v>0</v>
      </c>
      <c r="AG1329" s="192">
        <f t="shared" si="4251"/>
        <v>0</v>
      </c>
      <c r="AH1329" s="192">
        <f t="shared" si="4251"/>
        <v>0</v>
      </c>
    </row>
    <row r="1330" spans="1:34" s="18" customFormat="1" hidden="1" x14ac:dyDescent="0.25">
      <c r="A1330" s="181" t="s">
        <v>40</v>
      </c>
      <c r="B1330" s="130" t="s">
        <v>153</v>
      </c>
      <c r="C1330" s="130" t="s">
        <v>84</v>
      </c>
      <c r="D1330" s="130" t="s">
        <v>14</v>
      </c>
      <c r="E1330" s="130" t="s">
        <v>221</v>
      </c>
      <c r="F1330" s="130" t="s">
        <v>41</v>
      </c>
      <c r="G1330" s="192">
        <f t="shared" si="4250"/>
        <v>0</v>
      </c>
      <c r="H1330" s="192">
        <f t="shared" si="4250"/>
        <v>0</v>
      </c>
      <c r="I1330" s="192">
        <f t="shared" si="4250"/>
        <v>0</v>
      </c>
      <c r="J1330" s="192">
        <f t="shared" si="4250"/>
        <v>0</v>
      </c>
      <c r="K1330" s="192">
        <f t="shared" si="4250"/>
        <v>0</v>
      </c>
      <c r="L1330" s="192">
        <f t="shared" si="4250"/>
        <v>0</v>
      </c>
      <c r="M1330" s="192">
        <f t="shared" si="4250"/>
        <v>0</v>
      </c>
      <c r="N1330" s="192">
        <f t="shared" si="4250"/>
        <v>0</v>
      </c>
      <c r="O1330" s="192">
        <f t="shared" si="4250"/>
        <v>0</v>
      </c>
      <c r="P1330" s="192">
        <f t="shared" si="4250"/>
        <v>0</v>
      </c>
      <c r="Q1330" s="192">
        <f t="shared" si="4250"/>
        <v>0</v>
      </c>
      <c r="R1330" s="192">
        <f t="shared" si="4250"/>
        <v>0</v>
      </c>
      <c r="S1330" s="173">
        <f t="shared" si="4251"/>
        <v>0</v>
      </c>
      <c r="T1330" s="173">
        <f t="shared" si="4251"/>
        <v>0</v>
      </c>
      <c r="U1330" s="173">
        <f t="shared" si="4251"/>
        <v>0</v>
      </c>
      <c r="V1330" s="173">
        <f t="shared" si="4251"/>
        <v>0</v>
      </c>
      <c r="W1330" s="192">
        <f t="shared" si="4251"/>
        <v>0</v>
      </c>
      <c r="X1330" s="192">
        <f t="shared" si="4251"/>
        <v>0</v>
      </c>
      <c r="Y1330" s="192">
        <f t="shared" si="4251"/>
        <v>0</v>
      </c>
      <c r="Z1330" s="192">
        <f t="shared" si="4251"/>
        <v>0</v>
      </c>
      <c r="AA1330" s="173">
        <f t="shared" si="4251"/>
        <v>0</v>
      </c>
      <c r="AB1330" s="173">
        <f t="shared" si="4251"/>
        <v>0</v>
      </c>
      <c r="AC1330" s="173">
        <f t="shared" si="4251"/>
        <v>0</v>
      </c>
      <c r="AD1330" s="173">
        <f t="shared" si="4251"/>
        <v>0</v>
      </c>
      <c r="AE1330" s="192">
        <f t="shared" si="4251"/>
        <v>0</v>
      </c>
      <c r="AF1330" s="192">
        <f t="shared" si="4251"/>
        <v>0</v>
      </c>
      <c r="AG1330" s="192">
        <f t="shared" si="4251"/>
        <v>0</v>
      </c>
      <c r="AH1330" s="192">
        <f t="shared" si="4251"/>
        <v>0</v>
      </c>
    </row>
    <row r="1331" spans="1:34" s="18" customFormat="1" hidden="1" x14ac:dyDescent="0.25">
      <c r="A1331" s="61" t="s">
        <v>311</v>
      </c>
      <c r="B1331" s="130" t="s">
        <v>153</v>
      </c>
      <c r="C1331" s="130" t="s">
        <v>84</v>
      </c>
      <c r="D1331" s="130" t="s">
        <v>14</v>
      </c>
      <c r="E1331" s="130" t="s">
        <v>221</v>
      </c>
      <c r="F1331" s="143" t="s">
        <v>159</v>
      </c>
      <c r="G1331" s="60"/>
      <c r="H1331" s="60"/>
      <c r="I1331" s="60"/>
      <c r="J1331" s="136"/>
      <c r="K1331" s="60"/>
      <c r="L1331" s="60"/>
      <c r="M1331" s="60"/>
      <c r="N1331" s="136"/>
      <c r="O1331" s="60"/>
      <c r="P1331" s="60"/>
      <c r="Q1331" s="60"/>
      <c r="R1331" s="136"/>
      <c r="S1331" s="150"/>
      <c r="T1331" s="150"/>
      <c r="U1331" s="150"/>
      <c r="V1331" s="152"/>
      <c r="W1331" s="60"/>
      <c r="X1331" s="60"/>
      <c r="Y1331" s="60"/>
      <c r="Z1331" s="136"/>
      <c r="AA1331" s="150"/>
      <c r="AB1331" s="150"/>
      <c r="AC1331" s="150"/>
      <c r="AD1331" s="152"/>
      <c r="AE1331" s="60"/>
      <c r="AF1331" s="60"/>
      <c r="AG1331" s="60"/>
      <c r="AH1331" s="136"/>
    </row>
    <row r="1332" spans="1:34" s="18" customFormat="1" ht="66" hidden="1" x14ac:dyDescent="0.25">
      <c r="A1332" s="61" t="s">
        <v>301</v>
      </c>
      <c r="B1332" s="130" t="s">
        <v>153</v>
      </c>
      <c r="C1332" s="130" t="s">
        <v>84</v>
      </c>
      <c r="D1332" s="130" t="s">
        <v>14</v>
      </c>
      <c r="E1332" s="130" t="s">
        <v>224</v>
      </c>
      <c r="F1332" s="130"/>
      <c r="G1332" s="192">
        <f t="shared" ref="G1332:V1333" si="4252">G1333</f>
        <v>0</v>
      </c>
      <c r="H1332" s="192">
        <f t="shared" si="4252"/>
        <v>0</v>
      </c>
      <c r="I1332" s="192">
        <f t="shared" si="4252"/>
        <v>0</v>
      </c>
      <c r="J1332" s="192">
        <f t="shared" si="4252"/>
        <v>0</v>
      </c>
      <c r="K1332" s="192">
        <f t="shared" si="4252"/>
        <v>0</v>
      </c>
      <c r="L1332" s="192">
        <f t="shared" si="4252"/>
        <v>0</v>
      </c>
      <c r="M1332" s="192">
        <f t="shared" si="4252"/>
        <v>0</v>
      </c>
      <c r="N1332" s="192">
        <f t="shared" si="4252"/>
        <v>0</v>
      </c>
      <c r="O1332" s="192">
        <f t="shared" si="4252"/>
        <v>0</v>
      </c>
      <c r="P1332" s="192">
        <f t="shared" si="4252"/>
        <v>0</v>
      </c>
      <c r="Q1332" s="192">
        <f t="shared" si="4252"/>
        <v>0</v>
      </c>
      <c r="R1332" s="192">
        <f t="shared" si="4252"/>
        <v>0</v>
      </c>
      <c r="S1332" s="173">
        <f t="shared" si="4252"/>
        <v>0</v>
      </c>
      <c r="T1332" s="173">
        <f t="shared" si="4252"/>
        <v>0</v>
      </c>
      <c r="U1332" s="173">
        <f t="shared" si="4252"/>
        <v>0</v>
      </c>
      <c r="V1332" s="173">
        <f t="shared" si="4252"/>
        <v>0</v>
      </c>
      <c r="W1332" s="192">
        <f t="shared" ref="S1332:AH1333" si="4253">W1333</f>
        <v>0</v>
      </c>
      <c r="X1332" s="192">
        <f t="shared" si="4253"/>
        <v>0</v>
      </c>
      <c r="Y1332" s="192">
        <f t="shared" si="4253"/>
        <v>0</v>
      </c>
      <c r="Z1332" s="192">
        <f t="shared" si="4253"/>
        <v>0</v>
      </c>
      <c r="AA1332" s="173">
        <f t="shared" si="4253"/>
        <v>0</v>
      </c>
      <c r="AB1332" s="173">
        <f t="shared" si="4253"/>
        <v>0</v>
      </c>
      <c r="AC1332" s="173">
        <f t="shared" si="4253"/>
        <v>0</v>
      </c>
      <c r="AD1332" s="173">
        <f t="shared" si="4253"/>
        <v>0</v>
      </c>
      <c r="AE1332" s="192">
        <f t="shared" si="4253"/>
        <v>0</v>
      </c>
      <c r="AF1332" s="192">
        <f t="shared" si="4253"/>
        <v>0</v>
      </c>
      <c r="AG1332" s="192">
        <f t="shared" si="4253"/>
        <v>0</v>
      </c>
      <c r="AH1332" s="192">
        <f t="shared" si="4253"/>
        <v>0</v>
      </c>
    </row>
    <row r="1333" spans="1:34" s="18" customFormat="1" hidden="1" x14ac:dyDescent="0.25">
      <c r="A1333" s="181" t="s">
        <v>40</v>
      </c>
      <c r="B1333" s="130" t="s">
        <v>153</v>
      </c>
      <c r="C1333" s="130" t="s">
        <v>84</v>
      </c>
      <c r="D1333" s="130" t="s">
        <v>14</v>
      </c>
      <c r="E1333" s="130" t="s">
        <v>224</v>
      </c>
      <c r="F1333" s="130" t="s">
        <v>41</v>
      </c>
      <c r="G1333" s="192">
        <f t="shared" si="4252"/>
        <v>0</v>
      </c>
      <c r="H1333" s="192">
        <f t="shared" si="4252"/>
        <v>0</v>
      </c>
      <c r="I1333" s="192">
        <f t="shared" si="4252"/>
        <v>0</v>
      </c>
      <c r="J1333" s="192">
        <f t="shared" si="4252"/>
        <v>0</v>
      </c>
      <c r="K1333" s="192">
        <f t="shared" si="4252"/>
        <v>0</v>
      </c>
      <c r="L1333" s="192">
        <f t="shared" si="4252"/>
        <v>0</v>
      </c>
      <c r="M1333" s="192">
        <f t="shared" si="4252"/>
        <v>0</v>
      </c>
      <c r="N1333" s="192">
        <f t="shared" si="4252"/>
        <v>0</v>
      </c>
      <c r="O1333" s="192">
        <f t="shared" si="4252"/>
        <v>0</v>
      </c>
      <c r="P1333" s="192">
        <f t="shared" si="4252"/>
        <v>0</v>
      </c>
      <c r="Q1333" s="192">
        <f t="shared" si="4252"/>
        <v>0</v>
      </c>
      <c r="R1333" s="192">
        <f t="shared" si="4252"/>
        <v>0</v>
      </c>
      <c r="S1333" s="173">
        <f t="shared" si="4253"/>
        <v>0</v>
      </c>
      <c r="T1333" s="173">
        <f t="shared" si="4253"/>
        <v>0</v>
      </c>
      <c r="U1333" s="173">
        <f t="shared" si="4253"/>
        <v>0</v>
      </c>
      <c r="V1333" s="173">
        <f t="shared" si="4253"/>
        <v>0</v>
      </c>
      <c r="W1333" s="192">
        <f t="shared" si="4253"/>
        <v>0</v>
      </c>
      <c r="X1333" s="192">
        <f t="shared" si="4253"/>
        <v>0</v>
      </c>
      <c r="Y1333" s="192">
        <f t="shared" si="4253"/>
        <v>0</v>
      </c>
      <c r="Z1333" s="192">
        <f t="shared" si="4253"/>
        <v>0</v>
      </c>
      <c r="AA1333" s="173">
        <f t="shared" si="4253"/>
        <v>0</v>
      </c>
      <c r="AB1333" s="173">
        <f t="shared" si="4253"/>
        <v>0</v>
      </c>
      <c r="AC1333" s="173">
        <f t="shared" si="4253"/>
        <v>0</v>
      </c>
      <c r="AD1333" s="173">
        <f t="shared" si="4253"/>
        <v>0</v>
      </c>
      <c r="AE1333" s="192">
        <f t="shared" si="4253"/>
        <v>0</v>
      </c>
      <c r="AF1333" s="192">
        <f t="shared" si="4253"/>
        <v>0</v>
      </c>
      <c r="AG1333" s="192">
        <f t="shared" si="4253"/>
        <v>0</v>
      </c>
      <c r="AH1333" s="192">
        <f t="shared" si="4253"/>
        <v>0</v>
      </c>
    </row>
    <row r="1334" spans="1:34" s="18" customFormat="1" hidden="1" x14ac:dyDescent="0.25">
      <c r="A1334" s="61" t="s">
        <v>311</v>
      </c>
      <c r="B1334" s="130" t="s">
        <v>153</v>
      </c>
      <c r="C1334" s="130" t="s">
        <v>84</v>
      </c>
      <c r="D1334" s="130" t="s">
        <v>14</v>
      </c>
      <c r="E1334" s="130" t="s">
        <v>224</v>
      </c>
      <c r="F1334" s="143" t="s">
        <v>159</v>
      </c>
      <c r="G1334" s="60"/>
      <c r="H1334" s="60"/>
      <c r="I1334" s="60"/>
      <c r="J1334" s="136"/>
      <c r="K1334" s="60"/>
      <c r="L1334" s="60"/>
      <c r="M1334" s="60"/>
      <c r="N1334" s="136"/>
      <c r="O1334" s="60"/>
      <c r="P1334" s="60"/>
      <c r="Q1334" s="60"/>
      <c r="R1334" s="136"/>
      <c r="S1334" s="150"/>
      <c r="T1334" s="150"/>
      <c r="U1334" s="150"/>
      <c r="V1334" s="152"/>
      <c r="W1334" s="60"/>
      <c r="X1334" s="60"/>
      <c r="Y1334" s="60"/>
      <c r="Z1334" s="136"/>
      <c r="AA1334" s="150"/>
      <c r="AB1334" s="150"/>
      <c r="AC1334" s="150"/>
      <c r="AD1334" s="152"/>
      <c r="AE1334" s="60"/>
      <c r="AF1334" s="60"/>
      <c r="AG1334" s="60"/>
      <c r="AH1334" s="136"/>
    </row>
    <row r="1335" spans="1:34" s="18" customFormat="1" ht="49.5" hidden="1" x14ac:dyDescent="0.25">
      <c r="A1335" s="61" t="s">
        <v>302</v>
      </c>
      <c r="B1335" s="130" t="s">
        <v>153</v>
      </c>
      <c r="C1335" s="130" t="s">
        <v>84</v>
      </c>
      <c r="D1335" s="130" t="s">
        <v>14</v>
      </c>
      <c r="E1335" s="130" t="s">
        <v>225</v>
      </c>
      <c r="F1335" s="130"/>
      <c r="G1335" s="192">
        <f t="shared" ref="G1335:V1336" si="4254">G1336</f>
        <v>0</v>
      </c>
      <c r="H1335" s="192">
        <f t="shared" si="4254"/>
        <v>0</v>
      </c>
      <c r="I1335" s="192">
        <f t="shared" si="4254"/>
        <v>0</v>
      </c>
      <c r="J1335" s="192">
        <f t="shared" si="4254"/>
        <v>0</v>
      </c>
      <c r="K1335" s="192">
        <f t="shared" si="4254"/>
        <v>0</v>
      </c>
      <c r="L1335" s="192">
        <f t="shared" si="4254"/>
        <v>0</v>
      </c>
      <c r="M1335" s="192">
        <f t="shared" si="4254"/>
        <v>0</v>
      </c>
      <c r="N1335" s="192">
        <f t="shared" si="4254"/>
        <v>0</v>
      </c>
      <c r="O1335" s="192">
        <f t="shared" si="4254"/>
        <v>0</v>
      </c>
      <c r="P1335" s="192">
        <f t="shared" si="4254"/>
        <v>0</v>
      </c>
      <c r="Q1335" s="192">
        <f t="shared" si="4254"/>
        <v>0</v>
      </c>
      <c r="R1335" s="192">
        <f t="shared" si="4254"/>
        <v>0</v>
      </c>
      <c r="S1335" s="173">
        <f t="shared" si="4254"/>
        <v>0</v>
      </c>
      <c r="T1335" s="173">
        <f t="shared" si="4254"/>
        <v>0</v>
      </c>
      <c r="U1335" s="173">
        <f t="shared" si="4254"/>
        <v>0</v>
      </c>
      <c r="V1335" s="173">
        <f t="shared" si="4254"/>
        <v>0</v>
      </c>
      <c r="W1335" s="192">
        <f t="shared" ref="S1335:AH1336" si="4255">W1336</f>
        <v>0</v>
      </c>
      <c r="X1335" s="192">
        <f t="shared" si="4255"/>
        <v>0</v>
      </c>
      <c r="Y1335" s="192">
        <f t="shared" si="4255"/>
        <v>0</v>
      </c>
      <c r="Z1335" s="192">
        <f t="shared" si="4255"/>
        <v>0</v>
      </c>
      <c r="AA1335" s="173">
        <f t="shared" si="4255"/>
        <v>0</v>
      </c>
      <c r="AB1335" s="173">
        <f t="shared" si="4255"/>
        <v>0</v>
      </c>
      <c r="AC1335" s="173">
        <f t="shared" si="4255"/>
        <v>0</v>
      </c>
      <c r="AD1335" s="173">
        <f t="shared" si="4255"/>
        <v>0</v>
      </c>
      <c r="AE1335" s="192">
        <f t="shared" si="4255"/>
        <v>0</v>
      </c>
      <c r="AF1335" s="192">
        <f t="shared" si="4255"/>
        <v>0</v>
      </c>
      <c r="AG1335" s="192">
        <f t="shared" si="4255"/>
        <v>0</v>
      </c>
      <c r="AH1335" s="192">
        <f t="shared" si="4255"/>
        <v>0</v>
      </c>
    </row>
    <row r="1336" spans="1:34" s="18" customFormat="1" hidden="1" x14ac:dyDescent="0.25">
      <c r="A1336" s="181" t="s">
        <v>40</v>
      </c>
      <c r="B1336" s="130" t="s">
        <v>153</v>
      </c>
      <c r="C1336" s="130" t="s">
        <v>84</v>
      </c>
      <c r="D1336" s="130" t="s">
        <v>14</v>
      </c>
      <c r="E1336" s="130" t="s">
        <v>225</v>
      </c>
      <c r="F1336" s="130" t="s">
        <v>41</v>
      </c>
      <c r="G1336" s="192">
        <f t="shared" si="4254"/>
        <v>0</v>
      </c>
      <c r="H1336" s="192">
        <f t="shared" si="4254"/>
        <v>0</v>
      </c>
      <c r="I1336" s="192">
        <f t="shared" si="4254"/>
        <v>0</v>
      </c>
      <c r="J1336" s="192">
        <f t="shared" si="4254"/>
        <v>0</v>
      </c>
      <c r="K1336" s="192">
        <f t="shared" si="4254"/>
        <v>0</v>
      </c>
      <c r="L1336" s="192">
        <f t="shared" si="4254"/>
        <v>0</v>
      </c>
      <c r="M1336" s="192">
        <f t="shared" si="4254"/>
        <v>0</v>
      </c>
      <c r="N1336" s="192">
        <f t="shared" si="4254"/>
        <v>0</v>
      </c>
      <c r="O1336" s="192">
        <f t="shared" si="4254"/>
        <v>0</v>
      </c>
      <c r="P1336" s="192">
        <f t="shared" si="4254"/>
        <v>0</v>
      </c>
      <c r="Q1336" s="192">
        <f t="shared" si="4254"/>
        <v>0</v>
      </c>
      <c r="R1336" s="192">
        <f t="shared" si="4254"/>
        <v>0</v>
      </c>
      <c r="S1336" s="173">
        <f t="shared" si="4255"/>
        <v>0</v>
      </c>
      <c r="T1336" s="173">
        <f t="shared" si="4255"/>
        <v>0</v>
      </c>
      <c r="U1336" s="173">
        <f t="shared" si="4255"/>
        <v>0</v>
      </c>
      <c r="V1336" s="173">
        <f t="shared" si="4255"/>
        <v>0</v>
      </c>
      <c r="W1336" s="192">
        <f t="shared" si="4255"/>
        <v>0</v>
      </c>
      <c r="X1336" s="192">
        <f t="shared" si="4255"/>
        <v>0</v>
      </c>
      <c r="Y1336" s="192">
        <f t="shared" si="4255"/>
        <v>0</v>
      </c>
      <c r="Z1336" s="192">
        <f t="shared" si="4255"/>
        <v>0</v>
      </c>
      <c r="AA1336" s="173">
        <f t="shared" si="4255"/>
        <v>0</v>
      </c>
      <c r="AB1336" s="173">
        <f t="shared" si="4255"/>
        <v>0</v>
      </c>
      <c r="AC1336" s="173">
        <f t="shared" si="4255"/>
        <v>0</v>
      </c>
      <c r="AD1336" s="173">
        <f t="shared" si="4255"/>
        <v>0</v>
      </c>
      <c r="AE1336" s="192">
        <f t="shared" si="4255"/>
        <v>0</v>
      </c>
      <c r="AF1336" s="192">
        <f t="shared" si="4255"/>
        <v>0</v>
      </c>
      <c r="AG1336" s="192">
        <f t="shared" si="4255"/>
        <v>0</v>
      </c>
      <c r="AH1336" s="192">
        <f t="shared" si="4255"/>
        <v>0</v>
      </c>
    </row>
    <row r="1337" spans="1:34" s="18" customFormat="1" hidden="1" x14ac:dyDescent="0.25">
      <c r="A1337" s="61" t="s">
        <v>311</v>
      </c>
      <c r="B1337" s="130" t="s">
        <v>153</v>
      </c>
      <c r="C1337" s="130" t="s">
        <v>84</v>
      </c>
      <c r="D1337" s="130" t="s">
        <v>14</v>
      </c>
      <c r="E1337" s="130" t="s">
        <v>225</v>
      </c>
      <c r="F1337" s="143" t="s">
        <v>159</v>
      </c>
      <c r="G1337" s="60"/>
      <c r="H1337" s="60"/>
      <c r="I1337" s="60"/>
      <c r="J1337" s="136"/>
      <c r="K1337" s="60"/>
      <c r="L1337" s="60"/>
      <c r="M1337" s="60"/>
      <c r="N1337" s="136"/>
      <c r="O1337" s="60"/>
      <c r="P1337" s="60"/>
      <c r="Q1337" s="60"/>
      <c r="R1337" s="136"/>
      <c r="S1337" s="150"/>
      <c r="T1337" s="150"/>
      <c r="U1337" s="150"/>
      <c r="V1337" s="152"/>
      <c r="W1337" s="60"/>
      <c r="X1337" s="60"/>
      <c r="Y1337" s="60"/>
      <c r="Z1337" s="136"/>
      <c r="AA1337" s="150"/>
      <c r="AB1337" s="150"/>
      <c r="AC1337" s="150"/>
      <c r="AD1337" s="152"/>
      <c r="AE1337" s="60"/>
      <c r="AF1337" s="60"/>
      <c r="AG1337" s="60"/>
      <c r="AH1337" s="136"/>
    </row>
    <row r="1338" spans="1:34" s="18" customFormat="1" ht="33" hidden="1" x14ac:dyDescent="0.25">
      <c r="A1338" s="61" t="s">
        <v>161</v>
      </c>
      <c r="B1338" s="130" t="s">
        <v>153</v>
      </c>
      <c r="C1338" s="130" t="s">
        <v>84</v>
      </c>
      <c r="D1338" s="130" t="s">
        <v>14</v>
      </c>
      <c r="E1338" s="130" t="s">
        <v>226</v>
      </c>
      <c r="F1338" s="130"/>
      <c r="G1338" s="192">
        <f t="shared" ref="G1338:V1339" si="4256">G1339</f>
        <v>0</v>
      </c>
      <c r="H1338" s="192">
        <f t="shared" si="4256"/>
        <v>0</v>
      </c>
      <c r="I1338" s="192">
        <f t="shared" si="4256"/>
        <v>0</v>
      </c>
      <c r="J1338" s="192">
        <f t="shared" si="4256"/>
        <v>0</v>
      </c>
      <c r="K1338" s="192">
        <f t="shared" si="4256"/>
        <v>0</v>
      </c>
      <c r="L1338" s="192">
        <f t="shared" si="4256"/>
        <v>0</v>
      </c>
      <c r="M1338" s="192">
        <f t="shared" si="4256"/>
        <v>0</v>
      </c>
      <c r="N1338" s="192">
        <f t="shared" si="4256"/>
        <v>0</v>
      </c>
      <c r="O1338" s="192">
        <f t="shared" si="4256"/>
        <v>0</v>
      </c>
      <c r="P1338" s="192">
        <f t="shared" si="4256"/>
        <v>0</v>
      </c>
      <c r="Q1338" s="192">
        <f t="shared" si="4256"/>
        <v>0</v>
      </c>
      <c r="R1338" s="192">
        <f t="shared" si="4256"/>
        <v>0</v>
      </c>
      <c r="S1338" s="173">
        <f t="shared" si="4256"/>
        <v>0</v>
      </c>
      <c r="T1338" s="173">
        <f t="shared" si="4256"/>
        <v>0</v>
      </c>
      <c r="U1338" s="173">
        <f t="shared" si="4256"/>
        <v>0</v>
      </c>
      <c r="V1338" s="173">
        <f t="shared" si="4256"/>
        <v>0</v>
      </c>
      <c r="W1338" s="192">
        <f t="shared" ref="S1338:AH1339" si="4257">W1339</f>
        <v>0</v>
      </c>
      <c r="X1338" s="192">
        <f t="shared" si="4257"/>
        <v>0</v>
      </c>
      <c r="Y1338" s="192">
        <f t="shared" si="4257"/>
        <v>0</v>
      </c>
      <c r="Z1338" s="192">
        <f t="shared" si="4257"/>
        <v>0</v>
      </c>
      <c r="AA1338" s="173">
        <f t="shared" si="4257"/>
        <v>0</v>
      </c>
      <c r="AB1338" s="173">
        <f t="shared" si="4257"/>
        <v>0</v>
      </c>
      <c r="AC1338" s="173">
        <f t="shared" si="4257"/>
        <v>0</v>
      </c>
      <c r="AD1338" s="173">
        <f t="shared" si="4257"/>
        <v>0</v>
      </c>
      <c r="AE1338" s="192">
        <f t="shared" si="4257"/>
        <v>0</v>
      </c>
      <c r="AF1338" s="192">
        <f t="shared" si="4257"/>
        <v>0</v>
      </c>
      <c r="AG1338" s="192">
        <f t="shared" si="4257"/>
        <v>0</v>
      </c>
      <c r="AH1338" s="192">
        <f t="shared" si="4257"/>
        <v>0</v>
      </c>
    </row>
    <row r="1339" spans="1:34" s="18" customFormat="1" hidden="1" x14ac:dyDescent="0.25">
      <c r="A1339" s="181" t="s">
        <v>40</v>
      </c>
      <c r="B1339" s="130" t="s">
        <v>153</v>
      </c>
      <c r="C1339" s="130" t="s">
        <v>84</v>
      </c>
      <c r="D1339" s="130" t="s">
        <v>14</v>
      </c>
      <c r="E1339" s="130" t="s">
        <v>226</v>
      </c>
      <c r="F1339" s="130" t="s">
        <v>41</v>
      </c>
      <c r="G1339" s="192">
        <f t="shared" si="4256"/>
        <v>0</v>
      </c>
      <c r="H1339" s="192">
        <f t="shared" si="4256"/>
        <v>0</v>
      </c>
      <c r="I1339" s="192">
        <f t="shared" si="4256"/>
        <v>0</v>
      </c>
      <c r="J1339" s="192">
        <f t="shared" si="4256"/>
        <v>0</v>
      </c>
      <c r="K1339" s="192">
        <f t="shared" si="4256"/>
        <v>0</v>
      </c>
      <c r="L1339" s="192">
        <f t="shared" si="4256"/>
        <v>0</v>
      </c>
      <c r="M1339" s="192">
        <f t="shared" si="4256"/>
        <v>0</v>
      </c>
      <c r="N1339" s="192">
        <f t="shared" si="4256"/>
        <v>0</v>
      </c>
      <c r="O1339" s="192">
        <f t="shared" si="4256"/>
        <v>0</v>
      </c>
      <c r="P1339" s="192">
        <f t="shared" si="4256"/>
        <v>0</v>
      </c>
      <c r="Q1339" s="192">
        <f t="shared" si="4256"/>
        <v>0</v>
      </c>
      <c r="R1339" s="192">
        <f t="shared" si="4256"/>
        <v>0</v>
      </c>
      <c r="S1339" s="173">
        <f t="shared" si="4257"/>
        <v>0</v>
      </c>
      <c r="T1339" s="173">
        <f t="shared" si="4257"/>
        <v>0</v>
      </c>
      <c r="U1339" s="173">
        <f t="shared" si="4257"/>
        <v>0</v>
      </c>
      <c r="V1339" s="173">
        <f t="shared" si="4257"/>
        <v>0</v>
      </c>
      <c r="W1339" s="192">
        <f t="shared" si="4257"/>
        <v>0</v>
      </c>
      <c r="X1339" s="192">
        <f t="shared" si="4257"/>
        <v>0</v>
      </c>
      <c r="Y1339" s="192">
        <f t="shared" si="4257"/>
        <v>0</v>
      </c>
      <c r="Z1339" s="192">
        <f t="shared" si="4257"/>
        <v>0</v>
      </c>
      <c r="AA1339" s="173">
        <f t="shared" si="4257"/>
        <v>0</v>
      </c>
      <c r="AB1339" s="173">
        <f t="shared" si="4257"/>
        <v>0</v>
      </c>
      <c r="AC1339" s="173">
        <f t="shared" si="4257"/>
        <v>0</v>
      </c>
      <c r="AD1339" s="173">
        <f t="shared" si="4257"/>
        <v>0</v>
      </c>
      <c r="AE1339" s="192">
        <f t="shared" si="4257"/>
        <v>0</v>
      </c>
      <c r="AF1339" s="192">
        <f t="shared" si="4257"/>
        <v>0</v>
      </c>
      <c r="AG1339" s="192">
        <f t="shared" si="4257"/>
        <v>0</v>
      </c>
      <c r="AH1339" s="192">
        <f t="shared" si="4257"/>
        <v>0</v>
      </c>
    </row>
    <row r="1340" spans="1:34" s="18" customFormat="1" hidden="1" x14ac:dyDescent="0.25">
      <c r="A1340" s="61" t="s">
        <v>311</v>
      </c>
      <c r="B1340" s="130" t="s">
        <v>153</v>
      </c>
      <c r="C1340" s="130" t="s">
        <v>84</v>
      </c>
      <c r="D1340" s="130" t="s">
        <v>14</v>
      </c>
      <c r="E1340" s="130" t="s">
        <v>226</v>
      </c>
      <c r="F1340" s="143" t="s">
        <v>159</v>
      </c>
      <c r="G1340" s="60"/>
      <c r="H1340" s="60"/>
      <c r="I1340" s="60"/>
      <c r="J1340" s="136"/>
      <c r="K1340" s="60"/>
      <c r="L1340" s="60"/>
      <c r="M1340" s="60"/>
      <c r="N1340" s="136"/>
      <c r="O1340" s="60"/>
      <c r="P1340" s="60"/>
      <c r="Q1340" s="60"/>
      <c r="R1340" s="136"/>
      <c r="S1340" s="150"/>
      <c r="T1340" s="150"/>
      <c r="U1340" s="150"/>
      <c r="V1340" s="152"/>
      <c r="W1340" s="60"/>
      <c r="X1340" s="60"/>
      <c r="Y1340" s="60"/>
      <c r="Z1340" s="136"/>
      <c r="AA1340" s="150"/>
      <c r="AB1340" s="150"/>
      <c r="AC1340" s="150"/>
      <c r="AD1340" s="152"/>
      <c r="AE1340" s="60"/>
      <c r="AF1340" s="60"/>
      <c r="AG1340" s="60"/>
      <c r="AH1340" s="136"/>
    </row>
    <row r="1341" spans="1:34" s="18" customFormat="1" ht="33" hidden="1" x14ac:dyDescent="0.25">
      <c r="A1341" s="61" t="s">
        <v>303</v>
      </c>
      <c r="B1341" s="130" t="s">
        <v>153</v>
      </c>
      <c r="C1341" s="130" t="s">
        <v>84</v>
      </c>
      <c r="D1341" s="130" t="s">
        <v>14</v>
      </c>
      <c r="E1341" s="130" t="s">
        <v>227</v>
      </c>
      <c r="F1341" s="130"/>
      <c r="G1341" s="192">
        <f t="shared" ref="G1341:V1342" si="4258">G1342</f>
        <v>0</v>
      </c>
      <c r="H1341" s="192">
        <f t="shared" si="4258"/>
        <v>0</v>
      </c>
      <c r="I1341" s="192">
        <f t="shared" si="4258"/>
        <v>0</v>
      </c>
      <c r="J1341" s="192">
        <f t="shared" si="4258"/>
        <v>0</v>
      </c>
      <c r="K1341" s="192">
        <f t="shared" si="4258"/>
        <v>0</v>
      </c>
      <c r="L1341" s="192">
        <f t="shared" si="4258"/>
        <v>0</v>
      </c>
      <c r="M1341" s="192">
        <f t="shared" si="4258"/>
        <v>0</v>
      </c>
      <c r="N1341" s="192">
        <f t="shared" si="4258"/>
        <v>0</v>
      </c>
      <c r="O1341" s="192">
        <f t="shared" si="4258"/>
        <v>0</v>
      </c>
      <c r="P1341" s="192">
        <f t="shared" si="4258"/>
        <v>0</v>
      </c>
      <c r="Q1341" s="192">
        <f t="shared" si="4258"/>
        <v>0</v>
      </c>
      <c r="R1341" s="192">
        <f t="shared" si="4258"/>
        <v>0</v>
      </c>
      <c r="S1341" s="173">
        <f t="shared" si="4258"/>
        <v>0</v>
      </c>
      <c r="T1341" s="173">
        <f t="shared" si="4258"/>
        <v>0</v>
      </c>
      <c r="U1341" s="173">
        <f t="shared" si="4258"/>
        <v>0</v>
      </c>
      <c r="V1341" s="173">
        <f t="shared" si="4258"/>
        <v>0</v>
      </c>
      <c r="W1341" s="192">
        <f t="shared" ref="S1341:AH1342" si="4259">W1342</f>
        <v>0</v>
      </c>
      <c r="X1341" s="192">
        <f t="shared" si="4259"/>
        <v>0</v>
      </c>
      <c r="Y1341" s="192">
        <f t="shared" si="4259"/>
        <v>0</v>
      </c>
      <c r="Z1341" s="192">
        <f t="shared" si="4259"/>
        <v>0</v>
      </c>
      <c r="AA1341" s="173">
        <f t="shared" si="4259"/>
        <v>0</v>
      </c>
      <c r="AB1341" s="173">
        <f t="shared" si="4259"/>
        <v>0</v>
      </c>
      <c r="AC1341" s="173">
        <f t="shared" si="4259"/>
        <v>0</v>
      </c>
      <c r="AD1341" s="173">
        <f t="shared" si="4259"/>
        <v>0</v>
      </c>
      <c r="AE1341" s="192">
        <f t="shared" si="4259"/>
        <v>0</v>
      </c>
      <c r="AF1341" s="192">
        <f t="shared" si="4259"/>
        <v>0</v>
      </c>
      <c r="AG1341" s="192">
        <f t="shared" si="4259"/>
        <v>0</v>
      </c>
      <c r="AH1341" s="192">
        <f t="shared" si="4259"/>
        <v>0</v>
      </c>
    </row>
    <row r="1342" spans="1:34" s="18" customFormat="1" hidden="1" x14ac:dyDescent="0.25">
      <c r="A1342" s="181" t="s">
        <v>40</v>
      </c>
      <c r="B1342" s="130" t="s">
        <v>153</v>
      </c>
      <c r="C1342" s="130" t="s">
        <v>84</v>
      </c>
      <c r="D1342" s="130" t="s">
        <v>14</v>
      </c>
      <c r="E1342" s="130" t="s">
        <v>227</v>
      </c>
      <c r="F1342" s="130" t="s">
        <v>41</v>
      </c>
      <c r="G1342" s="192">
        <f t="shared" si="4258"/>
        <v>0</v>
      </c>
      <c r="H1342" s="192">
        <f t="shared" si="4258"/>
        <v>0</v>
      </c>
      <c r="I1342" s="192">
        <f t="shared" si="4258"/>
        <v>0</v>
      </c>
      <c r="J1342" s="192">
        <f t="shared" si="4258"/>
        <v>0</v>
      </c>
      <c r="K1342" s="192">
        <f t="shared" si="4258"/>
        <v>0</v>
      </c>
      <c r="L1342" s="192">
        <f t="shared" si="4258"/>
        <v>0</v>
      </c>
      <c r="M1342" s="192">
        <f t="shared" si="4258"/>
        <v>0</v>
      </c>
      <c r="N1342" s="192">
        <f t="shared" si="4258"/>
        <v>0</v>
      </c>
      <c r="O1342" s="192">
        <f t="shared" si="4258"/>
        <v>0</v>
      </c>
      <c r="P1342" s="192">
        <f t="shared" si="4258"/>
        <v>0</v>
      </c>
      <c r="Q1342" s="192">
        <f t="shared" si="4258"/>
        <v>0</v>
      </c>
      <c r="R1342" s="192">
        <f t="shared" si="4258"/>
        <v>0</v>
      </c>
      <c r="S1342" s="173">
        <f t="shared" si="4259"/>
        <v>0</v>
      </c>
      <c r="T1342" s="173">
        <f t="shared" si="4259"/>
        <v>0</v>
      </c>
      <c r="U1342" s="173">
        <f t="shared" si="4259"/>
        <v>0</v>
      </c>
      <c r="V1342" s="173">
        <f t="shared" si="4259"/>
        <v>0</v>
      </c>
      <c r="W1342" s="192">
        <f t="shared" si="4259"/>
        <v>0</v>
      </c>
      <c r="X1342" s="192">
        <f t="shared" si="4259"/>
        <v>0</v>
      </c>
      <c r="Y1342" s="192">
        <f t="shared" si="4259"/>
        <v>0</v>
      </c>
      <c r="Z1342" s="192">
        <f t="shared" si="4259"/>
        <v>0</v>
      </c>
      <c r="AA1342" s="173">
        <f t="shared" si="4259"/>
        <v>0</v>
      </c>
      <c r="AB1342" s="173">
        <f t="shared" si="4259"/>
        <v>0</v>
      </c>
      <c r="AC1342" s="173">
        <f t="shared" si="4259"/>
        <v>0</v>
      </c>
      <c r="AD1342" s="173">
        <f t="shared" si="4259"/>
        <v>0</v>
      </c>
      <c r="AE1342" s="192">
        <f t="shared" si="4259"/>
        <v>0</v>
      </c>
      <c r="AF1342" s="192">
        <f t="shared" si="4259"/>
        <v>0</v>
      </c>
      <c r="AG1342" s="192">
        <f t="shared" si="4259"/>
        <v>0</v>
      </c>
      <c r="AH1342" s="192">
        <f t="shared" si="4259"/>
        <v>0</v>
      </c>
    </row>
    <row r="1343" spans="1:34" s="18" customFormat="1" hidden="1" x14ac:dyDescent="0.25">
      <c r="A1343" s="61" t="s">
        <v>311</v>
      </c>
      <c r="B1343" s="130" t="s">
        <v>153</v>
      </c>
      <c r="C1343" s="130" t="s">
        <v>84</v>
      </c>
      <c r="D1343" s="130" t="s">
        <v>14</v>
      </c>
      <c r="E1343" s="130" t="s">
        <v>227</v>
      </c>
      <c r="F1343" s="143" t="s">
        <v>159</v>
      </c>
      <c r="G1343" s="60"/>
      <c r="H1343" s="60"/>
      <c r="I1343" s="60"/>
      <c r="J1343" s="136"/>
      <c r="K1343" s="60"/>
      <c r="L1343" s="60"/>
      <c r="M1343" s="60"/>
      <c r="N1343" s="136"/>
      <c r="O1343" s="60"/>
      <c r="P1343" s="60"/>
      <c r="Q1343" s="60"/>
      <c r="R1343" s="136"/>
      <c r="S1343" s="150"/>
      <c r="T1343" s="150"/>
      <c r="U1343" s="150"/>
      <c r="V1343" s="152"/>
      <c r="W1343" s="60"/>
      <c r="X1343" s="60"/>
      <c r="Y1343" s="60"/>
      <c r="Z1343" s="136"/>
      <c r="AA1343" s="150"/>
      <c r="AB1343" s="150"/>
      <c r="AC1343" s="150"/>
      <c r="AD1343" s="152"/>
      <c r="AE1343" s="60"/>
      <c r="AF1343" s="60"/>
      <c r="AG1343" s="60"/>
      <c r="AH1343" s="136"/>
    </row>
    <row r="1344" spans="1:34" s="18" customFormat="1" ht="49.5" hidden="1" x14ac:dyDescent="0.25">
      <c r="A1344" s="61" t="s">
        <v>162</v>
      </c>
      <c r="B1344" s="130" t="s">
        <v>153</v>
      </c>
      <c r="C1344" s="130" t="s">
        <v>84</v>
      </c>
      <c r="D1344" s="130" t="s">
        <v>14</v>
      </c>
      <c r="E1344" s="130" t="s">
        <v>228</v>
      </c>
      <c r="F1344" s="130"/>
      <c r="G1344" s="192">
        <f t="shared" ref="G1344:V1345" si="4260">G1345</f>
        <v>0</v>
      </c>
      <c r="H1344" s="192">
        <f t="shared" si="4260"/>
        <v>0</v>
      </c>
      <c r="I1344" s="192">
        <f t="shared" si="4260"/>
        <v>0</v>
      </c>
      <c r="J1344" s="192">
        <f t="shared" si="4260"/>
        <v>0</v>
      </c>
      <c r="K1344" s="192">
        <f t="shared" si="4260"/>
        <v>0</v>
      </c>
      <c r="L1344" s="192">
        <f t="shared" si="4260"/>
        <v>0</v>
      </c>
      <c r="M1344" s="192">
        <f t="shared" si="4260"/>
        <v>0</v>
      </c>
      <c r="N1344" s="192">
        <f t="shared" si="4260"/>
        <v>0</v>
      </c>
      <c r="O1344" s="192">
        <f t="shared" si="4260"/>
        <v>0</v>
      </c>
      <c r="P1344" s="192">
        <f t="shared" si="4260"/>
        <v>0</v>
      </c>
      <c r="Q1344" s="192">
        <f t="shared" si="4260"/>
        <v>0</v>
      </c>
      <c r="R1344" s="192">
        <f t="shared" si="4260"/>
        <v>0</v>
      </c>
      <c r="S1344" s="173">
        <f t="shared" si="4260"/>
        <v>0</v>
      </c>
      <c r="T1344" s="173">
        <f t="shared" si="4260"/>
        <v>0</v>
      </c>
      <c r="U1344" s="173">
        <f t="shared" si="4260"/>
        <v>0</v>
      </c>
      <c r="V1344" s="173">
        <f t="shared" si="4260"/>
        <v>0</v>
      </c>
      <c r="W1344" s="192">
        <f t="shared" ref="S1344:AH1345" si="4261">W1345</f>
        <v>0</v>
      </c>
      <c r="X1344" s="192">
        <f t="shared" si="4261"/>
        <v>0</v>
      </c>
      <c r="Y1344" s="192">
        <f t="shared" si="4261"/>
        <v>0</v>
      </c>
      <c r="Z1344" s="192">
        <f t="shared" si="4261"/>
        <v>0</v>
      </c>
      <c r="AA1344" s="173">
        <f t="shared" si="4261"/>
        <v>0</v>
      </c>
      <c r="AB1344" s="173">
        <f t="shared" si="4261"/>
        <v>0</v>
      </c>
      <c r="AC1344" s="173">
        <f t="shared" si="4261"/>
        <v>0</v>
      </c>
      <c r="AD1344" s="173">
        <f t="shared" si="4261"/>
        <v>0</v>
      </c>
      <c r="AE1344" s="192">
        <f t="shared" si="4261"/>
        <v>0</v>
      </c>
      <c r="AF1344" s="192">
        <f t="shared" si="4261"/>
        <v>0</v>
      </c>
      <c r="AG1344" s="192">
        <f t="shared" si="4261"/>
        <v>0</v>
      </c>
      <c r="AH1344" s="192">
        <f t="shared" si="4261"/>
        <v>0</v>
      </c>
    </row>
    <row r="1345" spans="1:34" s="18" customFormat="1" hidden="1" x14ac:dyDescent="0.25">
      <c r="A1345" s="181" t="s">
        <v>40</v>
      </c>
      <c r="B1345" s="130" t="s">
        <v>153</v>
      </c>
      <c r="C1345" s="130" t="s">
        <v>84</v>
      </c>
      <c r="D1345" s="130" t="s">
        <v>14</v>
      </c>
      <c r="E1345" s="130" t="s">
        <v>228</v>
      </c>
      <c r="F1345" s="130" t="s">
        <v>41</v>
      </c>
      <c r="G1345" s="192">
        <f t="shared" si="4260"/>
        <v>0</v>
      </c>
      <c r="H1345" s="192">
        <f t="shared" si="4260"/>
        <v>0</v>
      </c>
      <c r="I1345" s="192">
        <f t="shared" si="4260"/>
        <v>0</v>
      </c>
      <c r="J1345" s="192">
        <f t="shared" si="4260"/>
        <v>0</v>
      </c>
      <c r="K1345" s="192">
        <f t="shared" si="4260"/>
        <v>0</v>
      </c>
      <c r="L1345" s="192">
        <f t="shared" si="4260"/>
        <v>0</v>
      </c>
      <c r="M1345" s="192">
        <f t="shared" si="4260"/>
        <v>0</v>
      </c>
      <c r="N1345" s="192">
        <f t="shared" si="4260"/>
        <v>0</v>
      </c>
      <c r="O1345" s="192">
        <f t="shared" si="4260"/>
        <v>0</v>
      </c>
      <c r="P1345" s="192">
        <f t="shared" si="4260"/>
        <v>0</v>
      </c>
      <c r="Q1345" s="192">
        <f t="shared" si="4260"/>
        <v>0</v>
      </c>
      <c r="R1345" s="192">
        <f t="shared" si="4260"/>
        <v>0</v>
      </c>
      <c r="S1345" s="173">
        <f t="shared" si="4261"/>
        <v>0</v>
      </c>
      <c r="T1345" s="173">
        <f t="shared" si="4261"/>
        <v>0</v>
      </c>
      <c r="U1345" s="173">
        <f t="shared" si="4261"/>
        <v>0</v>
      </c>
      <c r="V1345" s="173">
        <f t="shared" si="4261"/>
        <v>0</v>
      </c>
      <c r="W1345" s="192">
        <f t="shared" si="4261"/>
        <v>0</v>
      </c>
      <c r="X1345" s="192">
        <f t="shared" si="4261"/>
        <v>0</v>
      </c>
      <c r="Y1345" s="192">
        <f t="shared" si="4261"/>
        <v>0</v>
      </c>
      <c r="Z1345" s="192">
        <f t="shared" si="4261"/>
        <v>0</v>
      </c>
      <c r="AA1345" s="173">
        <f t="shared" si="4261"/>
        <v>0</v>
      </c>
      <c r="AB1345" s="173">
        <f t="shared" si="4261"/>
        <v>0</v>
      </c>
      <c r="AC1345" s="173">
        <f t="shared" si="4261"/>
        <v>0</v>
      </c>
      <c r="AD1345" s="173">
        <f t="shared" si="4261"/>
        <v>0</v>
      </c>
      <c r="AE1345" s="192">
        <f t="shared" si="4261"/>
        <v>0</v>
      </c>
      <c r="AF1345" s="192">
        <f t="shared" si="4261"/>
        <v>0</v>
      </c>
      <c r="AG1345" s="192">
        <f t="shared" si="4261"/>
        <v>0</v>
      </c>
      <c r="AH1345" s="192">
        <f t="shared" si="4261"/>
        <v>0</v>
      </c>
    </row>
    <row r="1346" spans="1:34" s="18" customFormat="1" hidden="1" x14ac:dyDescent="0.25">
      <c r="A1346" s="61" t="s">
        <v>311</v>
      </c>
      <c r="B1346" s="130" t="s">
        <v>153</v>
      </c>
      <c r="C1346" s="130" t="s">
        <v>84</v>
      </c>
      <c r="D1346" s="130" t="s">
        <v>14</v>
      </c>
      <c r="E1346" s="130" t="s">
        <v>228</v>
      </c>
      <c r="F1346" s="143" t="s">
        <v>159</v>
      </c>
      <c r="G1346" s="60"/>
      <c r="H1346" s="60"/>
      <c r="I1346" s="60"/>
      <c r="J1346" s="136"/>
      <c r="K1346" s="60"/>
      <c r="L1346" s="60"/>
      <c r="M1346" s="60"/>
      <c r="N1346" s="136"/>
      <c r="O1346" s="60"/>
      <c r="P1346" s="60"/>
      <c r="Q1346" s="60"/>
      <c r="R1346" s="136"/>
      <c r="S1346" s="150"/>
      <c r="T1346" s="150"/>
      <c r="U1346" s="150"/>
      <c r="V1346" s="152"/>
      <c r="W1346" s="60"/>
      <c r="X1346" s="60"/>
      <c r="Y1346" s="60"/>
      <c r="Z1346" s="136"/>
      <c r="AA1346" s="150"/>
      <c r="AB1346" s="150"/>
      <c r="AC1346" s="150"/>
      <c r="AD1346" s="152"/>
      <c r="AE1346" s="60"/>
      <c r="AF1346" s="60"/>
      <c r="AG1346" s="60"/>
      <c r="AH1346" s="136"/>
    </row>
    <row r="1347" spans="1:34" s="18" customFormat="1" ht="33" hidden="1" x14ac:dyDescent="0.25">
      <c r="A1347" s="61" t="s">
        <v>163</v>
      </c>
      <c r="B1347" s="130" t="s">
        <v>153</v>
      </c>
      <c r="C1347" s="130" t="s">
        <v>84</v>
      </c>
      <c r="D1347" s="130" t="s">
        <v>14</v>
      </c>
      <c r="E1347" s="130" t="s">
        <v>229</v>
      </c>
      <c r="F1347" s="130"/>
      <c r="G1347" s="192">
        <f t="shared" ref="G1347:V1348" si="4262">G1348</f>
        <v>0</v>
      </c>
      <c r="H1347" s="192">
        <f t="shared" si="4262"/>
        <v>0</v>
      </c>
      <c r="I1347" s="192">
        <f t="shared" si="4262"/>
        <v>0</v>
      </c>
      <c r="J1347" s="192">
        <f t="shared" si="4262"/>
        <v>0</v>
      </c>
      <c r="K1347" s="192">
        <f t="shared" si="4262"/>
        <v>0</v>
      </c>
      <c r="L1347" s="192">
        <f t="shared" si="4262"/>
        <v>0</v>
      </c>
      <c r="M1347" s="192">
        <f t="shared" si="4262"/>
        <v>0</v>
      </c>
      <c r="N1347" s="192">
        <f t="shared" si="4262"/>
        <v>0</v>
      </c>
      <c r="O1347" s="192">
        <f t="shared" si="4262"/>
        <v>0</v>
      </c>
      <c r="P1347" s="192">
        <f t="shared" si="4262"/>
        <v>0</v>
      </c>
      <c r="Q1347" s="192">
        <f t="shared" si="4262"/>
        <v>0</v>
      </c>
      <c r="R1347" s="192">
        <f t="shared" si="4262"/>
        <v>0</v>
      </c>
      <c r="S1347" s="173">
        <f t="shared" si="4262"/>
        <v>0</v>
      </c>
      <c r="T1347" s="173">
        <f t="shared" si="4262"/>
        <v>0</v>
      </c>
      <c r="U1347" s="173">
        <f t="shared" si="4262"/>
        <v>0</v>
      </c>
      <c r="V1347" s="173">
        <f t="shared" si="4262"/>
        <v>0</v>
      </c>
      <c r="W1347" s="192">
        <f t="shared" ref="S1347:AH1348" si="4263">W1348</f>
        <v>0</v>
      </c>
      <c r="X1347" s="192">
        <f t="shared" si="4263"/>
        <v>0</v>
      </c>
      <c r="Y1347" s="192">
        <f t="shared" si="4263"/>
        <v>0</v>
      </c>
      <c r="Z1347" s="192">
        <f t="shared" si="4263"/>
        <v>0</v>
      </c>
      <c r="AA1347" s="173">
        <f t="shared" si="4263"/>
        <v>0</v>
      </c>
      <c r="AB1347" s="173">
        <f t="shared" si="4263"/>
        <v>0</v>
      </c>
      <c r="AC1347" s="173">
        <f t="shared" si="4263"/>
        <v>0</v>
      </c>
      <c r="AD1347" s="173">
        <f t="shared" si="4263"/>
        <v>0</v>
      </c>
      <c r="AE1347" s="192">
        <f t="shared" si="4263"/>
        <v>0</v>
      </c>
      <c r="AF1347" s="192">
        <f t="shared" si="4263"/>
        <v>0</v>
      </c>
      <c r="AG1347" s="192">
        <f t="shared" si="4263"/>
        <v>0</v>
      </c>
      <c r="AH1347" s="192">
        <f t="shared" si="4263"/>
        <v>0</v>
      </c>
    </row>
    <row r="1348" spans="1:34" s="18" customFormat="1" hidden="1" x14ac:dyDescent="0.25">
      <c r="A1348" s="181" t="s">
        <v>40</v>
      </c>
      <c r="B1348" s="130" t="s">
        <v>153</v>
      </c>
      <c r="C1348" s="130" t="s">
        <v>84</v>
      </c>
      <c r="D1348" s="130" t="s">
        <v>14</v>
      </c>
      <c r="E1348" s="130" t="s">
        <v>229</v>
      </c>
      <c r="F1348" s="130" t="s">
        <v>41</v>
      </c>
      <c r="G1348" s="192">
        <f t="shared" si="4262"/>
        <v>0</v>
      </c>
      <c r="H1348" s="192">
        <f t="shared" si="4262"/>
        <v>0</v>
      </c>
      <c r="I1348" s="192">
        <f t="shared" si="4262"/>
        <v>0</v>
      </c>
      <c r="J1348" s="192">
        <f t="shared" si="4262"/>
        <v>0</v>
      </c>
      <c r="K1348" s="192">
        <f t="shared" si="4262"/>
        <v>0</v>
      </c>
      <c r="L1348" s="192">
        <f t="shared" si="4262"/>
        <v>0</v>
      </c>
      <c r="M1348" s="192">
        <f t="shared" si="4262"/>
        <v>0</v>
      </c>
      <c r="N1348" s="192">
        <f t="shared" si="4262"/>
        <v>0</v>
      </c>
      <c r="O1348" s="192">
        <f t="shared" si="4262"/>
        <v>0</v>
      </c>
      <c r="P1348" s="192">
        <f t="shared" si="4262"/>
        <v>0</v>
      </c>
      <c r="Q1348" s="192">
        <f t="shared" si="4262"/>
        <v>0</v>
      </c>
      <c r="R1348" s="192">
        <f t="shared" si="4262"/>
        <v>0</v>
      </c>
      <c r="S1348" s="173">
        <f t="shared" si="4263"/>
        <v>0</v>
      </c>
      <c r="T1348" s="173">
        <f t="shared" si="4263"/>
        <v>0</v>
      </c>
      <c r="U1348" s="173">
        <f t="shared" si="4263"/>
        <v>0</v>
      </c>
      <c r="V1348" s="173">
        <f t="shared" si="4263"/>
        <v>0</v>
      </c>
      <c r="W1348" s="192">
        <f t="shared" si="4263"/>
        <v>0</v>
      </c>
      <c r="X1348" s="192">
        <f t="shared" si="4263"/>
        <v>0</v>
      </c>
      <c r="Y1348" s="192">
        <f t="shared" si="4263"/>
        <v>0</v>
      </c>
      <c r="Z1348" s="192">
        <f t="shared" si="4263"/>
        <v>0</v>
      </c>
      <c r="AA1348" s="173">
        <f t="shared" si="4263"/>
        <v>0</v>
      </c>
      <c r="AB1348" s="173">
        <f t="shared" si="4263"/>
        <v>0</v>
      </c>
      <c r="AC1348" s="173">
        <f t="shared" si="4263"/>
        <v>0</v>
      </c>
      <c r="AD1348" s="173">
        <f t="shared" si="4263"/>
        <v>0</v>
      </c>
      <c r="AE1348" s="192">
        <f t="shared" si="4263"/>
        <v>0</v>
      </c>
      <c r="AF1348" s="192">
        <f t="shared" si="4263"/>
        <v>0</v>
      </c>
      <c r="AG1348" s="192">
        <f t="shared" si="4263"/>
        <v>0</v>
      </c>
      <c r="AH1348" s="192">
        <f t="shared" si="4263"/>
        <v>0</v>
      </c>
    </row>
    <row r="1349" spans="1:34" s="18" customFormat="1" hidden="1" x14ac:dyDescent="0.25">
      <c r="A1349" s="61" t="s">
        <v>311</v>
      </c>
      <c r="B1349" s="130" t="s">
        <v>153</v>
      </c>
      <c r="C1349" s="130" t="s">
        <v>84</v>
      </c>
      <c r="D1349" s="130" t="s">
        <v>14</v>
      </c>
      <c r="E1349" s="130" t="s">
        <v>229</v>
      </c>
      <c r="F1349" s="143" t="s">
        <v>159</v>
      </c>
      <c r="G1349" s="60"/>
      <c r="H1349" s="60"/>
      <c r="I1349" s="60"/>
      <c r="J1349" s="136"/>
      <c r="K1349" s="60"/>
      <c r="L1349" s="60"/>
      <c r="M1349" s="60"/>
      <c r="N1349" s="136"/>
      <c r="O1349" s="60"/>
      <c r="P1349" s="60"/>
      <c r="Q1349" s="60"/>
      <c r="R1349" s="136"/>
      <c r="S1349" s="150"/>
      <c r="T1349" s="150"/>
      <c r="U1349" s="150"/>
      <c r="V1349" s="152"/>
      <c r="W1349" s="60"/>
      <c r="X1349" s="60"/>
      <c r="Y1349" s="60"/>
      <c r="Z1349" s="136"/>
      <c r="AA1349" s="150"/>
      <c r="AB1349" s="150"/>
      <c r="AC1349" s="150"/>
      <c r="AD1349" s="152"/>
      <c r="AE1349" s="60"/>
      <c r="AF1349" s="60"/>
      <c r="AG1349" s="60"/>
      <c r="AH1349" s="136"/>
    </row>
    <row r="1350" spans="1:34" s="18" customFormat="1" ht="82.5" hidden="1" x14ac:dyDescent="0.25">
      <c r="A1350" s="61" t="s">
        <v>304</v>
      </c>
      <c r="B1350" s="130" t="s">
        <v>153</v>
      </c>
      <c r="C1350" s="130" t="s">
        <v>84</v>
      </c>
      <c r="D1350" s="130" t="s">
        <v>14</v>
      </c>
      <c r="E1350" s="130" t="s">
        <v>230</v>
      </c>
      <c r="F1350" s="130"/>
      <c r="G1350" s="192">
        <f t="shared" ref="G1350:V1351" si="4264">G1351</f>
        <v>0</v>
      </c>
      <c r="H1350" s="192">
        <f t="shared" si="4264"/>
        <v>0</v>
      </c>
      <c r="I1350" s="192">
        <f t="shared" si="4264"/>
        <v>0</v>
      </c>
      <c r="J1350" s="192">
        <f t="shared" si="4264"/>
        <v>0</v>
      </c>
      <c r="K1350" s="192">
        <f t="shared" si="4264"/>
        <v>0</v>
      </c>
      <c r="L1350" s="192">
        <f t="shared" si="4264"/>
        <v>0</v>
      </c>
      <c r="M1350" s="192">
        <f t="shared" si="4264"/>
        <v>0</v>
      </c>
      <c r="N1350" s="192">
        <f t="shared" si="4264"/>
        <v>0</v>
      </c>
      <c r="O1350" s="192">
        <f t="shared" si="4264"/>
        <v>0</v>
      </c>
      <c r="P1350" s="192">
        <f t="shared" si="4264"/>
        <v>0</v>
      </c>
      <c r="Q1350" s="192">
        <f t="shared" si="4264"/>
        <v>0</v>
      </c>
      <c r="R1350" s="192">
        <f t="shared" si="4264"/>
        <v>0</v>
      </c>
      <c r="S1350" s="173">
        <f t="shared" si="4264"/>
        <v>0</v>
      </c>
      <c r="T1350" s="173">
        <f t="shared" si="4264"/>
        <v>0</v>
      </c>
      <c r="U1350" s="173">
        <f t="shared" si="4264"/>
        <v>0</v>
      </c>
      <c r="V1350" s="173">
        <f t="shared" si="4264"/>
        <v>0</v>
      </c>
      <c r="W1350" s="192">
        <f t="shared" ref="S1350:AH1351" si="4265">W1351</f>
        <v>0</v>
      </c>
      <c r="X1350" s="192">
        <f t="shared" si="4265"/>
        <v>0</v>
      </c>
      <c r="Y1350" s="192">
        <f t="shared" si="4265"/>
        <v>0</v>
      </c>
      <c r="Z1350" s="192">
        <f t="shared" si="4265"/>
        <v>0</v>
      </c>
      <c r="AA1350" s="173">
        <f t="shared" si="4265"/>
        <v>0</v>
      </c>
      <c r="AB1350" s="173">
        <f t="shared" si="4265"/>
        <v>0</v>
      </c>
      <c r="AC1350" s="173">
        <f t="shared" si="4265"/>
        <v>0</v>
      </c>
      <c r="AD1350" s="173">
        <f t="shared" si="4265"/>
        <v>0</v>
      </c>
      <c r="AE1350" s="192">
        <f t="shared" si="4265"/>
        <v>0</v>
      </c>
      <c r="AF1350" s="192">
        <f t="shared" si="4265"/>
        <v>0</v>
      </c>
      <c r="AG1350" s="192">
        <f t="shared" si="4265"/>
        <v>0</v>
      </c>
      <c r="AH1350" s="192">
        <f t="shared" si="4265"/>
        <v>0</v>
      </c>
    </row>
    <row r="1351" spans="1:34" s="18" customFormat="1" hidden="1" x14ac:dyDescent="0.25">
      <c r="A1351" s="181" t="s">
        <v>40</v>
      </c>
      <c r="B1351" s="130" t="s">
        <v>153</v>
      </c>
      <c r="C1351" s="130" t="s">
        <v>84</v>
      </c>
      <c r="D1351" s="130" t="s">
        <v>14</v>
      </c>
      <c r="E1351" s="130" t="s">
        <v>230</v>
      </c>
      <c r="F1351" s="130" t="s">
        <v>41</v>
      </c>
      <c r="G1351" s="192">
        <f t="shared" si="4264"/>
        <v>0</v>
      </c>
      <c r="H1351" s="192">
        <f t="shared" si="4264"/>
        <v>0</v>
      </c>
      <c r="I1351" s="192">
        <f t="shared" si="4264"/>
        <v>0</v>
      </c>
      <c r="J1351" s="192">
        <f t="shared" si="4264"/>
        <v>0</v>
      </c>
      <c r="K1351" s="192">
        <f t="shared" si="4264"/>
        <v>0</v>
      </c>
      <c r="L1351" s="192">
        <f t="shared" si="4264"/>
        <v>0</v>
      </c>
      <c r="M1351" s="192">
        <f t="shared" si="4264"/>
        <v>0</v>
      </c>
      <c r="N1351" s="192">
        <f t="shared" si="4264"/>
        <v>0</v>
      </c>
      <c r="O1351" s="192">
        <f t="shared" si="4264"/>
        <v>0</v>
      </c>
      <c r="P1351" s="192">
        <f t="shared" si="4264"/>
        <v>0</v>
      </c>
      <c r="Q1351" s="192">
        <f t="shared" si="4264"/>
        <v>0</v>
      </c>
      <c r="R1351" s="192">
        <f t="shared" si="4264"/>
        <v>0</v>
      </c>
      <c r="S1351" s="173">
        <f t="shared" si="4265"/>
        <v>0</v>
      </c>
      <c r="T1351" s="173">
        <f t="shared" si="4265"/>
        <v>0</v>
      </c>
      <c r="U1351" s="173">
        <f t="shared" si="4265"/>
        <v>0</v>
      </c>
      <c r="V1351" s="173">
        <f t="shared" si="4265"/>
        <v>0</v>
      </c>
      <c r="W1351" s="192">
        <f t="shared" si="4265"/>
        <v>0</v>
      </c>
      <c r="X1351" s="192">
        <f t="shared" si="4265"/>
        <v>0</v>
      </c>
      <c r="Y1351" s="192">
        <f t="shared" si="4265"/>
        <v>0</v>
      </c>
      <c r="Z1351" s="192">
        <f t="shared" si="4265"/>
        <v>0</v>
      </c>
      <c r="AA1351" s="173">
        <f t="shared" si="4265"/>
        <v>0</v>
      </c>
      <c r="AB1351" s="173">
        <f t="shared" si="4265"/>
        <v>0</v>
      </c>
      <c r="AC1351" s="173">
        <f t="shared" si="4265"/>
        <v>0</v>
      </c>
      <c r="AD1351" s="173">
        <f t="shared" si="4265"/>
        <v>0</v>
      </c>
      <c r="AE1351" s="192">
        <f t="shared" si="4265"/>
        <v>0</v>
      </c>
      <c r="AF1351" s="192">
        <f t="shared" si="4265"/>
        <v>0</v>
      </c>
      <c r="AG1351" s="192">
        <f t="shared" si="4265"/>
        <v>0</v>
      </c>
      <c r="AH1351" s="192">
        <f t="shared" si="4265"/>
        <v>0</v>
      </c>
    </row>
    <row r="1352" spans="1:34" s="18" customFormat="1" hidden="1" x14ac:dyDescent="0.25">
      <c r="A1352" s="61" t="s">
        <v>311</v>
      </c>
      <c r="B1352" s="130" t="s">
        <v>153</v>
      </c>
      <c r="C1352" s="130" t="s">
        <v>84</v>
      </c>
      <c r="D1352" s="130" t="s">
        <v>14</v>
      </c>
      <c r="E1352" s="130" t="s">
        <v>230</v>
      </c>
      <c r="F1352" s="143" t="s">
        <v>159</v>
      </c>
      <c r="G1352" s="60"/>
      <c r="H1352" s="60"/>
      <c r="I1352" s="60"/>
      <c r="J1352" s="136"/>
      <c r="K1352" s="60"/>
      <c r="L1352" s="60"/>
      <c r="M1352" s="60"/>
      <c r="N1352" s="136"/>
      <c r="O1352" s="60"/>
      <c r="P1352" s="60"/>
      <c r="Q1352" s="60"/>
      <c r="R1352" s="136"/>
      <c r="S1352" s="150"/>
      <c r="T1352" s="150"/>
      <c r="U1352" s="150"/>
      <c r="V1352" s="152"/>
      <c r="W1352" s="60"/>
      <c r="X1352" s="60"/>
      <c r="Y1352" s="60"/>
      <c r="Z1352" s="136"/>
      <c r="AA1352" s="150"/>
      <c r="AB1352" s="150"/>
      <c r="AC1352" s="150"/>
      <c r="AD1352" s="152"/>
      <c r="AE1352" s="60"/>
      <c r="AF1352" s="60"/>
      <c r="AG1352" s="60"/>
      <c r="AH1352" s="136"/>
    </row>
    <row r="1353" spans="1:34" s="18" customFormat="1" ht="49.5" hidden="1" x14ac:dyDescent="0.25">
      <c r="A1353" s="61" t="s">
        <v>305</v>
      </c>
      <c r="B1353" s="130" t="s">
        <v>153</v>
      </c>
      <c r="C1353" s="130" t="s">
        <v>84</v>
      </c>
      <c r="D1353" s="130" t="s">
        <v>14</v>
      </c>
      <c r="E1353" s="130" t="s">
        <v>231</v>
      </c>
      <c r="F1353" s="130"/>
      <c r="G1353" s="192">
        <f t="shared" ref="G1353:V1354" si="4266">G1354</f>
        <v>0</v>
      </c>
      <c r="H1353" s="192">
        <f t="shared" si="4266"/>
        <v>0</v>
      </c>
      <c r="I1353" s="192">
        <f t="shared" si="4266"/>
        <v>0</v>
      </c>
      <c r="J1353" s="192">
        <f t="shared" si="4266"/>
        <v>0</v>
      </c>
      <c r="K1353" s="192">
        <f t="shared" si="4266"/>
        <v>0</v>
      </c>
      <c r="L1353" s="192">
        <f t="shared" si="4266"/>
        <v>0</v>
      </c>
      <c r="M1353" s="192">
        <f t="shared" si="4266"/>
        <v>0</v>
      </c>
      <c r="N1353" s="192">
        <f t="shared" si="4266"/>
        <v>0</v>
      </c>
      <c r="O1353" s="192">
        <f t="shared" si="4266"/>
        <v>0</v>
      </c>
      <c r="P1353" s="192">
        <f t="shared" si="4266"/>
        <v>0</v>
      </c>
      <c r="Q1353" s="192">
        <f t="shared" si="4266"/>
        <v>0</v>
      </c>
      <c r="R1353" s="192">
        <f t="shared" si="4266"/>
        <v>0</v>
      </c>
      <c r="S1353" s="173">
        <f t="shared" si="4266"/>
        <v>0</v>
      </c>
      <c r="T1353" s="173">
        <f t="shared" si="4266"/>
        <v>0</v>
      </c>
      <c r="U1353" s="173">
        <f t="shared" si="4266"/>
        <v>0</v>
      </c>
      <c r="V1353" s="173">
        <f t="shared" si="4266"/>
        <v>0</v>
      </c>
      <c r="W1353" s="192">
        <f t="shared" ref="S1353:AH1354" si="4267">W1354</f>
        <v>0</v>
      </c>
      <c r="X1353" s="192">
        <f t="shared" si="4267"/>
        <v>0</v>
      </c>
      <c r="Y1353" s="192">
        <f t="shared" si="4267"/>
        <v>0</v>
      </c>
      <c r="Z1353" s="192">
        <f t="shared" si="4267"/>
        <v>0</v>
      </c>
      <c r="AA1353" s="173">
        <f t="shared" si="4267"/>
        <v>0</v>
      </c>
      <c r="AB1353" s="173">
        <f t="shared" si="4267"/>
        <v>0</v>
      </c>
      <c r="AC1353" s="173">
        <f t="shared" si="4267"/>
        <v>0</v>
      </c>
      <c r="AD1353" s="173">
        <f t="shared" si="4267"/>
        <v>0</v>
      </c>
      <c r="AE1353" s="192">
        <f t="shared" si="4267"/>
        <v>0</v>
      </c>
      <c r="AF1353" s="192">
        <f t="shared" si="4267"/>
        <v>0</v>
      </c>
      <c r="AG1353" s="192">
        <f t="shared" si="4267"/>
        <v>0</v>
      </c>
      <c r="AH1353" s="192">
        <f t="shared" si="4267"/>
        <v>0</v>
      </c>
    </row>
    <row r="1354" spans="1:34" s="18" customFormat="1" hidden="1" x14ac:dyDescent="0.25">
      <c r="A1354" s="181" t="s">
        <v>40</v>
      </c>
      <c r="B1354" s="130" t="s">
        <v>153</v>
      </c>
      <c r="C1354" s="130" t="s">
        <v>84</v>
      </c>
      <c r="D1354" s="130" t="s">
        <v>14</v>
      </c>
      <c r="E1354" s="130" t="s">
        <v>231</v>
      </c>
      <c r="F1354" s="130" t="s">
        <v>41</v>
      </c>
      <c r="G1354" s="192">
        <f t="shared" si="4266"/>
        <v>0</v>
      </c>
      <c r="H1354" s="192">
        <f t="shared" si="4266"/>
        <v>0</v>
      </c>
      <c r="I1354" s="192">
        <f t="shared" si="4266"/>
        <v>0</v>
      </c>
      <c r="J1354" s="192">
        <f t="shared" si="4266"/>
        <v>0</v>
      </c>
      <c r="K1354" s="192">
        <f t="shared" si="4266"/>
        <v>0</v>
      </c>
      <c r="L1354" s="192">
        <f t="shared" si="4266"/>
        <v>0</v>
      </c>
      <c r="M1354" s="192">
        <f t="shared" si="4266"/>
        <v>0</v>
      </c>
      <c r="N1354" s="192">
        <f t="shared" si="4266"/>
        <v>0</v>
      </c>
      <c r="O1354" s="192">
        <f t="shared" si="4266"/>
        <v>0</v>
      </c>
      <c r="P1354" s="192">
        <f t="shared" si="4266"/>
        <v>0</v>
      </c>
      <c r="Q1354" s="192">
        <f t="shared" si="4266"/>
        <v>0</v>
      </c>
      <c r="R1354" s="192">
        <f t="shared" si="4266"/>
        <v>0</v>
      </c>
      <c r="S1354" s="173">
        <f t="shared" si="4267"/>
        <v>0</v>
      </c>
      <c r="T1354" s="173">
        <f t="shared" si="4267"/>
        <v>0</v>
      </c>
      <c r="U1354" s="173">
        <f t="shared" si="4267"/>
        <v>0</v>
      </c>
      <c r="V1354" s="173">
        <f t="shared" si="4267"/>
        <v>0</v>
      </c>
      <c r="W1354" s="192">
        <f t="shared" si="4267"/>
        <v>0</v>
      </c>
      <c r="X1354" s="192">
        <f t="shared" si="4267"/>
        <v>0</v>
      </c>
      <c r="Y1354" s="192">
        <f t="shared" si="4267"/>
        <v>0</v>
      </c>
      <c r="Z1354" s="192">
        <f t="shared" si="4267"/>
        <v>0</v>
      </c>
      <c r="AA1354" s="173">
        <f t="shared" si="4267"/>
        <v>0</v>
      </c>
      <c r="AB1354" s="173">
        <f t="shared" si="4267"/>
        <v>0</v>
      </c>
      <c r="AC1354" s="173">
        <f t="shared" si="4267"/>
        <v>0</v>
      </c>
      <c r="AD1354" s="173">
        <f t="shared" si="4267"/>
        <v>0</v>
      </c>
      <c r="AE1354" s="192">
        <f t="shared" si="4267"/>
        <v>0</v>
      </c>
      <c r="AF1354" s="192">
        <f t="shared" si="4267"/>
        <v>0</v>
      </c>
      <c r="AG1354" s="192">
        <f t="shared" si="4267"/>
        <v>0</v>
      </c>
      <c r="AH1354" s="192">
        <f t="shared" si="4267"/>
        <v>0</v>
      </c>
    </row>
    <row r="1355" spans="1:34" s="18" customFormat="1" hidden="1" x14ac:dyDescent="0.25">
      <c r="A1355" s="61" t="s">
        <v>311</v>
      </c>
      <c r="B1355" s="130" t="s">
        <v>153</v>
      </c>
      <c r="C1355" s="130" t="s">
        <v>84</v>
      </c>
      <c r="D1355" s="130" t="s">
        <v>14</v>
      </c>
      <c r="E1355" s="130" t="s">
        <v>231</v>
      </c>
      <c r="F1355" s="143" t="s">
        <v>159</v>
      </c>
      <c r="G1355" s="60"/>
      <c r="H1355" s="60"/>
      <c r="I1355" s="60"/>
      <c r="J1355" s="136"/>
      <c r="K1355" s="60"/>
      <c r="L1355" s="60"/>
      <c r="M1355" s="60"/>
      <c r="N1355" s="136"/>
      <c r="O1355" s="60"/>
      <c r="P1355" s="60"/>
      <c r="Q1355" s="60"/>
      <c r="R1355" s="136"/>
      <c r="S1355" s="150"/>
      <c r="T1355" s="150"/>
      <c r="U1355" s="150"/>
      <c r="V1355" s="152"/>
      <c r="W1355" s="60"/>
      <c r="X1355" s="60"/>
      <c r="Y1355" s="60"/>
      <c r="Z1355" s="136"/>
      <c r="AA1355" s="150"/>
      <c r="AB1355" s="150"/>
      <c r="AC1355" s="150"/>
      <c r="AD1355" s="152"/>
      <c r="AE1355" s="60"/>
      <c r="AF1355" s="60"/>
      <c r="AG1355" s="60"/>
      <c r="AH1355" s="136"/>
    </row>
    <row r="1356" spans="1:34" s="18" customFormat="1" ht="148.5" hidden="1" x14ac:dyDescent="0.25">
      <c r="A1356" s="61" t="s">
        <v>306</v>
      </c>
      <c r="B1356" s="130" t="s">
        <v>153</v>
      </c>
      <c r="C1356" s="130" t="s">
        <v>84</v>
      </c>
      <c r="D1356" s="130" t="s">
        <v>14</v>
      </c>
      <c r="E1356" s="130" t="s">
        <v>232</v>
      </c>
      <c r="F1356" s="130"/>
      <c r="G1356" s="192">
        <f t="shared" ref="G1356:V1357" si="4268">G1357</f>
        <v>0</v>
      </c>
      <c r="H1356" s="192">
        <f t="shared" si="4268"/>
        <v>0</v>
      </c>
      <c r="I1356" s="192">
        <f t="shared" si="4268"/>
        <v>0</v>
      </c>
      <c r="J1356" s="192">
        <f t="shared" si="4268"/>
        <v>0</v>
      </c>
      <c r="K1356" s="192">
        <f t="shared" si="4268"/>
        <v>0</v>
      </c>
      <c r="L1356" s="192">
        <f t="shared" si="4268"/>
        <v>0</v>
      </c>
      <c r="M1356" s="192">
        <f t="shared" si="4268"/>
        <v>0</v>
      </c>
      <c r="N1356" s="192">
        <f t="shared" si="4268"/>
        <v>0</v>
      </c>
      <c r="O1356" s="192">
        <f t="shared" si="4268"/>
        <v>0</v>
      </c>
      <c r="P1356" s="192">
        <f t="shared" si="4268"/>
        <v>0</v>
      </c>
      <c r="Q1356" s="192">
        <f t="shared" si="4268"/>
        <v>0</v>
      </c>
      <c r="R1356" s="192">
        <f t="shared" si="4268"/>
        <v>0</v>
      </c>
      <c r="S1356" s="173">
        <f t="shared" si="4268"/>
        <v>0</v>
      </c>
      <c r="T1356" s="173">
        <f t="shared" si="4268"/>
        <v>0</v>
      </c>
      <c r="U1356" s="173">
        <f t="shared" si="4268"/>
        <v>0</v>
      </c>
      <c r="V1356" s="173">
        <f t="shared" si="4268"/>
        <v>0</v>
      </c>
      <c r="W1356" s="192">
        <f t="shared" ref="S1356:AH1357" si="4269">W1357</f>
        <v>0</v>
      </c>
      <c r="X1356" s="192">
        <f t="shared" si="4269"/>
        <v>0</v>
      </c>
      <c r="Y1356" s="192">
        <f t="shared" si="4269"/>
        <v>0</v>
      </c>
      <c r="Z1356" s="192">
        <f t="shared" si="4269"/>
        <v>0</v>
      </c>
      <c r="AA1356" s="173">
        <f t="shared" si="4269"/>
        <v>0</v>
      </c>
      <c r="AB1356" s="173">
        <f t="shared" si="4269"/>
        <v>0</v>
      </c>
      <c r="AC1356" s="173">
        <f t="shared" si="4269"/>
        <v>0</v>
      </c>
      <c r="AD1356" s="173">
        <f t="shared" si="4269"/>
        <v>0</v>
      </c>
      <c r="AE1356" s="192">
        <f t="shared" si="4269"/>
        <v>0</v>
      </c>
      <c r="AF1356" s="192">
        <f t="shared" si="4269"/>
        <v>0</v>
      </c>
      <c r="AG1356" s="192">
        <f t="shared" si="4269"/>
        <v>0</v>
      </c>
      <c r="AH1356" s="192">
        <f t="shared" si="4269"/>
        <v>0</v>
      </c>
    </row>
    <row r="1357" spans="1:34" s="18" customFormat="1" hidden="1" x14ac:dyDescent="0.25">
      <c r="A1357" s="181" t="s">
        <v>40</v>
      </c>
      <c r="B1357" s="130" t="s">
        <v>153</v>
      </c>
      <c r="C1357" s="130" t="s">
        <v>84</v>
      </c>
      <c r="D1357" s="130" t="s">
        <v>14</v>
      </c>
      <c r="E1357" s="130" t="s">
        <v>232</v>
      </c>
      <c r="F1357" s="130" t="s">
        <v>41</v>
      </c>
      <c r="G1357" s="192">
        <f t="shared" si="4268"/>
        <v>0</v>
      </c>
      <c r="H1357" s="192">
        <f t="shared" si="4268"/>
        <v>0</v>
      </c>
      <c r="I1357" s="192">
        <f t="shared" si="4268"/>
        <v>0</v>
      </c>
      <c r="J1357" s="192">
        <f t="shared" si="4268"/>
        <v>0</v>
      </c>
      <c r="K1357" s="192">
        <f t="shared" si="4268"/>
        <v>0</v>
      </c>
      <c r="L1357" s="192">
        <f t="shared" si="4268"/>
        <v>0</v>
      </c>
      <c r="M1357" s="192">
        <f t="shared" si="4268"/>
        <v>0</v>
      </c>
      <c r="N1357" s="192">
        <f t="shared" si="4268"/>
        <v>0</v>
      </c>
      <c r="O1357" s="192">
        <f t="shared" si="4268"/>
        <v>0</v>
      </c>
      <c r="P1357" s="192">
        <f t="shared" si="4268"/>
        <v>0</v>
      </c>
      <c r="Q1357" s="192">
        <f t="shared" si="4268"/>
        <v>0</v>
      </c>
      <c r="R1357" s="192">
        <f t="shared" si="4268"/>
        <v>0</v>
      </c>
      <c r="S1357" s="173">
        <f t="shared" si="4269"/>
        <v>0</v>
      </c>
      <c r="T1357" s="173">
        <f t="shared" si="4269"/>
        <v>0</v>
      </c>
      <c r="U1357" s="173">
        <f t="shared" si="4269"/>
        <v>0</v>
      </c>
      <c r="V1357" s="173">
        <f t="shared" si="4269"/>
        <v>0</v>
      </c>
      <c r="W1357" s="192">
        <f t="shared" si="4269"/>
        <v>0</v>
      </c>
      <c r="X1357" s="192">
        <f t="shared" si="4269"/>
        <v>0</v>
      </c>
      <c r="Y1357" s="192">
        <f t="shared" si="4269"/>
        <v>0</v>
      </c>
      <c r="Z1357" s="192">
        <f t="shared" si="4269"/>
        <v>0</v>
      </c>
      <c r="AA1357" s="173">
        <f t="shared" si="4269"/>
        <v>0</v>
      </c>
      <c r="AB1357" s="173">
        <f t="shared" si="4269"/>
        <v>0</v>
      </c>
      <c r="AC1357" s="173">
        <f t="shared" si="4269"/>
        <v>0</v>
      </c>
      <c r="AD1357" s="173">
        <f t="shared" si="4269"/>
        <v>0</v>
      </c>
      <c r="AE1357" s="192">
        <f t="shared" si="4269"/>
        <v>0</v>
      </c>
      <c r="AF1357" s="192">
        <f t="shared" si="4269"/>
        <v>0</v>
      </c>
      <c r="AG1357" s="192">
        <f t="shared" si="4269"/>
        <v>0</v>
      </c>
      <c r="AH1357" s="192">
        <f t="shared" si="4269"/>
        <v>0</v>
      </c>
    </row>
    <row r="1358" spans="1:34" s="18" customFormat="1" hidden="1" x14ac:dyDescent="0.25">
      <c r="A1358" s="61" t="s">
        <v>311</v>
      </c>
      <c r="B1358" s="130" t="s">
        <v>153</v>
      </c>
      <c r="C1358" s="130" t="s">
        <v>84</v>
      </c>
      <c r="D1358" s="130" t="s">
        <v>14</v>
      </c>
      <c r="E1358" s="130" t="s">
        <v>232</v>
      </c>
      <c r="F1358" s="143" t="s">
        <v>159</v>
      </c>
      <c r="G1358" s="60"/>
      <c r="H1358" s="60"/>
      <c r="I1358" s="60"/>
      <c r="J1358" s="136"/>
      <c r="K1358" s="60"/>
      <c r="L1358" s="60"/>
      <c r="M1358" s="60"/>
      <c r="N1358" s="136"/>
      <c r="O1358" s="60"/>
      <c r="P1358" s="60"/>
      <c r="Q1358" s="60"/>
      <c r="R1358" s="136"/>
      <c r="S1358" s="150"/>
      <c r="T1358" s="150"/>
      <c r="U1358" s="150"/>
      <c r="V1358" s="152"/>
      <c r="W1358" s="60"/>
      <c r="X1358" s="60"/>
      <c r="Y1358" s="60"/>
      <c r="Z1358" s="136"/>
      <c r="AA1358" s="150"/>
      <c r="AB1358" s="150"/>
      <c r="AC1358" s="150"/>
      <c r="AD1358" s="152"/>
      <c r="AE1358" s="60"/>
      <c r="AF1358" s="60"/>
      <c r="AG1358" s="60"/>
      <c r="AH1358" s="136"/>
    </row>
    <row r="1359" spans="1:34" s="18" customFormat="1" ht="99" hidden="1" x14ac:dyDescent="0.25">
      <c r="A1359" s="61" t="s">
        <v>307</v>
      </c>
      <c r="B1359" s="130" t="s">
        <v>153</v>
      </c>
      <c r="C1359" s="130" t="s">
        <v>84</v>
      </c>
      <c r="D1359" s="130" t="s">
        <v>14</v>
      </c>
      <c r="E1359" s="130" t="s">
        <v>233</v>
      </c>
      <c r="F1359" s="130"/>
      <c r="G1359" s="192">
        <f t="shared" ref="G1359:V1360" si="4270">G1360</f>
        <v>0</v>
      </c>
      <c r="H1359" s="192">
        <f t="shared" si="4270"/>
        <v>0</v>
      </c>
      <c r="I1359" s="192">
        <f t="shared" si="4270"/>
        <v>0</v>
      </c>
      <c r="J1359" s="192">
        <f t="shared" si="4270"/>
        <v>0</v>
      </c>
      <c r="K1359" s="192">
        <f t="shared" si="4270"/>
        <v>0</v>
      </c>
      <c r="L1359" s="192">
        <f t="shared" si="4270"/>
        <v>0</v>
      </c>
      <c r="M1359" s="192">
        <f t="shared" si="4270"/>
        <v>0</v>
      </c>
      <c r="N1359" s="192">
        <f t="shared" si="4270"/>
        <v>0</v>
      </c>
      <c r="O1359" s="192">
        <f t="shared" si="4270"/>
        <v>0</v>
      </c>
      <c r="P1359" s="192">
        <f t="shared" si="4270"/>
        <v>0</v>
      </c>
      <c r="Q1359" s="192">
        <f t="shared" si="4270"/>
        <v>0</v>
      </c>
      <c r="R1359" s="192">
        <f t="shared" si="4270"/>
        <v>0</v>
      </c>
      <c r="S1359" s="173">
        <f t="shared" si="4270"/>
        <v>0</v>
      </c>
      <c r="T1359" s="173">
        <f t="shared" si="4270"/>
        <v>0</v>
      </c>
      <c r="U1359" s="173">
        <f t="shared" si="4270"/>
        <v>0</v>
      </c>
      <c r="V1359" s="173">
        <f t="shared" si="4270"/>
        <v>0</v>
      </c>
      <c r="W1359" s="192">
        <f t="shared" ref="S1359:AH1360" si="4271">W1360</f>
        <v>0</v>
      </c>
      <c r="X1359" s="192">
        <f t="shared" si="4271"/>
        <v>0</v>
      </c>
      <c r="Y1359" s="192">
        <f t="shared" si="4271"/>
        <v>0</v>
      </c>
      <c r="Z1359" s="192">
        <f t="shared" si="4271"/>
        <v>0</v>
      </c>
      <c r="AA1359" s="173">
        <f t="shared" si="4271"/>
        <v>0</v>
      </c>
      <c r="AB1359" s="173">
        <f t="shared" si="4271"/>
        <v>0</v>
      </c>
      <c r="AC1359" s="173">
        <f t="shared" si="4271"/>
        <v>0</v>
      </c>
      <c r="AD1359" s="173">
        <f t="shared" si="4271"/>
        <v>0</v>
      </c>
      <c r="AE1359" s="192">
        <f t="shared" si="4271"/>
        <v>0</v>
      </c>
      <c r="AF1359" s="192">
        <f t="shared" si="4271"/>
        <v>0</v>
      </c>
      <c r="AG1359" s="192">
        <f t="shared" si="4271"/>
        <v>0</v>
      </c>
      <c r="AH1359" s="192">
        <f t="shared" si="4271"/>
        <v>0</v>
      </c>
    </row>
    <row r="1360" spans="1:34" s="18" customFormat="1" hidden="1" x14ac:dyDescent="0.25">
      <c r="A1360" s="181" t="s">
        <v>40</v>
      </c>
      <c r="B1360" s="130" t="s">
        <v>153</v>
      </c>
      <c r="C1360" s="130" t="s">
        <v>84</v>
      </c>
      <c r="D1360" s="130" t="s">
        <v>14</v>
      </c>
      <c r="E1360" s="130" t="s">
        <v>233</v>
      </c>
      <c r="F1360" s="130" t="s">
        <v>41</v>
      </c>
      <c r="G1360" s="192">
        <f t="shared" si="4270"/>
        <v>0</v>
      </c>
      <c r="H1360" s="192">
        <f t="shared" si="4270"/>
        <v>0</v>
      </c>
      <c r="I1360" s="192">
        <f t="shared" si="4270"/>
        <v>0</v>
      </c>
      <c r="J1360" s="192">
        <f t="shared" si="4270"/>
        <v>0</v>
      </c>
      <c r="K1360" s="192">
        <f t="shared" si="4270"/>
        <v>0</v>
      </c>
      <c r="L1360" s="192">
        <f t="shared" si="4270"/>
        <v>0</v>
      </c>
      <c r="M1360" s="192">
        <f t="shared" si="4270"/>
        <v>0</v>
      </c>
      <c r="N1360" s="192">
        <f t="shared" si="4270"/>
        <v>0</v>
      </c>
      <c r="O1360" s="192">
        <f t="shared" si="4270"/>
        <v>0</v>
      </c>
      <c r="P1360" s="192">
        <f t="shared" si="4270"/>
        <v>0</v>
      </c>
      <c r="Q1360" s="192">
        <f t="shared" si="4270"/>
        <v>0</v>
      </c>
      <c r="R1360" s="192">
        <f t="shared" si="4270"/>
        <v>0</v>
      </c>
      <c r="S1360" s="173">
        <f t="shared" si="4271"/>
        <v>0</v>
      </c>
      <c r="T1360" s="173">
        <f t="shared" si="4271"/>
        <v>0</v>
      </c>
      <c r="U1360" s="173">
        <f t="shared" si="4271"/>
        <v>0</v>
      </c>
      <c r="V1360" s="173">
        <f t="shared" si="4271"/>
        <v>0</v>
      </c>
      <c r="W1360" s="192">
        <f t="shared" si="4271"/>
        <v>0</v>
      </c>
      <c r="X1360" s="192">
        <f t="shared" si="4271"/>
        <v>0</v>
      </c>
      <c r="Y1360" s="192">
        <f t="shared" si="4271"/>
        <v>0</v>
      </c>
      <c r="Z1360" s="192">
        <f t="shared" si="4271"/>
        <v>0</v>
      </c>
      <c r="AA1360" s="173">
        <f t="shared" si="4271"/>
        <v>0</v>
      </c>
      <c r="AB1360" s="173">
        <f t="shared" si="4271"/>
        <v>0</v>
      </c>
      <c r="AC1360" s="173">
        <f t="shared" si="4271"/>
        <v>0</v>
      </c>
      <c r="AD1360" s="173">
        <f t="shared" si="4271"/>
        <v>0</v>
      </c>
      <c r="AE1360" s="192">
        <f t="shared" si="4271"/>
        <v>0</v>
      </c>
      <c r="AF1360" s="192">
        <f t="shared" si="4271"/>
        <v>0</v>
      </c>
      <c r="AG1360" s="192">
        <f t="shared" si="4271"/>
        <v>0</v>
      </c>
      <c r="AH1360" s="192">
        <f t="shared" si="4271"/>
        <v>0</v>
      </c>
    </row>
    <row r="1361" spans="1:34" s="18" customFormat="1" hidden="1" x14ac:dyDescent="0.25">
      <c r="A1361" s="61" t="s">
        <v>311</v>
      </c>
      <c r="B1361" s="130" t="s">
        <v>153</v>
      </c>
      <c r="C1361" s="130" t="s">
        <v>84</v>
      </c>
      <c r="D1361" s="130" t="s">
        <v>14</v>
      </c>
      <c r="E1361" s="130" t="s">
        <v>233</v>
      </c>
      <c r="F1361" s="143" t="s">
        <v>159</v>
      </c>
      <c r="G1361" s="60"/>
      <c r="H1361" s="60"/>
      <c r="I1361" s="60"/>
      <c r="J1361" s="136"/>
      <c r="K1361" s="60"/>
      <c r="L1361" s="60"/>
      <c r="M1361" s="60"/>
      <c r="N1361" s="136"/>
      <c r="O1361" s="60"/>
      <c r="P1361" s="60"/>
      <c r="Q1361" s="60"/>
      <c r="R1361" s="136"/>
      <c r="S1361" s="150"/>
      <c r="T1361" s="150"/>
      <c r="U1361" s="150"/>
      <c r="V1361" s="152"/>
      <c r="W1361" s="60"/>
      <c r="X1361" s="60"/>
      <c r="Y1361" s="60"/>
      <c r="Z1361" s="136"/>
      <c r="AA1361" s="150"/>
      <c r="AB1361" s="150"/>
      <c r="AC1361" s="150"/>
      <c r="AD1361" s="152"/>
      <c r="AE1361" s="60"/>
      <c r="AF1361" s="60"/>
      <c r="AG1361" s="60"/>
      <c r="AH1361" s="136"/>
    </row>
    <row r="1362" spans="1:34" s="18" customFormat="1" ht="82.5" hidden="1" x14ac:dyDescent="0.25">
      <c r="A1362" s="61" t="s">
        <v>308</v>
      </c>
      <c r="B1362" s="130" t="s">
        <v>153</v>
      </c>
      <c r="C1362" s="130" t="s">
        <v>84</v>
      </c>
      <c r="D1362" s="130" t="s">
        <v>14</v>
      </c>
      <c r="E1362" s="130" t="s">
        <v>234</v>
      </c>
      <c r="F1362" s="130"/>
      <c r="G1362" s="192">
        <f t="shared" ref="G1362:V1363" si="4272">G1363</f>
        <v>0</v>
      </c>
      <c r="H1362" s="192">
        <f t="shared" si="4272"/>
        <v>0</v>
      </c>
      <c r="I1362" s="192">
        <f t="shared" si="4272"/>
        <v>0</v>
      </c>
      <c r="J1362" s="192">
        <f t="shared" si="4272"/>
        <v>0</v>
      </c>
      <c r="K1362" s="192">
        <f t="shared" si="4272"/>
        <v>0</v>
      </c>
      <c r="L1362" s="192">
        <f t="shared" si="4272"/>
        <v>0</v>
      </c>
      <c r="M1362" s="192">
        <f t="shared" si="4272"/>
        <v>0</v>
      </c>
      <c r="N1362" s="192">
        <f t="shared" si="4272"/>
        <v>0</v>
      </c>
      <c r="O1362" s="192">
        <f t="shared" si="4272"/>
        <v>0</v>
      </c>
      <c r="P1362" s="192">
        <f t="shared" si="4272"/>
        <v>0</v>
      </c>
      <c r="Q1362" s="192">
        <f t="shared" si="4272"/>
        <v>0</v>
      </c>
      <c r="R1362" s="192">
        <f t="shared" si="4272"/>
        <v>0</v>
      </c>
      <c r="S1362" s="173">
        <f t="shared" si="4272"/>
        <v>0</v>
      </c>
      <c r="T1362" s="173">
        <f t="shared" si="4272"/>
        <v>0</v>
      </c>
      <c r="U1362" s="173">
        <f t="shared" si="4272"/>
        <v>0</v>
      </c>
      <c r="V1362" s="173">
        <f t="shared" si="4272"/>
        <v>0</v>
      </c>
      <c r="W1362" s="192">
        <f t="shared" ref="S1362:AH1363" si="4273">W1363</f>
        <v>0</v>
      </c>
      <c r="X1362" s="192">
        <f t="shared" si="4273"/>
        <v>0</v>
      </c>
      <c r="Y1362" s="192">
        <f t="shared" si="4273"/>
        <v>0</v>
      </c>
      <c r="Z1362" s="192">
        <f t="shared" si="4273"/>
        <v>0</v>
      </c>
      <c r="AA1362" s="173">
        <f t="shared" si="4273"/>
        <v>0</v>
      </c>
      <c r="AB1362" s="173">
        <f t="shared" si="4273"/>
        <v>0</v>
      </c>
      <c r="AC1362" s="173">
        <f t="shared" si="4273"/>
        <v>0</v>
      </c>
      <c r="AD1362" s="173">
        <f t="shared" si="4273"/>
        <v>0</v>
      </c>
      <c r="AE1362" s="192">
        <f t="shared" si="4273"/>
        <v>0</v>
      </c>
      <c r="AF1362" s="192">
        <f t="shared" si="4273"/>
        <v>0</v>
      </c>
      <c r="AG1362" s="192">
        <f t="shared" si="4273"/>
        <v>0</v>
      </c>
      <c r="AH1362" s="192">
        <f t="shared" si="4273"/>
        <v>0</v>
      </c>
    </row>
    <row r="1363" spans="1:34" s="18" customFormat="1" hidden="1" x14ac:dyDescent="0.25">
      <c r="A1363" s="181" t="s">
        <v>40</v>
      </c>
      <c r="B1363" s="130" t="s">
        <v>153</v>
      </c>
      <c r="C1363" s="130" t="s">
        <v>84</v>
      </c>
      <c r="D1363" s="130" t="s">
        <v>14</v>
      </c>
      <c r="E1363" s="130" t="s">
        <v>234</v>
      </c>
      <c r="F1363" s="130" t="s">
        <v>41</v>
      </c>
      <c r="G1363" s="192">
        <f t="shared" si="4272"/>
        <v>0</v>
      </c>
      <c r="H1363" s="192">
        <f t="shared" si="4272"/>
        <v>0</v>
      </c>
      <c r="I1363" s="192">
        <f t="shared" si="4272"/>
        <v>0</v>
      </c>
      <c r="J1363" s="192">
        <f t="shared" si="4272"/>
        <v>0</v>
      </c>
      <c r="K1363" s="192">
        <f t="shared" si="4272"/>
        <v>0</v>
      </c>
      <c r="L1363" s="192">
        <f t="shared" si="4272"/>
        <v>0</v>
      </c>
      <c r="M1363" s="192">
        <f t="shared" si="4272"/>
        <v>0</v>
      </c>
      <c r="N1363" s="192">
        <f t="shared" si="4272"/>
        <v>0</v>
      </c>
      <c r="O1363" s="192">
        <f t="shared" si="4272"/>
        <v>0</v>
      </c>
      <c r="P1363" s="192">
        <f t="shared" si="4272"/>
        <v>0</v>
      </c>
      <c r="Q1363" s="192">
        <f t="shared" si="4272"/>
        <v>0</v>
      </c>
      <c r="R1363" s="192">
        <f t="shared" si="4272"/>
        <v>0</v>
      </c>
      <c r="S1363" s="173">
        <f t="shared" si="4273"/>
        <v>0</v>
      </c>
      <c r="T1363" s="173">
        <f t="shared" si="4273"/>
        <v>0</v>
      </c>
      <c r="U1363" s="173">
        <f t="shared" si="4273"/>
        <v>0</v>
      </c>
      <c r="V1363" s="173">
        <f t="shared" si="4273"/>
        <v>0</v>
      </c>
      <c r="W1363" s="192">
        <f t="shared" si="4273"/>
        <v>0</v>
      </c>
      <c r="X1363" s="192">
        <f t="shared" si="4273"/>
        <v>0</v>
      </c>
      <c r="Y1363" s="192">
        <f t="shared" si="4273"/>
        <v>0</v>
      </c>
      <c r="Z1363" s="192">
        <f t="shared" si="4273"/>
        <v>0</v>
      </c>
      <c r="AA1363" s="173">
        <f t="shared" si="4273"/>
        <v>0</v>
      </c>
      <c r="AB1363" s="173">
        <f t="shared" si="4273"/>
        <v>0</v>
      </c>
      <c r="AC1363" s="173">
        <f t="shared" si="4273"/>
        <v>0</v>
      </c>
      <c r="AD1363" s="173">
        <f t="shared" si="4273"/>
        <v>0</v>
      </c>
      <c r="AE1363" s="192">
        <f t="shared" si="4273"/>
        <v>0</v>
      </c>
      <c r="AF1363" s="192">
        <f t="shared" si="4273"/>
        <v>0</v>
      </c>
      <c r="AG1363" s="192">
        <f t="shared" si="4273"/>
        <v>0</v>
      </c>
      <c r="AH1363" s="192">
        <f t="shared" si="4273"/>
        <v>0</v>
      </c>
    </row>
    <row r="1364" spans="1:34" s="18" customFormat="1" hidden="1" x14ac:dyDescent="0.25">
      <c r="A1364" s="61" t="s">
        <v>311</v>
      </c>
      <c r="B1364" s="130" t="s">
        <v>153</v>
      </c>
      <c r="C1364" s="130" t="s">
        <v>84</v>
      </c>
      <c r="D1364" s="130" t="s">
        <v>14</v>
      </c>
      <c r="E1364" s="130" t="s">
        <v>234</v>
      </c>
      <c r="F1364" s="143" t="s">
        <v>159</v>
      </c>
      <c r="G1364" s="60"/>
      <c r="H1364" s="60"/>
      <c r="I1364" s="60"/>
      <c r="J1364" s="136"/>
      <c r="K1364" s="60"/>
      <c r="L1364" s="60"/>
      <c r="M1364" s="60"/>
      <c r="N1364" s="136"/>
      <c r="O1364" s="60"/>
      <c r="P1364" s="60"/>
      <c r="Q1364" s="60"/>
      <c r="R1364" s="136"/>
      <c r="S1364" s="150"/>
      <c r="T1364" s="150"/>
      <c r="U1364" s="150"/>
      <c r="V1364" s="152"/>
      <c r="W1364" s="60"/>
      <c r="X1364" s="60"/>
      <c r="Y1364" s="60"/>
      <c r="Z1364" s="136"/>
      <c r="AA1364" s="150"/>
      <c r="AB1364" s="150"/>
      <c r="AC1364" s="150"/>
      <c r="AD1364" s="152"/>
      <c r="AE1364" s="60"/>
      <c r="AF1364" s="60"/>
      <c r="AG1364" s="60"/>
      <c r="AH1364" s="136"/>
    </row>
    <row r="1365" spans="1:34" s="18" customFormat="1" ht="82.5" hidden="1" x14ac:dyDescent="0.25">
      <c r="A1365" s="181" t="s">
        <v>235</v>
      </c>
      <c r="B1365" s="129" t="s">
        <v>153</v>
      </c>
      <c r="C1365" s="130" t="s">
        <v>84</v>
      </c>
      <c r="D1365" s="130" t="s">
        <v>14</v>
      </c>
      <c r="E1365" s="130" t="s">
        <v>236</v>
      </c>
      <c r="F1365" s="130"/>
      <c r="G1365" s="192">
        <f t="shared" ref="G1365:V1366" si="4274">G1366</f>
        <v>0</v>
      </c>
      <c r="H1365" s="192">
        <f t="shared" si="4274"/>
        <v>0</v>
      </c>
      <c r="I1365" s="192">
        <f t="shared" si="4274"/>
        <v>0</v>
      </c>
      <c r="J1365" s="192">
        <f t="shared" si="4274"/>
        <v>0</v>
      </c>
      <c r="K1365" s="192">
        <f t="shared" si="4274"/>
        <v>0</v>
      </c>
      <c r="L1365" s="192">
        <f t="shared" si="4274"/>
        <v>0</v>
      </c>
      <c r="M1365" s="192">
        <f t="shared" si="4274"/>
        <v>0</v>
      </c>
      <c r="N1365" s="192">
        <f t="shared" si="4274"/>
        <v>0</v>
      </c>
      <c r="O1365" s="192">
        <f t="shared" si="4274"/>
        <v>0</v>
      </c>
      <c r="P1365" s="192">
        <f t="shared" si="4274"/>
        <v>0</v>
      </c>
      <c r="Q1365" s="192">
        <f t="shared" si="4274"/>
        <v>0</v>
      </c>
      <c r="R1365" s="192">
        <f t="shared" si="4274"/>
        <v>0</v>
      </c>
      <c r="S1365" s="173">
        <f t="shared" si="4274"/>
        <v>0</v>
      </c>
      <c r="T1365" s="173">
        <f t="shared" si="4274"/>
        <v>0</v>
      </c>
      <c r="U1365" s="173">
        <f t="shared" si="4274"/>
        <v>0</v>
      </c>
      <c r="V1365" s="173">
        <f t="shared" si="4274"/>
        <v>0</v>
      </c>
      <c r="W1365" s="192">
        <f t="shared" ref="S1365:AH1366" si="4275">W1366</f>
        <v>0</v>
      </c>
      <c r="X1365" s="192">
        <f t="shared" si="4275"/>
        <v>0</v>
      </c>
      <c r="Y1365" s="192">
        <f t="shared" si="4275"/>
        <v>0</v>
      </c>
      <c r="Z1365" s="192">
        <f t="shared" si="4275"/>
        <v>0</v>
      </c>
      <c r="AA1365" s="173">
        <f t="shared" si="4275"/>
        <v>0</v>
      </c>
      <c r="AB1365" s="173">
        <f t="shared" si="4275"/>
        <v>0</v>
      </c>
      <c r="AC1365" s="173">
        <f t="shared" si="4275"/>
        <v>0</v>
      </c>
      <c r="AD1365" s="173">
        <f t="shared" si="4275"/>
        <v>0</v>
      </c>
      <c r="AE1365" s="192">
        <f t="shared" si="4275"/>
        <v>0</v>
      </c>
      <c r="AF1365" s="192">
        <f t="shared" si="4275"/>
        <v>0</v>
      </c>
      <c r="AG1365" s="192">
        <f t="shared" si="4275"/>
        <v>0</v>
      </c>
      <c r="AH1365" s="192">
        <f t="shared" si="4275"/>
        <v>0</v>
      </c>
    </row>
    <row r="1366" spans="1:34" s="18" customFormat="1" hidden="1" x14ac:dyDescent="0.25">
      <c r="A1366" s="181" t="s">
        <v>40</v>
      </c>
      <c r="B1366" s="129" t="s">
        <v>153</v>
      </c>
      <c r="C1366" s="130" t="s">
        <v>84</v>
      </c>
      <c r="D1366" s="130" t="s">
        <v>14</v>
      </c>
      <c r="E1366" s="130" t="s">
        <v>236</v>
      </c>
      <c r="F1366" s="130" t="s">
        <v>41</v>
      </c>
      <c r="G1366" s="192">
        <f t="shared" si="4274"/>
        <v>0</v>
      </c>
      <c r="H1366" s="192">
        <f t="shared" si="4274"/>
        <v>0</v>
      </c>
      <c r="I1366" s="192">
        <f t="shared" si="4274"/>
        <v>0</v>
      </c>
      <c r="J1366" s="192">
        <f t="shared" si="4274"/>
        <v>0</v>
      </c>
      <c r="K1366" s="192">
        <f t="shared" si="4274"/>
        <v>0</v>
      </c>
      <c r="L1366" s="192">
        <f t="shared" si="4274"/>
        <v>0</v>
      </c>
      <c r="M1366" s="192">
        <f t="shared" si="4274"/>
        <v>0</v>
      </c>
      <c r="N1366" s="192">
        <f t="shared" si="4274"/>
        <v>0</v>
      </c>
      <c r="O1366" s="192">
        <f t="shared" si="4274"/>
        <v>0</v>
      </c>
      <c r="P1366" s="192">
        <f t="shared" si="4274"/>
        <v>0</v>
      </c>
      <c r="Q1366" s="192">
        <f t="shared" si="4274"/>
        <v>0</v>
      </c>
      <c r="R1366" s="192">
        <f t="shared" si="4274"/>
        <v>0</v>
      </c>
      <c r="S1366" s="173">
        <f t="shared" si="4275"/>
        <v>0</v>
      </c>
      <c r="T1366" s="173">
        <f t="shared" si="4275"/>
        <v>0</v>
      </c>
      <c r="U1366" s="173">
        <f t="shared" si="4275"/>
        <v>0</v>
      </c>
      <c r="V1366" s="173">
        <f t="shared" si="4275"/>
        <v>0</v>
      </c>
      <c r="W1366" s="192">
        <f t="shared" si="4275"/>
        <v>0</v>
      </c>
      <c r="X1366" s="192">
        <f t="shared" si="4275"/>
        <v>0</v>
      </c>
      <c r="Y1366" s="192">
        <f t="shared" si="4275"/>
        <v>0</v>
      </c>
      <c r="Z1366" s="192">
        <f t="shared" si="4275"/>
        <v>0</v>
      </c>
      <c r="AA1366" s="173">
        <f t="shared" si="4275"/>
        <v>0</v>
      </c>
      <c r="AB1366" s="173">
        <f t="shared" si="4275"/>
        <v>0</v>
      </c>
      <c r="AC1366" s="173">
        <f t="shared" si="4275"/>
        <v>0</v>
      </c>
      <c r="AD1366" s="173">
        <f t="shared" si="4275"/>
        <v>0</v>
      </c>
      <c r="AE1366" s="192">
        <f t="shared" si="4275"/>
        <v>0</v>
      </c>
      <c r="AF1366" s="192">
        <f t="shared" si="4275"/>
        <v>0</v>
      </c>
      <c r="AG1366" s="192">
        <f t="shared" si="4275"/>
        <v>0</v>
      </c>
      <c r="AH1366" s="192">
        <f t="shared" si="4275"/>
        <v>0</v>
      </c>
    </row>
    <row r="1367" spans="1:34" s="18" customFormat="1" hidden="1" x14ac:dyDescent="0.25">
      <c r="A1367" s="61" t="s">
        <v>311</v>
      </c>
      <c r="B1367" s="129" t="s">
        <v>153</v>
      </c>
      <c r="C1367" s="130" t="s">
        <v>84</v>
      </c>
      <c r="D1367" s="130" t="s">
        <v>14</v>
      </c>
      <c r="E1367" s="130" t="s">
        <v>236</v>
      </c>
      <c r="F1367" s="143" t="s">
        <v>159</v>
      </c>
      <c r="G1367" s="60"/>
      <c r="H1367" s="60"/>
      <c r="I1367" s="60"/>
      <c r="J1367" s="136"/>
      <c r="K1367" s="60"/>
      <c r="L1367" s="60"/>
      <c r="M1367" s="60"/>
      <c r="N1367" s="136"/>
      <c r="O1367" s="60"/>
      <c r="P1367" s="60"/>
      <c r="Q1367" s="60"/>
      <c r="R1367" s="136"/>
      <c r="S1367" s="150"/>
      <c r="T1367" s="150"/>
      <c r="U1367" s="150"/>
      <c r="V1367" s="152"/>
      <c r="W1367" s="60"/>
      <c r="X1367" s="60"/>
      <c r="Y1367" s="60"/>
      <c r="Z1367" s="136"/>
      <c r="AA1367" s="150"/>
      <c r="AB1367" s="150"/>
      <c r="AC1367" s="150"/>
      <c r="AD1367" s="152"/>
      <c r="AE1367" s="60"/>
      <c r="AF1367" s="60"/>
      <c r="AG1367" s="60"/>
      <c r="AH1367" s="136"/>
    </row>
    <row r="1368" spans="1:34" s="18" customFormat="1" ht="33" hidden="1" x14ac:dyDescent="0.25">
      <c r="A1368" s="61" t="s">
        <v>164</v>
      </c>
      <c r="B1368" s="130" t="s">
        <v>153</v>
      </c>
      <c r="C1368" s="130" t="s">
        <v>84</v>
      </c>
      <c r="D1368" s="130" t="s">
        <v>14</v>
      </c>
      <c r="E1368" s="130" t="s">
        <v>237</v>
      </c>
      <c r="F1368" s="130"/>
      <c r="G1368" s="192">
        <f t="shared" ref="G1368:V1369" si="4276">G1369</f>
        <v>0</v>
      </c>
      <c r="H1368" s="192">
        <f t="shared" si="4276"/>
        <v>0</v>
      </c>
      <c r="I1368" s="192">
        <f t="shared" si="4276"/>
        <v>0</v>
      </c>
      <c r="J1368" s="192">
        <f t="shared" si="4276"/>
        <v>0</v>
      </c>
      <c r="K1368" s="192">
        <f t="shared" si="4276"/>
        <v>0</v>
      </c>
      <c r="L1368" s="192">
        <f t="shared" si="4276"/>
        <v>0</v>
      </c>
      <c r="M1368" s="192">
        <f t="shared" si="4276"/>
        <v>0</v>
      </c>
      <c r="N1368" s="192">
        <f t="shared" si="4276"/>
        <v>0</v>
      </c>
      <c r="O1368" s="192">
        <f t="shared" si="4276"/>
        <v>0</v>
      </c>
      <c r="P1368" s="192">
        <f t="shared" si="4276"/>
        <v>0</v>
      </c>
      <c r="Q1368" s="192">
        <f t="shared" si="4276"/>
        <v>0</v>
      </c>
      <c r="R1368" s="192">
        <f t="shared" si="4276"/>
        <v>0</v>
      </c>
      <c r="S1368" s="173">
        <f t="shared" si="4276"/>
        <v>0</v>
      </c>
      <c r="T1368" s="173">
        <f t="shared" si="4276"/>
        <v>0</v>
      </c>
      <c r="U1368" s="173">
        <f t="shared" si="4276"/>
        <v>0</v>
      </c>
      <c r="V1368" s="173">
        <f t="shared" si="4276"/>
        <v>0</v>
      </c>
      <c r="W1368" s="192">
        <f t="shared" ref="S1368:AH1369" si="4277">W1369</f>
        <v>0</v>
      </c>
      <c r="X1368" s="192">
        <f t="shared" si="4277"/>
        <v>0</v>
      </c>
      <c r="Y1368" s="192">
        <f t="shared" si="4277"/>
        <v>0</v>
      </c>
      <c r="Z1368" s="192">
        <f t="shared" si="4277"/>
        <v>0</v>
      </c>
      <c r="AA1368" s="173">
        <f t="shared" si="4277"/>
        <v>0</v>
      </c>
      <c r="AB1368" s="173">
        <f t="shared" si="4277"/>
        <v>0</v>
      </c>
      <c r="AC1368" s="173">
        <f t="shared" si="4277"/>
        <v>0</v>
      </c>
      <c r="AD1368" s="173">
        <f t="shared" si="4277"/>
        <v>0</v>
      </c>
      <c r="AE1368" s="192">
        <f t="shared" si="4277"/>
        <v>0</v>
      </c>
      <c r="AF1368" s="192">
        <f t="shared" si="4277"/>
        <v>0</v>
      </c>
      <c r="AG1368" s="192">
        <f t="shared" si="4277"/>
        <v>0</v>
      </c>
      <c r="AH1368" s="192">
        <f t="shared" si="4277"/>
        <v>0</v>
      </c>
    </row>
    <row r="1369" spans="1:34" s="18" customFormat="1" hidden="1" x14ac:dyDescent="0.25">
      <c r="A1369" s="181" t="s">
        <v>40</v>
      </c>
      <c r="B1369" s="130" t="s">
        <v>153</v>
      </c>
      <c r="C1369" s="130" t="s">
        <v>84</v>
      </c>
      <c r="D1369" s="130" t="s">
        <v>14</v>
      </c>
      <c r="E1369" s="130" t="s">
        <v>237</v>
      </c>
      <c r="F1369" s="130" t="s">
        <v>41</v>
      </c>
      <c r="G1369" s="192">
        <f t="shared" si="4276"/>
        <v>0</v>
      </c>
      <c r="H1369" s="192">
        <f t="shared" si="4276"/>
        <v>0</v>
      </c>
      <c r="I1369" s="192">
        <f t="shared" si="4276"/>
        <v>0</v>
      </c>
      <c r="J1369" s="192">
        <f t="shared" si="4276"/>
        <v>0</v>
      </c>
      <c r="K1369" s="192">
        <f t="shared" si="4276"/>
        <v>0</v>
      </c>
      <c r="L1369" s="192">
        <f t="shared" si="4276"/>
        <v>0</v>
      </c>
      <c r="M1369" s="192">
        <f t="shared" si="4276"/>
        <v>0</v>
      </c>
      <c r="N1369" s="192">
        <f t="shared" si="4276"/>
        <v>0</v>
      </c>
      <c r="O1369" s="192">
        <f t="shared" si="4276"/>
        <v>0</v>
      </c>
      <c r="P1369" s="192">
        <f t="shared" si="4276"/>
        <v>0</v>
      </c>
      <c r="Q1369" s="192">
        <f t="shared" si="4276"/>
        <v>0</v>
      </c>
      <c r="R1369" s="192">
        <f t="shared" si="4276"/>
        <v>0</v>
      </c>
      <c r="S1369" s="173">
        <f t="shared" si="4277"/>
        <v>0</v>
      </c>
      <c r="T1369" s="173">
        <f t="shared" si="4277"/>
        <v>0</v>
      </c>
      <c r="U1369" s="173">
        <f t="shared" si="4277"/>
        <v>0</v>
      </c>
      <c r="V1369" s="173">
        <f t="shared" si="4277"/>
        <v>0</v>
      </c>
      <c r="W1369" s="192">
        <f t="shared" si="4277"/>
        <v>0</v>
      </c>
      <c r="X1369" s="192">
        <f t="shared" si="4277"/>
        <v>0</v>
      </c>
      <c r="Y1369" s="192">
        <f t="shared" si="4277"/>
        <v>0</v>
      </c>
      <c r="Z1369" s="192">
        <f t="shared" si="4277"/>
        <v>0</v>
      </c>
      <c r="AA1369" s="173">
        <f t="shared" si="4277"/>
        <v>0</v>
      </c>
      <c r="AB1369" s="173">
        <f t="shared" si="4277"/>
        <v>0</v>
      </c>
      <c r="AC1369" s="173">
        <f t="shared" si="4277"/>
        <v>0</v>
      </c>
      <c r="AD1369" s="173">
        <f t="shared" si="4277"/>
        <v>0</v>
      </c>
      <c r="AE1369" s="192">
        <f t="shared" si="4277"/>
        <v>0</v>
      </c>
      <c r="AF1369" s="192">
        <f t="shared" si="4277"/>
        <v>0</v>
      </c>
      <c r="AG1369" s="192">
        <f t="shared" si="4277"/>
        <v>0</v>
      </c>
      <c r="AH1369" s="192">
        <f t="shared" si="4277"/>
        <v>0</v>
      </c>
    </row>
    <row r="1370" spans="1:34" s="18" customFormat="1" hidden="1" x14ac:dyDescent="0.25">
      <c r="A1370" s="61" t="s">
        <v>311</v>
      </c>
      <c r="B1370" s="130" t="s">
        <v>153</v>
      </c>
      <c r="C1370" s="130" t="s">
        <v>84</v>
      </c>
      <c r="D1370" s="130" t="s">
        <v>14</v>
      </c>
      <c r="E1370" s="130" t="s">
        <v>237</v>
      </c>
      <c r="F1370" s="143" t="s">
        <v>159</v>
      </c>
      <c r="G1370" s="60"/>
      <c r="H1370" s="60"/>
      <c r="I1370" s="60"/>
      <c r="J1370" s="136"/>
      <c r="K1370" s="60"/>
      <c r="L1370" s="60"/>
      <c r="M1370" s="60"/>
      <c r="N1370" s="136"/>
      <c r="O1370" s="60"/>
      <c r="P1370" s="60"/>
      <c r="Q1370" s="60"/>
      <c r="R1370" s="136"/>
      <c r="S1370" s="150"/>
      <c r="T1370" s="150"/>
      <c r="U1370" s="150"/>
      <c r="V1370" s="152"/>
      <c r="W1370" s="60"/>
      <c r="X1370" s="60"/>
      <c r="Y1370" s="60"/>
      <c r="Z1370" s="136"/>
      <c r="AA1370" s="150"/>
      <c r="AB1370" s="150"/>
      <c r="AC1370" s="150"/>
      <c r="AD1370" s="152"/>
      <c r="AE1370" s="60"/>
      <c r="AF1370" s="60"/>
      <c r="AG1370" s="60"/>
      <c r="AH1370" s="136"/>
    </row>
    <row r="1371" spans="1:34" s="18" customFormat="1" ht="49.5" hidden="1" x14ac:dyDescent="0.25">
      <c r="A1371" s="181" t="s">
        <v>165</v>
      </c>
      <c r="B1371" s="130" t="s">
        <v>153</v>
      </c>
      <c r="C1371" s="130" t="s">
        <v>84</v>
      </c>
      <c r="D1371" s="130" t="s">
        <v>14</v>
      </c>
      <c r="E1371" s="130" t="s">
        <v>238</v>
      </c>
      <c r="F1371" s="130"/>
      <c r="G1371" s="192">
        <f t="shared" ref="G1371:V1372" si="4278">G1372</f>
        <v>0</v>
      </c>
      <c r="H1371" s="192">
        <f t="shared" si="4278"/>
        <v>0</v>
      </c>
      <c r="I1371" s="192">
        <f t="shared" si="4278"/>
        <v>0</v>
      </c>
      <c r="J1371" s="192">
        <f t="shared" si="4278"/>
        <v>0</v>
      </c>
      <c r="K1371" s="192">
        <f t="shared" si="4278"/>
        <v>0</v>
      </c>
      <c r="L1371" s="192">
        <f t="shared" si="4278"/>
        <v>0</v>
      </c>
      <c r="M1371" s="192">
        <f t="shared" si="4278"/>
        <v>0</v>
      </c>
      <c r="N1371" s="192">
        <f t="shared" si="4278"/>
        <v>0</v>
      </c>
      <c r="O1371" s="192">
        <f t="shared" si="4278"/>
        <v>0</v>
      </c>
      <c r="P1371" s="192">
        <f t="shared" si="4278"/>
        <v>0</v>
      </c>
      <c r="Q1371" s="192">
        <f t="shared" si="4278"/>
        <v>0</v>
      </c>
      <c r="R1371" s="192">
        <f t="shared" si="4278"/>
        <v>0</v>
      </c>
      <c r="S1371" s="173">
        <f t="shared" si="4278"/>
        <v>0</v>
      </c>
      <c r="T1371" s="173">
        <f t="shared" si="4278"/>
        <v>0</v>
      </c>
      <c r="U1371" s="173">
        <f t="shared" si="4278"/>
        <v>0</v>
      </c>
      <c r="V1371" s="173">
        <f t="shared" si="4278"/>
        <v>0</v>
      </c>
      <c r="W1371" s="192">
        <f t="shared" ref="S1371:AH1372" si="4279">W1372</f>
        <v>0</v>
      </c>
      <c r="X1371" s="192">
        <f t="shared" si="4279"/>
        <v>0</v>
      </c>
      <c r="Y1371" s="192">
        <f t="shared" si="4279"/>
        <v>0</v>
      </c>
      <c r="Z1371" s="192">
        <f t="shared" si="4279"/>
        <v>0</v>
      </c>
      <c r="AA1371" s="173">
        <f t="shared" si="4279"/>
        <v>0</v>
      </c>
      <c r="AB1371" s="173">
        <f t="shared" si="4279"/>
        <v>0</v>
      </c>
      <c r="AC1371" s="173">
        <f t="shared" si="4279"/>
        <v>0</v>
      </c>
      <c r="AD1371" s="173">
        <f t="shared" si="4279"/>
        <v>0</v>
      </c>
      <c r="AE1371" s="192">
        <f t="shared" si="4279"/>
        <v>0</v>
      </c>
      <c r="AF1371" s="192">
        <f t="shared" si="4279"/>
        <v>0</v>
      </c>
      <c r="AG1371" s="192">
        <f t="shared" si="4279"/>
        <v>0</v>
      </c>
      <c r="AH1371" s="192">
        <f t="shared" si="4279"/>
        <v>0</v>
      </c>
    </row>
    <row r="1372" spans="1:34" s="18" customFormat="1" hidden="1" x14ac:dyDescent="0.25">
      <c r="A1372" s="181" t="s">
        <v>40</v>
      </c>
      <c r="B1372" s="130" t="s">
        <v>153</v>
      </c>
      <c r="C1372" s="130" t="s">
        <v>84</v>
      </c>
      <c r="D1372" s="130" t="s">
        <v>14</v>
      </c>
      <c r="E1372" s="130" t="s">
        <v>238</v>
      </c>
      <c r="F1372" s="130" t="s">
        <v>41</v>
      </c>
      <c r="G1372" s="192">
        <f t="shared" si="4278"/>
        <v>0</v>
      </c>
      <c r="H1372" s="192">
        <f t="shared" si="4278"/>
        <v>0</v>
      </c>
      <c r="I1372" s="192">
        <f t="shared" si="4278"/>
        <v>0</v>
      </c>
      <c r="J1372" s="192">
        <f t="shared" si="4278"/>
        <v>0</v>
      </c>
      <c r="K1372" s="192">
        <f t="shared" si="4278"/>
        <v>0</v>
      </c>
      <c r="L1372" s="192">
        <f t="shared" si="4278"/>
        <v>0</v>
      </c>
      <c r="M1372" s="192">
        <f t="shared" si="4278"/>
        <v>0</v>
      </c>
      <c r="N1372" s="192">
        <f t="shared" si="4278"/>
        <v>0</v>
      </c>
      <c r="O1372" s="192">
        <f t="shared" si="4278"/>
        <v>0</v>
      </c>
      <c r="P1372" s="192">
        <f t="shared" si="4278"/>
        <v>0</v>
      </c>
      <c r="Q1372" s="192">
        <f t="shared" si="4278"/>
        <v>0</v>
      </c>
      <c r="R1372" s="192">
        <f t="shared" si="4278"/>
        <v>0</v>
      </c>
      <c r="S1372" s="173">
        <f t="shared" si="4279"/>
        <v>0</v>
      </c>
      <c r="T1372" s="173">
        <f t="shared" si="4279"/>
        <v>0</v>
      </c>
      <c r="U1372" s="173">
        <f t="shared" si="4279"/>
        <v>0</v>
      </c>
      <c r="V1372" s="173">
        <f t="shared" si="4279"/>
        <v>0</v>
      </c>
      <c r="W1372" s="192">
        <f t="shared" si="4279"/>
        <v>0</v>
      </c>
      <c r="X1372" s="192">
        <f t="shared" si="4279"/>
        <v>0</v>
      </c>
      <c r="Y1372" s="192">
        <f t="shared" si="4279"/>
        <v>0</v>
      </c>
      <c r="Z1372" s="192">
        <f t="shared" si="4279"/>
        <v>0</v>
      </c>
      <c r="AA1372" s="173">
        <f t="shared" si="4279"/>
        <v>0</v>
      </c>
      <c r="AB1372" s="173">
        <f t="shared" si="4279"/>
        <v>0</v>
      </c>
      <c r="AC1372" s="173">
        <f t="shared" si="4279"/>
        <v>0</v>
      </c>
      <c r="AD1372" s="173">
        <f t="shared" si="4279"/>
        <v>0</v>
      </c>
      <c r="AE1372" s="192">
        <f t="shared" si="4279"/>
        <v>0</v>
      </c>
      <c r="AF1372" s="192">
        <f t="shared" si="4279"/>
        <v>0</v>
      </c>
      <c r="AG1372" s="192">
        <f t="shared" si="4279"/>
        <v>0</v>
      </c>
      <c r="AH1372" s="192">
        <f t="shared" si="4279"/>
        <v>0</v>
      </c>
    </row>
    <row r="1373" spans="1:34" s="18" customFormat="1" hidden="1" x14ac:dyDescent="0.25">
      <c r="A1373" s="61" t="s">
        <v>311</v>
      </c>
      <c r="B1373" s="130" t="s">
        <v>153</v>
      </c>
      <c r="C1373" s="130" t="s">
        <v>84</v>
      </c>
      <c r="D1373" s="130" t="s">
        <v>14</v>
      </c>
      <c r="E1373" s="130" t="s">
        <v>238</v>
      </c>
      <c r="F1373" s="143" t="s">
        <v>159</v>
      </c>
      <c r="G1373" s="60"/>
      <c r="H1373" s="60"/>
      <c r="I1373" s="60"/>
      <c r="J1373" s="136"/>
      <c r="K1373" s="60"/>
      <c r="L1373" s="60"/>
      <c r="M1373" s="60"/>
      <c r="N1373" s="136"/>
      <c r="O1373" s="60"/>
      <c r="P1373" s="60"/>
      <c r="Q1373" s="60"/>
      <c r="R1373" s="136"/>
      <c r="S1373" s="150"/>
      <c r="T1373" s="150"/>
      <c r="U1373" s="150"/>
      <c r="V1373" s="152"/>
      <c r="W1373" s="60"/>
      <c r="X1373" s="60"/>
      <c r="Y1373" s="60"/>
      <c r="Z1373" s="136"/>
      <c r="AA1373" s="150"/>
      <c r="AB1373" s="150"/>
      <c r="AC1373" s="150"/>
      <c r="AD1373" s="152"/>
      <c r="AE1373" s="60"/>
      <c r="AF1373" s="60"/>
      <c r="AG1373" s="60"/>
      <c r="AH1373" s="136"/>
    </row>
    <row r="1374" spans="1:34" s="18" customFormat="1" ht="99" hidden="1" x14ac:dyDescent="0.25">
      <c r="A1374" s="61" t="s">
        <v>309</v>
      </c>
      <c r="B1374" s="130" t="s">
        <v>153</v>
      </c>
      <c r="C1374" s="130" t="s">
        <v>84</v>
      </c>
      <c r="D1374" s="130" t="s">
        <v>14</v>
      </c>
      <c r="E1374" s="130" t="s">
        <v>239</v>
      </c>
      <c r="F1374" s="130"/>
      <c r="G1374" s="192">
        <f t="shared" ref="G1374:V1375" si="4280">G1375</f>
        <v>0</v>
      </c>
      <c r="H1374" s="192">
        <f t="shared" si="4280"/>
        <v>0</v>
      </c>
      <c r="I1374" s="192">
        <f t="shared" si="4280"/>
        <v>0</v>
      </c>
      <c r="J1374" s="192">
        <f t="shared" si="4280"/>
        <v>0</v>
      </c>
      <c r="K1374" s="192">
        <f t="shared" si="4280"/>
        <v>0</v>
      </c>
      <c r="L1374" s="192">
        <f t="shared" si="4280"/>
        <v>0</v>
      </c>
      <c r="M1374" s="192">
        <f t="shared" si="4280"/>
        <v>0</v>
      </c>
      <c r="N1374" s="192">
        <f t="shared" si="4280"/>
        <v>0</v>
      </c>
      <c r="O1374" s="192">
        <f t="shared" si="4280"/>
        <v>0</v>
      </c>
      <c r="P1374" s="192">
        <f t="shared" si="4280"/>
        <v>0</v>
      </c>
      <c r="Q1374" s="192">
        <f t="shared" si="4280"/>
        <v>0</v>
      </c>
      <c r="R1374" s="192">
        <f t="shared" si="4280"/>
        <v>0</v>
      </c>
      <c r="S1374" s="173">
        <f t="shared" si="4280"/>
        <v>0</v>
      </c>
      <c r="T1374" s="173">
        <f t="shared" si="4280"/>
        <v>0</v>
      </c>
      <c r="U1374" s="173">
        <f t="shared" si="4280"/>
        <v>0</v>
      </c>
      <c r="V1374" s="173">
        <f t="shared" si="4280"/>
        <v>0</v>
      </c>
      <c r="W1374" s="192">
        <f t="shared" ref="S1374:AH1375" si="4281">W1375</f>
        <v>0</v>
      </c>
      <c r="X1374" s="192">
        <f t="shared" si="4281"/>
        <v>0</v>
      </c>
      <c r="Y1374" s="192">
        <f t="shared" si="4281"/>
        <v>0</v>
      </c>
      <c r="Z1374" s="192">
        <f t="shared" si="4281"/>
        <v>0</v>
      </c>
      <c r="AA1374" s="173">
        <f t="shared" si="4281"/>
        <v>0</v>
      </c>
      <c r="AB1374" s="173">
        <f t="shared" si="4281"/>
        <v>0</v>
      </c>
      <c r="AC1374" s="173">
        <f t="shared" si="4281"/>
        <v>0</v>
      </c>
      <c r="AD1374" s="173">
        <f t="shared" si="4281"/>
        <v>0</v>
      </c>
      <c r="AE1374" s="192">
        <f t="shared" si="4281"/>
        <v>0</v>
      </c>
      <c r="AF1374" s="192">
        <f t="shared" si="4281"/>
        <v>0</v>
      </c>
      <c r="AG1374" s="192">
        <f t="shared" si="4281"/>
        <v>0</v>
      </c>
      <c r="AH1374" s="192">
        <f t="shared" si="4281"/>
        <v>0</v>
      </c>
    </row>
    <row r="1375" spans="1:34" s="18" customFormat="1" hidden="1" x14ac:dyDescent="0.25">
      <c r="A1375" s="181" t="s">
        <v>40</v>
      </c>
      <c r="B1375" s="130" t="s">
        <v>153</v>
      </c>
      <c r="C1375" s="130" t="s">
        <v>84</v>
      </c>
      <c r="D1375" s="130" t="s">
        <v>14</v>
      </c>
      <c r="E1375" s="130" t="s">
        <v>239</v>
      </c>
      <c r="F1375" s="130" t="s">
        <v>41</v>
      </c>
      <c r="G1375" s="192">
        <f t="shared" si="4280"/>
        <v>0</v>
      </c>
      <c r="H1375" s="192">
        <f t="shared" si="4280"/>
        <v>0</v>
      </c>
      <c r="I1375" s="192">
        <f t="shared" si="4280"/>
        <v>0</v>
      </c>
      <c r="J1375" s="192">
        <f t="shared" si="4280"/>
        <v>0</v>
      </c>
      <c r="K1375" s="192">
        <f t="shared" si="4280"/>
        <v>0</v>
      </c>
      <c r="L1375" s="192">
        <f t="shared" si="4280"/>
        <v>0</v>
      </c>
      <c r="M1375" s="192">
        <f t="shared" si="4280"/>
        <v>0</v>
      </c>
      <c r="N1375" s="192">
        <f t="shared" si="4280"/>
        <v>0</v>
      </c>
      <c r="O1375" s="192">
        <f t="shared" si="4280"/>
        <v>0</v>
      </c>
      <c r="P1375" s="192">
        <f t="shared" si="4280"/>
        <v>0</v>
      </c>
      <c r="Q1375" s="192">
        <f t="shared" si="4280"/>
        <v>0</v>
      </c>
      <c r="R1375" s="192">
        <f t="shared" si="4280"/>
        <v>0</v>
      </c>
      <c r="S1375" s="173">
        <f t="shared" si="4281"/>
        <v>0</v>
      </c>
      <c r="T1375" s="173">
        <f t="shared" si="4281"/>
        <v>0</v>
      </c>
      <c r="U1375" s="173">
        <f t="shared" si="4281"/>
        <v>0</v>
      </c>
      <c r="V1375" s="173">
        <f t="shared" si="4281"/>
        <v>0</v>
      </c>
      <c r="W1375" s="192">
        <f t="shared" si="4281"/>
        <v>0</v>
      </c>
      <c r="X1375" s="192">
        <f t="shared" si="4281"/>
        <v>0</v>
      </c>
      <c r="Y1375" s="192">
        <f t="shared" si="4281"/>
        <v>0</v>
      </c>
      <c r="Z1375" s="192">
        <f t="shared" si="4281"/>
        <v>0</v>
      </c>
      <c r="AA1375" s="173">
        <f t="shared" si="4281"/>
        <v>0</v>
      </c>
      <c r="AB1375" s="173">
        <f t="shared" si="4281"/>
        <v>0</v>
      </c>
      <c r="AC1375" s="173">
        <f t="shared" si="4281"/>
        <v>0</v>
      </c>
      <c r="AD1375" s="173">
        <f t="shared" si="4281"/>
        <v>0</v>
      </c>
      <c r="AE1375" s="192">
        <f t="shared" si="4281"/>
        <v>0</v>
      </c>
      <c r="AF1375" s="192">
        <f t="shared" si="4281"/>
        <v>0</v>
      </c>
      <c r="AG1375" s="192">
        <f t="shared" si="4281"/>
        <v>0</v>
      </c>
      <c r="AH1375" s="192">
        <f t="shared" si="4281"/>
        <v>0</v>
      </c>
    </row>
    <row r="1376" spans="1:34" s="18" customFormat="1" hidden="1" x14ac:dyDescent="0.25">
      <c r="A1376" s="61" t="s">
        <v>311</v>
      </c>
      <c r="B1376" s="130" t="s">
        <v>153</v>
      </c>
      <c r="C1376" s="130" t="s">
        <v>84</v>
      </c>
      <c r="D1376" s="130" t="s">
        <v>14</v>
      </c>
      <c r="E1376" s="130" t="s">
        <v>239</v>
      </c>
      <c r="F1376" s="143" t="s">
        <v>159</v>
      </c>
      <c r="G1376" s="60"/>
      <c r="H1376" s="60"/>
      <c r="I1376" s="60"/>
      <c r="J1376" s="136"/>
      <c r="K1376" s="60"/>
      <c r="L1376" s="60"/>
      <c r="M1376" s="60"/>
      <c r="N1376" s="136"/>
      <c r="O1376" s="60"/>
      <c r="P1376" s="60"/>
      <c r="Q1376" s="60"/>
      <c r="R1376" s="136"/>
      <c r="S1376" s="150"/>
      <c r="T1376" s="150"/>
      <c r="U1376" s="150"/>
      <c r="V1376" s="152"/>
      <c r="W1376" s="60"/>
      <c r="X1376" s="60"/>
      <c r="Y1376" s="60"/>
      <c r="Z1376" s="136"/>
      <c r="AA1376" s="150"/>
      <c r="AB1376" s="150"/>
      <c r="AC1376" s="150"/>
      <c r="AD1376" s="152"/>
      <c r="AE1376" s="60"/>
      <c r="AF1376" s="60"/>
      <c r="AG1376" s="60"/>
      <c r="AH1376" s="136"/>
    </row>
    <row r="1377" spans="1:34" s="18" customFormat="1" ht="132" hidden="1" x14ac:dyDescent="0.25">
      <c r="A1377" s="61" t="s">
        <v>166</v>
      </c>
      <c r="B1377" s="130" t="s">
        <v>153</v>
      </c>
      <c r="C1377" s="130" t="s">
        <v>84</v>
      </c>
      <c r="D1377" s="130" t="s">
        <v>14</v>
      </c>
      <c r="E1377" s="130" t="s">
        <v>241</v>
      </c>
      <c r="F1377" s="130"/>
      <c r="G1377" s="192">
        <f t="shared" ref="G1377:V1378" si="4282">G1378</f>
        <v>0</v>
      </c>
      <c r="H1377" s="192">
        <f t="shared" si="4282"/>
        <v>0</v>
      </c>
      <c r="I1377" s="192">
        <f t="shared" si="4282"/>
        <v>0</v>
      </c>
      <c r="J1377" s="192">
        <f t="shared" si="4282"/>
        <v>0</v>
      </c>
      <c r="K1377" s="192">
        <f t="shared" si="4282"/>
        <v>0</v>
      </c>
      <c r="L1377" s="192">
        <f t="shared" si="4282"/>
        <v>0</v>
      </c>
      <c r="M1377" s="192">
        <f t="shared" si="4282"/>
        <v>0</v>
      </c>
      <c r="N1377" s="192">
        <f t="shared" si="4282"/>
        <v>0</v>
      </c>
      <c r="O1377" s="192">
        <f t="shared" si="4282"/>
        <v>0</v>
      </c>
      <c r="P1377" s="192">
        <f t="shared" si="4282"/>
        <v>0</v>
      </c>
      <c r="Q1377" s="192">
        <f t="shared" si="4282"/>
        <v>0</v>
      </c>
      <c r="R1377" s="192">
        <f t="shared" si="4282"/>
        <v>0</v>
      </c>
      <c r="S1377" s="173">
        <f t="shared" si="4282"/>
        <v>0</v>
      </c>
      <c r="T1377" s="173">
        <f t="shared" si="4282"/>
        <v>0</v>
      </c>
      <c r="U1377" s="173">
        <f t="shared" si="4282"/>
        <v>0</v>
      </c>
      <c r="V1377" s="173">
        <f t="shared" si="4282"/>
        <v>0</v>
      </c>
      <c r="W1377" s="192">
        <f t="shared" ref="S1377:AH1378" si="4283">W1378</f>
        <v>0</v>
      </c>
      <c r="X1377" s="192">
        <f t="shared" si="4283"/>
        <v>0</v>
      </c>
      <c r="Y1377" s="192">
        <f t="shared" si="4283"/>
        <v>0</v>
      </c>
      <c r="Z1377" s="192">
        <f t="shared" si="4283"/>
        <v>0</v>
      </c>
      <c r="AA1377" s="173">
        <f t="shared" si="4283"/>
        <v>0</v>
      </c>
      <c r="AB1377" s="173">
        <f t="shared" si="4283"/>
        <v>0</v>
      </c>
      <c r="AC1377" s="173">
        <f t="shared" si="4283"/>
        <v>0</v>
      </c>
      <c r="AD1377" s="173">
        <f t="shared" si="4283"/>
        <v>0</v>
      </c>
      <c r="AE1377" s="192">
        <f t="shared" si="4283"/>
        <v>0</v>
      </c>
      <c r="AF1377" s="192">
        <f t="shared" si="4283"/>
        <v>0</v>
      </c>
      <c r="AG1377" s="192">
        <f t="shared" si="4283"/>
        <v>0</v>
      </c>
      <c r="AH1377" s="192">
        <f t="shared" si="4283"/>
        <v>0</v>
      </c>
    </row>
    <row r="1378" spans="1:34" s="18" customFormat="1" hidden="1" x14ac:dyDescent="0.25">
      <c r="A1378" s="181" t="s">
        <v>40</v>
      </c>
      <c r="B1378" s="130" t="s">
        <v>153</v>
      </c>
      <c r="C1378" s="130" t="s">
        <v>84</v>
      </c>
      <c r="D1378" s="130" t="s">
        <v>14</v>
      </c>
      <c r="E1378" s="130" t="s">
        <v>241</v>
      </c>
      <c r="F1378" s="130" t="s">
        <v>41</v>
      </c>
      <c r="G1378" s="192">
        <f t="shared" si="4282"/>
        <v>0</v>
      </c>
      <c r="H1378" s="192">
        <f t="shared" si="4282"/>
        <v>0</v>
      </c>
      <c r="I1378" s="192">
        <f t="shared" si="4282"/>
        <v>0</v>
      </c>
      <c r="J1378" s="192">
        <f t="shared" si="4282"/>
        <v>0</v>
      </c>
      <c r="K1378" s="192">
        <f t="shared" si="4282"/>
        <v>0</v>
      </c>
      <c r="L1378" s="192">
        <f t="shared" si="4282"/>
        <v>0</v>
      </c>
      <c r="M1378" s="192">
        <f t="shared" si="4282"/>
        <v>0</v>
      </c>
      <c r="N1378" s="192">
        <f t="shared" si="4282"/>
        <v>0</v>
      </c>
      <c r="O1378" s="192">
        <f t="shared" si="4282"/>
        <v>0</v>
      </c>
      <c r="P1378" s="192">
        <f t="shared" si="4282"/>
        <v>0</v>
      </c>
      <c r="Q1378" s="192">
        <f t="shared" si="4282"/>
        <v>0</v>
      </c>
      <c r="R1378" s="192">
        <f t="shared" si="4282"/>
        <v>0</v>
      </c>
      <c r="S1378" s="173">
        <f t="shared" si="4283"/>
        <v>0</v>
      </c>
      <c r="T1378" s="173">
        <f t="shared" si="4283"/>
        <v>0</v>
      </c>
      <c r="U1378" s="173">
        <f t="shared" si="4283"/>
        <v>0</v>
      </c>
      <c r="V1378" s="173">
        <f t="shared" si="4283"/>
        <v>0</v>
      </c>
      <c r="W1378" s="192">
        <f t="shared" si="4283"/>
        <v>0</v>
      </c>
      <c r="X1378" s="192">
        <f t="shared" si="4283"/>
        <v>0</v>
      </c>
      <c r="Y1378" s="192">
        <f t="shared" si="4283"/>
        <v>0</v>
      </c>
      <c r="Z1378" s="192">
        <f t="shared" si="4283"/>
        <v>0</v>
      </c>
      <c r="AA1378" s="173">
        <f t="shared" si="4283"/>
        <v>0</v>
      </c>
      <c r="AB1378" s="173">
        <f t="shared" si="4283"/>
        <v>0</v>
      </c>
      <c r="AC1378" s="173">
        <f t="shared" si="4283"/>
        <v>0</v>
      </c>
      <c r="AD1378" s="173">
        <f t="shared" si="4283"/>
        <v>0</v>
      </c>
      <c r="AE1378" s="192">
        <f t="shared" si="4283"/>
        <v>0</v>
      </c>
      <c r="AF1378" s="192">
        <f t="shared" si="4283"/>
        <v>0</v>
      </c>
      <c r="AG1378" s="192">
        <f t="shared" si="4283"/>
        <v>0</v>
      </c>
      <c r="AH1378" s="192">
        <f t="shared" si="4283"/>
        <v>0</v>
      </c>
    </row>
    <row r="1379" spans="1:34" s="18" customFormat="1" hidden="1" x14ac:dyDescent="0.25">
      <c r="A1379" s="61" t="s">
        <v>311</v>
      </c>
      <c r="B1379" s="130" t="s">
        <v>153</v>
      </c>
      <c r="C1379" s="130" t="s">
        <v>84</v>
      </c>
      <c r="D1379" s="130" t="s">
        <v>14</v>
      </c>
      <c r="E1379" s="130" t="s">
        <v>241</v>
      </c>
      <c r="F1379" s="143" t="s">
        <v>159</v>
      </c>
      <c r="G1379" s="60"/>
      <c r="H1379" s="60"/>
      <c r="I1379" s="60"/>
      <c r="J1379" s="136"/>
      <c r="K1379" s="60"/>
      <c r="L1379" s="60"/>
      <c r="M1379" s="60"/>
      <c r="N1379" s="136"/>
      <c r="O1379" s="60"/>
      <c r="P1379" s="60"/>
      <c r="Q1379" s="60"/>
      <c r="R1379" s="136"/>
      <c r="S1379" s="150"/>
      <c r="T1379" s="150"/>
      <c r="U1379" s="150"/>
      <c r="V1379" s="152"/>
      <c r="W1379" s="60"/>
      <c r="X1379" s="60"/>
      <c r="Y1379" s="60"/>
      <c r="Z1379" s="136"/>
      <c r="AA1379" s="150"/>
      <c r="AB1379" s="150"/>
      <c r="AC1379" s="150"/>
      <c r="AD1379" s="152"/>
      <c r="AE1379" s="60"/>
      <c r="AF1379" s="60"/>
      <c r="AG1379" s="60"/>
      <c r="AH1379" s="136"/>
    </row>
    <row r="1380" spans="1:34" s="18" customFormat="1" ht="231" hidden="1" x14ac:dyDescent="0.25">
      <c r="A1380" s="61" t="s">
        <v>167</v>
      </c>
      <c r="B1380" s="130" t="s">
        <v>153</v>
      </c>
      <c r="C1380" s="130" t="s">
        <v>84</v>
      </c>
      <c r="D1380" s="130" t="s">
        <v>14</v>
      </c>
      <c r="E1380" s="130" t="s">
        <v>242</v>
      </c>
      <c r="F1380" s="130"/>
      <c r="G1380" s="192">
        <f t="shared" ref="G1380:V1381" si="4284">G1381</f>
        <v>0</v>
      </c>
      <c r="H1380" s="192">
        <f t="shared" si="4284"/>
        <v>0</v>
      </c>
      <c r="I1380" s="192">
        <f t="shared" si="4284"/>
        <v>0</v>
      </c>
      <c r="J1380" s="192">
        <f t="shared" si="4284"/>
        <v>0</v>
      </c>
      <c r="K1380" s="192">
        <f t="shared" si="4284"/>
        <v>0</v>
      </c>
      <c r="L1380" s="192">
        <f t="shared" si="4284"/>
        <v>0</v>
      </c>
      <c r="M1380" s="192">
        <f t="shared" si="4284"/>
        <v>0</v>
      </c>
      <c r="N1380" s="192">
        <f t="shared" si="4284"/>
        <v>0</v>
      </c>
      <c r="O1380" s="192">
        <f t="shared" si="4284"/>
        <v>0</v>
      </c>
      <c r="P1380" s="192">
        <f t="shared" si="4284"/>
        <v>0</v>
      </c>
      <c r="Q1380" s="192">
        <f t="shared" si="4284"/>
        <v>0</v>
      </c>
      <c r="R1380" s="192">
        <f t="shared" si="4284"/>
        <v>0</v>
      </c>
      <c r="S1380" s="173">
        <f t="shared" si="4284"/>
        <v>0</v>
      </c>
      <c r="T1380" s="173">
        <f t="shared" si="4284"/>
        <v>0</v>
      </c>
      <c r="U1380" s="173">
        <f t="shared" si="4284"/>
        <v>0</v>
      </c>
      <c r="V1380" s="173">
        <f t="shared" si="4284"/>
        <v>0</v>
      </c>
      <c r="W1380" s="192">
        <f t="shared" ref="S1380:AH1381" si="4285">W1381</f>
        <v>0</v>
      </c>
      <c r="X1380" s="192">
        <f t="shared" si="4285"/>
        <v>0</v>
      </c>
      <c r="Y1380" s="192">
        <f t="shared" si="4285"/>
        <v>0</v>
      </c>
      <c r="Z1380" s="192">
        <f t="shared" si="4285"/>
        <v>0</v>
      </c>
      <c r="AA1380" s="173">
        <f t="shared" si="4285"/>
        <v>0</v>
      </c>
      <c r="AB1380" s="173">
        <f t="shared" si="4285"/>
        <v>0</v>
      </c>
      <c r="AC1380" s="173">
        <f t="shared" si="4285"/>
        <v>0</v>
      </c>
      <c r="AD1380" s="173">
        <f t="shared" si="4285"/>
        <v>0</v>
      </c>
      <c r="AE1380" s="192">
        <f t="shared" si="4285"/>
        <v>0</v>
      </c>
      <c r="AF1380" s="192">
        <f t="shared" si="4285"/>
        <v>0</v>
      </c>
      <c r="AG1380" s="192">
        <f t="shared" si="4285"/>
        <v>0</v>
      </c>
      <c r="AH1380" s="192">
        <f t="shared" si="4285"/>
        <v>0</v>
      </c>
    </row>
    <row r="1381" spans="1:34" s="18" customFormat="1" hidden="1" x14ac:dyDescent="0.25">
      <c r="A1381" s="181" t="s">
        <v>40</v>
      </c>
      <c r="B1381" s="130" t="s">
        <v>153</v>
      </c>
      <c r="C1381" s="130" t="s">
        <v>84</v>
      </c>
      <c r="D1381" s="130" t="s">
        <v>14</v>
      </c>
      <c r="E1381" s="130" t="s">
        <v>242</v>
      </c>
      <c r="F1381" s="130" t="s">
        <v>41</v>
      </c>
      <c r="G1381" s="192">
        <f t="shared" si="4284"/>
        <v>0</v>
      </c>
      <c r="H1381" s="192">
        <f t="shared" si="4284"/>
        <v>0</v>
      </c>
      <c r="I1381" s="192">
        <f t="shared" si="4284"/>
        <v>0</v>
      </c>
      <c r="J1381" s="192">
        <f t="shared" si="4284"/>
        <v>0</v>
      </c>
      <c r="K1381" s="192">
        <f t="shared" si="4284"/>
        <v>0</v>
      </c>
      <c r="L1381" s="192">
        <f t="shared" si="4284"/>
        <v>0</v>
      </c>
      <c r="M1381" s="192">
        <f t="shared" si="4284"/>
        <v>0</v>
      </c>
      <c r="N1381" s="192">
        <f t="shared" si="4284"/>
        <v>0</v>
      </c>
      <c r="O1381" s="192">
        <f t="shared" si="4284"/>
        <v>0</v>
      </c>
      <c r="P1381" s="192">
        <f t="shared" si="4284"/>
        <v>0</v>
      </c>
      <c r="Q1381" s="192">
        <f t="shared" si="4284"/>
        <v>0</v>
      </c>
      <c r="R1381" s="192">
        <f t="shared" si="4284"/>
        <v>0</v>
      </c>
      <c r="S1381" s="173">
        <f t="shared" si="4285"/>
        <v>0</v>
      </c>
      <c r="T1381" s="173">
        <f t="shared" si="4285"/>
        <v>0</v>
      </c>
      <c r="U1381" s="173">
        <f t="shared" si="4285"/>
        <v>0</v>
      </c>
      <c r="V1381" s="173">
        <f t="shared" si="4285"/>
        <v>0</v>
      </c>
      <c r="W1381" s="192">
        <f t="shared" si="4285"/>
        <v>0</v>
      </c>
      <c r="X1381" s="192">
        <f t="shared" si="4285"/>
        <v>0</v>
      </c>
      <c r="Y1381" s="192">
        <f t="shared" si="4285"/>
        <v>0</v>
      </c>
      <c r="Z1381" s="192">
        <f t="shared" si="4285"/>
        <v>0</v>
      </c>
      <c r="AA1381" s="173">
        <f t="shared" si="4285"/>
        <v>0</v>
      </c>
      <c r="AB1381" s="173">
        <f t="shared" si="4285"/>
        <v>0</v>
      </c>
      <c r="AC1381" s="173">
        <f t="shared" si="4285"/>
        <v>0</v>
      </c>
      <c r="AD1381" s="173">
        <f t="shared" si="4285"/>
        <v>0</v>
      </c>
      <c r="AE1381" s="192">
        <f t="shared" si="4285"/>
        <v>0</v>
      </c>
      <c r="AF1381" s="192">
        <f t="shared" si="4285"/>
        <v>0</v>
      </c>
      <c r="AG1381" s="192">
        <f t="shared" si="4285"/>
        <v>0</v>
      </c>
      <c r="AH1381" s="192">
        <f t="shared" si="4285"/>
        <v>0</v>
      </c>
    </row>
    <row r="1382" spans="1:34" s="18" customFormat="1" hidden="1" x14ac:dyDescent="0.25">
      <c r="A1382" s="61" t="s">
        <v>311</v>
      </c>
      <c r="B1382" s="130" t="s">
        <v>153</v>
      </c>
      <c r="C1382" s="130" t="s">
        <v>84</v>
      </c>
      <c r="D1382" s="130" t="s">
        <v>14</v>
      </c>
      <c r="E1382" s="130" t="s">
        <v>242</v>
      </c>
      <c r="F1382" s="143" t="s">
        <v>159</v>
      </c>
      <c r="G1382" s="60"/>
      <c r="H1382" s="60"/>
      <c r="I1382" s="60"/>
      <c r="J1382" s="136"/>
      <c r="K1382" s="60"/>
      <c r="L1382" s="60"/>
      <c r="M1382" s="60"/>
      <c r="N1382" s="136"/>
      <c r="O1382" s="60"/>
      <c r="P1382" s="60"/>
      <c r="Q1382" s="60"/>
      <c r="R1382" s="136"/>
      <c r="S1382" s="150"/>
      <c r="T1382" s="150"/>
      <c r="U1382" s="150"/>
      <c r="V1382" s="152"/>
      <c r="W1382" s="60"/>
      <c r="X1382" s="60"/>
      <c r="Y1382" s="60"/>
      <c r="Z1382" s="136"/>
      <c r="AA1382" s="150"/>
      <c r="AB1382" s="150"/>
      <c r="AC1382" s="150"/>
      <c r="AD1382" s="152"/>
      <c r="AE1382" s="60"/>
      <c r="AF1382" s="60"/>
      <c r="AG1382" s="60"/>
      <c r="AH1382" s="136"/>
    </row>
    <row r="1383" spans="1:34" s="18" customFormat="1" ht="33" hidden="1" x14ac:dyDescent="0.25">
      <c r="A1383" s="61" t="s">
        <v>168</v>
      </c>
      <c r="B1383" s="130" t="s">
        <v>153</v>
      </c>
      <c r="C1383" s="130" t="s">
        <v>84</v>
      </c>
      <c r="D1383" s="130" t="s">
        <v>14</v>
      </c>
      <c r="E1383" s="130" t="s">
        <v>243</v>
      </c>
      <c r="F1383" s="143"/>
      <c r="G1383" s="60">
        <f t="shared" ref="G1383:V1384" si="4286">G1384</f>
        <v>0</v>
      </c>
      <c r="H1383" s="60">
        <f t="shared" si="4286"/>
        <v>0</v>
      </c>
      <c r="I1383" s="60">
        <f t="shared" si="4286"/>
        <v>0</v>
      </c>
      <c r="J1383" s="60">
        <f t="shared" si="4286"/>
        <v>0</v>
      </c>
      <c r="K1383" s="60">
        <f t="shared" si="4286"/>
        <v>0</v>
      </c>
      <c r="L1383" s="60">
        <f t="shared" si="4286"/>
        <v>0</v>
      </c>
      <c r="M1383" s="60">
        <f t="shared" si="4286"/>
        <v>0</v>
      </c>
      <c r="N1383" s="60">
        <f t="shared" si="4286"/>
        <v>0</v>
      </c>
      <c r="O1383" s="60">
        <f t="shared" si="4286"/>
        <v>0</v>
      </c>
      <c r="P1383" s="60">
        <f t="shared" si="4286"/>
        <v>0</v>
      </c>
      <c r="Q1383" s="60">
        <f t="shared" si="4286"/>
        <v>0</v>
      </c>
      <c r="R1383" s="60">
        <f t="shared" si="4286"/>
        <v>0</v>
      </c>
      <c r="S1383" s="150">
        <f t="shared" si="4286"/>
        <v>0</v>
      </c>
      <c r="T1383" s="150">
        <f t="shared" si="4286"/>
        <v>0</v>
      </c>
      <c r="U1383" s="150">
        <f t="shared" si="4286"/>
        <v>0</v>
      </c>
      <c r="V1383" s="150">
        <f t="shared" si="4286"/>
        <v>0</v>
      </c>
      <c r="W1383" s="60">
        <f t="shared" ref="S1383:AH1384" si="4287">W1384</f>
        <v>0</v>
      </c>
      <c r="X1383" s="60">
        <f t="shared" si="4287"/>
        <v>0</v>
      </c>
      <c r="Y1383" s="60">
        <f t="shared" si="4287"/>
        <v>0</v>
      </c>
      <c r="Z1383" s="60">
        <f t="shared" si="4287"/>
        <v>0</v>
      </c>
      <c r="AA1383" s="150">
        <f t="shared" si="4287"/>
        <v>0</v>
      </c>
      <c r="AB1383" s="150">
        <f t="shared" si="4287"/>
        <v>0</v>
      </c>
      <c r="AC1383" s="150">
        <f t="shared" si="4287"/>
        <v>0</v>
      </c>
      <c r="AD1383" s="150">
        <f t="shared" si="4287"/>
        <v>0</v>
      </c>
      <c r="AE1383" s="60">
        <f t="shared" si="4287"/>
        <v>0</v>
      </c>
      <c r="AF1383" s="60">
        <f t="shared" si="4287"/>
        <v>0</v>
      </c>
      <c r="AG1383" s="60">
        <f t="shared" si="4287"/>
        <v>0</v>
      </c>
      <c r="AH1383" s="60">
        <f t="shared" si="4287"/>
        <v>0</v>
      </c>
    </row>
    <row r="1384" spans="1:34" s="18" customFormat="1" hidden="1" x14ac:dyDescent="0.25">
      <c r="A1384" s="181" t="s">
        <v>40</v>
      </c>
      <c r="B1384" s="130" t="s">
        <v>153</v>
      </c>
      <c r="C1384" s="130" t="s">
        <v>84</v>
      </c>
      <c r="D1384" s="130" t="s">
        <v>14</v>
      </c>
      <c r="E1384" s="130" t="s">
        <v>243</v>
      </c>
      <c r="F1384" s="143" t="s">
        <v>41</v>
      </c>
      <c r="G1384" s="60">
        <f t="shared" si="4286"/>
        <v>0</v>
      </c>
      <c r="H1384" s="60">
        <f t="shared" si="4286"/>
        <v>0</v>
      </c>
      <c r="I1384" s="60">
        <f t="shared" si="4286"/>
        <v>0</v>
      </c>
      <c r="J1384" s="60">
        <f t="shared" si="4286"/>
        <v>0</v>
      </c>
      <c r="K1384" s="60">
        <f t="shared" si="4286"/>
        <v>0</v>
      </c>
      <c r="L1384" s="60">
        <f t="shared" si="4286"/>
        <v>0</v>
      </c>
      <c r="M1384" s="60">
        <f t="shared" si="4286"/>
        <v>0</v>
      </c>
      <c r="N1384" s="60">
        <f t="shared" si="4286"/>
        <v>0</v>
      </c>
      <c r="O1384" s="60">
        <f t="shared" si="4286"/>
        <v>0</v>
      </c>
      <c r="P1384" s="60">
        <f t="shared" si="4286"/>
        <v>0</v>
      </c>
      <c r="Q1384" s="60">
        <f t="shared" si="4286"/>
        <v>0</v>
      </c>
      <c r="R1384" s="60">
        <f t="shared" si="4286"/>
        <v>0</v>
      </c>
      <c r="S1384" s="150">
        <f t="shared" si="4287"/>
        <v>0</v>
      </c>
      <c r="T1384" s="150">
        <f t="shared" si="4287"/>
        <v>0</v>
      </c>
      <c r="U1384" s="150">
        <f t="shared" si="4287"/>
        <v>0</v>
      </c>
      <c r="V1384" s="150">
        <f t="shared" si="4287"/>
        <v>0</v>
      </c>
      <c r="W1384" s="60">
        <f t="shared" si="4287"/>
        <v>0</v>
      </c>
      <c r="X1384" s="60">
        <f t="shared" si="4287"/>
        <v>0</v>
      </c>
      <c r="Y1384" s="60">
        <f t="shared" si="4287"/>
        <v>0</v>
      </c>
      <c r="Z1384" s="60">
        <f t="shared" si="4287"/>
        <v>0</v>
      </c>
      <c r="AA1384" s="150">
        <f t="shared" si="4287"/>
        <v>0</v>
      </c>
      <c r="AB1384" s="150">
        <f t="shared" si="4287"/>
        <v>0</v>
      </c>
      <c r="AC1384" s="150">
        <f t="shared" si="4287"/>
        <v>0</v>
      </c>
      <c r="AD1384" s="150">
        <f t="shared" si="4287"/>
        <v>0</v>
      </c>
      <c r="AE1384" s="60">
        <f t="shared" si="4287"/>
        <v>0</v>
      </c>
      <c r="AF1384" s="60">
        <f t="shared" si="4287"/>
        <v>0</v>
      </c>
      <c r="AG1384" s="60">
        <f t="shared" si="4287"/>
        <v>0</v>
      </c>
      <c r="AH1384" s="60">
        <f t="shared" si="4287"/>
        <v>0</v>
      </c>
    </row>
    <row r="1385" spans="1:34" s="18" customFormat="1" hidden="1" x14ac:dyDescent="0.25">
      <c r="A1385" s="61" t="s">
        <v>311</v>
      </c>
      <c r="B1385" s="130" t="s">
        <v>153</v>
      </c>
      <c r="C1385" s="130" t="s">
        <v>84</v>
      </c>
      <c r="D1385" s="130" t="s">
        <v>14</v>
      </c>
      <c r="E1385" s="130" t="s">
        <v>243</v>
      </c>
      <c r="F1385" s="143" t="s">
        <v>159</v>
      </c>
      <c r="G1385" s="60"/>
      <c r="H1385" s="60"/>
      <c r="I1385" s="60"/>
      <c r="J1385" s="136"/>
      <c r="K1385" s="60"/>
      <c r="L1385" s="60"/>
      <c r="M1385" s="60"/>
      <c r="N1385" s="136"/>
      <c r="O1385" s="60"/>
      <c r="P1385" s="60"/>
      <c r="Q1385" s="60"/>
      <c r="R1385" s="136"/>
      <c r="S1385" s="150"/>
      <c r="T1385" s="150"/>
      <c r="U1385" s="150"/>
      <c r="V1385" s="152"/>
      <c r="W1385" s="60"/>
      <c r="X1385" s="60"/>
      <c r="Y1385" s="60"/>
      <c r="Z1385" s="136"/>
      <c r="AA1385" s="150"/>
      <c r="AB1385" s="150"/>
      <c r="AC1385" s="150"/>
      <c r="AD1385" s="152"/>
      <c r="AE1385" s="60"/>
      <c r="AF1385" s="60"/>
      <c r="AG1385" s="60"/>
      <c r="AH1385" s="136"/>
    </row>
    <row r="1386" spans="1:34" s="18" customFormat="1" ht="33" hidden="1" x14ac:dyDescent="0.25">
      <c r="A1386" s="61" t="s">
        <v>169</v>
      </c>
      <c r="B1386" s="130" t="s">
        <v>153</v>
      </c>
      <c r="C1386" s="130" t="s">
        <v>84</v>
      </c>
      <c r="D1386" s="130" t="s">
        <v>14</v>
      </c>
      <c r="E1386" s="130" t="s">
        <v>244</v>
      </c>
      <c r="F1386" s="143"/>
      <c r="G1386" s="60">
        <f t="shared" ref="G1386:V1387" si="4288">G1387</f>
        <v>0</v>
      </c>
      <c r="H1386" s="60">
        <f t="shared" si="4288"/>
        <v>0</v>
      </c>
      <c r="I1386" s="60">
        <f t="shared" si="4288"/>
        <v>0</v>
      </c>
      <c r="J1386" s="60">
        <f t="shared" si="4288"/>
        <v>0</v>
      </c>
      <c r="K1386" s="60">
        <f t="shared" si="4288"/>
        <v>0</v>
      </c>
      <c r="L1386" s="60">
        <f t="shared" si="4288"/>
        <v>0</v>
      </c>
      <c r="M1386" s="60">
        <f t="shared" si="4288"/>
        <v>0</v>
      </c>
      <c r="N1386" s="60">
        <f t="shared" si="4288"/>
        <v>0</v>
      </c>
      <c r="O1386" s="60">
        <f t="shared" si="4288"/>
        <v>0</v>
      </c>
      <c r="P1386" s="60">
        <f t="shared" si="4288"/>
        <v>0</v>
      </c>
      <c r="Q1386" s="60">
        <f t="shared" si="4288"/>
        <v>0</v>
      </c>
      <c r="R1386" s="60">
        <f t="shared" si="4288"/>
        <v>0</v>
      </c>
      <c r="S1386" s="150">
        <f t="shared" si="4288"/>
        <v>0</v>
      </c>
      <c r="T1386" s="150">
        <f t="shared" si="4288"/>
        <v>0</v>
      </c>
      <c r="U1386" s="150">
        <f t="shared" si="4288"/>
        <v>0</v>
      </c>
      <c r="V1386" s="150">
        <f t="shared" si="4288"/>
        <v>0</v>
      </c>
      <c r="W1386" s="60">
        <f t="shared" ref="S1386:AH1387" si="4289">W1387</f>
        <v>0</v>
      </c>
      <c r="X1386" s="60">
        <f t="shared" si="4289"/>
        <v>0</v>
      </c>
      <c r="Y1386" s="60">
        <f t="shared" si="4289"/>
        <v>0</v>
      </c>
      <c r="Z1386" s="60">
        <f t="shared" si="4289"/>
        <v>0</v>
      </c>
      <c r="AA1386" s="150">
        <f t="shared" si="4289"/>
        <v>0</v>
      </c>
      <c r="AB1386" s="150">
        <f t="shared" si="4289"/>
        <v>0</v>
      </c>
      <c r="AC1386" s="150">
        <f t="shared" si="4289"/>
        <v>0</v>
      </c>
      <c r="AD1386" s="150">
        <f t="shared" si="4289"/>
        <v>0</v>
      </c>
      <c r="AE1386" s="60">
        <f t="shared" si="4289"/>
        <v>0</v>
      </c>
      <c r="AF1386" s="60">
        <f t="shared" si="4289"/>
        <v>0</v>
      </c>
      <c r="AG1386" s="60">
        <f t="shared" si="4289"/>
        <v>0</v>
      </c>
      <c r="AH1386" s="60">
        <f t="shared" si="4289"/>
        <v>0</v>
      </c>
    </row>
    <row r="1387" spans="1:34" s="18" customFormat="1" hidden="1" x14ac:dyDescent="0.25">
      <c r="A1387" s="181" t="s">
        <v>40</v>
      </c>
      <c r="B1387" s="130" t="s">
        <v>153</v>
      </c>
      <c r="C1387" s="130" t="s">
        <v>84</v>
      </c>
      <c r="D1387" s="130" t="s">
        <v>14</v>
      </c>
      <c r="E1387" s="130" t="s">
        <v>244</v>
      </c>
      <c r="F1387" s="143" t="s">
        <v>41</v>
      </c>
      <c r="G1387" s="60">
        <f t="shared" si="4288"/>
        <v>0</v>
      </c>
      <c r="H1387" s="60">
        <f t="shared" si="4288"/>
        <v>0</v>
      </c>
      <c r="I1387" s="60">
        <f t="shared" si="4288"/>
        <v>0</v>
      </c>
      <c r="J1387" s="60">
        <f t="shared" si="4288"/>
        <v>0</v>
      </c>
      <c r="K1387" s="60">
        <f t="shared" si="4288"/>
        <v>0</v>
      </c>
      <c r="L1387" s="60">
        <f t="shared" si="4288"/>
        <v>0</v>
      </c>
      <c r="M1387" s="60">
        <f t="shared" si="4288"/>
        <v>0</v>
      </c>
      <c r="N1387" s="60">
        <f t="shared" si="4288"/>
        <v>0</v>
      </c>
      <c r="O1387" s="60">
        <f t="shared" si="4288"/>
        <v>0</v>
      </c>
      <c r="P1387" s="60">
        <f t="shared" si="4288"/>
        <v>0</v>
      </c>
      <c r="Q1387" s="60">
        <f t="shared" si="4288"/>
        <v>0</v>
      </c>
      <c r="R1387" s="60">
        <f t="shared" si="4288"/>
        <v>0</v>
      </c>
      <c r="S1387" s="150">
        <f t="shared" si="4289"/>
        <v>0</v>
      </c>
      <c r="T1387" s="150">
        <f t="shared" si="4289"/>
        <v>0</v>
      </c>
      <c r="U1387" s="150">
        <f t="shared" si="4289"/>
        <v>0</v>
      </c>
      <c r="V1387" s="150">
        <f t="shared" si="4289"/>
        <v>0</v>
      </c>
      <c r="W1387" s="60">
        <f t="shared" si="4289"/>
        <v>0</v>
      </c>
      <c r="X1387" s="60">
        <f t="shared" si="4289"/>
        <v>0</v>
      </c>
      <c r="Y1387" s="60">
        <f t="shared" si="4289"/>
        <v>0</v>
      </c>
      <c r="Z1387" s="60">
        <f t="shared" si="4289"/>
        <v>0</v>
      </c>
      <c r="AA1387" s="150">
        <f t="shared" si="4289"/>
        <v>0</v>
      </c>
      <c r="AB1387" s="150">
        <f t="shared" si="4289"/>
        <v>0</v>
      </c>
      <c r="AC1387" s="150">
        <f t="shared" si="4289"/>
        <v>0</v>
      </c>
      <c r="AD1387" s="150">
        <f t="shared" si="4289"/>
        <v>0</v>
      </c>
      <c r="AE1387" s="60">
        <f t="shared" si="4289"/>
        <v>0</v>
      </c>
      <c r="AF1387" s="60">
        <f t="shared" si="4289"/>
        <v>0</v>
      </c>
      <c r="AG1387" s="60">
        <f t="shared" si="4289"/>
        <v>0</v>
      </c>
      <c r="AH1387" s="60">
        <f t="shared" si="4289"/>
        <v>0</v>
      </c>
    </row>
    <row r="1388" spans="1:34" s="18" customFormat="1" hidden="1" x14ac:dyDescent="0.25">
      <c r="A1388" s="61" t="s">
        <v>311</v>
      </c>
      <c r="B1388" s="130" t="s">
        <v>153</v>
      </c>
      <c r="C1388" s="130" t="s">
        <v>84</v>
      </c>
      <c r="D1388" s="130" t="s">
        <v>14</v>
      </c>
      <c r="E1388" s="130" t="s">
        <v>244</v>
      </c>
      <c r="F1388" s="143" t="s">
        <v>159</v>
      </c>
      <c r="G1388" s="60"/>
      <c r="H1388" s="60"/>
      <c r="I1388" s="60"/>
      <c r="J1388" s="136"/>
      <c r="K1388" s="60"/>
      <c r="L1388" s="60"/>
      <c r="M1388" s="60"/>
      <c r="N1388" s="136"/>
      <c r="O1388" s="60"/>
      <c r="P1388" s="60"/>
      <c r="Q1388" s="60"/>
      <c r="R1388" s="136"/>
      <c r="S1388" s="150"/>
      <c r="T1388" s="150"/>
      <c r="U1388" s="150"/>
      <c r="V1388" s="152"/>
      <c r="W1388" s="60"/>
      <c r="X1388" s="60"/>
      <c r="Y1388" s="60"/>
      <c r="Z1388" s="136"/>
      <c r="AA1388" s="150"/>
      <c r="AB1388" s="150"/>
      <c r="AC1388" s="150"/>
      <c r="AD1388" s="152"/>
      <c r="AE1388" s="60"/>
      <c r="AF1388" s="60"/>
      <c r="AG1388" s="60"/>
      <c r="AH1388" s="136"/>
    </row>
    <row r="1389" spans="1:34" s="18" customFormat="1" ht="33" hidden="1" x14ac:dyDescent="0.25">
      <c r="A1389" s="61" t="s">
        <v>371</v>
      </c>
      <c r="B1389" s="130" t="s">
        <v>153</v>
      </c>
      <c r="C1389" s="130" t="s">
        <v>84</v>
      </c>
      <c r="D1389" s="130" t="s">
        <v>14</v>
      </c>
      <c r="E1389" s="130" t="s">
        <v>370</v>
      </c>
      <c r="F1389" s="143"/>
      <c r="G1389" s="60">
        <f>G1390</f>
        <v>0</v>
      </c>
      <c r="H1389" s="60">
        <f t="shared" ref="H1389:W1390" si="4290">H1390</f>
        <v>0</v>
      </c>
      <c r="I1389" s="60">
        <f t="shared" si="4290"/>
        <v>0</v>
      </c>
      <c r="J1389" s="60">
        <f t="shared" si="4290"/>
        <v>0</v>
      </c>
      <c r="K1389" s="60">
        <f t="shared" si="4290"/>
        <v>0</v>
      </c>
      <c r="L1389" s="60">
        <f t="shared" si="4290"/>
        <v>0</v>
      </c>
      <c r="M1389" s="60">
        <f t="shared" si="4290"/>
        <v>0</v>
      </c>
      <c r="N1389" s="60">
        <f t="shared" si="4290"/>
        <v>0</v>
      </c>
      <c r="O1389" s="60">
        <f t="shared" si="4290"/>
        <v>0</v>
      </c>
      <c r="P1389" s="60">
        <f t="shared" si="4290"/>
        <v>0</v>
      </c>
      <c r="Q1389" s="60">
        <f t="shared" si="4290"/>
        <v>0</v>
      </c>
      <c r="R1389" s="60">
        <f t="shared" si="4290"/>
        <v>0</v>
      </c>
      <c r="S1389" s="150">
        <f t="shared" si="4290"/>
        <v>0</v>
      </c>
      <c r="T1389" s="150">
        <f t="shared" si="4290"/>
        <v>0</v>
      </c>
      <c r="U1389" s="150">
        <f t="shared" si="4290"/>
        <v>0</v>
      </c>
      <c r="V1389" s="150">
        <f t="shared" si="4290"/>
        <v>0</v>
      </c>
      <c r="W1389" s="60">
        <f t="shared" si="4290"/>
        <v>0</v>
      </c>
      <c r="X1389" s="60">
        <f t="shared" ref="S1389:AH1390" si="4291">X1390</f>
        <v>0</v>
      </c>
      <c r="Y1389" s="60">
        <f t="shared" si="4291"/>
        <v>0</v>
      </c>
      <c r="Z1389" s="60">
        <f t="shared" si="4291"/>
        <v>0</v>
      </c>
      <c r="AA1389" s="150">
        <f t="shared" si="4291"/>
        <v>0</v>
      </c>
      <c r="AB1389" s="150">
        <f t="shared" si="4291"/>
        <v>0</v>
      </c>
      <c r="AC1389" s="150">
        <f t="shared" si="4291"/>
        <v>0</v>
      </c>
      <c r="AD1389" s="150">
        <f t="shared" si="4291"/>
        <v>0</v>
      </c>
      <c r="AE1389" s="60">
        <f t="shared" si="4291"/>
        <v>0</v>
      </c>
      <c r="AF1389" s="60">
        <f t="shared" si="4291"/>
        <v>0</v>
      </c>
      <c r="AG1389" s="60">
        <f t="shared" si="4291"/>
        <v>0</v>
      </c>
      <c r="AH1389" s="60">
        <f t="shared" si="4291"/>
        <v>0</v>
      </c>
    </row>
    <row r="1390" spans="1:34" s="18" customFormat="1" hidden="1" x14ac:dyDescent="0.25">
      <c r="A1390" s="181" t="s">
        <v>40</v>
      </c>
      <c r="B1390" s="130" t="s">
        <v>153</v>
      </c>
      <c r="C1390" s="130" t="s">
        <v>84</v>
      </c>
      <c r="D1390" s="130" t="s">
        <v>14</v>
      </c>
      <c r="E1390" s="130" t="s">
        <v>370</v>
      </c>
      <c r="F1390" s="143" t="s">
        <v>41</v>
      </c>
      <c r="G1390" s="60">
        <f>G1391</f>
        <v>0</v>
      </c>
      <c r="H1390" s="60">
        <f t="shared" si="4290"/>
        <v>0</v>
      </c>
      <c r="I1390" s="60">
        <f t="shared" si="4290"/>
        <v>0</v>
      </c>
      <c r="J1390" s="60">
        <f t="shared" si="4290"/>
        <v>0</v>
      </c>
      <c r="K1390" s="60">
        <f t="shared" si="4290"/>
        <v>0</v>
      </c>
      <c r="L1390" s="60">
        <f t="shared" si="4290"/>
        <v>0</v>
      </c>
      <c r="M1390" s="60">
        <f t="shared" si="4290"/>
        <v>0</v>
      </c>
      <c r="N1390" s="60">
        <f t="shared" si="4290"/>
        <v>0</v>
      </c>
      <c r="O1390" s="60">
        <f t="shared" si="4290"/>
        <v>0</v>
      </c>
      <c r="P1390" s="60">
        <f t="shared" si="4290"/>
        <v>0</v>
      </c>
      <c r="Q1390" s="60">
        <f t="shared" si="4290"/>
        <v>0</v>
      </c>
      <c r="R1390" s="60">
        <f t="shared" si="4290"/>
        <v>0</v>
      </c>
      <c r="S1390" s="150">
        <f t="shared" si="4291"/>
        <v>0</v>
      </c>
      <c r="T1390" s="150">
        <f t="shared" si="4291"/>
        <v>0</v>
      </c>
      <c r="U1390" s="150">
        <f t="shared" si="4291"/>
        <v>0</v>
      </c>
      <c r="V1390" s="150">
        <f t="shared" si="4291"/>
        <v>0</v>
      </c>
      <c r="W1390" s="60">
        <f t="shared" si="4291"/>
        <v>0</v>
      </c>
      <c r="X1390" s="60">
        <f t="shared" si="4291"/>
        <v>0</v>
      </c>
      <c r="Y1390" s="60">
        <f t="shared" si="4291"/>
        <v>0</v>
      </c>
      <c r="Z1390" s="60">
        <f t="shared" si="4291"/>
        <v>0</v>
      </c>
      <c r="AA1390" s="150">
        <f t="shared" si="4291"/>
        <v>0</v>
      </c>
      <c r="AB1390" s="150">
        <f t="shared" si="4291"/>
        <v>0</v>
      </c>
      <c r="AC1390" s="150">
        <f t="shared" si="4291"/>
        <v>0</v>
      </c>
      <c r="AD1390" s="150">
        <f t="shared" si="4291"/>
        <v>0</v>
      </c>
      <c r="AE1390" s="60">
        <f t="shared" si="4291"/>
        <v>0</v>
      </c>
      <c r="AF1390" s="60">
        <f t="shared" si="4291"/>
        <v>0</v>
      </c>
      <c r="AG1390" s="60">
        <f t="shared" si="4291"/>
        <v>0</v>
      </c>
      <c r="AH1390" s="60">
        <f t="shared" si="4291"/>
        <v>0</v>
      </c>
    </row>
    <row r="1391" spans="1:34" s="18" customFormat="1" hidden="1" x14ac:dyDescent="0.25">
      <c r="A1391" s="61" t="s">
        <v>311</v>
      </c>
      <c r="B1391" s="130" t="s">
        <v>153</v>
      </c>
      <c r="C1391" s="130" t="s">
        <v>84</v>
      </c>
      <c r="D1391" s="130" t="s">
        <v>14</v>
      </c>
      <c r="E1391" s="130" t="s">
        <v>370</v>
      </c>
      <c r="F1391" s="143" t="s">
        <v>159</v>
      </c>
      <c r="G1391" s="60"/>
      <c r="H1391" s="60"/>
      <c r="I1391" s="60"/>
      <c r="J1391" s="136"/>
      <c r="K1391" s="60"/>
      <c r="L1391" s="60"/>
      <c r="M1391" s="60"/>
      <c r="N1391" s="136"/>
      <c r="O1391" s="60"/>
      <c r="P1391" s="60"/>
      <c r="Q1391" s="60"/>
      <c r="R1391" s="136"/>
      <c r="S1391" s="150"/>
      <c r="T1391" s="150"/>
      <c r="U1391" s="150"/>
      <c r="V1391" s="152"/>
      <c r="W1391" s="60"/>
      <c r="X1391" s="60"/>
      <c r="Y1391" s="60"/>
      <c r="Z1391" s="136"/>
      <c r="AA1391" s="150"/>
      <c r="AB1391" s="150"/>
      <c r="AC1391" s="150"/>
      <c r="AD1391" s="152"/>
      <c r="AE1391" s="60"/>
      <c r="AF1391" s="60"/>
      <c r="AG1391" s="60"/>
      <c r="AH1391" s="136"/>
    </row>
    <row r="1392" spans="1:34" s="18" customFormat="1" ht="132.75" hidden="1" x14ac:dyDescent="0.3">
      <c r="A1392" s="131" t="s">
        <v>321</v>
      </c>
      <c r="B1392" s="130" t="s">
        <v>153</v>
      </c>
      <c r="C1392" s="130" t="s">
        <v>84</v>
      </c>
      <c r="D1392" s="130" t="s">
        <v>14</v>
      </c>
      <c r="E1392" s="130" t="s">
        <v>372</v>
      </c>
      <c r="F1392" s="130"/>
      <c r="G1392" s="198">
        <f t="shared" ref="G1392:V1393" si="4292">G1393</f>
        <v>0</v>
      </c>
      <c r="H1392" s="198">
        <f t="shared" si="4292"/>
        <v>0</v>
      </c>
      <c r="I1392" s="198">
        <f t="shared" si="4292"/>
        <v>0</v>
      </c>
      <c r="J1392" s="198">
        <f t="shared" si="4292"/>
        <v>0</v>
      </c>
      <c r="K1392" s="198">
        <f t="shared" si="4292"/>
        <v>0</v>
      </c>
      <c r="L1392" s="198">
        <f t="shared" si="4292"/>
        <v>0</v>
      </c>
      <c r="M1392" s="198">
        <f t="shared" si="4292"/>
        <v>0</v>
      </c>
      <c r="N1392" s="198">
        <f t="shared" si="4292"/>
        <v>0</v>
      </c>
      <c r="O1392" s="198">
        <f t="shared" si="4292"/>
        <v>0</v>
      </c>
      <c r="P1392" s="198">
        <f t="shared" si="4292"/>
        <v>0</v>
      </c>
      <c r="Q1392" s="198">
        <f t="shared" si="4292"/>
        <v>0</v>
      </c>
      <c r="R1392" s="198">
        <f t="shared" si="4292"/>
        <v>0</v>
      </c>
      <c r="S1392" s="233">
        <f t="shared" si="4292"/>
        <v>0</v>
      </c>
      <c r="T1392" s="233">
        <f t="shared" si="4292"/>
        <v>0</v>
      </c>
      <c r="U1392" s="233">
        <f t="shared" si="4292"/>
        <v>0</v>
      </c>
      <c r="V1392" s="233">
        <f t="shared" si="4292"/>
        <v>0</v>
      </c>
      <c r="W1392" s="198">
        <f t="shared" ref="S1392:AH1393" si="4293">W1393</f>
        <v>0</v>
      </c>
      <c r="X1392" s="198">
        <f t="shared" si="4293"/>
        <v>0</v>
      </c>
      <c r="Y1392" s="198">
        <f t="shared" si="4293"/>
        <v>0</v>
      </c>
      <c r="Z1392" s="198">
        <f t="shared" si="4293"/>
        <v>0</v>
      </c>
      <c r="AA1392" s="233">
        <f t="shared" si="4293"/>
        <v>0</v>
      </c>
      <c r="AB1392" s="233">
        <f t="shared" si="4293"/>
        <v>0</v>
      </c>
      <c r="AC1392" s="233">
        <f t="shared" si="4293"/>
        <v>0</v>
      </c>
      <c r="AD1392" s="233">
        <f t="shared" si="4293"/>
        <v>0</v>
      </c>
      <c r="AE1392" s="198">
        <f t="shared" si="4293"/>
        <v>0</v>
      </c>
      <c r="AF1392" s="198">
        <f t="shared" si="4293"/>
        <v>0</v>
      </c>
      <c r="AG1392" s="198">
        <f t="shared" si="4293"/>
        <v>0</v>
      </c>
      <c r="AH1392" s="198">
        <f t="shared" si="4293"/>
        <v>0</v>
      </c>
    </row>
    <row r="1393" spans="1:34" s="18" customFormat="1" ht="18.75" hidden="1" x14ac:dyDescent="0.3">
      <c r="A1393" s="131" t="s">
        <v>40</v>
      </c>
      <c r="B1393" s="130" t="s">
        <v>153</v>
      </c>
      <c r="C1393" s="130" t="s">
        <v>84</v>
      </c>
      <c r="D1393" s="130" t="s">
        <v>14</v>
      </c>
      <c r="E1393" s="130" t="s">
        <v>372</v>
      </c>
      <c r="F1393" s="130" t="s">
        <v>41</v>
      </c>
      <c r="G1393" s="198">
        <f t="shared" si="4292"/>
        <v>0</v>
      </c>
      <c r="H1393" s="198">
        <f t="shared" si="4292"/>
        <v>0</v>
      </c>
      <c r="I1393" s="198">
        <f t="shared" si="4292"/>
        <v>0</v>
      </c>
      <c r="J1393" s="198">
        <f t="shared" si="4292"/>
        <v>0</v>
      </c>
      <c r="K1393" s="198">
        <f t="shared" si="4292"/>
        <v>0</v>
      </c>
      <c r="L1393" s="198">
        <f t="shared" si="4292"/>
        <v>0</v>
      </c>
      <c r="M1393" s="198">
        <f t="shared" si="4292"/>
        <v>0</v>
      </c>
      <c r="N1393" s="198">
        <f t="shared" si="4292"/>
        <v>0</v>
      </c>
      <c r="O1393" s="198">
        <f t="shared" si="4292"/>
        <v>0</v>
      </c>
      <c r="P1393" s="198">
        <f t="shared" si="4292"/>
        <v>0</v>
      </c>
      <c r="Q1393" s="198">
        <f t="shared" si="4292"/>
        <v>0</v>
      </c>
      <c r="R1393" s="198">
        <f t="shared" si="4292"/>
        <v>0</v>
      </c>
      <c r="S1393" s="233">
        <f t="shared" si="4293"/>
        <v>0</v>
      </c>
      <c r="T1393" s="233">
        <f t="shared" si="4293"/>
        <v>0</v>
      </c>
      <c r="U1393" s="233">
        <f t="shared" si="4293"/>
        <v>0</v>
      </c>
      <c r="V1393" s="233">
        <f t="shared" si="4293"/>
        <v>0</v>
      </c>
      <c r="W1393" s="198">
        <f t="shared" si="4293"/>
        <v>0</v>
      </c>
      <c r="X1393" s="198">
        <f t="shared" si="4293"/>
        <v>0</v>
      </c>
      <c r="Y1393" s="198">
        <f t="shared" si="4293"/>
        <v>0</v>
      </c>
      <c r="Z1393" s="198">
        <f t="shared" si="4293"/>
        <v>0</v>
      </c>
      <c r="AA1393" s="233">
        <f t="shared" si="4293"/>
        <v>0</v>
      </c>
      <c r="AB1393" s="233">
        <f t="shared" si="4293"/>
        <v>0</v>
      </c>
      <c r="AC1393" s="233">
        <f t="shared" si="4293"/>
        <v>0</v>
      </c>
      <c r="AD1393" s="233">
        <f t="shared" si="4293"/>
        <v>0</v>
      </c>
      <c r="AE1393" s="198">
        <f t="shared" si="4293"/>
        <v>0</v>
      </c>
      <c r="AF1393" s="198">
        <f t="shared" si="4293"/>
        <v>0</v>
      </c>
      <c r="AG1393" s="198">
        <f t="shared" si="4293"/>
        <v>0</v>
      </c>
      <c r="AH1393" s="198">
        <f t="shared" si="4293"/>
        <v>0</v>
      </c>
    </row>
    <row r="1394" spans="1:34" s="18" customFormat="1" hidden="1" x14ac:dyDescent="0.25">
      <c r="A1394" s="131" t="s">
        <v>311</v>
      </c>
      <c r="B1394" s="130" t="s">
        <v>153</v>
      </c>
      <c r="C1394" s="130" t="s">
        <v>84</v>
      </c>
      <c r="D1394" s="130" t="s">
        <v>14</v>
      </c>
      <c r="E1394" s="130" t="s">
        <v>372</v>
      </c>
      <c r="F1394" s="130" t="s">
        <v>159</v>
      </c>
      <c r="G1394" s="60"/>
      <c r="H1394" s="60"/>
      <c r="I1394" s="60"/>
      <c r="J1394" s="60"/>
      <c r="K1394" s="60"/>
      <c r="L1394" s="60"/>
      <c r="M1394" s="60"/>
      <c r="N1394" s="60"/>
      <c r="O1394" s="60"/>
      <c r="P1394" s="60"/>
      <c r="Q1394" s="60"/>
      <c r="R1394" s="60"/>
      <c r="S1394" s="150"/>
      <c r="T1394" s="150"/>
      <c r="U1394" s="150"/>
      <c r="V1394" s="150"/>
      <c r="W1394" s="60"/>
      <c r="X1394" s="60"/>
      <c r="Y1394" s="60"/>
      <c r="Z1394" s="60"/>
      <c r="AA1394" s="150"/>
      <c r="AB1394" s="150"/>
      <c r="AC1394" s="150"/>
      <c r="AD1394" s="150"/>
      <c r="AE1394" s="60"/>
      <c r="AF1394" s="60"/>
      <c r="AG1394" s="60"/>
      <c r="AH1394" s="60"/>
    </row>
    <row r="1395" spans="1:34" s="18" customFormat="1" hidden="1" x14ac:dyDescent="0.25">
      <c r="A1395" s="131"/>
      <c r="B1395" s="130"/>
      <c r="C1395" s="130"/>
      <c r="D1395" s="130"/>
      <c r="E1395" s="130"/>
      <c r="F1395" s="199"/>
      <c r="G1395" s="60"/>
      <c r="H1395" s="60"/>
      <c r="I1395" s="60"/>
      <c r="J1395" s="60"/>
      <c r="K1395" s="60"/>
      <c r="L1395" s="60"/>
      <c r="M1395" s="60"/>
      <c r="N1395" s="60"/>
      <c r="O1395" s="60"/>
      <c r="P1395" s="60"/>
      <c r="Q1395" s="60"/>
      <c r="R1395" s="60"/>
      <c r="S1395" s="150"/>
      <c r="T1395" s="150"/>
      <c r="U1395" s="150"/>
      <c r="V1395" s="150"/>
      <c r="W1395" s="60"/>
      <c r="X1395" s="60"/>
      <c r="Y1395" s="60"/>
      <c r="Z1395" s="60"/>
      <c r="AA1395" s="150"/>
      <c r="AB1395" s="150"/>
      <c r="AC1395" s="150"/>
      <c r="AD1395" s="150"/>
      <c r="AE1395" s="60"/>
      <c r="AF1395" s="60"/>
      <c r="AG1395" s="60"/>
      <c r="AH1395" s="60"/>
    </row>
    <row r="1396" spans="1:34" s="18" customFormat="1" ht="18.75" hidden="1" x14ac:dyDescent="0.3">
      <c r="A1396" s="120" t="s">
        <v>362</v>
      </c>
      <c r="B1396" s="200" t="s">
        <v>153</v>
      </c>
      <c r="C1396" s="176" t="s">
        <v>84</v>
      </c>
      <c r="D1396" s="176" t="s">
        <v>30</v>
      </c>
      <c r="E1396" s="201"/>
      <c r="F1396" s="202"/>
      <c r="G1396" s="195">
        <f t="shared" ref="G1396:V1397" si="4294">G1397</f>
        <v>0</v>
      </c>
      <c r="H1396" s="195">
        <f t="shared" si="4294"/>
        <v>0</v>
      </c>
      <c r="I1396" s="195">
        <f t="shared" si="4294"/>
        <v>0</v>
      </c>
      <c r="J1396" s="195">
        <f t="shared" si="4294"/>
        <v>0</v>
      </c>
      <c r="K1396" s="195">
        <f t="shared" si="4294"/>
        <v>0</v>
      </c>
      <c r="L1396" s="195">
        <f t="shared" si="4294"/>
        <v>0</v>
      </c>
      <c r="M1396" s="195">
        <f t="shared" si="4294"/>
        <v>0</v>
      </c>
      <c r="N1396" s="195">
        <f t="shared" si="4294"/>
        <v>0</v>
      </c>
      <c r="O1396" s="195">
        <f t="shared" si="4294"/>
        <v>0</v>
      </c>
      <c r="P1396" s="195">
        <f t="shared" si="4294"/>
        <v>0</v>
      </c>
      <c r="Q1396" s="195">
        <f t="shared" si="4294"/>
        <v>0</v>
      </c>
      <c r="R1396" s="195">
        <f t="shared" si="4294"/>
        <v>0</v>
      </c>
      <c r="S1396" s="171">
        <f t="shared" si="4294"/>
        <v>0</v>
      </c>
      <c r="T1396" s="171">
        <f t="shared" si="4294"/>
        <v>0</v>
      </c>
      <c r="U1396" s="171">
        <f t="shared" si="4294"/>
        <v>0</v>
      </c>
      <c r="V1396" s="171">
        <f t="shared" si="4294"/>
        <v>0</v>
      </c>
      <c r="W1396" s="195">
        <f t="shared" ref="S1396:AH1397" si="4295">W1397</f>
        <v>0</v>
      </c>
      <c r="X1396" s="195">
        <f t="shared" si="4295"/>
        <v>0</v>
      </c>
      <c r="Y1396" s="195">
        <f t="shared" si="4295"/>
        <v>0</v>
      </c>
      <c r="Z1396" s="195">
        <f t="shared" si="4295"/>
        <v>0</v>
      </c>
      <c r="AA1396" s="171">
        <f t="shared" si="4295"/>
        <v>0</v>
      </c>
      <c r="AB1396" s="171">
        <f t="shared" si="4295"/>
        <v>0</v>
      </c>
      <c r="AC1396" s="171">
        <f t="shared" si="4295"/>
        <v>0</v>
      </c>
      <c r="AD1396" s="171">
        <f t="shared" si="4295"/>
        <v>0</v>
      </c>
      <c r="AE1396" s="195">
        <f t="shared" si="4295"/>
        <v>0</v>
      </c>
      <c r="AF1396" s="195">
        <f t="shared" si="4295"/>
        <v>0</v>
      </c>
      <c r="AG1396" s="195">
        <f t="shared" si="4295"/>
        <v>0</v>
      </c>
      <c r="AH1396" s="195">
        <f t="shared" si="4295"/>
        <v>0</v>
      </c>
    </row>
    <row r="1397" spans="1:34" s="18" customFormat="1" ht="50.25" hidden="1" x14ac:dyDescent="0.3">
      <c r="A1397" s="137" t="s">
        <v>373</v>
      </c>
      <c r="B1397" s="129" t="s">
        <v>153</v>
      </c>
      <c r="C1397" s="59" t="s">
        <v>84</v>
      </c>
      <c r="D1397" s="59" t="s">
        <v>30</v>
      </c>
      <c r="E1397" s="130" t="s">
        <v>215</v>
      </c>
      <c r="F1397" s="203"/>
      <c r="G1397" s="198">
        <f t="shared" si="4294"/>
        <v>0</v>
      </c>
      <c r="H1397" s="198">
        <f t="shared" si="4294"/>
        <v>0</v>
      </c>
      <c r="I1397" s="198">
        <f t="shared" si="4294"/>
        <v>0</v>
      </c>
      <c r="J1397" s="198">
        <f t="shared" si="4294"/>
        <v>0</v>
      </c>
      <c r="K1397" s="198">
        <f t="shared" si="4294"/>
        <v>0</v>
      </c>
      <c r="L1397" s="198">
        <f t="shared" si="4294"/>
        <v>0</v>
      </c>
      <c r="M1397" s="198">
        <f t="shared" si="4294"/>
        <v>0</v>
      </c>
      <c r="N1397" s="198">
        <f t="shared" si="4294"/>
        <v>0</v>
      </c>
      <c r="O1397" s="198">
        <f t="shared" si="4294"/>
        <v>0</v>
      </c>
      <c r="P1397" s="198">
        <f t="shared" si="4294"/>
        <v>0</v>
      </c>
      <c r="Q1397" s="198">
        <f t="shared" si="4294"/>
        <v>0</v>
      </c>
      <c r="R1397" s="198">
        <f t="shared" si="4294"/>
        <v>0</v>
      </c>
      <c r="S1397" s="233">
        <f t="shared" si="4295"/>
        <v>0</v>
      </c>
      <c r="T1397" s="233">
        <f t="shared" si="4295"/>
        <v>0</v>
      </c>
      <c r="U1397" s="233">
        <f t="shared" si="4295"/>
        <v>0</v>
      </c>
      <c r="V1397" s="233">
        <f t="shared" si="4295"/>
        <v>0</v>
      </c>
      <c r="W1397" s="198">
        <f t="shared" si="4295"/>
        <v>0</v>
      </c>
      <c r="X1397" s="198">
        <f t="shared" si="4295"/>
        <v>0</v>
      </c>
      <c r="Y1397" s="198">
        <f t="shared" si="4295"/>
        <v>0</v>
      </c>
      <c r="Z1397" s="198">
        <f t="shared" si="4295"/>
        <v>0</v>
      </c>
      <c r="AA1397" s="233">
        <f t="shared" si="4295"/>
        <v>0</v>
      </c>
      <c r="AB1397" s="233">
        <f t="shared" si="4295"/>
        <v>0</v>
      </c>
      <c r="AC1397" s="233">
        <f t="shared" si="4295"/>
        <v>0</v>
      </c>
      <c r="AD1397" s="233">
        <f t="shared" si="4295"/>
        <v>0</v>
      </c>
      <c r="AE1397" s="198">
        <f t="shared" si="4295"/>
        <v>0</v>
      </c>
      <c r="AF1397" s="198">
        <f t="shared" si="4295"/>
        <v>0</v>
      </c>
      <c r="AG1397" s="198">
        <f t="shared" si="4295"/>
        <v>0</v>
      </c>
      <c r="AH1397" s="198">
        <f t="shared" si="4295"/>
        <v>0</v>
      </c>
    </row>
    <row r="1398" spans="1:34" s="18" customFormat="1" ht="18.75" hidden="1" x14ac:dyDescent="0.3">
      <c r="A1398" s="137" t="s">
        <v>158</v>
      </c>
      <c r="B1398" s="129" t="s">
        <v>153</v>
      </c>
      <c r="C1398" s="130" t="s">
        <v>84</v>
      </c>
      <c r="D1398" s="130" t="s">
        <v>30</v>
      </c>
      <c r="E1398" s="130" t="s">
        <v>219</v>
      </c>
      <c r="F1398" s="202"/>
      <c r="G1398" s="198">
        <f>G1399+G1402+G1405+G1408+G1411+G1414+G1417+G1420+G1423+G1426</f>
        <v>0</v>
      </c>
      <c r="H1398" s="198">
        <f t="shared" ref="H1398:K1398" si="4296">H1399+H1402+H1405+H1408+H1411+H1414+H1417+H1420+H1423+H1426</f>
        <v>0</v>
      </c>
      <c r="I1398" s="198">
        <f t="shared" si="4296"/>
        <v>0</v>
      </c>
      <c r="J1398" s="198">
        <f t="shared" si="4296"/>
        <v>0</v>
      </c>
      <c r="K1398" s="198">
        <f t="shared" si="4296"/>
        <v>0</v>
      </c>
      <c r="L1398" s="198">
        <f t="shared" ref="L1398:S1398" si="4297">L1399+L1402+L1405+L1408+L1411+L1414+L1417+L1420+L1423+L1426</f>
        <v>0</v>
      </c>
      <c r="M1398" s="198">
        <f t="shared" si="4297"/>
        <v>0</v>
      </c>
      <c r="N1398" s="198">
        <f t="shared" si="4297"/>
        <v>0</v>
      </c>
      <c r="O1398" s="198">
        <f t="shared" si="4297"/>
        <v>0</v>
      </c>
      <c r="P1398" s="198">
        <f t="shared" si="4297"/>
        <v>0</v>
      </c>
      <c r="Q1398" s="198">
        <f t="shared" si="4297"/>
        <v>0</v>
      </c>
      <c r="R1398" s="198">
        <f t="shared" si="4297"/>
        <v>0</v>
      </c>
      <c r="S1398" s="233">
        <f t="shared" si="4297"/>
        <v>0</v>
      </c>
      <c r="T1398" s="233">
        <f t="shared" ref="T1398:AA1398" si="4298">T1399+T1402+T1405+T1408+T1411+T1414+T1417+T1420+T1423+T1426</f>
        <v>0</v>
      </c>
      <c r="U1398" s="233">
        <f t="shared" si="4298"/>
        <v>0</v>
      </c>
      <c r="V1398" s="233">
        <f t="shared" si="4298"/>
        <v>0</v>
      </c>
      <c r="W1398" s="198">
        <f t="shared" si="4298"/>
        <v>0</v>
      </c>
      <c r="X1398" s="198">
        <f t="shared" si="4298"/>
        <v>0</v>
      </c>
      <c r="Y1398" s="198">
        <f t="shared" si="4298"/>
        <v>0</v>
      </c>
      <c r="Z1398" s="198">
        <f t="shared" si="4298"/>
        <v>0</v>
      </c>
      <c r="AA1398" s="233">
        <f t="shared" si="4298"/>
        <v>0</v>
      </c>
      <c r="AB1398" s="233">
        <f t="shared" ref="AB1398:AH1398" si="4299">AB1399+AB1402+AB1405+AB1408+AB1411+AB1414+AB1417+AB1420+AB1423+AB1426</f>
        <v>0</v>
      </c>
      <c r="AC1398" s="233">
        <f t="shared" si="4299"/>
        <v>0</v>
      </c>
      <c r="AD1398" s="233">
        <f t="shared" si="4299"/>
        <v>0</v>
      </c>
      <c r="AE1398" s="198">
        <f t="shared" si="4299"/>
        <v>0</v>
      </c>
      <c r="AF1398" s="198">
        <f t="shared" si="4299"/>
        <v>0</v>
      </c>
      <c r="AG1398" s="198">
        <f t="shared" si="4299"/>
        <v>0</v>
      </c>
      <c r="AH1398" s="198">
        <f t="shared" si="4299"/>
        <v>0</v>
      </c>
    </row>
    <row r="1399" spans="1:34" s="18" customFormat="1" ht="66.75" hidden="1" x14ac:dyDescent="0.3">
      <c r="A1399" s="137" t="s">
        <v>222</v>
      </c>
      <c r="B1399" s="129" t="s">
        <v>153</v>
      </c>
      <c r="C1399" s="59" t="s">
        <v>84</v>
      </c>
      <c r="D1399" s="59" t="s">
        <v>30</v>
      </c>
      <c r="E1399" s="130" t="s">
        <v>223</v>
      </c>
      <c r="F1399" s="199"/>
      <c r="G1399" s="198">
        <f t="shared" ref="G1399:V1400" si="4300">G1400</f>
        <v>0</v>
      </c>
      <c r="H1399" s="198">
        <f t="shared" si="4300"/>
        <v>0</v>
      </c>
      <c r="I1399" s="198">
        <f t="shared" si="4300"/>
        <v>0</v>
      </c>
      <c r="J1399" s="198">
        <f t="shared" si="4300"/>
        <v>0</v>
      </c>
      <c r="K1399" s="198">
        <f t="shared" si="4300"/>
        <v>0</v>
      </c>
      <c r="L1399" s="198">
        <f t="shared" si="4300"/>
        <v>0</v>
      </c>
      <c r="M1399" s="198">
        <f t="shared" si="4300"/>
        <v>0</v>
      </c>
      <c r="N1399" s="198">
        <f t="shared" si="4300"/>
        <v>0</v>
      </c>
      <c r="O1399" s="198">
        <f t="shared" si="4300"/>
        <v>0</v>
      </c>
      <c r="P1399" s="198">
        <f t="shared" si="4300"/>
        <v>0</v>
      </c>
      <c r="Q1399" s="198">
        <f t="shared" si="4300"/>
        <v>0</v>
      </c>
      <c r="R1399" s="198">
        <f t="shared" si="4300"/>
        <v>0</v>
      </c>
      <c r="S1399" s="233">
        <f t="shared" si="4300"/>
        <v>0</v>
      </c>
      <c r="T1399" s="233">
        <f t="shared" si="4300"/>
        <v>0</v>
      </c>
      <c r="U1399" s="233">
        <f t="shared" si="4300"/>
        <v>0</v>
      </c>
      <c r="V1399" s="233">
        <f t="shared" si="4300"/>
        <v>0</v>
      </c>
      <c r="W1399" s="198">
        <f t="shared" ref="S1399:AH1400" si="4301">W1400</f>
        <v>0</v>
      </c>
      <c r="X1399" s="198">
        <f t="shared" si="4301"/>
        <v>0</v>
      </c>
      <c r="Y1399" s="198">
        <f t="shared" si="4301"/>
        <v>0</v>
      </c>
      <c r="Z1399" s="198">
        <f t="shared" si="4301"/>
        <v>0</v>
      </c>
      <c r="AA1399" s="233">
        <f t="shared" si="4301"/>
        <v>0</v>
      </c>
      <c r="AB1399" s="233">
        <f t="shared" si="4301"/>
        <v>0</v>
      </c>
      <c r="AC1399" s="233">
        <f t="shared" si="4301"/>
        <v>0</v>
      </c>
      <c r="AD1399" s="233">
        <f t="shared" si="4301"/>
        <v>0</v>
      </c>
      <c r="AE1399" s="198">
        <f t="shared" si="4301"/>
        <v>0</v>
      </c>
      <c r="AF1399" s="198">
        <f t="shared" si="4301"/>
        <v>0</v>
      </c>
      <c r="AG1399" s="198">
        <f t="shared" si="4301"/>
        <v>0</v>
      </c>
      <c r="AH1399" s="198">
        <f t="shared" si="4301"/>
        <v>0</v>
      </c>
    </row>
    <row r="1400" spans="1:34" s="18" customFormat="1" ht="18.75" hidden="1" x14ac:dyDescent="0.3">
      <c r="A1400" s="137" t="s">
        <v>40</v>
      </c>
      <c r="B1400" s="129" t="s">
        <v>153</v>
      </c>
      <c r="C1400" s="59" t="s">
        <v>84</v>
      </c>
      <c r="D1400" s="59" t="s">
        <v>30</v>
      </c>
      <c r="E1400" s="130" t="s">
        <v>223</v>
      </c>
      <c r="F1400" s="199" t="s">
        <v>41</v>
      </c>
      <c r="G1400" s="198">
        <f t="shared" si="4300"/>
        <v>0</v>
      </c>
      <c r="H1400" s="198">
        <f t="shared" si="4300"/>
        <v>0</v>
      </c>
      <c r="I1400" s="198">
        <f t="shared" si="4300"/>
        <v>0</v>
      </c>
      <c r="J1400" s="198">
        <f t="shared" si="4300"/>
        <v>0</v>
      </c>
      <c r="K1400" s="198">
        <f t="shared" si="4300"/>
        <v>0</v>
      </c>
      <c r="L1400" s="198">
        <f t="shared" si="4300"/>
        <v>0</v>
      </c>
      <c r="M1400" s="198">
        <f t="shared" si="4300"/>
        <v>0</v>
      </c>
      <c r="N1400" s="198">
        <f t="shared" si="4300"/>
        <v>0</v>
      </c>
      <c r="O1400" s="198">
        <f t="shared" si="4300"/>
        <v>0</v>
      </c>
      <c r="P1400" s="198">
        <f t="shared" si="4300"/>
        <v>0</v>
      </c>
      <c r="Q1400" s="198">
        <f t="shared" si="4300"/>
        <v>0</v>
      </c>
      <c r="R1400" s="198">
        <f t="shared" si="4300"/>
        <v>0</v>
      </c>
      <c r="S1400" s="233">
        <f t="shared" si="4301"/>
        <v>0</v>
      </c>
      <c r="T1400" s="233">
        <f t="shared" si="4301"/>
        <v>0</v>
      </c>
      <c r="U1400" s="233">
        <f t="shared" si="4301"/>
        <v>0</v>
      </c>
      <c r="V1400" s="233">
        <f t="shared" si="4301"/>
        <v>0</v>
      </c>
      <c r="W1400" s="198">
        <f t="shared" si="4301"/>
        <v>0</v>
      </c>
      <c r="X1400" s="198">
        <f t="shared" si="4301"/>
        <v>0</v>
      </c>
      <c r="Y1400" s="198">
        <f t="shared" si="4301"/>
        <v>0</v>
      </c>
      <c r="Z1400" s="198">
        <f t="shared" si="4301"/>
        <v>0</v>
      </c>
      <c r="AA1400" s="233">
        <f t="shared" si="4301"/>
        <v>0</v>
      </c>
      <c r="AB1400" s="233">
        <f t="shared" si="4301"/>
        <v>0</v>
      </c>
      <c r="AC1400" s="233">
        <f t="shared" si="4301"/>
        <v>0</v>
      </c>
      <c r="AD1400" s="233">
        <f t="shared" si="4301"/>
        <v>0</v>
      </c>
      <c r="AE1400" s="198">
        <f t="shared" si="4301"/>
        <v>0</v>
      </c>
      <c r="AF1400" s="198">
        <f t="shared" si="4301"/>
        <v>0</v>
      </c>
      <c r="AG1400" s="198">
        <f t="shared" si="4301"/>
        <v>0</v>
      </c>
      <c r="AH1400" s="198">
        <f t="shared" si="4301"/>
        <v>0</v>
      </c>
    </row>
    <row r="1401" spans="1:34" s="18" customFormat="1" ht="18.75" hidden="1" x14ac:dyDescent="0.3">
      <c r="A1401" s="137" t="s">
        <v>311</v>
      </c>
      <c r="B1401" s="129" t="s">
        <v>153</v>
      </c>
      <c r="C1401" s="59" t="s">
        <v>84</v>
      </c>
      <c r="D1401" s="59" t="s">
        <v>30</v>
      </c>
      <c r="E1401" s="130" t="s">
        <v>223</v>
      </c>
      <c r="F1401" s="204" t="s">
        <v>159</v>
      </c>
      <c r="G1401" s="198"/>
      <c r="H1401" s="60"/>
      <c r="I1401" s="60"/>
      <c r="J1401" s="60"/>
      <c r="K1401" s="198"/>
      <c r="L1401" s="60"/>
      <c r="M1401" s="60"/>
      <c r="N1401" s="60"/>
      <c r="O1401" s="198"/>
      <c r="P1401" s="60"/>
      <c r="Q1401" s="60"/>
      <c r="R1401" s="60"/>
      <c r="S1401" s="233"/>
      <c r="T1401" s="150"/>
      <c r="U1401" s="150"/>
      <c r="V1401" s="150"/>
      <c r="W1401" s="198"/>
      <c r="X1401" s="60"/>
      <c r="Y1401" s="60"/>
      <c r="Z1401" s="60"/>
      <c r="AA1401" s="233"/>
      <c r="AB1401" s="150"/>
      <c r="AC1401" s="150"/>
      <c r="AD1401" s="150"/>
      <c r="AE1401" s="198"/>
      <c r="AF1401" s="60"/>
      <c r="AG1401" s="60"/>
      <c r="AH1401" s="60"/>
    </row>
    <row r="1402" spans="1:34" s="18" customFormat="1" ht="83.25" hidden="1" x14ac:dyDescent="0.3">
      <c r="A1402" s="137" t="s">
        <v>388</v>
      </c>
      <c r="B1402" s="129" t="s">
        <v>153</v>
      </c>
      <c r="C1402" s="130" t="s">
        <v>84</v>
      </c>
      <c r="D1402" s="130" t="s">
        <v>30</v>
      </c>
      <c r="E1402" s="130" t="s">
        <v>240</v>
      </c>
      <c r="F1402" s="130"/>
      <c r="G1402" s="198">
        <f t="shared" ref="G1402:V1403" si="4302">G1403</f>
        <v>0</v>
      </c>
      <c r="H1402" s="198">
        <f t="shared" si="4302"/>
        <v>0</v>
      </c>
      <c r="I1402" s="198">
        <f t="shared" si="4302"/>
        <v>0</v>
      </c>
      <c r="J1402" s="198">
        <f t="shared" si="4302"/>
        <v>0</v>
      </c>
      <c r="K1402" s="198">
        <f t="shared" si="4302"/>
        <v>0</v>
      </c>
      <c r="L1402" s="198">
        <f t="shared" si="4302"/>
        <v>0</v>
      </c>
      <c r="M1402" s="198">
        <f t="shared" si="4302"/>
        <v>0</v>
      </c>
      <c r="N1402" s="198">
        <f t="shared" si="4302"/>
        <v>0</v>
      </c>
      <c r="O1402" s="198">
        <f t="shared" si="4302"/>
        <v>0</v>
      </c>
      <c r="P1402" s="198">
        <f t="shared" si="4302"/>
        <v>0</v>
      </c>
      <c r="Q1402" s="198">
        <f t="shared" si="4302"/>
        <v>0</v>
      </c>
      <c r="R1402" s="198">
        <f t="shared" si="4302"/>
        <v>0</v>
      </c>
      <c r="S1402" s="233">
        <f t="shared" si="4302"/>
        <v>0</v>
      </c>
      <c r="T1402" s="233">
        <f t="shared" si="4302"/>
        <v>0</v>
      </c>
      <c r="U1402" s="233">
        <f t="shared" si="4302"/>
        <v>0</v>
      </c>
      <c r="V1402" s="233">
        <f t="shared" si="4302"/>
        <v>0</v>
      </c>
      <c r="W1402" s="198">
        <f t="shared" ref="S1402:AH1403" si="4303">W1403</f>
        <v>0</v>
      </c>
      <c r="X1402" s="198">
        <f t="shared" si="4303"/>
        <v>0</v>
      </c>
      <c r="Y1402" s="198">
        <f t="shared" si="4303"/>
        <v>0</v>
      </c>
      <c r="Z1402" s="198">
        <f t="shared" si="4303"/>
        <v>0</v>
      </c>
      <c r="AA1402" s="233">
        <f t="shared" si="4303"/>
        <v>0</v>
      </c>
      <c r="AB1402" s="233">
        <f t="shared" si="4303"/>
        <v>0</v>
      </c>
      <c r="AC1402" s="233">
        <f t="shared" si="4303"/>
        <v>0</v>
      </c>
      <c r="AD1402" s="233">
        <f t="shared" si="4303"/>
        <v>0</v>
      </c>
      <c r="AE1402" s="198">
        <f t="shared" si="4303"/>
        <v>0</v>
      </c>
      <c r="AF1402" s="198">
        <f t="shared" si="4303"/>
        <v>0</v>
      </c>
      <c r="AG1402" s="198">
        <f t="shared" si="4303"/>
        <v>0</v>
      </c>
      <c r="AH1402" s="198">
        <f t="shared" si="4303"/>
        <v>0</v>
      </c>
    </row>
    <row r="1403" spans="1:34" s="18" customFormat="1" ht="18.75" hidden="1" x14ac:dyDescent="0.3">
      <c r="A1403" s="137" t="s">
        <v>40</v>
      </c>
      <c r="B1403" s="129" t="s">
        <v>153</v>
      </c>
      <c r="C1403" s="130" t="s">
        <v>84</v>
      </c>
      <c r="D1403" s="130" t="s">
        <v>30</v>
      </c>
      <c r="E1403" s="130" t="s">
        <v>240</v>
      </c>
      <c r="F1403" s="130" t="s">
        <v>41</v>
      </c>
      <c r="G1403" s="198">
        <f t="shared" si="4302"/>
        <v>0</v>
      </c>
      <c r="H1403" s="198">
        <f t="shared" si="4302"/>
        <v>0</v>
      </c>
      <c r="I1403" s="198">
        <f t="shared" si="4302"/>
        <v>0</v>
      </c>
      <c r="J1403" s="198">
        <f t="shared" si="4302"/>
        <v>0</v>
      </c>
      <c r="K1403" s="198">
        <f t="shared" si="4302"/>
        <v>0</v>
      </c>
      <c r="L1403" s="198">
        <f t="shared" si="4302"/>
        <v>0</v>
      </c>
      <c r="M1403" s="198">
        <f t="shared" si="4302"/>
        <v>0</v>
      </c>
      <c r="N1403" s="198">
        <f t="shared" si="4302"/>
        <v>0</v>
      </c>
      <c r="O1403" s="198">
        <f t="shared" si="4302"/>
        <v>0</v>
      </c>
      <c r="P1403" s="198">
        <f t="shared" si="4302"/>
        <v>0</v>
      </c>
      <c r="Q1403" s="198">
        <f t="shared" si="4302"/>
        <v>0</v>
      </c>
      <c r="R1403" s="198">
        <f t="shared" si="4302"/>
        <v>0</v>
      </c>
      <c r="S1403" s="233">
        <f t="shared" si="4303"/>
        <v>0</v>
      </c>
      <c r="T1403" s="233">
        <f t="shared" si="4303"/>
        <v>0</v>
      </c>
      <c r="U1403" s="233">
        <f t="shared" si="4303"/>
        <v>0</v>
      </c>
      <c r="V1403" s="233">
        <f t="shared" si="4303"/>
        <v>0</v>
      </c>
      <c r="W1403" s="198">
        <f t="shared" si="4303"/>
        <v>0</v>
      </c>
      <c r="X1403" s="198">
        <f t="shared" si="4303"/>
        <v>0</v>
      </c>
      <c r="Y1403" s="198">
        <f t="shared" si="4303"/>
        <v>0</v>
      </c>
      <c r="Z1403" s="198">
        <f t="shared" si="4303"/>
        <v>0</v>
      </c>
      <c r="AA1403" s="233">
        <f t="shared" si="4303"/>
        <v>0</v>
      </c>
      <c r="AB1403" s="233">
        <f t="shared" si="4303"/>
        <v>0</v>
      </c>
      <c r="AC1403" s="233">
        <f t="shared" si="4303"/>
        <v>0</v>
      </c>
      <c r="AD1403" s="233">
        <f t="shared" si="4303"/>
        <v>0</v>
      </c>
      <c r="AE1403" s="198">
        <f t="shared" si="4303"/>
        <v>0</v>
      </c>
      <c r="AF1403" s="198">
        <f t="shared" si="4303"/>
        <v>0</v>
      </c>
      <c r="AG1403" s="198">
        <f t="shared" si="4303"/>
        <v>0</v>
      </c>
      <c r="AH1403" s="198">
        <f t="shared" si="4303"/>
        <v>0</v>
      </c>
    </row>
    <row r="1404" spans="1:34" s="18" customFormat="1" ht="18.75" hidden="1" x14ac:dyDescent="0.3">
      <c r="A1404" s="137" t="s">
        <v>311</v>
      </c>
      <c r="B1404" s="129" t="s">
        <v>153</v>
      </c>
      <c r="C1404" s="130" t="s">
        <v>84</v>
      </c>
      <c r="D1404" s="130" t="s">
        <v>30</v>
      </c>
      <c r="E1404" s="130" t="s">
        <v>240</v>
      </c>
      <c r="F1404" s="143" t="s">
        <v>159</v>
      </c>
      <c r="G1404" s="198"/>
      <c r="H1404" s="60"/>
      <c r="I1404" s="60"/>
      <c r="J1404" s="60"/>
      <c r="K1404" s="198"/>
      <c r="L1404" s="60"/>
      <c r="M1404" s="60"/>
      <c r="N1404" s="60"/>
      <c r="O1404" s="198"/>
      <c r="P1404" s="60"/>
      <c r="Q1404" s="60"/>
      <c r="R1404" s="60"/>
      <c r="S1404" s="233"/>
      <c r="T1404" s="150"/>
      <c r="U1404" s="150"/>
      <c r="V1404" s="150"/>
      <c r="W1404" s="198"/>
      <c r="X1404" s="60"/>
      <c r="Y1404" s="60"/>
      <c r="Z1404" s="60"/>
      <c r="AA1404" s="233"/>
      <c r="AB1404" s="150"/>
      <c r="AC1404" s="150"/>
      <c r="AD1404" s="150"/>
      <c r="AE1404" s="198"/>
      <c r="AF1404" s="60"/>
      <c r="AG1404" s="60"/>
      <c r="AH1404" s="60"/>
    </row>
    <row r="1405" spans="1:34" s="18" customFormat="1" ht="50.25" hidden="1" x14ac:dyDescent="0.3">
      <c r="A1405" s="137" t="s">
        <v>389</v>
      </c>
      <c r="B1405" s="129" t="s">
        <v>153</v>
      </c>
      <c r="C1405" s="130" t="s">
        <v>84</v>
      </c>
      <c r="D1405" s="130" t="s">
        <v>30</v>
      </c>
      <c r="E1405" s="130" t="s">
        <v>390</v>
      </c>
      <c r="F1405" s="143"/>
      <c r="G1405" s="198">
        <f t="shared" ref="G1405:V1406" si="4304">G1406</f>
        <v>0</v>
      </c>
      <c r="H1405" s="198">
        <f t="shared" si="4304"/>
        <v>0</v>
      </c>
      <c r="I1405" s="198">
        <f t="shared" si="4304"/>
        <v>0</v>
      </c>
      <c r="J1405" s="198">
        <f t="shared" si="4304"/>
        <v>0</v>
      </c>
      <c r="K1405" s="198">
        <f t="shared" si="4304"/>
        <v>0</v>
      </c>
      <c r="L1405" s="198">
        <f t="shared" si="4304"/>
        <v>0</v>
      </c>
      <c r="M1405" s="198">
        <f t="shared" si="4304"/>
        <v>0</v>
      </c>
      <c r="N1405" s="198">
        <f t="shared" si="4304"/>
        <v>0</v>
      </c>
      <c r="O1405" s="198">
        <f t="shared" si="4304"/>
        <v>0</v>
      </c>
      <c r="P1405" s="198">
        <f t="shared" si="4304"/>
        <v>0</v>
      </c>
      <c r="Q1405" s="198">
        <f t="shared" si="4304"/>
        <v>0</v>
      </c>
      <c r="R1405" s="198">
        <f t="shared" si="4304"/>
        <v>0</v>
      </c>
      <c r="S1405" s="233">
        <f t="shared" si="4304"/>
        <v>0</v>
      </c>
      <c r="T1405" s="233">
        <f t="shared" si="4304"/>
        <v>0</v>
      </c>
      <c r="U1405" s="233">
        <f t="shared" si="4304"/>
        <v>0</v>
      </c>
      <c r="V1405" s="233">
        <f t="shared" si="4304"/>
        <v>0</v>
      </c>
      <c r="W1405" s="198">
        <f t="shared" ref="S1405:AH1406" si="4305">W1406</f>
        <v>0</v>
      </c>
      <c r="X1405" s="198">
        <f t="shared" si="4305"/>
        <v>0</v>
      </c>
      <c r="Y1405" s="198">
        <f t="shared" si="4305"/>
        <v>0</v>
      </c>
      <c r="Z1405" s="198">
        <f t="shared" si="4305"/>
        <v>0</v>
      </c>
      <c r="AA1405" s="233">
        <f t="shared" si="4305"/>
        <v>0</v>
      </c>
      <c r="AB1405" s="233">
        <f t="shared" si="4305"/>
        <v>0</v>
      </c>
      <c r="AC1405" s="233">
        <f t="shared" si="4305"/>
        <v>0</v>
      </c>
      <c r="AD1405" s="233">
        <f t="shared" si="4305"/>
        <v>0</v>
      </c>
      <c r="AE1405" s="198">
        <f t="shared" si="4305"/>
        <v>0</v>
      </c>
      <c r="AF1405" s="198">
        <f t="shared" si="4305"/>
        <v>0</v>
      </c>
      <c r="AG1405" s="198">
        <f t="shared" si="4305"/>
        <v>0</v>
      </c>
      <c r="AH1405" s="198">
        <f t="shared" si="4305"/>
        <v>0</v>
      </c>
    </row>
    <row r="1406" spans="1:34" s="18" customFormat="1" ht="18.75" hidden="1" x14ac:dyDescent="0.3">
      <c r="A1406" s="137" t="s">
        <v>40</v>
      </c>
      <c r="B1406" s="129" t="s">
        <v>153</v>
      </c>
      <c r="C1406" s="130" t="s">
        <v>84</v>
      </c>
      <c r="D1406" s="130" t="s">
        <v>30</v>
      </c>
      <c r="E1406" s="130" t="s">
        <v>390</v>
      </c>
      <c r="F1406" s="130" t="s">
        <v>41</v>
      </c>
      <c r="G1406" s="198">
        <f t="shared" si="4304"/>
        <v>0</v>
      </c>
      <c r="H1406" s="198">
        <f t="shared" si="4304"/>
        <v>0</v>
      </c>
      <c r="I1406" s="198">
        <f t="shared" si="4304"/>
        <v>0</v>
      </c>
      <c r="J1406" s="198">
        <f t="shared" si="4304"/>
        <v>0</v>
      </c>
      <c r="K1406" s="198">
        <f t="shared" si="4304"/>
        <v>0</v>
      </c>
      <c r="L1406" s="198">
        <f t="shared" si="4304"/>
        <v>0</v>
      </c>
      <c r="M1406" s="198">
        <f t="shared" si="4304"/>
        <v>0</v>
      </c>
      <c r="N1406" s="198">
        <f t="shared" si="4304"/>
        <v>0</v>
      </c>
      <c r="O1406" s="198">
        <f t="shared" si="4304"/>
        <v>0</v>
      </c>
      <c r="P1406" s="198">
        <f t="shared" si="4304"/>
        <v>0</v>
      </c>
      <c r="Q1406" s="198">
        <f t="shared" si="4304"/>
        <v>0</v>
      </c>
      <c r="R1406" s="198">
        <f t="shared" si="4304"/>
        <v>0</v>
      </c>
      <c r="S1406" s="233">
        <f t="shared" si="4305"/>
        <v>0</v>
      </c>
      <c r="T1406" s="233">
        <f t="shared" si="4305"/>
        <v>0</v>
      </c>
      <c r="U1406" s="233">
        <f t="shared" si="4305"/>
        <v>0</v>
      </c>
      <c r="V1406" s="233">
        <f t="shared" si="4305"/>
        <v>0</v>
      </c>
      <c r="W1406" s="198">
        <f t="shared" si="4305"/>
        <v>0</v>
      </c>
      <c r="X1406" s="198">
        <f t="shared" si="4305"/>
        <v>0</v>
      </c>
      <c r="Y1406" s="198">
        <f t="shared" si="4305"/>
        <v>0</v>
      </c>
      <c r="Z1406" s="198">
        <f t="shared" si="4305"/>
        <v>0</v>
      </c>
      <c r="AA1406" s="233">
        <f t="shared" si="4305"/>
        <v>0</v>
      </c>
      <c r="AB1406" s="233">
        <f t="shared" si="4305"/>
        <v>0</v>
      </c>
      <c r="AC1406" s="233">
        <f t="shared" si="4305"/>
        <v>0</v>
      </c>
      <c r="AD1406" s="233">
        <f t="shared" si="4305"/>
        <v>0</v>
      </c>
      <c r="AE1406" s="198">
        <f t="shared" si="4305"/>
        <v>0</v>
      </c>
      <c r="AF1406" s="198">
        <f t="shared" si="4305"/>
        <v>0</v>
      </c>
      <c r="AG1406" s="198">
        <f t="shared" si="4305"/>
        <v>0</v>
      </c>
      <c r="AH1406" s="198">
        <f t="shared" si="4305"/>
        <v>0</v>
      </c>
    </row>
    <row r="1407" spans="1:34" s="18" customFormat="1" ht="18.75" hidden="1" x14ac:dyDescent="0.3">
      <c r="A1407" s="137" t="s">
        <v>311</v>
      </c>
      <c r="B1407" s="129" t="s">
        <v>153</v>
      </c>
      <c r="C1407" s="130" t="s">
        <v>84</v>
      </c>
      <c r="D1407" s="130" t="s">
        <v>30</v>
      </c>
      <c r="E1407" s="130" t="s">
        <v>390</v>
      </c>
      <c r="F1407" s="143" t="s">
        <v>159</v>
      </c>
      <c r="G1407" s="198"/>
      <c r="H1407" s="60"/>
      <c r="I1407" s="60"/>
      <c r="J1407" s="60"/>
      <c r="K1407" s="198"/>
      <c r="L1407" s="60"/>
      <c r="M1407" s="60"/>
      <c r="N1407" s="60"/>
      <c r="O1407" s="198"/>
      <c r="P1407" s="60"/>
      <c r="Q1407" s="60"/>
      <c r="R1407" s="60"/>
      <c r="S1407" s="233"/>
      <c r="T1407" s="150"/>
      <c r="U1407" s="150"/>
      <c r="V1407" s="150"/>
      <c r="W1407" s="198"/>
      <c r="X1407" s="60"/>
      <c r="Y1407" s="60"/>
      <c r="Z1407" s="60"/>
      <c r="AA1407" s="233"/>
      <c r="AB1407" s="150"/>
      <c r="AC1407" s="150"/>
      <c r="AD1407" s="150"/>
      <c r="AE1407" s="198"/>
      <c r="AF1407" s="60"/>
      <c r="AG1407" s="60"/>
      <c r="AH1407" s="60"/>
    </row>
    <row r="1408" spans="1:34" s="18" customFormat="1" ht="84" hidden="1" x14ac:dyDescent="0.3">
      <c r="A1408" s="137" t="s">
        <v>374</v>
      </c>
      <c r="B1408" s="129" t="s">
        <v>153</v>
      </c>
      <c r="C1408" s="59" t="s">
        <v>84</v>
      </c>
      <c r="D1408" s="59" t="s">
        <v>30</v>
      </c>
      <c r="E1408" s="124" t="s">
        <v>375</v>
      </c>
      <c r="F1408" s="205"/>
      <c r="G1408" s="198">
        <f t="shared" ref="G1408:V1409" si="4306">G1409</f>
        <v>0</v>
      </c>
      <c r="H1408" s="198">
        <f t="shared" si="4306"/>
        <v>0</v>
      </c>
      <c r="I1408" s="198">
        <f t="shared" si="4306"/>
        <v>0</v>
      </c>
      <c r="J1408" s="198">
        <f t="shared" si="4306"/>
        <v>0</v>
      </c>
      <c r="K1408" s="198">
        <f t="shared" si="4306"/>
        <v>0</v>
      </c>
      <c r="L1408" s="198">
        <f t="shared" si="4306"/>
        <v>0</v>
      </c>
      <c r="M1408" s="198">
        <f t="shared" si="4306"/>
        <v>0</v>
      </c>
      <c r="N1408" s="198">
        <f t="shared" si="4306"/>
        <v>0</v>
      </c>
      <c r="O1408" s="198">
        <f t="shared" si="4306"/>
        <v>0</v>
      </c>
      <c r="P1408" s="198">
        <f t="shared" si="4306"/>
        <v>0</v>
      </c>
      <c r="Q1408" s="198">
        <f t="shared" si="4306"/>
        <v>0</v>
      </c>
      <c r="R1408" s="198">
        <f t="shared" si="4306"/>
        <v>0</v>
      </c>
      <c r="S1408" s="233">
        <f t="shared" si="4306"/>
        <v>0</v>
      </c>
      <c r="T1408" s="233">
        <f t="shared" si="4306"/>
        <v>0</v>
      </c>
      <c r="U1408" s="233">
        <f t="shared" si="4306"/>
        <v>0</v>
      </c>
      <c r="V1408" s="233">
        <f t="shared" si="4306"/>
        <v>0</v>
      </c>
      <c r="W1408" s="198">
        <f t="shared" ref="S1408:AH1409" si="4307">W1409</f>
        <v>0</v>
      </c>
      <c r="X1408" s="198">
        <f t="shared" si="4307"/>
        <v>0</v>
      </c>
      <c r="Y1408" s="198">
        <f t="shared" si="4307"/>
        <v>0</v>
      </c>
      <c r="Z1408" s="198">
        <f t="shared" si="4307"/>
        <v>0</v>
      </c>
      <c r="AA1408" s="233">
        <f t="shared" si="4307"/>
        <v>0</v>
      </c>
      <c r="AB1408" s="233">
        <f t="shared" si="4307"/>
        <v>0</v>
      </c>
      <c r="AC1408" s="233">
        <f t="shared" si="4307"/>
        <v>0</v>
      </c>
      <c r="AD1408" s="233">
        <f t="shared" si="4307"/>
        <v>0</v>
      </c>
      <c r="AE1408" s="198">
        <f t="shared" si="4307"/>
        <v>0</v>
      </c>
      <c r="AF1408" s="198">
        <f t="shared" si="4307"/>
        <v>0</v>
      </c>
      <c r="AG1408" s="198">
        <f t="shared" si="4307"/>
        <v>0</v>
      </c>
      <c r="AH1408" s="198">
        <f t="shared" si="4307"/>
        <v>0</v>
      </c>
    </row>
    <row r="1409" spans="1:34" s="18" customFormat="1" ht="18.75" hidden="1" x14ac:dyDescent="0.3">
      <c r="A1409" s="137" t="s">
        <v>40</v>
      </c>
      <c r="B1409" s="129" t="s">
        <v>153</v>
      </c>
      <c r="C1409" s="59" t="s">
        <v>84</v>
      </c>
      <c r="D1409" s="59" t="s">
        <v>30</v>
      </c>
      <c r="E1409" s="124" t="s">
        <v>375</v>
      </c>
      <c r="F1409" s="205">
        <v>300</v>
      </c>
      <c r="G1409" s="198">
        <f t="shared" si="4306"/>
        <v>0</v>
      </c>
      <c r="H1409" s="198">
        <f t="shared" si="4306"/>
        <v>0</v>
      </c>
      <c r="I1409" s="198">
        <f t="shared" si="4306"/>
        <v>0</v>
      </c>
      <c r="J1409" s="198">
        <f t="shared" si="4306"/>
        <v>0</v>
      </c>
      <c r="K1409" s="198">
        <f t="shared" si="4306"/>
        <v>0</v>
      </c>
      <c r="L1409" s="198">
        <f t="shared" si="4306"/>
        <v>0</v>
      </c>
      <c r="M1409" s="198">
        <f t="shared" si="4306"/>
        <v>0</v>
      </c>
      <c r="N1409" s="198">
        <f t="shared" si="4306"/>
        <v>0</v>
      </c>
      <c r="O1409" s="198">
        <f t="shared" si="4306"/>
        <v>0</v>
      </c>
      <c r="P1409" s="198">
        <f t="shared" si="4306"/>
        <v>0</v>
      </c>
      <c r="Q1409" s="198">
        <f t="shared" si="4306"/>
        <v>0</v>
      </c>
      <c r="R1409" s="198">
        <f t="shared" si="4306"/>
        <v>0</v>
      </c>
      <c r="S1409" s="233">
        <f t="shared" si="4307"/>
        <v>0</v>
      </c>
      <c r="T1409" s="233">
        <f t="shared" si="4307"/>
        <v>0</v>
      </c>
      <c r="U1409" s="233">
        <f t="shared" si="4307"/>
        <v>0</v>
      </c>
      <c r="V1409" s="233">
        <f t="shared" si="4307"/>
        <v>0</v>
      </c>
      <c r="W1409" s="198">
        <f t="shared" si="4307"/>
        <v>0</v>
      </c>
      <c r="X1409" s="198">
        <f t="shared" si="4307"/>
        <v>0</v>
      </c>
      <c r="Y1409" s="198">
        <f t="shared" si="4307"/>
        <v>0</v>
      </c>
      <c r="Z1409" s="198">
        <f t="shared" si="4307"/>
        <v>0</v>
      </c>
      <c r="AA1409" s="233">
        <f t="shared" si="4307"/>
        <v>0</v>
      </c>
      <c r="AB1409" s="233">
        <f t="shared" si="4307"/>
        <v>0</v>
      </c>
      <c r="AC1409" s="233">
        <f t="shared" si="4307"/>
        <v>0</v>
      </c>
      <c r="AD1409" s="233">
        <f t="shared" si="4307"/>
        <v>0</v>
      </c>
      <c r="AE1409" s="198">
        <f t="shared" si="4307"/>
        <v>0</v>
      </c>
      <c r="AF1409" s="198">
        <f t="shared" si="4307"/>
        <v>0</v>
      </c>
      <c r="AG1409" s="198">
        <f t="shared" si="4307"/>
        <v>0</v>
      </c>
      <c r="AH1409" s="198">
        <f t="shared" si="4307"/>
        <v>0</v>
      </c>
    </row>
    <row r="1410" spans="1:34" s="18" customFormat="1" ht="18.75" hidden="1" x14ac:dyDescent="0.3">
      <c r="A1410" s="137" t="s">
        <v>311</v>
      </c>
      <c r="B1410" s="129" t="s">
        <v>153</v>
      </c>
      <c r="C1410" s="59" t="s">
        <v>84</v>
      </c>
      <c r="D1410" s="59" t="s">
        <v>30</v>
      </c>
      <c r="E1410" s="124" t="s">
        <v>375</v>
      </c>
      <c r="F1410" s="205">
        <v>310</v>
      </c>
      <c r="G1410" s="198"/>
      <c r="H1410" s="60"/>
      <c r="I1410" s="60"/>
      <c r="J1410" s="60"/>
      <c r="K1410" s="198"/>
      <c r="L1410" s="60"/>
      <c r="M1410" s="60"/>
      <c r="N1410" s="60"/>
      <c r="O1410" s="198"/>
      <c r="P1410" s="60"/>
      <c r="Q1410" s="60"/>
      <c r="R1410" s="60"/>
      <c r="S1410" s="233"/>
      <c r="T1410" s="150"/>
      <c r="U1410" s="150"/>
      <c r="V1410" s="150"/>
      <c r="W1410" s="198"/>
      <c r="X1410" s="60"/>
      <c r="Y1410" s="60"/>
      <c r="Z1410" s="60"/>
      <c r="AA1410" s="233"/>
      <c r="AB1410" s="150"/>
      <c r="AC1410" s="150"/>
      <c r="AD1410" s="150"/>
      <c r="AE1410" s="198"/>
      <c r="AF1410" s="60"/>
      <c r="AG1410" s="60"/>
      <c r="AH1410" s="60"/>
    </row>
    <row r="1411" spans="1:34" s="18" customFormat="1" ht="33.75" hidden="1" x14ac:dyDescent="0.3">
      <c r="A1411" s="137" t="s">
        <v>376</v>
      </c>
      <c r="B1411" s="129" t="s">
        <v>153</v>
      </c>
      <c r="C1411" s="59" t="s">
        <v>84</v>
      </c>
      <c r="D1411" s="59" t="s">
        <v>30</v>
      </c>
      <c r="E1411" s="124" t="s">
        <v>377</v>
      </c>
      <c r="F1411" s="205"/>
      <c r="G1411" s="198">
        <f t="shared" ref="G1411:V1412" si="4308">G1412</f>
        <v>0</v>
      </c>
      <c r="H1411" s="198">
        <f t="shared" si="4308"/>
        <v>0</v>
      </c>
      <c r="I1411" s="198">
        <f t="shared" si="4308"/>
        <v>0</v>
      </c>
      <c r="J1411" s="198">
        <f t="shared" si="4308"/>
        <v>0</v>
      </c>
      <c r="K1411" s="198">
        <f t="shared" si="4308"/>
        <v>0</v>
      </c>
      <c r="L1411" s="198">
        <f t="shared" si="4308"/>
        <v>0</v>
      </c>
      <c r="M1411" s="198">
        <f t="shared" si="4308"/>
        <v>0</v>
      </c>
      <c r="N1411" s="198">
        <f t="shared" si="4308"/>
        <v>0</v>
      </c>
      <c r="O1411" s="198">
        <f t="shared" si="4308"/>
        <v>0</v>
      </c>
      <c r="P1411" s="198">
        <f t="shared" si="4308"/>
        <v>0</v>
      </c>
      <c r="Q1411" s="198">
        <f t="shared" si="4308"/>
        <v>0</v>
      </c>
      <c r="R1411" s="198">
        <f t="shared" si="4308"/>
        <v>0</v>
      </c>
      <c r="S1411" s="233">
        <f t="shared" si="4308"/>
        <v>0</v>
      </c>
      <c r="T1411" s="233">
        <f t="shared" si="4308"/>
        <v>0</v>
      </c>
      <c r="U1411" s="233">
        <f t="shared" si="4308"/>
        <v>0</v>
      </c>
      <c r="V1411" s="233">
        <f t="shared" si="4308"/>
        <v>0</v>
      </c>
      <c r="W1411" s="198">
        <f t="shared" ref="S1411:AH1412" si="4309">W1412</f>
        <v>0</v>
      </c>
      <c r="X1411" s="198">
        <f t="shared" si="4309"/>
        <v>0</v>
      </c>
      <c r="Y1411" s="198">
        <f t="shared" si="4309"/>
        <v>0</v>
      </c>
      <c r="Z1411" s="198">
        <f t="shared" si="4309"/>
        <v>0</v>
      </c>
      <c r="AA1411" s="233">
        <f t="shared" si="4309"/>
        <v>0</v>
      </c>
      <c r="AB1411" s="233">
        <f t="shared" si="4309"/>
        <v>0</v>
      </c>
      <c r="AC1411" s="233">
        <f t="shared" si="4309"/>
        <v>0</v>
      </c>
      <c r="AD1411" s="233">
        <f t="shared" si="4309"/>
        <v>0</v>
      </c>
      <c r="AE1411" s="198">
        <f t="shared" si="4309"/>
        <v>0</v>
      </c>
      <c r="AF1411" s="198">
        <f t="shared" si="4309"/>
        <v>0</v>
      </c>
      <c r="AG1411" s="198">
        <f t="shared" si="4309"/>
        <v>0</v>
      </c>
      <c r="AH1411" s="198">
        <f t="shared" si="4309"/>
        <v>0</v>
      </c>
    </row>
    <row r="1412" spans="1:34" s="18" customFormat="1" ht="18.75" hidden="1" x14ac:dyDescent="0.3">
      <c r="A1412" s="137" t="s">
        <v>40</v>
      </c>
      <c r="B1412" s="129" t="s">
        <v>153</v>
      </c>
      <c r="C1412" s="59" t="s">
        <v>84</v>
      </c>
      <c r="D1412" s="59" t="s">
        <v>30</v>
      </c>
      <c r="E1412" s="124" t="s">
        <v>377</v>
      </c>
      <c r="F1412" s="205">
        <v>300</v>
      </c>
      <c r="G1412" s="198">
        <f t="shared" si="4308"/>
        <v>0</v>
      </c>
      <c r="H1412" s="198">
        <f t="shared" si="4308"/>
        <v>0</v>
      </c>
      <c r="I1412" s="198">
        <f t="shared" si="4308"/>
        <v>0</v>
      </c>
      <c r="J1412" s="198">
        <f t="shared" si="4308"/>
        <v>0</v>
      </c>
      <c r="K1412" s="198">
        <f t="shared" si="4308"/>
        <v>0</v>
      </c>
      <c r="L1412" s="198">
        <f t="shared" si="4308"/>
        <v>0</v>
      </c>
      <c r="M1412" s="198">
        <f t="shared" si="4308"/>
        <v>0</v>
      </c>
      <c r="N1412" s="198">
        <f t="shared" si="4308"/>
        <v>0</v>
      </c>
      <c r="O1412" s="198">
        <f t="shared" si="4308"/>
        <v>0</v>
      </c>
      <c r="P1412" s="198">
        <f t="shared" si="4308"/>
        <v>0</v>
      </c>
      <c r="Q1412" s="198">
        <f t="shared" si="4308"/>
        <v>0</v>
      </c>
      <c r="R1412" s="198">
        <f t="shared" si="4308"/>
        <v>0</v>
      </c>
      <c r="S1412" s="233">
        <f t="shared" si="4309"/>
        <v>0</v>
      </c>
      <c r="T1412" s="233">
        <f t="shared" si="4309"/>
        <v>0</v>
      </c>
      <c r="U1412" s="233">
        <f t="shared" si="4309"/>
        <v>0</v>
      </c>
      <c r="V1412" s="233">
        <f t="shared" si="4309"/>
        <v>0</v>
      </c>
      <c r="W1412" s="198">
        <f t="shared" si="4309"/>
        <v>0</v>
      </c>
      <c r="X1412" s="198">
        <f t="shared" si="4309"/>
        <v>0</v>
      </c>
      <c r="Y1412" s="198">
        <f t="shared" si="4309"/>
        <v>0</v>
      </c>
      <c r="Z1412" s="198">
        <f t="shared" si="4309"/>
        <v>0</v>
      </c>
      <c r="AA1412" s="233">
        <f t="shared" si="4309"/>
        <v>0</v>
      </c>
      <c r="AB1412" s="233">
        <f t="shared" si="4309"/>
        <v>0</v>
      </c>
      <c r="AC1412" s="233">
        <f t="shared" si="4309"/>
        <v>0</v>
      </c>
      <c r="AD1412" s="233">
        <f t="shared" si="4309"/>
        <v>0</v>
      </c>
      <c r="AE1412" s="198">
        <f t="shared" si="4309"/>
        <v>0</v>
      </c>
      <c r="AF1412" s="198">
        <f t="shared" si="4309"/>
        <v>0</v>
      </c>
      <c r="AG1412" s="198">
        <f t="shared" si="4309"/>
        <v>0</v>
      </c>
      <c r="AH1412" s="198">
        <f t="shared" si="4309"/>
        <v>0</v>
      </c>
    </row>
    <row r="1413" spans="1:34" s="18" customFormat="1" ht="18.75" hidden="1" x14ac:dyDescent="0.3">
      <c r="A1413" s="137" t="s">
        <v>311</v>
      </c>
      <c r="B1413" s="129" t="s">
        <v>153</v>
      </c>
      <c r="C1413" s="59" t="s">
        <v>84</v>
      </c>
      <c r="D1413" s="59" t="s">
        <v>30</v>
      </c>
      <c r="E1413" s="124" t="s">
        <v>377</v>
      </c>
      <c r="F1413" s="205">
        <v>310</v>
      </c>
      <c r="G1413" s="198"/>
      <c r="H1413" s="60"/>
      <c r="I1413" s="60"/>
      <c r="J1413" s="60"/>
      <c r="K1413" s="198"/>
      <c r="L1413" s="60"/>
      <c r="M1413" s="60"/>
      <c r="N1413" s="60"/>
      <c r="O1413" s="198"/>
      <c r="P1413" s="60"/>
      <c r="Q1413" s="60"/>
      <c r="R1413" s="60"/>
      <c r="S1413" s="233"/>
      <c r="T1413" s="150"/>
      <c r="U1413" s="150"/>
      <c r="V1413" s="150"/>
      <c r="W1413" s="198"/>
      <c r="X1413" s="60"/>
      <c r="Y1413" s="60"/>
      <c r="Z1413" s="60"/>
      <c r="AA1413" s="233"/>
      <c r="AB1413" s="150"/>
      <c r="AC1413" s="150"/>
      <c r="AD1413" s="150"/>
      <c r="AE1413" s="198"/>
      <c r="AF1413" s="60"/>
      <c r="AG1413" s="60"/>
      <c r="AH1413" s="60"/>
    </row>
    <row r="1414" spans="1:34" s="18" customFormat="1" ht="83.25" hidden="1" x14ac:dyDescent="0.3">
      <c r="A1414" s="137" t="s">
        <v>378</v>
      </c>
      <c r="B1414" s="129" t="s">
        <v>153</v>
      </c>
      <c r="C1414" s="59" t="s">
        <v>84</v>
      </c>
      <c r="D1414" s="59" t="s">
        <v>30</v>
      </c>
      <c r="E1414" s="124" t="s">
        <v>379</v>
      </c>
      <c r="F1414" s="205"/>
      <c r="G1414" s="198">
        <f t="shared" ref="G1414:V1415" si="4310">G1415</f>
        <v>0</v>
      </c>
      <c r="H1414" s="198">
        <f t="shared" si="4310"/>
        <v>0</v>
      </c>
      <c r="I1414" s="198">
        <f t="shared" si="4310"/>
        <v>0</v>
      </c>
      <c r="J1414" s="198">
        <f t="shared" si="4310"/>
        <v>0</v>
      </c>
      <c r="K1414" s="198">
        <f t="shared" si="4310"/>
        <v>0</v>
      </c>
      <c r="L1414" s="198">
        <f t="shared" si="4310"/>
        <v>0</v>
      </c>
      <c r="M1414" s="198">
        <f t="shared" si="4310"/>
        <v>0</v>
      </c>
      <c r="N1414" s="198">
        <f t="shared" si="4310"/>
        <v>0</v>
      </c>
      <c r="O1414" s="198">
        <f t="shared" si="4310"/>
        <v>0</v>
      </c>
      <c r="P1414" s="198">
        <f t="shared" si="4310"/>
        <v>0</v>
      </c>
      <c r="Q1414" s="198">
        <f t="shared" si="4310"/>
        <v>0</v>
      </c>
      <c r="R1414" s="198">
        <f t="shared" si="4310"/>
        <v>0</v>
      </c>
      <c r="S1414" s="233">
        <f t="shared" si="4310"/>
        <v>0</v>
      </c>
      <c r="T1414" s="233">
        <f t="shared" si="4310"/>
        <v>0</v>
      </c>
      <c r="U1414" s="233">
        <f t="shared" si="4310"/>
        <v>0</v>
      </c>
      <c r="V1414" s="233">
        <f t="shared" si="4310"/>
        <v>0</v>
      </c>
      <c r="W1414" s="198">
        <f t="shared" ref="S1414:AH1415" si="4311">W1415</f>
        <v>0</v>
      </c>
      <c r="X1414" s="198">
        <f t="shared" si="4311"/>
        <v>0</v>
      </c>
      <c r="Y1414" s="198">
        <f t="shared" si="4311"/>
        <v>0</v>
      </c>
      <c r="Z1414" s="198">
        <f t="shared" si="4311"/>
        <v>0</v>
      </c>
      <c r="AA1414" s="233">
        <f t="shared" si="4311"/>
        <v>0</v>
      </c>
      <c r="AB1414" s="233">
        <f t="shared" si="4311"/>
        <v>0</v>
      </c>
      <c r="AC1414" s="233">
        <f t="shared" si="4311"/>
        <v>0</v>
      </c>
      <c r="AD1414" s="233">
        <f t="shared" si="4311"/>
        <v>0</v>
      </c>
      <c r="AE1414" s="198">
        <f t="shared" si="4311"/>
        <v>0</v>
      </c>
      <c r="AF1414" s="198">
        <f t="shared" si="4311"/>
        <v>0</v>
      </c>
      <c r="AG1414" s="198">
        <f t="shared" si="4311"/>
        <v>0</v>
      </c>
      <c r="AH1414" s="198">
        <f t="shared" si="4311"/>
        <v>0</v>
      </c>
    </row>
    <row r="1415" spans="1:34" s="18" customFormat="1" ht="18.75" hidden="1" x14ac:dyDescent="0.3">
      <c r="A1415" s="137" t="s">
        <v>40</v>
      </c>
      <c r="B1415" s="129" t="s">
        <v>153</v>
      </c>
      <c r="C1415" s="59" t="s">
        <v>84</v>
      </c>
      <c r="D1415" s="59" t="s">
        <v>30</v>
      </c>
      <c r="E1415" s="124" t="s">
        <v>379</v>
      </c>
      <c r="F1415" s="205">
        <v>300</v>
      </c>
      <c r="G1415" s="198">
        <f t="shared" si="4310"/>
        <v>0</v>
      </c>
      <c r="H1415" s="198">
        <f t="shared" si="4310"/>
        <v>0</v>
      </c>
      <c r="I1415" s="198">
        <f t="shared" si="4310"/>
        <v>0</v>
      </c>
      <c r="J1415" s="198">
        <f t="shared" si="4310"/>
        <v>0</v>
      </c>
      <c r="K1415" s="198">
        <f t="shared" si="4310"/>
        <v>0</v>
      </c>
      <c r="L1415" s="198">
        <f t="shared" si="4310"/>
        <v>0</v>
      </c>
      <c r="M1415" s="198">
        <f t="shared" si="4310"/>
        <v>0</v>
      </c>
      <c r="N1415" s="198">
        <f t="shared" si="4310"/>
        <v>0</v>
      </c>
      <c r="O1415" s="198">
        <f t="shared" si="4310"/>
        <v>0</v>
      </c>
      <c r="P1415" s="198">
        <f t="shared" si="4310"/>
        <v>0</v>
      </c>
      <c r="Q1415" s="198">
        <f t="shared" si="4310"/>
        <v>0</v>
      </c>
      <c r="R1415" s="198">
        <f t="shared" si="4310"/>
        <v>0</v>
      </c>
      <c r="S1415" s="233">
        <f t="shared" si="4311"/>
        <v>0</v>
      </c>
      <c r="T1415" s="233">
        <f t="shared" si="4311"/>
        <v>0</v>
      </c>
      <c r="U1415" s="233">
        <f t="shared" si="4311"/>
        <v>0</v>
      </c>
      <c r="V1415" s="233">
        <f t="shared" si="4311"/>
        <v>0</v>
      </c>
      <c r="W1415" s="198">
        <f t="shared" si="4311"/>
        <v>0</v>
      </c>
      <c r="X1415" s="198">
        <f t="shared" si="4311"/>
        <v>0</v>
      </c>
      <c r="Y1415" s="198">
        <f t="shared" si="4311"/>
        <v>0</v>
      </c>
      <c r="Z1415" s="198">
        <f t="shared" si="4311"/>
        <v>0</v>
      </c>
      <c r="AA1415" s="233">
        <f t="shared" si="4311"/>
        <v>0</v>
      </c>
      <c r="AB1415" s="233">
        <f t="shared" si="4311"/>
        <v>0</v>
      </c>
      <c r="AC1415" s="233">
        <f t="shared" si="4311"/>
        <v>0</v>
      </c>
      <c r="AD1415" s="233">
        <f t="shared" si="4311"/>
        <v>0</v>
      </c>
      <c r="AE1415" s="198">
        <f t="shared" si="4311"/>
        <v>0</v>
      </c>
      <c r="AF1415" s="198">
        <f t="shared" si="4311"/>
        <v>0</v>
      </c>
      <c r="AG1415" s="198">
        <f t="shared" si="4311"/>
        <v>0</v>
      </c>
      <c r="AH1415" s="198">
        <f t="shared" si="4311"/>
        <v>0</v>
      </c>
    </row>
    <row r="1416" spans="1:34" s="18" customFormat="1" ht="18.75" hidden="1" x14ac:dyDescent="0.3">
      <c r="A1416" s="137" t="s">
        <v>311</v>
      </c>
      <c r="B1416" s="129" t="s">
        <v>153</v>
      </c>
      <c r="C1416" s="59" t="s">
        <v>84</v>
      </c>
      <c r="D1416" s="59" t="s">
        <v>30</v>
      </c>
      <c r="E1416" s="124" t="s">
        <v>379</v>
      </c>
      <c r="F1416" s="205">
        <v>310</v>
      </c>
      <c r="G1416" s="198"/>
      <c r="H1416" s="60"/>
      <c r="I1416" s="60"/>
      <c r="J1416" s="60"/>
      <c r="K1416" s="198"/>
      <c r="L1416" s="60"/>
      <c r="M1416" s="60"/>
      <c r="N1416" s="60"/>
      <c r="O1416" s="198"/>
      <c r="P1416" s="60"/>
      <c r="Q1416" s="60"/>
      <c r="R1416" s="60"/>
      <c r="S1416" s="233"/>
      <c r="T1416" s="150"/>
      <c r="U1416" s="150"/>
      <c r="V1416" s="150"/>
      <c r="W1416" s="198"/>
      <c r="X1416" s="60"/>
      <c r="Y1416" s="60"/>
      <c r="Z1416" s="60"/>
      <c r="AA1416" s="233"/>
      <c r="AB1416" s="150"/>
      <c r="AC1416" s="150"/>
      <c r="AD1416" s="150"/>
      <c r="AE1416" s="198"/>
      <c r="AF1416" s="60"/>
      <c r="AG1416" s="60"/>
      <c r="AH1416" s="60"/>
    </row>
    <row r="1417" spans="1:34" s="18" customFormat="1" ht="83.25" hidden="1" x14ac:dyDescent="0.3">
      <c r="A1417" s="137" t="s">
        <v>380</v>
      </c>
      <c r="B1417" s="129" t="s">
        <v>153</v>
      </c>
      <c r="C1417" s="59" t="s">
        <v>84</v>
      </c>
      <c r="D1417" s="59" t="s">
        <v>30</v>
      </c>
      <c r="E1417" s="124" t="s">
        <v>381</v>
      </c>
      <c r="F1417" s="205"/>
      <c r="G1417" s="198">
        <f t="shared" ref="G1417:V1418" si="4312">G1418</f>
        <v>0</v>
      </c>
      <c r="H1417" s="198">
        <f t="shared" si="4312"/>
        <v>0</v>
      </c>
      <c r="I1417" s="198">
        <f t="shared" si="4312"/>
        <v>0</v>
      </c>
      <c r="J1417" s="198">
        <f t="shared" si="4312"/>
        <v>0</v>
      </c>
      <c r="K1417" s="198">
        <f t="shared" si="4312"/>
        <v>0</v>
      </c>
      <c r="L1417" s="198">
        <f t="shared" si="4312"/>
        <v>0</v>
      </c>
      <c r="M1417" s="198">
        <f t="shared" si="4312"/>
        <v>0</v>
      </c>
      <c r="N1417" s="198">
        <f t="shared" si="4312"/>
        <v>0</v>
      </c>
      <c r="O1417" s="198">
        <f t="shared" si="4312"/>
        <v>0</v>
      </c>
      <c r="P1417" s="198">
        <f t="shared" si="4312"/>
        <v>0</v>
      </c>
      <c r="Q1417" s="198">
        <f t="shared" si="4312"/>
        <v>0</v>
      </c>
      <c r="R1417" s="198">
        <f t="shared" si="4312"/>
        <v>0</v>
      </c>
      <c r="S1417" s="233">
        <f t="shared" si="4312"/>
        <v>0</v>
      </c>
      <c r="T1417" s="233">
        <f t="shared" si="4312"/>
        <v>0</v>
      </c>
      <c r="U1417" s="233">
        <f t="shared" si="4312"/>
        <v>0</v>
      </c>
      <c r="V1417" s="233">
        <f t="shared" si="4312"/>
        <v>0</v>
      </c>
      <c r="W1417" s="198">
        <f t="shared" ref="S1417:AH1418" si="4313">W1418</f>
        <v>0</v>
      </c>
      <c r="X1417" s="198">
        <f t="shared" si="4313"/>
        <v>0</v>
      </c>
      <c r="Y1417" s="198">
        <f t="shared" si="4313"/>
        <v>0</v>
      </c>
      <c r="Z1417" s="198">
        <f t="shared" si="4313"/>
        <v>0</v>
      </c>
      <c r="AA1417" s="233">
        <f t="shared" si="4313"/>
        <v>0</v>
      </c>
      <c r="AB1417" s="233">
        <f t="shared" si="4313"/>
        <v>0</v>
      </c>
      <c r="AC1417" s="233">
        <f t="shared" si="4313"/>
        <v>0</v>
      </c>
      <c r="AD1417" s="233">
        <f t="shared" si="4313"/>
        <v>0</v>
      </c>
      <c r="AE1417" s="198">
        <f t="shared" si="4313"/>
        <v>0</v>
      </c>
      <c r="AF1417" s="198">
        <f t="shared" si="4313"/>
        <v>0</v>
      </c>
      <c r="AG1417" s="198">
        <f t="shared" si="4313"/>
        <v>0</v>
      </c>
      <c r="AH1417" s="198">
        <f t="shared" si="4313"/>
        <v>0</v>
      </c>
    </row>
    <row r="1418" spans="1:34" s="18" customFormat="1" ht="18.75" hidden="1" x14ac:dyDescent="0.3">
      <c r="A1418" s="137" t="s">
        <v>40</v>
      </c>
      <c r="B1418" s="129" t="s">
        <v>153</v>
      </c>
      <c r="C1418" s="59" t="s">
        <v>84</v>
      </c>
      <c r="D1418" s="59" t="s">
        <v>30</v>
      </c>
      <c r="E1418" s="124" t="s">
        <v>381</v>
      </c>
      <c r="F1418" s="205">
        <v>300</v>
      </c>
      <c r="G1418" s="198">
        <f t="shared" si="4312"/>
        <v>0</v>
      </c>
      <c r="H1418" s="198">
        <f t="shared" si="4312"/>
        <v>0</v>
      </c>
      <c r="I1418" s="198">
        <f t="shared" si="4312"/>
        <v>0</v>
      </c>
      <c r="J1418" s="198">
        <f t="shared" si="4312"/>
        <v>0</v>
      </c>
      <c r="K1418" s="198">
        <f t="shared" si="4312"/>
        <v>0</v>
      </c>
      <c r="L1418" s="198">
        <f t="shared" si="4312"/>
        <v>0</v>
      </c>
      <c r="M1418" s="198">
        <f t="shared" si="4312"/>
        <v>0</v>
      </c>
      <c r="N1418" s="198">
        <f t="shared" si="4312"/>
        <v>0</v>
      </c>
      <c r="O1418" s="198">
        <f t="shared" si="4312"/>
        <v>0</v>
      </c>
      <c r="P1418" s="198">
        <f t="shared" si="4312"/>
        <v>0</v>
      </c>
      <c r="Q1418" s="198">
        <f t="shared" si="4312"/>
        <v>0</v>
      </c>
      <c r="R1418" s="198">
        <f t="shared" si="4312"/>
        <v>0</v>
      </c>
      <c r="S1418" s="233">
        <f t="shared" si="4313"/>
        <v>0</v>
      </c>
      <c r="T1418" s="233">
        <f t="shared" si="4313"/>
        <v>0</v>
      </c>
      <c r="U1418" s="233">
        <f t="shared" si="4313"/>
        <v>0</v>
      </c>
      <c r="V1418" s="233">
        <f t="shared" si="4313"/>
        <v>0</v>
      </c>
      <c r="W1418" s="198">
        <f t="shared" si="4313"/>
        <v>0</v>
      </c>
      <c r="X1418" s="198">
        <f t="shared" si="4313"/>
        <v>0</v>
      </c>
      <c r="Y1418" s="198">
        <f t="shared" si="4313"/>
        <v>0</v>
      </c>
      <c r="Z1418" s="198">
        <f t="shared" si="4313"/>
        <v>0</v>
      </c>
      <c r="AA1418" s="233">
        <f t="shared" si="4313"/>
        <v>0</v>
      </c>
      <c r="AB1418" s="233">
        <f t="shared" si="4313"/>
        <v>0</v>
      </c>
      <c r="AC1418" s="233">
        <f t="shared" si="4313"/>
        <v>0</v>
      </c>
      <c r="AD1418" s="233">
        <f t="shared" si="4313"/>
        <v>0</v>
      </c>
      <c r="AE1418" s="198">
        <f t="shared" si="4313"/>
        <v>0</v>
      </c>
      <c r="AF1418" s="198">
        <f t="shared" si="4313"/>
        <v>0</v>
      </c>
      <c r="AG1418" s="198">
        <f t="shared" si="4313"/>
        <v>0</v>
      </c>
      <c r="AH1418" s="198">
        <f t="shared" si="4313"/>
        <v>0</v>
      </c>
    </row>
    <row r="1419" spans="1:34" s="18" customFormat="1" ht="18.75" hidden="1" x14ac:dyDescent="0.3">
      <c r="A1419" s="137" t="s">
        <v>311</v>
      </c>
      <c r="B1419" s="129" t="s">
        <v>153</v>
      </c>
      <c r="C1419" s="59" t="s">
        <v>84</v>
      </c>
      <c r="D1419" s="59" t="s">
        <v>30</v>
      </c>
      <c r="E1419" s="124" t="s">
        <v>381</v>
      </c>
      <c r="F1419" s="205">
        <v>310</v>
      </c>
      <c r="G1419" s="198"/>
      <c r="H1419" s="60"/>
      <c r="I1419" s="60"/>
      <c r="J1419" s="60"/>
      <c r="K1419" s="198"/>
      <c r="L1419" s="60"/>
      <c r="M1419" s="60"/>
      <c r="N1419" s="60"/>
      <c r="O1419" s="198"/>
      <c r="P1419" s="60"/>
      <c r="Q1419" s="60"/>
      <c r="R1419" s="60"/>
      <c r="S1419" s="233"/>
      <c r="T1419" s="150"/>
      <c r="U1419" s="150"/>
      <c r="V1419" s="150"/>
      <c r="W1419" s="198"/>
      <c r="X1419" s="60"/>
      <c r="Y1419" s="60"/>
      <c r="Z1419" s="60"/>
      <c r="AA1419" s="233"/>
      <c r="AB1419" s="150"/>
      <c r="AC1419" s="150"/>
      <c r="AD1419" s="150"/>
      <c r="AE1419" s="198"/>
      <c r="AF1419" s="60"/>
      <c r="AG1419" s="60"/>
      <c r="AH1419" s="60"/>
    </row>
    <row r="1420" spans="1:34" s="18" customFormat="1" ht="50.25" hidden="1" x14ac:dyDescent="0.3">
      <c r="A1420" s="137" t="s">
        <v>382</v>
      </c>
      <c r="B1420" s="129" t="s">
        <v>153</v>
      </c>
      <c r="C1420" s="59" t="s">
        <v>84</v>
      </c>
      <c r="D1420" s="59" t="s">
        <v>30</v>
      </c>
      <c r="E1420" s="124" t="s">
        <v>383</v>
      </c>
      <c r="F1420" s="205"/>
      <c r="G1420" s="198">
        <f t="shared" ref="G1420:V1421" si="4314">G1421</f>
        <v>0</v>
      </c>
      <c r="H1420" s="198">
        <f t="shared" si="4314"/>
        <v>0</v>
      </c>
      <c r="I1420" s="198">
        <f t="shared" si="4314"/>
        <v>0</v>
      </c>
      <c r="J1420" s="198">
        <f t="shared" si="4314"/>
        <v>0</v>
      </c>
      <c r="K1420" s="198">
        <f t="shared" si="4314"/>
        <v>0</v>
      </c>
      <c r="L1420" s="198">
        <f t="shared" si="4314"/>
        <v>0</v>
      </c>
      <c r="M1420" s="198">
        <f t="shared" si="4314"/>
        <v>0</v>
      </c>
      <c r="N1420" s="198">
        <f t="shared" si="4314"/>
        <v>0</v>
      </c>
      <c r="O1420" s="198">
        <f t="shared" si="4314"/>
        <v>0</v>
      </c>
      <c r="P1420" s="198">
        <f t="shared" si="4314"/>
        <v>0</v>
      </c>
      <c r="Q1420" s="198">
        <f t="shared" si="4314"/>
        <v>0</v>
      </c>
      <c r="R1420" s="198">
        <f t="shared" si="4314"/>
        <v>0</v>
      </c>
      <c r="S1420" s="233">
        <f t="shared" si="4314"/>
        <v>0</v>
      </c>
      <c r="T1420" s="233">
        <f t="shared" si="4314"/>
        <v>0</v>
      </c>
      <c r="U1420" s="233">
        <f t="shared" si="4314"/>
        <v>0</v>
      </c>
      <c r="V1420" s="233">
        <f t="shared" si="4314"/>
        <v>0</v>
      </c>
      <c r="W1420" s="198">
        <f t="shared" ref="S1420:AH1421" si="4315">W1421</f>
        <v>0</v>
      </c>
      <c r="X1420" s="198">
        <f t="shared" si="4315"/>
        <v>0</v>
      </c>
      <c r="Y1420" s="198">
        <f t="shared" si="4315"/>
        <v>0</v>
      </c>
      <c r="Z1420" s="198">
        <f t="shared" si="4315"/>
        <v>0</v>
      </c>
      <c r="AA1420" s="233">
        <f t="shared" si="4315"/>
        <v>0</v>
      </c>
      <c r="AB1420" s="233">
        <f t="shared" si="4315"/>
        <v>0</v>
      </c>
      <c r="AC1420" s="233">
        <f t="shared" si="4315"/>
        <v>0</v>
      </c>
      <c r="AD1420" s="233">
        <f t="shared" si="4315"/>
        <v>0</v>
      </c>
      <c r="AE1420" s="198">
        <f t="shared" si="4315"/>
        <v>0</v>
      </c>
      <c r="AF1420" s="198">
        <f t="shared" si="4315"/>
        <v>0</v>
      </c>
      <c r="AG1420" s="198">
        <f t="shared" si="4315"/>
        <v>0</v>
      </c>
      <c r="AH1420" s="198">
        <f t="shared" si="4315"/>
        <v>0</v>
      </c>
    </row>
    <row r="1421" spans="1:34" s="18" customFormat="1" ht="18.75" hidden="1" x14ac:dyDescent="0.3">
      <c r="A1421" s="137" t="s">
        <v>40</v>
      </c>
      <c r="B1421" s="129" t="s">
        <v>153</v>
      </c>
      <c r="C1421" s="59" t="s">
        <v>84</v>
      </c>
      <c r="D1421" s="59" t="s">
        <v>30</v>
      </c>
      <c r="E1421" s="124" t="s">
        <v>383</v>
      </c>
      <c r="F1421" s="205">
        <v>300</v>
      </c>
      <c r="G1421" s="198">
        <f t="shared" si="4314"/>
        <v>0</v>
      </c>
      <c r="H1421" s="198">
        <f t="shared" si="4314"/>
        <v>0</v>
      </c>
      <c r="I1421" s="198">
        <f t="shared" si="4314"/>
        <v>0</v>
      </c>
      <c r="J1421" s="198">
        <f t="shared" si="4314"/>
        <v>0</v>
      </c>
      <c r="K1421" s="198">
        <f t="shared" si="4314"/>
        <v>0</v>
      </c>
      <c r="L1421" s="198">
        <f t="shared" si="4314"/>
        <v>0</v>
      </c>
      <c r="M1421" s="198">
        <f t="shared" si="4314"/>
        <v>0</v>
      </c>
      <c r="N1421" s="198">
        <f t="shared" si="4314"/>
        <v>0</v>
      </c>
      <c r="O1421" s="198">
        <f t="shared" si="4314"/>
        <v>0</v>
      </c>
      <c r="P1421" s="198">
        <f t="shared" si="4314"/>
        <v>0</v>
      </c>
      <c r="Q1421" s="198">
        <f t="shared" si="4314"/>
        <v>0</v>
      </c>
      <c r="R1421" s="198">
        <f t="shared" si="4314"/>
        <v>0</v>
      </c>
      <c r="S1421" s="233">
        <f t="shared" si="4315"/>
        <v>0</v>
      </c>
      <c r="T1421" s="233">
        <f t="shared" si="4315"/>
        <v>0</v>
      </c>
      <c r="U1421" s="233">
        <f t="shared" si="4315"/>
        <v>0</v>
      </c>
      <c r="V1421" s="233">
        <f t="shared" si="4315"/>
        <v>0</v>
      </c>
      <c r="W1421" s="198">
        <f t="shared" si="4315"/>
        <v>0</v>
      </c>
      <c r="X1421" s="198">
        <f t="shared" si="4315"/>
        <v>0</v>
      </c>
      <c r="Y1421" s="198">
        <f t="shared" si="4315"/>
        <v>0</v>
      </c>
      <c r="Z1421" s="198">
        <f t="shared" si="4315"/>
        <v>0</v>
      </c>
      <c r="AA1421" s="233">
        <f t="shared" si="4315"/>
        <v>0</v>
      </c>
      <c r="AB1421" s="233">
        <f t="shared" si="4315"/>
        <v>0</v>
      </c>
      <c r="AC1421" s="233">
        <f t="shared" si="4315"/>
        <v>0</v>
      </c>
      <c r="AD1421" s="233">
        <f t="shared" si="4315"/>
        <v>0</v>
      </c>
      <c r="AE1421" s="198">
        <f t="shared" si="4315"/>
        <v>0</v>
      </c>
      <c r="AF1421" s="198">
        <f t="shared" si="4315"/>
        <v>0</v>
      </c>
      <c r="AG1421" s="198">
        <f t="shared" si="4315"/>
        <v>0</v>
      </c>
      <c r="AH1421" s="198">
        <f t="shared" si="4315"/>
        <v>0</v>
      </c>
    </row>
    <row r="1422" spans="1:34" s="18" customFormat="1" ht="18.75" hidden="1" x14ac:dyDescent="0.3">
      <c r="A1422" s="137" t="s">
        <v>311</v>
      </c>
      <c r="B1422" s="129" t="s">
        <v>153</v>
      </c>
      <c r="C1422" s="59" t="s">
        <v>84</v>
      </c>
      <c r="D1422" s="59" t="s">
        <v>30</v>
      </c>
      <c r="E1422" s="124" t="s">
        <v>383</v>
      </c>
      <c r="F1422" s="205">
        <v>310</v>
      </c>
      <c r="G1422" s="198"/>
      <c r="H1422" s="60"/>
      <c r="I1422" s="60"/>
      <c r="J1422" s="60"/>
      <c r="K1422" s="198"/>
      <c r="L1422" s="60"/>
      <c r="M1422" s="60"/>
      <c r="N1422" s="60"/>
      <c r="O1422" s="198"/>
      <c r="P1422" s="60"/>
      <c r="Q1422" s="60"/>
      <c r="R1422" s="60"/>
      <c r="S1422" s="233"/>
      <c r="T1422" s="150"/>
      <c r="U1422" s="150"/>
      <c r="V1422" s="150"/>
      <c r="W1422" s="198"/>
      <c r="X1422" s="60"/>
      <c r="Y1422" s="60"/>
      <c r="Z1422" s="60"/>
      <c r="AA1422" s="233"/>
      <c r="AB1422" s="150"/>
      <c r="AC1422" s="150"/>
      <c r="AD1422" s="150"/>
      <c r="AE1422" s="198"/>
      <c r="AF1422" s="60"/>
      <c r="AG1422" s="60"/>
      <c r="AH1422" s="60"/>
    </row>
    <row r="1423" spans="1:34" s="18" customFormat="1" ht="50.25" hidden="1" x14ac:dyDescent="0.3">
      <c r="A1423" s="137" t="s">
        <v>384</v>
      </c>
      <c r="B1423" s="129" t="s">
        <v>153</v>
      </c>
      <c r="C1423" s="59" t="s">
        <v>84</v>
      </c>
      <c r="D1423" s="59" t="s">
        <v>30</v>
      </c>
      <c r="E1423" s="124" t="s">
        <v>385</v>
      </c>
      <c r="F1423" s="205"/>
      <c r="G1423" s="198">
        <f t="shared" ref="G1423:V1424" si="4316">G1424</f>
        <v>0</v>
      </c>
      <c r="H1423" s="198">
        <f t="shared" si="4316"/>
        <v>0</v>
      </c>
      <c r="I1423" s="198">
        <f t="shared" si="4316"/>
        <v>0</v>
      </c>
      <c r="J1423" s="198">
        <f t="shared" si="4316"/>
        <v>0</v>
      </c>
      <c r="K1423" s="198">
        <f t="shared" si="4316"/>
        <v>0</v>
      </c>
      <c r="L1423" s="198">
        <f t="shared" si="4316"/>
        <v>0</v>
      </c>
      <c r="M1423" s="198">
        <f t="shared" si="4316"/>
        <v>0</v>
      </c>
      <c r="N1423" s="198">
        <f t="shared" si="4316"/>
        <v>0</v>
      </c>
      <c r="O1423" s="198">
        <f t="shared" si="4316"/>
        <v>0</v>
      </c>
      <c r="P1423" s="198">
        <f t="shared" si="4316"/>
        <v>0</v>
      </c>
      <c r="Q1423" s="198">
        <f t="shared" si="4316"/>
        <v>0</v>
      </c>
      <c r="R1423" s="198">
        <f t="shared" si="4316"/>
        <v>0</v>
      </c>
      <c r="S1423" s="233">
        <f t="shared" si="4316"/>
        <v>0</v>
      </c>
      <c r="T1423" s="233">
        <f t="shared" si="4316"/>
        <v>0</v>
      </c>
      <c r="U1423" s="233">
        <f t="shared" si="4316"/>
        <v>0</v>
      </c>
      <c r="V1423" s="233">
        <f t="shared" si="4316"/>
        <v>0</v>
      </c>
      <c r="W1423" s="198">
        <f t="shared" ref="S1423:AH1424" si="4317">W1424</f>
        <v>0</v>
      </c>
      <c r="X1423" s="198">
        <f t="shared" si="4317"/>
        <v>0</v>
      </c>
      <c r="Y1423" s="198">
        <f t="shared" si="4317"/>
        <v>0</v>
      </c>
      <c r="Z1423" s="198">
        <f t="shared" si="4317"/>
        <v>0</v>
      </c>
      <c r="AA1423" s="233">
        <f t="shared" si="4317"/>
        <v>0</v>
      </c>
      <c r="AB1423" s="233">
        <f t="shared" si="4317"/>
        <v>0</v>
      </c>
      <c r="AC1423" s="233">
        <f t="shared" si="4317"/>
        <v>0</v>
      </c>
      <c r="AD1423" s="233">
        <f t="shared" si="4317"/>
        <v>0</v>
      </c>
      <c r="AE1423" s="198">
        <f t="shared" si="4317"/>
        <v>0</v>
      </c>
      <c r="AF1423" s="198">
        <f t="shared" si="4317"/>
        <v>0</v>
      </c>
      <c r="AG1423" s="198">
        <f t="shared" si="4317"/>
        <v>0</v>
      </c>
      <c r="AH1423" s="198">
        <f t="shared" si="4317"/>
        <v>0</v>
      </c>
    </row>
    <row r="1424" spans="1:34" s="18" customFormat="1" ht="18.75" hidden="1" x14ac:dyDescent="0.3">
      <c r="A1424" s="137" t="s">
        <v>40</v>
      </c>
      <c r="B1424" s="129" t="s">
        <v>153</v>
      </c>
      <c r="C1424" s="59" t="s">
        <v>84</v>
      </c>
      <c r="D1424" s="59" t="s">
        <v>30</v>
      </c>
      <c r="E1424" s="124" t="s">
        <v>385</v>
      </c>
      <c r="F1424" s="205">
        <v>300</v>
      </c>
      <c r="G1424" s="198">
        <f t="shared" si="4316"/>
        <v>0</v>
      </c>
      <c r="H1424" s="198">
        <f t="shared" si="4316"/>
        <v>0</v>
      </c>
      <c r="I1424" s="198">
        <f t="shared" si="4316"/>
        <v>0</v>
      </c>
      <c r="J1424" s="198">
        <f t="shared" si="4316"/>
        <v>0</v>
      </c>
      <c r="K1424" s="198">
        <f t="shared" si="4316"/>
        <v>0</v>
      </c>
      <c r="L1424" s="198">
        <f t="shared" si="4316"/>
        <v>0</v>
      </c>
      <c r="M1424" s="198">
        <f t="shared" si="4316"/>
        <v>0</v>
      </c>
      <c r="N1424" s="198">
        <f t="shared" si="4316"/>
        <v>0</v>
      </c>
      <c r="O1424" s="198">
        <f t="shared" si="4316"/>
        <v>0</v>
      </c>
      <c r="P1424" s="198">
        <f t="shared" si="4316"/>
        <v>0</v>
      </c>
      <c r="Q1424" s="198">
        <f t="shared" si="4316"/>
        <v>0</v>
      </c>
      <c r="R1424" s="198">
        <f t="shared" si="4316"/>
        <v>0</v>
      </c>
      <c r="S1424" s="233">
        <f t="shared" si="4317"/>
        <v>0</v>
      </c>
      <c r="T1424" s="233">
        <f t="shared" si="4317"/>
        <v>0</v>
      </c>
      <c r="U1424" s="233">
        <f t="shared" si="4317"/>
        <v>0</v>
      </c>
      <c r="V1424" s="233">
        <f t="shared" si="4317"/>
        <v>0</v>
      </c>
      <c r="W1424" s="198">
        <f t="shared" si="4317"/>
        <v>0</v>
      </c>
      <c r="X1424" s="198">
        <f t="shared" si="4317"/>
        <v>0</v>
      </c>
      <c r="Y1424" s="198">
        <f t="shared" si="4317"/>
        <v>0</v>
      </c>
      <c r="Z1424" s="198">
        <f t="shared" si="4317"/>
        <v>0</v>
      </c>
      <c r="AA1424" s="233">
        <f t="shared" si="4317"/>
        <v>0</v>
      </c>
      <c r="AB1424" s="233">
        <f t="shared" si="4317"/>
        <v>0</v>
      </c>
      <c r="AC1424" s="233">
        <f t="shared" si="4317"/>
        <v>0</v>
      </c>
      <c r="AD1424" s="233">
        <f t="shared" si="4317"/>
        <v>0</v>
      </c>
      <c r="AE1424" s="198">
        <f t="shared" si="4317"/>
        <v>0</v>
      </c>
      <c r="AF1424" s="198">
        <f t="shared" si="4317"/>
        <v>0</v>
      </c>
      <c r="AG1424" s="198">
        <f t="shared" si="4317"/>
        <v>0</v>
      </c>
      <c r="AH1424" s="198">
        <f t="shared" si="4317"/>
        <v>0</v>
      </c>
    </row>
    <row r="1425" spans="1:34" s="18" customFormat="1" ht="18.75" hidden="1" x14ac:dyDescent="0.3">
      <c r="A1425" s="137" t="s">
        <v>311</v>
      </c>
      <c r="B1425" s="129" t="s">
        <v>153</v>
      </c>
      <c r="C1425" s="59" t="s">
        <v>84</v>
      </c>
      <c r="D1425" s="59" t="s">
        <v>30</v>
      </c>
      <c r="E1425" s="124" t="s">
        <v>385</v>
      </c>
      <c r="F1425" s="205">
        <v>310</v>
      </c>
      <c r="G1425" s="198"/>
      <c r="H1425" s="60"/>
      <c r="I1425" s="60"/>
      <c r="J1425" s="60"/>
      <c r="K1425" s="198"/>
      <c r="L1425" s="60"/>
      <c r="M1425" s="60"/>
      <c r="N1425" s="60"/>
      <c r="O1425" s="198"/>
      <c r="P1425" s="60"/>
      <c r="Q1425" s="60"/>
      <c r="R1425" s="60"/>
      <c r="S1425" s="233"/>
      <c r="T1425" s="150"/>
      <c r="U1425" s="150"/>
      <c r="V1425" s="150"/>
      <c r="W1425" s="198"/>
      <c r="X1425" s="60"/>
      <c r="Y1425" s="60"/>
      <c r="Z1425" s="60"/>
      <c r="AA1425" s="233"/>
      <c r="AB1425" s="150"/>
      <c r="AC1425" s="150"/>
      <c r="AD1425" s="150"/>
      <c r="AE1425" s="198"/>
      <c r="AF1425" s="60"/>
      <c r="AG1425" s="60"/>
      <c r="AH1425" s="60"/>
    </row>
    <row r="1426" spans="1:34" s="18" customFormat="1" ht="50.25" hidden="1" x14ac:dyDescent="0.3">
      <c r="A1426" s="137" t="s">
        <v>386</v>
      </c>
      <c r="B1426" s="129" t="s">
        <v>153</v>
      </c>
      <c r="C1426" s="59" t="s">
        <v>84</v>
      </c>
      <c r="D1426" s="59" t="s">
        <v>30</v>
      </c>
      <c r="E1426" s="124" t="s">
        <v>387</v>
      </c>
      <c r="F1426" s="205"/>
      <c r="G1426" s="198">
        <f t="shared" ref="G1426:V1427" si="4318">G1427</f>
        <v>0</v>
      </c>
      <c r="H1426" s="198">
        <f t="shared" si="4318"/>
        <v>0</v>
      </c>
      <c r="I1426" s="198">
        <f t="shared" si="4318"/>
        <v>0</v>
      </c>
      <c r="J1426" s="198">
        <f t="shared" si="4318"/>
        <v>0</v>
      </c>
      <c r="K1426" s="198">
        <f t="shared" si="4318"/>
        <v>0</v>
      </c>
      <c r="L1426" s="198">
        <f t="shared" si="4318"/>
        <v>0</v>
      </c>
      <c r="M1426" s="198">
        <f t="shared" si="4318"/>
        <v>0</v>
      </c>
      <c r="N1426" s="198">
        <f t="shared" si="4318"/>
        <v>0</v>
      </c>
      <c r="O1426" s="198">
        <f t="shared" si="4318"/>
        <v>0</v>
      </c>
      <c r="P1426" s="198">
        <f t="shared" si="4318"/>
        <v>0</v>
      </c>
      <c r="Q1426" s="198">
        <f t="shared" si="4318"/>
        <v>0</v>
      </c>
      <c r="R1426" s="198">
        <f t="shared" si="4318"/>
        <v>0</v>
      </c>
      <c r="S1426" s="233">
        <f t="shared" si="4318"/>
        <v>0</v>
      </c>
      <c r="T1426" s="233">
        <f t="shared" si="4318"/>
        <v>0</v>
      </c>
      <c r="U1426" s="233">
        <f t="shared" si="4318"/>
        <v>0</v>
      </c>
      <c r="V1426" s="233">
        <f t="shared" si="4318"/>
        <v>0</v>
      </c>
      <c r="W1426" s="198">
        <f t="shared" ref="S1426:AH1427" si="4319">W1427</f>
        <v>0</v>
      </c>
      <c r="X1426" s="198">
        <f t="shared" si="4319"/>
        <v>0</v>
      </c>
      <c r="Y1426" s="198">
        <f t="shared" si="4319"/>
        <v>0</v>
      </c>
      <c r="Z1426" s="198">
        <f t="shared" si="4319"/>
        <v>0</v>
      </c>
      <c r="AA1426" s="233">
        <f t="shared" si="4319"/>
        <v>0</v>
      </c>
      <c r="AB1426" s="233">
        <f t="shared" si="4319"/>
        <v>0</v>
      </c>
      <c r="AC1426" s="233">
        <f t="shared" si="4319"/>
        <v>0</v>
      </c>
      <c r="AD1426" s="233">
        <f t="shared" si="4319"/>
        <v>0</v>
      </c>
      <c r="AE1426" s="198">
        <f t="shared" si="4319"/>
        <v>0</v>
      </c>
      <c r="AF1426" s="198">
        <f t="shared" si="4319"/>
        <v>0</v>
      </c>
      <c r="AG1426" s="198">
        <f t="shared" si="4319"/>
        <v>0</v>
      </c>
      <c r="AH1426" s="198">
        <f t="shared" si="4319"/>
        <v>0</v>
      </c>
    </row>
    <row r="1427" spans="1:34" s="18" customFormat="1" ht="18.75" hidden="1" x14ac:dyDescent="0.3">
      <c r="A1427" s="137" t="s">
        <v>40</v>
      </c>
      <c r="B1427" s="59" t="s">
        <v>153</v>
      </c>
      <c r="C1427" s="59" t="s">
        <v>84</v>
      </c>
      <c r="D1427" s="59" t="s">
        <v>30</v>
      </c>
      <c r="E1427" s="124" t="s">
        <v>387</v>
      </c>
      <c r="F1427" s="205">
        <v>300</v>
      </c>
      <c r="G1427" s="198">
        <f t="shared" si="4318"/>
        <v>0</v>
      </c>
      <c r="H1427" s="198">
        <f t="shared" si="4318"/>
        <v>0</v>
      </c>
      <c r="I1427" s="198">
        <f t="shared" si="4318"/>
        <v>0</v>
      </c>
      <c r="J1427" s="198">
        <f t="shared" si="4318"/>
        <v>0</v>
      </c>
      <c r="K1427" s="198">
        <f t="shared" si="4318"/>
        <v>0</v>
      </c>
      <c r="L1427" s="198">
        <f t="shared" si="4318"/>
        <v>0</v>
      </c>
      <c r="M1427" s="198">
        <f t="shared" si="4318"/>
        <v>0</v>
      </c>
      <c r="N1427" s="198">
        <f t="shared" si="4318"/>
        <v>0</v>
      </c>
      <c r="O1427" s="198">
        <f t="shared" si="4318"/>
        <v>0</v>
      </c>
      <c r="P1427" s="198">
        <f t="shared" si="4318"/>
        <v>0</v>
      </c>
      <c r="Q1427" s="198">
        <f t="shared" si="4318"/>
        <v>0</v>
      </c>
      <c r="R1427" s="198">
        <f t="shared" si="4318"/>
        <v>0</v>
      </c>
      <c r="S1427" s="233">
        <f t="shared" si="4319"/>
        <v>0</v>
      </c>
      <c r="T1427" s="233">
        <f t="shared" si="4319"/>
        <v>0</v>
      </c>
      <c r="U1427" s="233">
        <f t="shared" si="4319"/>
        <v>0</v>
      </c>
      <c r="V1427" s="233">
        <f t="shared" si="4319"/>
        <v>0</v>
      </c>
      <c r="W1427" s="198">
        <f t="shared" si="4319"/>
        <v>0</v>
      </c>
      <c r="X1427" s="198">
        <f t="shared" si="4319"/>
        <v>0</v>
      </c>
      <c r="Y1427" s="198">
        <f t="shared" si="4319"/>
        <v>0</v>
      </c>
      <c r="Z1427" s="198">
        <f t="shared" si="4319"/>
        <v>0</v>
      </c>
      <c r="AA1427" s="233">
        <f t="shared" si="4319"/>
        <v>0</v>
      </c>
      <c r="AB1427" s="233">
        <f t="shared" si="4319"/>
        <v>0</v>
      </c>
      <c r="AC1427" s="233">
        <f t="shared" si="4319"/>
        <v>0</v>
      </c>
      <c r="AD1427" s="233">
        <f t="shared" si="4319"/>
        <v>0</v>
      </c>
      <c r="AE1427" s="198">
        <f t="shared" si="4319"/>
        <v>0</v>
      </c>
      <c r="AF1427" s="198">
        <f t="shared" si="4319"/>
        <v>0</v>
      </c>
      <c r="AG1427" s="198">
        <f t="shared" si="4319"/>
        <v>0</v>
      </c>
      <c r="AH1427" s="198">
        <f t="shared" si="4319"/>
        <v>0</v>
      </c>
    </row>
    <row r="1428" spans="1:34" s="18" customFormat="1" ht="18.75" hidden="1" x14ac:dyDescent="0.3">
      <c r="A1428" s="137" t="s">
        <v>311</v>
      </c>
      <c r="B1428" s="59" t="s">
        <v>153</v>
      </c>
      <c r="C1428" s="59" t="s">
        <v>84</v>
      </c>
      <c r="D1428" s="59" t="s">
        <v>30</v>
      </c>
      <c r="E1428" s="124" t="s">
        <v>387</v>
      </c>
      <c r="F1428" s="205">
        <v>310</v>
      </c>
      <c r="G1428" s="198"/>
      <c r="H1428" s="60"/>
      <c r="I1428" s="60"/>
      <c r="J1428" s="60"/>
      <c r="K1428" s="198"/>
      <c r="L1428" s="60"/>
      <c r="M1428" s="60"/>
      <c r="N1428" s="60"/>
      <c r="O1428" s="198"/>
      <c r="P1428" s="60"/>
      <c r="Q1428" s="60"/>
      <c r="R1428" s="60"/>
      <c r="S1428" s="233"/>
      <c r="T1428" s="150"/>
      <c r="U1428" s="150"/>
      <c r="V1428" s="150"/>
      <c r="W1428" s="198"/>
      <c r="X1428" s="60"/>
      <c r="Y1428" s="60"/>
      <c r="Z1428" s="60"/>
      <c r="AA1428" s="233"/>
      <c r="AB1428" s="150"/>
      <c r="AC1428" s="150"/>
      <c r="AD1428" s="150"/>
      <c r="AE1428" s="198"/>
      <c r="AF1428" s="60"/>
      <c r="AG1428" s="60"/>
      <c r="AH1428" s="60"/>
    </row>
    <row r="1429" spans="1:34" s="18" customFormat="1" hidden="1" x14ac:dyDescent="0.25">
      <c r="A1429" s="131"/>
      <c r="B1429" s="130"/>
      <c r="C1429" s="130"/>
      <c r="D1429" s="130"/>
      <c r="E1429" s="130"/>
      <c r="F1429" s="130"/>
      <c r="G1429" s="60"/>
      <c r="H1429" s="60"/>
      <c r="I1429" s="60"/>
      <c r="J1429" s="60"/>
      <c r="K1429" s="60"/>
      <c r="L1429" s="60"/>
      <c r="M1429" s="60"/>
      <c r="N1429" s="60"/>
      <c r="O1429" s="60"/>
      <c r="P1429" s="60"/>
      <c r="Q1429" s="60"/>
      <c r="R1429" s="60"/>
      <c r="S1429" s="150"/>
      <c r="T1429" s="150"/>
      <c r="U1429" s="150"/>
      <c r="V1429" s="150"/>
      <c r="W1429" s="60"/>
      <c r="X1429" s="60"/>
      <c r="Y1429" s="60"/>
      <c r="Z1429" s="60"/>
      <c r="AA1429" s="150"/>
      <c r="AB1429" s="150"/>
      <c r="AC1429" s="150"/>
      <c r="AD1429" s="150"/>
      <c r="AE1429" s="60"/>
      <c r="AF1429" s="60"/>
      <c r="AG1429" s="60"/>
      <c r="AH1429" s="60"/>
    </row>
    <row r="1430" spans="1:34" s="18" customFormat="1" ht="37.5" hidden="1" x14ac:dyDescent="0.3">
      <c r="A1430" s="193" t="s">
        <v>106</v>
      </c>
      <c r="B1430" s="194" t="s">
        <v>153</v>
      </c>
      <c r="C1430" s="194" t="s">
        <v>84</v>
      </c>
      <c r="D1430" s="194" t="s">
        <v>1</v>
      </c>
      <c r="E1430" s="194"/>
      <c r="F1430" s="194"/>
      <c r="G1430" s="195">
        <f>G1431</f>
        <v>0</v>
      </c>
      <c r="H1430" s="195">
        <f t="shared" ref="H1430:AA1434" si="4320">H1431</f>
        <v>0</v>
      </c>
      <c r="I1430" s="195">
        <f t="shared" si="4320"/>
        <v>0</v>
      </c>
      <c r="J1430" s="195">
        <f t="shared" si="4320"/>
        <v>0</v>
      </c>
      <c r="K1430" s="195">
        <f t="shared" si="4320"/>
        <v>0</v>
      </c>
      <c r="L1430" s="195">
        <f t="shared" si="4320"/>
        <v>0</v>
      </c>
      <c r="M1430" s="195">
        <f t="shared" si="4320"/>
        <v>0</v>
      </c>
      <c r="N1430" s="195">
        <f t="shared" si="4320"/>
        <v>0</v>
      </c>
      <c r="O1430" s="195">
        <f t="shared" si="4320"/>
        <v>0</v>
      </c>
      <c r="P1430" s="195">
        <f t="shared" si="4320"/>
        <v>0</v>
      </c>
      <c r="Q1430" s="195">
        <f t="shared" si="4320"/>
        <v>0</v>
      </c>
      <c r="R1430" s="195">
        <f t="shared" si="4320"/>
        <v>0</v>
      </c>
      <c r="S1430" s="171">
        <f t="shared" si="4320"/>
        <v>0</v>
      </c>
      <c r="T1430" s="171">
        <f t="shared" si="4320"/>
        <v>0</v>
      </c>
      <c r="U1430" s="171">
        <f t="shared" si="4320"/>
        <v>0</v>
      </c>
      <c r="V1430" s="171">
        <f t="shared" si="4320"/>
        <v>0</v>
      </c>
      <c r="W1430" s="195">
        <f t="shared" si="4320"/>
        <v>0</v>
      </c>
      <c r="X1430" s="195">
        <f t="shared" si="4320"/>
        <v>0</v>
      </c>
      <c r="Y1430" s="195">
        <f t="shared" si="4320"/>
        <v>0</v>
      </c>
      <c r="Z1430" s="195">
        <f t="shared" si="4320"/>
        <v>0</v>
      </c>
      <c r="AA1430" s="171">
        <f t="shared" si="4320"/>
        <v>0</v>
      </c>
      <c r="AB1430" s="171">
        <f t="shared" ref="AA1430:AH1434" si="4321">AB1431</f>
        <v>0</v>
      </c>
      <c r="AC1430" s="171">
        <f t="shared" si="4321"/>
        <v>0</v>
      </c>
      <c r="AD1430" s="171">
        <f t="shared" si="4321"/>
        <v>0</v>
      </c>
      <c r="AE1430" s="195">
        <f t="shared" si="4321"/>
        <v>0</v>
      </c>
      <c r="AF1430" s="195">
        <f t="shared" si="4321"/>
        <v>0</v>
      </c>
      <c r="AG1430" s="195">
        <f t="shared" si="4321"/>
        <v>0</v>
      </c>
      <c r="AH1430" s="195">
        <f t="shared" si="4321"/>
        <v>0</v>
      </c>
    </row>
    <row r="1431" spans="1:34" s="18" customFormat="1" ht="49.5" hidden="1" x14ac:dyDescent="0.25">
      <c r="A1431" s="137" t="s">
        <v>373</v>
      </c>
      <c r="B1431" s="138" t="s">
        <v>153</v>
      </c>
      <c r="C1431" s="138" t="s">
        <v>84</v>
      </c>
      <c r="D1431" s="138" t="s">
        <v>1</v>
      </c>
      <c r="E1431" s="138" t="s">
        <v>215</v>
      </c>
      <c r="F1431" s="138"/>
      <c r="G1431" s="206">
        <f t="shared" ref="G1431:V1434" si="4322">G1432</f>
        <v>0</v>
      </c>
      <c r="H1431" s="206">
        <f t="shared" si="4322"/>
        <v>0</v>
      </c>
      <c r="I1431" s="206">
        <f t="shared" si="4322"/>
        <v>0</v>
      </c>
      <c r="J1431" s="206">
        <f t="shared" si="4322"/>
        <v>0</v>
      </c>
      <c r="K1431" s="206">
        <f t="shared" si="4322"/>
        <v>0</v>
      </c>
      <c r="L1431" s="206">
        <f t="shared" si="4322"/>
        <v>0</v>
      </c>
      <c r="M1431" s="206">
        <f t="shared" si="4322"/>
        <v>0</v>
      </c>
      <c r="N1431" s="206">
        <f t="shared" si="4322"/>
        <v>0</v>
      </c>
      <c r="O1431" s="206">
        <f t="shared" si="4322"/>
        <v>0</v>
      </c>
      <c r="P1431" s="206">
        <f t="shared" si="4322"/>
        <v>0</v>
      </c>
      <c r="Q1431" s="206">
        <f t="shared" si="4322"/>
        <v>0</v>
      </c>
      <c r="R1431" s="206">
        <f t="shared" si="4322"/>
        <v>0</v>
      </c>
      <c r="S1431" s="234">
        <f t="shared" si="4322"/>
        <v>0</v>
      </c>
      <c r="T1431" s="234">
        <f t="shared" si="4322"/>
        <v>0</v>
      </c>
      <c r="U1431" s="234">
        <f t="shared" si="4322"/>
        <v>0</v>
      </c>
      <c r="V1431" s="234">
        <f t="shared" si="4322"/>
        <v>0</v>
      </c>
      <c r="W1431" s="206">
        <f t="shared" si="4320"/>
        <v>0</v>
      </c>
      <c r="X1431" s="206">
        <f t="shared" si="4320"/>
        <v>0</v>
      </c>
      <c r="Y1431" s="206">
        <f t="shared" si="4320"/>
        <v>0</v>
      </c>
      <c r="Z1431" s="206">
        <f t="shared" si="4320"/>
        <v>0</v>
      </c>
      <c r="AA1431" s="234">
        <f t="shared" si="4320"/>
        <v>0</v>
      </c>
      <c r="AB1431" s="234">
        <f t="shared" si="4321"/>
        <v>0</v>
      </c>
      <c r="AC1431" s="234">
        <f t="shared" si="4321"/>
        <v>0</v>
      </c>
      <c r="AD1431" s="234">
        <f t="shared" si="4321"/>
        <v>0</v>
      </c>
      <c r="AE1431" s="206">
        <f t="shared" si="4321"/>
        <v>0</v>
      </c>
      <c r="AF1431" s="206">
        <f t="shared" si="4321"/>
        <v>0</v>
      </c>
      <c r="AG1431" s="206">
        <f t="shared" si="4321"/>
        <v>0</v>
      </c>
      <c r="AH1431" s="206">
        <f t="shared" si="4321"/>
        <v>0</v>
      </c>
    </row>
    <row r="1432" spans="1:34" s="18" customFormat="1" hidden="1" x14ac:dyDescent="0.25">
      <c r="A1432" s="137" t="s">
        <v>15</v>
      </c>
      <c r="B1432" s="138" t="s">
        <v>153</v>
      </c>
      <c r="C1432" s="138" t="s">
        <v>84</v>
      </c>
      <c r="D1432" s="138" t="s">
        <v>1</v>
      </c>
      <c r="E1432" s="138" t="s">
        <v>216</v>
      </c>
      <c r="F1432" s="138"/>
      <c r="G1432" s="206">
        <f t="shared" si="4322"/>
        <v>0</v>
      </c>
      <c r="H1432" s="206">
        <f t="shared" si="4322"/>
        <v>0</v>
      </c>
      <c r="I1432" s="206">
        <f t="shared" si="4322"/>
        <v>0</v>
      </c>
      <c r="J1432" s="206">
        <f t="shared" si="4322"/>
        <v>0</v>
      </c>
      <c r="K1432" s="206">
        <f t="shared" si="4322"/>
        <v>0</v>
      </c>
      <c r="L1432" s="206">
        <f t="shared" si="4322"/>
        <v>0</v>
      </c>
      <c r="M1432" s="206">
        <f t="shared" si="4322"/>
        <v>0</v>
      </c>
      <c r="N1432" s="206">
        <f t="shared" si="4322"/>
        <v>0</v>
      </c>
      <c r="O1432" s="206">
        <f t="shared" si="4322"/>
        <v>0</v>
      </c>
      <c r="P1432" s="206">
        <f t="shared" si="4322"/>
        <v>0</v>
      </c>
      <c r="Q1432" s="206">
        <f t="shared" si="4322"/>
        <v>0</v>
      </c>
      <c r="R1432" s="206">
        <f t="shared" si="4322"/>
        <v>0</v>
      </c>
      <c r="S1432" s="234">
        <f t="shared" si="4320"/>
        <v>0</v>
      </c>
      <c r="T1432" s="234">
        <f t="shared" si="4320"/>
        <v>0</v>
      </c>
      <c r="U1432" s="234">
        <f t="shared" si="4320"/>
        <v>0</v>
      </c>
      <c r="V1432" s="234">
        <f t="shared" si="4320"/>
        <v>0</v>
      </c>
      <c r="W1432" s="206">
        <f t="shared" si="4320"/>
        <v>0</v>
      </c>
      <c r="X1432" s="206">
        <f t="shared" si="4320"/>
        <v>0</v>
      </c>
      <c r="Y1432" s="206">
        <f t="shared" si="4320"/>
        <v>0</v>
      </c>
      <c r="Z1432" s="206">
        <f t="shared" si="4320"/>
        <v>0</v>
      </c>
      <c r="AA1432" s="234">
        <f t="shared" si="4321"/>
        <v>0</v>
      </c>
      <c r="AB1432" s="234">
        <f t="shared" si="4321"/>
        <v>0</v>
      </c>
      <c r="AC1432" s="234">
        <f t="shared" si="4321"/>
        <v>0</v>
      </c>
      <c r="AD1432" s="234">
        <f t="shared" si="4321"/>
        <v>0</v>
      </c>
      <c r="AE1432" s="206">
        <f t="shared" si="4321"/>
        <v>0</v>
      </c>
      <c r="AF1432" s="206">
        <f t="shared" si="4321"/>
        <v>0</v>
      </c>
      <c r="AG1432" s="206">
        <f t="shared" si="4321"/>
        <v>0</v>
      </c>
      <c r="AH1432" s="206">
        <f t="shared" si="4321"/>
        <v>0</v>
      </c>
    </row>
    <row r="1433" spans="1:34" s="18" customFormat="1" hidden="1" x14ac:dyDescent="0.25">
      <c r="A1433" s="137" t="s">
        <v>135</v>
      </c>
      <c r="B1433" s="138" t="s">
        <v>153</v>
      </c>
      <c r="C1433" s="138" t="s">
        <v>84</v>
      </c>
      <c r="D1433" s="138" t="s">
        <v>1</v>
      </c>
      <c r="E1433" s="138" t="s">
        <v>217</v>
      </c>
      <c r="F1433" s="138"/>
      <c r="G1433" s="206">
        <f t="shared" si="4322"/>
        <v>0</v>
      </c>
      <c r="H1433" s="206">
        <f t="shared" si="4322"/>
        <v>0</v>
      </c>
      <c r="I1433" s="206">
        <f t="shared" si="4322"/>
        <v>0</v>
      </c>
      <c r="J1433" s="206">
        <f t="shared" si="4322"/>
        <v>0</v>
      </c>
      <c r="K1433" s="206">
        <f t="shared" si="4322"/>
        <v>0</v>
      </c>
      <c r="L1433" s="206">
        <f t="shared" si="4322"/>
        <v>0</v>
      </c>
      <c r="M1433" s="206">
        <f t="shared" si="4322"/>
        <v>0</v>
      </c>
      <c r="N1433" s="206">
        <f t="shared" si="4322"/>
        <v>0</v>
      </c>
      <c r="O1433" s="206">
        <f t="shared" si="4322"/>
        <v>0</v>
      </c>
      <c r="P1433" s="206">
        <f t="shared" si="4322"/>
        <v>0</v>
      </c>
      <c r="Q1433" s="206">
        <f t="shared" si="4322"/>
        <v>0</v>
      </c>
      <c r="R1433" s="206">
        <f t="shared" si="4322"/>
        <v>0</v>
      </c>
      <c r="S1433" s="234">
        <f t="shared" si="4320"/>
        <v>0</v>
      </c>
      <c r="T1433" s="234">
        <f t="shared" si="4320"/>
        <v>0</v>
      </c>
      <c r="U1433" s="234">
        <f t="shared" si="4320"/>
        <v>0</v>
      </c>
      <c r="V1433" s="234">
        <f t="shared" si="4320"/>
        <v>0</v>
      </c>
      <c r="W1433" s="206">
        <f t="shared" si="4320"/>
        <v>0</v>
      </c>
      <c r="X1433" s="206">
        <f t="shared" si="4320"/>
        <v>0</v>
      </c>
      <c r="Y1433" s="206">
        <f t="shared" si="4320"/>
        <v>0</v>
      </c>
      <c r="Z1433" s="206">
        <f t="shared" si="4320"/>
        <v>0</v>
      </c>
      <c r="AA1433" s="234">
        <f t="shared" si="4321"/>
        <v>0</v>
      </c>
      <c r="AB1433" s="234">
        <f t="shared" si="4321"/>
        <v>0</v>
      </c>
      <c r="AC1433" s="234">
        <f t="shared" si="4321"/>
        <v>0</v>
      </c>
      <c r="AD1433" s="234">
        <f t="shared" si="4321"/>
        <v>0</v>
      </c>
      <c r="AE1433" s="206">
        <f t="shared" si="4321"/>
        <v>0</v>
      </c>
      <c r="AF1433" s="206">
        <f t="shared" si="4321"/>
        <v>0</v>
      </c>
      <c r="AG1433" s="206">
        <f t="shared" si="4321"/>
        <v>0</v>
      </c>
      <c r="AH1433" s="206">
        <f t="shared" si="4321"/>
        <v>0</v>
      </c>
    </row>
    <row r="1434" spans="1:34" s="18" customFormat="1" ht="33" hidden="1" x14ac:dyDescent="0.25">
      <c r="A1434" s="137" t="s">
        <v>32</v>
      </c>
      <c r="B1434" s="138" t="s">
        <v>153</v>
      </c>
      <c r="C1434" s="138" t="s">
        <v>84</v>
      </c>
      <c r="D1434" s="138" t="s">
        <v>1</v>
      </c>
      <c r="E1434" s="138" t="s">
        <v>217</v>
      </c>
      <c r="F1434" s="138" t="s">
        <v>33</v>
      </c>
      <c r="G1434" s="206">
        <f t="shared" si="4322"/>
        <v>0</v>
      </c>
      <c r="H1434" s="206">
        <f t="shared" si="4322"/>
        <v>0</v>
      </c>
      <c r="I1434" s="206">
        <f t="shared" si="4322"/>
        <v>0</v>
      </c>
      <c r="J1434" s="206">
        <f t="shared" si="4322"/>
        <v>0</v>
      </c>
      <c r="K1434" s="206">
        <f t="shared" si="4322"/>
        <v>0</v>
      </c>
      <c r="L1434" s="206">
        <f t="shared" si="4322"/>
        <v>0</v>
      </c>
      <c r="M1434" s="206">
        <f t="shared" si="4322"/>
        <v>0</v>
      </c>
      <c r="N1434" s="206">
        <f t="shared" si="4322"/>
        <v>0</v>
      </c>
      <c r="O1434" s="206">
        <f t="shared" si="4322"/>
        <v>0</v>
      </c>
      <c r="P1434" s="206">
        <f t="shared" si="4322"/>
        <v>0</v>
      </c>
      <c r="Q1434" s="206">
        <f t="shared" si="4322"/>
        <v>0</v>
      </c>
      <c r="R1434" s="206">
        <f t="shared" si="4322"/>
        <v>0</v>
      </c>
      <c r="S1434" s="234">
        <f t="shared" si="4320"/>
        <v>0</v>
      </c>
      <c r="T1434" s="234">
        <f t="shared" si="4320"/>
        <v>0</v>
      </c>
      <c r="U1434" s="234">
        <f t="shared" si="4320"/>
        <v>0</v>
      </c>
      <c r="V1434" s="234">
        <f t="shared" si="4320"/>
        <v>0</v>
      </c>
      <c r="W1434" s="206">
        <f t="shared" si="4320"/>
        <v>0</v>
      </c>
      <c r="X1434" s="206">
        <f t="shared" si="4320"/>
        <v>0</v>
      </c>
      <c r="Y1434" s="206">
        <f t="shared" si="4320"/>
        <v>0</v>
      </c>
      <c r="Z1434" s="206">
        <f t="shared" si="4320"/>
        <v>0</v>
      </c>
      <c r="AA1434" s="234">
        <f t="shared" si="4321"/>
        <v>0</v>
      </c>
      <c r="AB1434" s="234">
        <f t="shared" si="4321"/>
        <v>0</v>
      </c>
      <c r="AC1434" s="234">
        <f t="shared" si="4321"/>
        <v>0</v>
      </c>
      <c r="AD1434" s="234">
        <f t="shared" si="4321"/>
        <v>0</v>
      </c>
      <c r="AE1434" s="206">
        <f t="shared" si="4321"/>
        <v>0</v>
      </c>
      <c r="AF1434" s="206">
        <f t="shared" si="4321"/>
        <v>0</v>
      </c>
      <c r="AG1434" s="206">
        <f t="shared" si="4321"/>
        <v>0</v>
      </c>
      <c r="AH1434" s="206">
        <f t="shared" si="4321"/>
        <v>0</v>
      </c>
    </row>
    <row r="1435" spans="1:34" s="18" customFormat="1" hidden="1" x14ac:dyDescent="0.25">
      <c r="A1435" s="137" t="s">
        <v>94</v>
      </c>
      <c r="B1435" s="138" t="s">
        <v>153</v>
      </c>
      <c r="C1435" s="138" t="s">
        <v>84</v>
      </c>
      <c r="D1435" s="138" t="s">
        <v>1</v>
      </c>
      <c r="E1435" s="138" t="s">
        <v>217</v>
      </c>
      <c r="F1435" s="139">
        <v>620</v>
      </c>
      <c r="G1435" s="60"/>
      <c r="H1435" s="60"/>
      <c r="I1435" s="60"/>
      <c r="J1435" s="136"/>
      <c r="K1435" s="60"/>
      <c r="L1435" s="60"/>
      <c r="M1435" s="60"/>
      <c r="N1435" s="136"/>
      <c r="O1435" s="60">
        <f>G1435+K1435</f>
        <v>0</v>
      </c>
      <c r="P1435" s="60">
        <f t="shared" ref="P1435" si="4323">H1435+L1435</f>
        <v>0</v>
      </c>
      <c r="Q1435" s="60">
        <f t="shared" ref="Q1435" si="4324">I1435+M1435</f>
        <v>0</v>
      </c>
      <c r="R1435" s="60">
        <f t="shared" ref="R1435" si="4325">J1435+N1435</f>
        <v>0</v>
      </c>
      <c r="S1435" s="150"/>
      <c r="T1435" s="150"/>
      <c r="U1435" s="150"/>
      <c r="V1435" s="152"/>
      <c r="W1435" s="60">
        <f>O1435+S1435</f>
        <v>0</v>
      </c>
      <c r="X1435" s="60">
        <f t="shared" ref="X1435" si="4326">P1435+T1435</f>
        <v>0</v>
      </c>
      <c r="Y1435" s="60">
        <f t="shared" ref="Y1435" si="4327">Q1435+U1435</f>
        <v>0</v>
      </c>
      <c r="Z1435" s="60">
        <f t="shared" ref="Z1435" si="4328">R1435+V1435</f>
        <v>0</v>
      </c>
      <c r="AA1435" s="150"/>
      <c r="AB1435" s="150"/>
      <c r="AC1435" s="150"/>
      <c r="AD1435" s="152"/>
      <c r="AE1435" s="60">
        <f>W1435+AA1435</f>
        <v>0</v>
      </c>
      <c r="AF1435" s="60">
        <f t="shared" ref="AF1435" si="4329">X1435+AB1435</f>
        <v>0</v>
      </c>
      <c r="AG1435" s="60">
        <f t="shared" ref="AG1435" si="4330">Y1435+AC1435</f>
        <v>0</v>
      </c>
      <c r="AH1435" s="60">
        <f t="shared" ref="AH1435" si="4331">Z1435+AD1435</f>
        <v>0</v>
      </c>
    </row>
    <row r="1436" spans="1:34" s="19" customFormat="1" hidden="1" x14ac:dyDescent="0.25">
      <c r="A1436" s="16"/>
      <c r="B1436" s="65"/>
      <c r="C1436" s="65"/>
      <c r="D1436" s="65"/>
      <c r="E1436" s="65"/>
      <c r="F1436" s="67"/>
      <c r="G1436" s="6"/>
      <c r="H1436" s="6"/>
      <c r="I1436" s="6"/>
      <c r="J1436" s="31"/>
      <c r="K1436" s="150"/>
      <c r="L1436" s="150"/>
      <c r="M1436" s="150"/>
      <c r="N1436" s="152"/>
      <c r="O1436" s="6"/>
      <c r="P1436" s="6"/>
      <c r="Q1436" s="6"/>
      <c r="R1436" s="31"/>
      <c r="S1436" s="150"/>
      <c r="T1436" s="150"/>
      <c r="U1436" s="150"/>
      <c r="V1436" s="152"/>
      <c r="W1436" s="6"/>
      <c r="X1436" s="6"/>
      <c r="Y1436" s="6"/>
      <c r="Z1436" s="31"/>
      <c r="AA1436" s="150"/>
      <c r="AB1436" s="150"/>
      <c r="AC1436" s="150"/>
      <c r="AD1436" s="152"/>
      <c r="AE1436" s="6"/>
      <c r="AF1436" s="6"/>
      <c r="AG1436" s="6"/>
      <c r="AH1436" s="31"/>
    </row>
    <row r="1437" spans="1:34" ht="40.5" hidden="1" x14ac:dyDescent="0.3">
      <c r="A1437" s="109" t="s">
        <v>675</v>
      </c>
      <c r="B1437" s="110">
        <v>922</v>
      </c>
      <c r="C1437" s="110"/>
      <c r="D1437" s="110"/>
      <c r="E1437" s="110"/>
      <c r="F1437" s="110"/>
      <c r="G1437" s="39">
        <f>G1439</f>
        <v>24271</v>
      </c>
      <c r="H1437" s="39">
        <f t="shared" ref="H1437:K1437" si="4332">H1439</f>
        <v>0</v>
      </c>
      <c r="I1437" s="39">
        <f t="shared" si="4332"/>
        <v>24271</v>
      </c>
      <c r="J1437" s="39">
        <f t="shared" si="4332"/>
        <v>0</v>
      </c>
      <c r="K1437" s="170">
        <f t="shared" si="4332"/>
        <v>0</v>
      </c>
      <c r="L1437" s="170">
        <f t="shared" ref="L1437:S1437" si="4333">L1439</f>
        <v>0</v>
      </c>
      <c r="M1437" s="170">
        <f t="shared" si="4333"/>
        <v>0</v>
      </c>
      <c r="N1437" s="170">
        <f t="shared" si="4333"/>
        <v>0</v>
      </c>
      <c r="O1437" s="39">
        <f t="shared" si="4333"/>
        <v>24271</v>
      </c>
      <c r="P1437" s="39">
        <f t="shared" si="4333"/>
        <v>0</v>
      </c>
      <c r="Q1437" s="39">
        <f t="shared" si="4333"/>
        <v>24271</v>
      </c>
      <c r="R1437" s="39">
        <f t="shared" si="4333"/>
        <v>0</v>
      </c>
      <c r="S1437" s="170">
        <f t="shared" si="4333"/>
        <v>0</v>
      </c>
      <c r="T1437" s="170">
        <f t="shared" ref="T1437:AA1437" si="4334">T1439</f>
        <v>0</v>
      </c>
      <c r="U1437" s="170">
        <f t="shared" si="4334"/>
        <v>0</v>
      </c>
      <c r="V1437" s="170">
        <f t="shared" si="4334"/>
        <v>0</v>
      </c>
      <c r="W1437" s="39">
        <f t="shared" si="4334"/>
        <v>24271</v>
      </c>
      <c r="X1437" s="39">
        <f t="shared" si="4334"/>
        <v>0</v>
      </c>
      <c r="Y1437" s="39">
        <f t="shared" si="4334"/>
        <v>24271</v>
      </c>
      <c r="Z1437" s="39">
        <f t="shared" si="4334"/>
        <v>0</v>
      </c>
      <c r="AA1437" s="170">
        <f t="shared" si="4334"/>
        <v>0</v>
      </c>
      <c r="AB1437" s="170">
        <f t="shared" ref="AB1437:AH1437" si="4335">AB1439</f>
        <v>0</v>
      </c>
      <c r="AC1437" s="170">
        <f t="shared" si="4335"/>
        <v>0</v>
      </c>
      <c r="AD1437" s="170">
        <f t="shared" si="4335"/>
        <v>0</v>
      </c>
      <c r="AE1437" s="39">
        <f t="shared" si="4335"/>
        <v>24271</v>
      </c>
      <c r="AF1437" s="39">
        <f t="shared" si="4335"/>
        <v>0</v>
      </c>
      <c r="AG1437" s="39">
        <f t="shared" si="4335"/>
        <v>24271</v>
      </c>
      <c r="AH1437" s="39">
        <f t="shared" si="4335"/>
        <v>0</v>
      </c>
    </row>
    <row r="1438" spans="1:34" s="5" customFormat="1" hidden="1" x14ac:dyDescent="0.25">
      <c r="A1438" s="50"/>
      <c r="B1438" s="14"/>
      <c r="C1438" s="46"/>
      <c r="D1438" s="46"/>
      <c r="E1438" s="46"/>
      <c r="F1438" s="10"/>
      <c r="G1438" s="6"/>
      <c r="H1438" s="6"/>
      <c r="I1438" s="6"/>
      <c r="J1438" s="6"/>
      <c r="K1438" s="150"/>
      <c r="L1438" s="150"/>
      <c r="M1438" s="150"/>
      <c r="N1438" s="150"/>
      <c r="O1438" s="6"/>
      <c r="P1438" s="6"/>
      <c r="Q1438" s="6"/>
      <c r="R1438" s="6"/>
      <c r="S1438" s="150"/>
      <c r="T1438" s="150"/>
      <c r="U1438" s="150"/>
      <c r="V1438" s="150"/>
      <c r="W1438" s="6"/>
      <c r="X1438" s="6"/>
      <c r="Y1438" s="6"/>
      <c r="Z1438" s="6"/>
      <c r="AA1438" s="150"/>
      <c r="AB1438" s="150"/>
      <c r="AC1438" s="150"/>
      <c r="AD1438" s="150"/>
      <c r="AE1438" s="6"/>
      <c r="AF1438" s="6"/>
      <c r="AG1438" s="6"/>
      <c r="AH1438" s="6"/>
    </row>
    <row r="1439" spans="1:34" ht="75" hidden="1" x14ac:dyDescent="0.3">
      <c r="A1439" s="111" t="s">
        <v>24</v>
      </c>
      <c r="B1439" s="112">
        <v>922</v>
      </c>
      <c r="C1439" s="112" t="s">
        <v>13</v>
      </c>
      <c r="D1439" s="112" t="s">
        <v>1</v>
      </c>
      <c r="E1439" s="112"/>
      <c r="F1439" s="112"/>
      <c r="G1439" s="41">
        <f>G1440</f>
        <v>24271</v>
      </c>
      <c r="H1439" s="41">
        <f t="shared" ref="H1439:W1440" si="4336">H1440</f>
        <v>0</v>
      </c>
      <c r="I1439" s="41">
        <f t="shared" si="4336"/>
        <v>24271</v>
      </c>
      <c r="J1439" s="41">
        <f t="shared" si="4336"/>
        <v>0</v>
      </c>
      <c r="K1439" s="172">
        <f t="shared" si="4336"/>
        <v>0</v>
      </c>
      <c r="L1439" s="172">
        <f t="shared" si="4336"/>
        <v>0</v>
      </c>
      <c r="M1439" s="172">
        <f t="shared" si="4336"/>
        <v>0</v>
      </c>
      <c r="N1439" s="172">
        <f t="shared" si="4336"/>
        <v>0</v>
      </c>
      <c r="O1439" s="41">
        <f t="shared" si="4336"/>
        <v>24271</v>
      </c>
      <c r="P1439" s="41">
        <f t="shared" si="4336"/>
        <v>0</v>
      </c>
      <c r="Q1439" s="41">
        <f t="shared" si="4336"/>
        <v>24271</v>
      </c>
      <c r="R1439" s="41">
        <f t="shared" si="4336"/>
        <v>0</v>
      </c>
      <c r="S1439" s="172">
        <f t="shared" si="4336"/>
        <v>0</v>
      </c>
      <c r="T1439" s="172">
        <f t="shared" si="4336"/>
        <v>0</v>
      </c>
      <c r="U1439" s="172">
        <f t="shared" si="4336"/>
        <v>0</v>
      </c>
      <c r="V1439" s="172">
        <f t="shared" si="4336"/>
        <v>0</v>
      </c>
      <c r="W1439" s="41">
        <f t="shared" si="4336"/>
        <v>24271</v>
      </c>
      <c r="X1439" s="41">
        <f t="shared" ref="S1439:AH1440" si="4337">X1440</f>
        <v>0</v>
      </c>
      <c r="Y1439" s="41">
        <f t="shared" si="4337"/>
        <v>24271</v>
      </c>
      <c r="Z1439" s="41">
        <f t="shared" si="4337"/>
        <v>0</v>
      </c>
      <c r="AA1439" s="172">
        <f t="shared" si="4337"/>
        <v>0</v>
      </c>
      <c r="AB1439" s="172">
        <f t="shared" si="4337"/>
        <v>0</v>
      </c>
      <c r="AC1439" s="172">
        <f t="shared" si="4337"/>
        <v>0</v>
      </c>
      <c r="AD1439" s="172">
        <f t="shared" si="4337"/>
        <v>0</v>
      </c>
      <c r="AE1439" s="41">
        <f t="shared" si="4337"/>
        <v>24271</v>
      </c>
      <c r="AF1439" s="41">
        <f t="shared" si="4337"/>
        <v>0</v>
      </c>
      <c r="AG1439" s="41">
        <f t="shared" si="4337"/>
        <v>24271</v>
      </c>
      <c r="AH1439" s="41">
        <f t="shared" si="4337"/>
        <v>0</v>
      </c>
    </row>
    <row r="1440" spans="1:34" s="5" customFormat="1" hidden="1" x14ac:dyDescent="0.25">
      <c r="A1440" s="8" t="s">
        <v>17</v>
      </c>
      <c r="B1440" s="12">
        <v>922</v>
      </c>
      <c r="C1440" s="10" t="s">
        <v>13</v>
      </c>
      <c r="D1440" s="10" t="s">
        <v>1</v>
      </c>
      <c r="E1440" s="10" t="s">
        <v>55</v>
      </c>
      <c r="F1440" s="10"/>
      <c r="G1440" s="6">
        <f>G1441</f>
        <v>24271</v>
      </c>
      <c r="H1440" s="6">
        <f t="shared" ref="H1440:AH1440" si="4338">H1441</f>
        <v>0</v>
      </c>
      <c r="I1440" s="6">
        <f t="shared" si="4338"/>
        <v>24271</v>
      </c>
      <c r="J1440" s="6">
        <f t="shared" si="4338"/>
        <v>0</v>
      </c>
      <c r="K1440" s="150">
        <f t="shared" si="4336"/>
        <v>0</v>
      </c>
      <c r="L1440" s="150">
        <f t="shared" si="4338"/>
        <v>0</v>
      </c>
      <c r="M1440" s="150">
        <f t="shared" si="4338"/>
        <v>0</v>
      </c>
      <c r="N1440" s="150">
        <f t="shared" si="4338"/>
        <v>0</v>
      </c>
      <c r="O1440" s="6">
        <f t="shared" si="4336"/>
        <v>24271</v>
      </c>
      <c r="P1440" s="6">
        <f t="shared" si="4338"/>
        <v>0</v>
      </c>
      <c r="Q1440" s="6">
        <f t="shared" si="4338"/>
        <v>24271</v>
      </c>
      <c r="R1440" s="6">
        <f t="shared" si="4338"/>
        <v>0</v>
      </c>
      <c r="S1440" s="150">
        <f t="shared" si="4337"/>
        <v>0</v>
      </c>
      <c r="T1440" s="150">
        <f t="shared" si="4338"/>
        <v>0</v>
      </c>
      <c r="U1440" s="150">
        <f t="shared" si="4338"/>
        <v>0</v>
      </c>
      <c r="V1440" s="150">
        <f t="shared" si="4338"/>
        <v>0</v>
      </c>
      <c r="W1440" s="6">
        <f t="shared" si="4337"/>
        <v>24271</v>
      </c>
      <c r="X1440" s="6">
        <f t="shared" si="4338"/>
        <v>0</v>
      </c>
      <c r="Y1440" s="6">
        <f t="shared" si="4338"/>
        <v>24271</v>
      </c>
      <c r="Z1440" s="6">
        <f t="shared" si="4338"/>
        <v>0</v>
      </c>
      <c r="AA1440" s="150">
        <f t="shared" si="4337"/>
        <v>0</v>
      </c>
      <c r="AB1440" s="150">
        <f t="shared" si="4338"/>
        <v>0</v>
      </c>
      <c r="AC1440" s="150">
        <f t="shared" si="4338"/>
        <v>0</v>
      </c>
      <c r="AD1440" s="150">
        <f t="shared" si="4338"/>
        <v>0</v>
      </c>
      <c r="AE1440" s="6">
        <f t="shared" si="4337"/>
        <v>24271</v>
      </c>
      <c r="AF1440" s="6">
        <f t="shared" si="4338"/>
        <v>0</v>
      </c>
      <c r="AG1440" s="6">
        <f t="shared" si="4338"/>
        <v>24271</v>
      </c>
      <c r="AH1440" s="6">
        <f t="shared" si="4338"/>
        <v>0</v>
      </c>
    </row>
    <row r="1441" spans="1:34" s="5" customFormat="1" ht="33" hidden="1" x14ac:dyDescent="0.25">
      <c r="A1441" s="8" t="s">
        <v>25</v>
      </c>
      <c r="B1441" s="12">
        <v>922</v>
      </c>
      <c r="C1441" s="10" t="s">
        <v>13</v>
      </c>
      <c r="D1441" s="10" t="s">
        <v>1</v>
      </c>
      <c r="E1441" s="10" t="s">
        <v>56</v>
      </c>
      <c r="F1441" s="10"/>
      <c r="G1441" s="6">
        <f>G1442+G1449</f>
        <v>24271</v>
      </c>
      <c r="H1441" s="6">
        <f t="shared" ref="H1441:K1441" si="4339">H1442+H1449</f>
        <v>0</v>
      </c>
      <c r="I1441" s="6">
        <f t="shared" si="4339"/>
        <v>24271</v>
      </c>
      <c r="J1441" s="6">
        <f t="shared" si="4339"/>
        <v>0</v>
      </c>
      <c r="K1441" s="150">
        <f t="shared" si="4339"/>
        <v>0</v>
      </c>
      <c r="L1441" s="150">
        <f t="shared" ref="L1441:S1441" si="4340">L1442+L1449</f>
        <v>0</v>
      </c>
      <c r="M1441" s="150">
        <f t="shared" si="4340"/>
        <v>0</v>
      </c>
      <c r="N1441" s="150">
        <f t="shared" si="4340"/>
        <v>0</v>
      </c>
      <c r="O1441" s="6">
        <f t="shared" si="4340"/>
        <v>24271</v>
      </c>
      <c r="P1441" s="6">
        <f t="shared" si="4340"/>
        <v>0</v>
      </c>
      <c r="Q1441" s="6">
        <f t="shared" si="4340"/>
        <v>24271</v>
      </c>
      <c r="R1441" s="6">
        <f t="shared" si="4340"/>
        <v>0</v>
      </c>
      <c r="S1441" s="150">
        <f t="shared" si="4340"/>
        <v>0</v>
      </c>
      <c r="T1441" s="150">
        <f t="shared" ref="T1441:AA1441" si="4341">T1442+T1449</f>
        <v>0</v>
      </c>
      <c r="U1441" s="150">
        <f t="shared" si="4341"/>
        <v>0</v>
      </c>
      <c r="V1441" s="150">
        <f t="shared" si="4341"/>
        <v>0</v>
      </c>
      <c r="W1441" s="6">
        <f t="shared" si="4341"/>
        <v>24271</v>
      </c>
      <c r="X1441" s="6">
        <f t="shared" si="4341"/>
        <v>0</v>
      </c>
      <c r="Y1441" s="6">
        <f t="shared" si="4341"/>
        <v>24271</v>
      </c>
      <c r="Z1441" s="6">
        <f t="shared" si="4341"/>
        <v>0</v>
      </c>
      <c r="AA1441" s="150">
        <f t="shared" si="4341"/>
        <v>0</v>
      </c>
      <c r="AB1441" s="150">
        <f t="shared" ref="AB1441:AH1441" si="4342">AB1442+AB1449</f>
        <v>0</v>
      </c>
      <c r="AC1441" s="150">
        <f t="shared" si="4342"/>
        <v>0</v>
      </c>
      <c r="AD1441" s="150">
        <f t="shared" si="4342"/>
        <v>0</v>
      </c>
      <c r="AE1441" s="6">
        <f t="shared" si="4342"/>
        <v>24271</v>
      </c>
      <c r="AF1441" s="6">
        <f t="shared" si="4342"/>
        <v>0</v>
      </c>
      <c r="AG1441" s="6">
        <f t="shared" si="4342"/>
        <v>24271</v>
      </c>
      <c r="AH1441" s="6">
        <f t="shared" si="4342"/>
        <v>0</v>
      </c>
    </row>
    <row r="1442" spans="1:34" s="5" customFormat="1" hidden="1" x14ac:dyDescent="0.25">
      <c r="A1442" s="8" t="s">
        <v>23</v>
      </c>
      <c r="B1442" s="12">
        <v>922</v>
      </c>
      <c r="C1442" s="10" t="s">
        <v>13</v>
      </c>
      <c r="D1442" s="10" t="s">
        <v>1</v>
      </c>
      <c r="E1442" s="10" t="s">
        <v>59</v>
      </c>
      <c r="F1442" s="10"/>
      <c r="G1442" s="6">
        <f>G1444+G1446+G1448</f>
        <v>17577</v>
      </c>
      <c r="H1442" s="6">
        <f t="shared" ref="H1442:K1442" si="4343">H1444+H1446+H1448</f>
        <v>0</v>
      </c>
      <c r="I1442" s="6">
        <f t="shared" si="4343"/>
        <v>17577</v>
      </c>
      <c r="J1442" s="6">
        <f t="shared" si="4343"/>
        <v>0</v>
      </c>
      <c r="K1442" s="150">
        <f t="shared" si="4343"/>
        <v>0</v>
      </c>
      <c r="L1442" s="150">
        <f t="shared" ref="L1442:S1442" si="4344">L1444+L1446+L1448</f>
        <v>0</v>
      </c>
      <c r="M1442" s="150">
        <f t="shared" si="4344"/>
        <v>0</v>
      </c>
      <c r="N1442" s="150">
        <f t="shared" si="4344"/>
        <v>0</v>
      </c>
      <c r="O1442" s="6">
        <f t="shared" si="4344"/>
        <v>17577</v>
      </c>
      <c r="P1442" s="6">
        <f t="shared" si="4344"/>
        <v>0</v>
      </c>
      <c r="Q1442" s="6">
        <f t="shared" si="4344"/>
        <v>17577</v>
      </c>
      <c r="R1442" s="6">
        <f t="shared" si="4344"/>
        <v>0</v>
      </c>
      <c r="S1442" s="150">
        <f t="shared" si="4344"/>
        <v>0</v>
      </c>
      <c r="T1442" s="150">
        <f t="shared" ref="T1442:AA1442" si="4345">T1444+T1446+T1448</f>
        <v>0</v>
      </c>
      <c r="U1442" s="150">
        <f t="shared" si="4345"/>
        <v>0</v>
      </c>
      <c r="V1442" s="150">
        <f t="shared" si="4345"/>
        <v>0</v>
      </c>
      <c r="W1442" s="6">
        <f t="shared" si="4345"/>
        <v>17577</v>
      </c>
      <c r="X1442" s="6">
        <f t="shared" si="4345"/>
        <v>0</v>
      </c>
      <c r="Y1442" s="6">
        <f t="shared" si="4345"/>
        <v>17577</v>
      </c>
      <c r="Z1442" s="6">
        <f t="shared" si="4345"/>
        <v>0</v>
      </c>
      <c r="AA1442" s="150">
        <f t="shared" si="4345"/>
        <v>0</v>
      </c>
      <c r="AB1442" s="150">
        <f t="shared" ref="AB1442:AH1442" si="4346">AB1444+AB1446+AB1448</f>
        <v>0</v>
      </c>
      <c r="AC1442" s="150">
        <f t="shared" si="4346"/>
        <v>0</v>
      </c>
      <c r="AD1442" s="150">
        <f t="shared" si="4346"/>
        <v>0</v>
      </c>
      <c r="AE1442" s="6">
        <f t="shared" si="4346"/>
        <v>17577</v>
      </c>
      <c r="AF1442" s="6">
        <f t="shared" si="4346"/>
        <v>0</v>
      </c>
      <c r="AG1442" s="6">
        <f t="shared" si="4346"/>
        <v>17577</v>
      </c>
      <c r="AH1442" s="6">
        <f t="shared" si="4346"/>
        <v>0</v>
      </c>
    </row>
    <row r="1443" spans="1:34" s="5" customFormat="1" ht="82.5" hidden="1" x14ac:dyDescent="0.25">
      <c r="A1443" s="8" t="s">
        <v>334</v>
      </c>
      <c r="B1443" s="12">
        <v>922</v>
      </c>
      <c r="C1443" s="10" t="s">
        <v>13</v>
      </c>
      <c r="D1443" s="10" t="s">
        <v>1</v>
      </c>
      <c r="E1443" s="10" t="s">
        <v>59</v>
      </c>
      <c r="F1443" s="10" t="s">
        <v>22</v>
      </c>
      <c r="G1443" s="6">
        <f>G1444</f>
        <v>15182</v>
      </c>
      <c r="H1443" s="6">
        <f t="shared" ref="H1443:AH1443" si="4347">H1444</f>
        <v>0</v>
      </c>
      <c r="I1443" s="6">
        <f t="shared" si="4347"/>
        <v>15182</v>
      </c>
      <c r="J1443" s="6">
        <f t="shared" si="4347"/>
        <v>0</v>
      </c>
      <c r="K1443" s="150">
        <f t="shared" si="4347"/>
        <v>0</v>
      </c>
      <c r="L1443" s="150">
        <f t="shared" si="4347"/>
        <v>0</v>
      </c>
      <c r="M1443" s="150">
        <f t="shared" si="4347"/>
        <v>0</v>
      </c>
      <c r="N1443" s="150">
        <f t="shared" si="4347"/>
        <v>0</v>
      </c>
      <c r="O1443" s="6">
        <f t="shared" si="4347"/>
        <v>15182</v>
      </c>
      <c r="P1443" s="6">
        <f t="shared" si="4347"/>
        <v>0</v>
      </c>
      <c r="Q1443" s="6">
        <f t="shared" si="4347"/>
        <v>15182</v>
      </c>
      <c r="R1443" s="6">
        <f t="shared" si="4347"/>
        <v>0</v>
      </c>
      <c r="S1443" s="150">
        <f t="shared" si="4347"/>
        <v>0</v>
      </c>
      <c r="T1443" s="150">
        <f t="shared" si="4347"/>
        <v>0</v>
      </c>
      <c r="U1443" s="150">
        <f t="shared" si="4347"/>
        <v>0</v>
      </c>
      <c r="V1443" s="150">
        <f t="shared" si="4347"/>
        <v>0</v>
      </c>
      <c r="W1443" s="6">
        <f t="shared" si="4347"/>
        <v>15182</v>
      </c>
      <c r="X1443" s="6">
        <f t="shared" si="4347"/>
        <v>0</v>
      </c>
      <c r="Y1443" s="6">
        <f t="shared" si="4347"/>
        <v>15182</v>
      </c>
      <c r="Z1443" s="6">
        <f t="shared" si="4347"/>
        <v>0</v>
      </c>
      <c r="AA1443" s="150">
        <f t="shared" si="4347"/>
        <v>0</v>
      </c>
      <c r="AB1443" s="150">
        <f t="shared" si="4347"/>
        <v>0</v>
      </c>
      <c r="AC1443" s="150">
        <f t="shared" si="4347"/>
        <v>0</v>
      </c>
      <c r="AD1443" s="150">
        <f t="shared" si="4347"/>
        <v>0</v>
      </c>
      <c r="AE1443" s="6">
        <f t="shared" si="4347"/>
        <v>15182</v>
      </c>
      <c r="AF1443" s="6">
        <f t="shared" si="4347"/>
        <v>0</v>
      </c>
      <c r="AG1443" s="6">
        <f t="shared" si="4347"/>
        <v>15182</v>
      </c>
      <c r="AH1443" s="6">
        <f t="shared" si="4347"/>
        <v>0</v>
      </c>
    </row>
    <row r="1444" spans="1:34" s="5" customFormat="1" ht="33" hidden="1" x14ac:dyDescent="0.25">
      <c r="A1444" s="8" t="s">
        <v>43</v>
      </c>
      <c r="B1444" s="12">
        <v>922</v>
      </c>
      <c r="C1444" s="10" t="s">
        <v>13</v>
      </c>
      <c r="D1444" s="10" t="s">
        <v>1</v>
      </c>
      <c r="E1444" s="10" t="s">
        <v>59</v>
      </c>
      <c r="F1444" s="10" t="s">
        <v>49</v>
      </c>
      <c r="G1444" s="6">
        <v>15182</v>
      </c>
      <c r="H1444" s="6"/>
      <c r="I1444" s="6">
        <v>15182</v>
      </c>
      <c r="J1444" s="6"/>
      <c r="K1444" s="150"/>
      <c r="L1444" s="150"/>
      <c r="M1444" s="150"/>
      <c r="N1444" s="150"/>
      <c r="O1444" s="6">
        <f>G1444+K1444</f>
        <v>15182</v>
      </c>
      <c r="P1444" s="6">
        <f t="shared" ref="P1444" si="4348">H1444+L1444</f>
        <v>0</v>
      </c>
      <c r="Q1444" s="6">
        <f t="shared" ref="Q1444" si="4349">I1444+M1444</f>
        <v>15182</v>
      </c>
      <c r="R1444" s="6">
        <f t="shared" ref="R1444" si="4350">J1444+N1444</f>
        <v>0</v>
      </c>
      <c r="S1444" s="150"/>
      <c r="T1444" s="150"/>
      <c r="U1444" s="150"/>
      <c r="V1444" s="150"/>
      <c r="W1444" s="6">
        <f>O1444+S1444</f>
        <v>15182</v>
      </c>
      <c r="X1444" s="6">
        <f t="shared" ref="X1444" si="4351">P1444+T1444</f>
        <v>0</v>
      </c>
      <c r="Y1444" s="6">
        <f t="shared" ref="Y1444" si="4352">Q1444+U1444</f>
        <v>15182</v>
      </c>
      <c r="Z1444" s="6">
        <f t="shared" ref="Z1444" si="4353">R1444+V1444</f>
        <v>0</v>
      </c>
      <c r="AA1444" s="150"/>
      <c r="AB1444" s="150"/>
      <c r="AC1444" s="150"/>
      <c r="AD1444" s="150"/>
      <c r="AE1444" s="6">
        <f>W1444+AA1444</f>
        <v>15182</v>
      </c>
      <c r="AF1444" s="6">
        <f t="shared" ref="AF1444" si="4354">X1444+AB1444</f>
        <v>0</v>
      </c>
      <c r="AG1444" s="6">
        <f t="shared" ref="AG1444" si="4355">Y1444+AC1444</f>
        <v>15182</v>
      </c>
      <c r="AH1444" s="6">
        <f t="shared" ref="AH1444" si="4356">Z1444+AD1444</f>
        <v>0</v>
      </c>
    </row>
    <row r="1445" spans="1:34" s="5" customFormat="1" ht="33" hidden="1" x14ac:dyDescent="0.25">
      <c r="A1445" s="8" t="s">
        <v>172</v>
      </c>
      <c r="B1445" s="12">
        <v>922</v>
      </c>
      <c r="C1445" s="10" t="s">
        <v>13</v>
      </c>
      <c r="D1445" s="10" t="s">
        <v>1</v>
      </c>
      <c r="E1445" s="10" t="s">
        <v>59</v>
      </c>
      <c r="F1445" s="10" t="s">
        <v>16</v>
      </c>
      <c r="G1445" s="6">
        <f>G1446</f>
        <v>2392</v>
      </c>
      <c r="H1445" s="6">
        <f t="shared" ref="H1445:AH1445" si="4357">H1446</f>
        <v>0</v>
      </c>
      <c r="I1445" s="6">
        <f t="shared" si="4357"/>
        <v>2392</v>
      </c>
      <c r="J1445" s="6">
        <f t="shared" si="4357"/>
        <v>0</v>
      </c>
      <c r="K1445" s="150">
        <f t="shared" si="4357"/>
        <v>0</v>
      </c>
      <c r="L1445" s="150">
        <f t="shared" si="4357"/>
        <v>0</v>
      </c>
      <c r="M1445" s="150">
        <f t="shared" si="4357"/>
        <v>0</v>
      </c>
      <c r="N1445" s="150">
        <f t="shared" si="4357"/>
        <v>0</v>
      </c>
      <c r="O1445" s="6">
        <f t="shared" si="4357"/>
        <v>2392</v>
      </c>
      <c r="P1445" s="6">
        <f t="shared" si="4357"/>
        <v>0</v>
      </c>
      <c r="Q1445" s="6">
        <f t="shared" si="4357"/>
        <v>2392</v>
      </c>
      <c r="R1445" s="6">
        <f t="shared" si="4357"/>
        <v>0</v>
      </c>
      <c r="S1445" s="150">
        <f t="shared" si="4357"/>
        <v>0</v>
      </c>
      <c r="T1445" s="150">
        <f t="shared" si="4357"/>
        <v>0</v>
      </c>
      <c r="U1445" s="150">
        <f t="shared" si="4357"/>
        <v>0</v>
      </c>
      <c r="V1445" s="150">
        <f t="shared" si="4357"/>
        <v>0</v>
      </c>
      <c r="W1445" s="6">
        <f t="shared" si="4357"/>
        <v>2392</v>
      </c>
      <c r="X1445" s="6">
        <f t="shared" si="4357"/>
        <v>0</v>
      </c>
      <c r="Y1445" s="6">
        <f t="shared" si="4357"/>
        <v>2392</v>
      </c>
      <c r="Z1445" s="6">
        <f t="shared" si="4357"/>
        <v>0</v>
      </c>
      <c r="AA1445" s="150">
        <f t="shared" si="4357"/>
        <v>0</v>
      </c>
      <c r="AB1445" s="150">
        <f t="shared" si="4357"/>
        <v>0</v>
      </c>
      <c r="AC1445" s="150">
        <f t="shared" si="4357"/>
        <v>0</v>
      </c>
      <c r="AD1445" s="150">
        <f t="shared" si="4357"/>
        <v>0</v>
      </c>
      <c r="AE1445" s="6">
        <f t="shared" si="4357"/>
        <v>2392</v>
      </c>
      <c r="AF1445" s="6">
        <f t="shared" si="4357"/>
        <v>0</v>
      </c>
      <c r="AG1445" s="6">
        <f t="shared" si="4357"/>
        <v>2392</v>
      </c>
      <c r="AH1445" s="6">
        <f t="shared" si="4357"/>
        <v>0</v>
      </c>
    </row>
    <row r="1446" spans="1:34" s="5" customFormat="1" ht="33" hidden="1" x14ac:dyDescent="0.25">
      <c r="A1446" s="8" t="s">
        <v>44</v>
      </c>
      <c r="B1446" s="12">
        <v>922</v>
      </c>
      <c r="C1446" s="10" t="s">
        <v>13</v>
      </c>
      <c r="D1446" s="10" t="s">
        <v>1</v>
      </c>
      <c r="E1446" s="10" t="s">
        <v>59</v>
      </c>
      <c r="F1446" s="10" t="s">
        <v>51</v>
      </c>
      <c r="G1446" s="6">
        <v>2392</v>
      </c>
      <c r="H1446" s="6"/>
      <c r="I1446" s="6">
        <v>2392</v>
      </c>
      <c r="J1446" s="6"/>
      <c r="K1446" s="150"/>
      <c r="L1446" s="150"/>
      <c r="M1446" s="150"/>
      <c r="N1446" s="150"/>
      <c r="O1446" s="6">
        <f>G1446+K1446</f>
        <v>2392</v>
      </c>
      <c r="P1446" s="6">
        <f t="shared" ref="P1446" si="4358">H1446+L1446</f>
        <v>0</v>
      </c>
      <c r="Q1446" s="6">
        <f t="shared" ref="Q1446" si="4359">I1446+M1446</f>
        <v>2392</v>
      </c>
      <c r="R1446" s="6">
        <f t="shared" ref="R1446" si="4360">J1446+N1446</f>
        <v>0</v>
      </c>
      <c r="S1446" s="150"/>
      <c r="T1446" s="150"/>
      <c r="U1446" s="150"/>
      <c r="V1446" s="150"/>
      <c r="W1446" s="6">
        <f>O1446+S1446</f>
        <v>2392</v>
      </c>
      <c r="X1446" s="6">
        <f t="shared" ref="X1446" si="4361">P1446+T1446</f>
        <v>0</v>
      </c>
      <c r="Y1446" s="6">
        <f t="shared" ref="Y1446" si="4362">Q1446+U1446</f>
        <v>2392</v>
      </c>
      <c r="Z1446" s="6">
        <f t="shared" ref="Z1446" si="4363">R1446+V1446</f>
        <v>0</v>
      </c>
      <c r="AA1446" s="150"/>
      <c r="AB1446" s="150"/>
      <c r="AC1446" s="150"/>
      <c r="AD1446" s="150"/>
      <c r="AE1446" s="6">
        <f>W1446+AA1446</f>
        <v>2392</v>
      </c>
      <c r="AF1446" s="6">
        <f t="shared" ref="AF1446" si="4364">X1446+AB1446</f>
        <v>0</v>
      </c>
      <c r="AG1446" s="6">
        <f t="shared" ref="AG1446" si="4365">Y1446+AC1446</f>
        <v>2392</v>
      </c>
      <c r="AH1446" s="6">
        <f t="shared" ref="AH1446" si="4366">Z1446+AD1446</f>
        <v>0</v>
      </c>
    </row>
    <row r="1447" spans="1:34" s="5" customFormat="1" hidden="1" x14ac:dyDescent="0.25">
      <c r="A1447" s="8" t="s">
        <v>19</v>
      </c>
      <c r="B1447" s="12">
        <v>922</v>
      </c>
      <c r="C1447" s="10" t="s">
        <v>13</v>
      </c>
      <c r="D1447" s="10" t="s">
        <v>1</v>
      </c>
      <c r="E1447" s="10" t="s">
        <v>59</v>
      </c>
      <c r="F1447" s="10" t="s">
        <v>20</v>
      </c>
      <c r="G1447" s="6">
        <f>G1448</f>
        <v>3</v>
      </c>
      <c r="H1447" s="6">
        <f t="shared" ref="H1447:AH1447" si="4367">H1448</f>
        <v>0</v>
      </c>
      <c r="I1447" s="6">
        <f t="shared" si="4367"/>
        <v>3</v>
      </c>
      <c r="J1447" s="6">
        <f t="shared" si="4367"/>
        <v>0</v>
      </c>
      <c r="K1447" s="150">
        <f t="shared" si="4367"/>
        <v>0</v>
      </c>
      <c r="L1447" s="150">
        <f t="shared" si="4367"/>
        <v>0</v>
      </c>
      <c r="M1447" s="150">
        <f t="shared" si="4367"/>
        <v>0</v>
      </c>
      <c r="N1447" s="150">
        <f t="shared" si="4367"/>
        <v>0</v>
      </c>
      <c r="O1447" s="6">
        <f t="shared" si="4367"/>
        <v>3</v>
      </c>
      <c r="P1447" s="6">
        <f t="shared" si="4367"/>
        <v>0</v>
      </c>
      <c r="Q1447" s="6">
        <f t="shared" si="4367"/>
        <v>3</v>
      </c>
      <c r="R1447" s="6">
        <f t="shared" si="4367"/>
        <v>0</v>
      </c>
      <c r="S1447" s="150">
        <f t="shared" si="4367"/>
        <v>0</v>
      </c>
      <c r="T1447" s="150">
        <f t="shared" si="4367"/>
        <v>0</v>
      </c>
      <c r="U1447" s="150">
        <f t="shared" si="4367"/>
        <v>0</v>
      </c>
      <c r="V1447" s="150">
        <f t="shared" si="4367"/>
        <v>0</v>
      </c>
      <c r="W1447" s="6">
        <f t="shared" si="4367"/>
        <v>3</v>
      </c>
      <c r="X1447" s="6">
        <f t="shared" si="4367"/>
        <v>0</v>
      </c>
      <c r="Y1447" s="6">
        <f t="shared" si="4367"/>
        <v>3</v>
      </c>
      <c r="Z1447" s="6">
        <f t="shared" si="4367"/>
        <v>0</v>
      </c>
      <c r="AA1447" s="150">
        <f t="shared" si="4367"/>
        <v>0</v>
      </c>
      <c r="AB1447" s="150">
        <f t="shared" si="4367"/>
        <v>0</v>
      </c>
      <c r="AC1447" s="150">
        <f t="shared" si="4367"/>
        <v>0</v>
      </c>
      <c r="AD1447" s="150">
        <f t="shared" si="4367"/>
        <v>0</v>
      </c>
      <c r="AE1447" s="6">
        <f t="shared" si="4367"/>
        <v>3</v>
      </c>
      <c r="AF1447" s="6">
        <f t="shared" si="4367"/>
        <v>0</v>
      </c>
      <c r="AG1447" s="6">
        <f t="shared" si="4367"/>
        <v>3</v>
      </c>
      <c r="AH1447" s="6">
        <f t="shared" si="4367"/>
        <v>0</v>
      </c>
    </row>
    <row r="1448" spans="1:34" s="5" customFormat="1" hidden="1" x14ac:dyDescent="0.25">
      <c r="A1448" s="8" t="s">
        <v>391</v>
      </c>
      <c r="B1448" s="12">
        <v>922</v>
      </c>
      <c r="C1448" s="10" t="s">
        <v>13</v>
      </c>
      <c r="D1448" s="10" t="s">
        <v>1</v>
      </c>
      <c r="E1448" s="10" t="s">
        <v>59</v>
      </c>
      <c r="F1448" s="10" t="s">
        <v>50</v>
      </c>
      <c r="G1448" s="6">
        <v>3</v>
      </c>
      <c r="H1448" s="6"/>
      <c r="I1448" s="6">
        <v>3</v>
      </c>
      <c r="J1448" s="6"/>
      <c r="K1448" s="150"/>
      <c r="L1448" s="150"/>
      <c r="M1448" s="150"/>
      <c r="N1448" s="150"/>
      <c r="O1448" s="6">
        <f>G1448+K1448</f>
        <v>3</v>
      </c>
      <c r="P1448" s="6">
        <f t="shared" ref="P1448" si="4368">H1448+L1448</f>
        <v>0</v>
      </c>
      <c r="Q1448" s="6">
        <f t="shared" ref="Q1448" si="4369">I1448+M1448</f>
        <v>3</v>
      </c>
      <c r="R1448" s="6">
        <f t="shared" ref="R1448" si="4370">J1448+N1448</f>
        <v>0</v>
      </c>
      <c r="S1448" s="150"/>
      <c r="T1448" s="150"/>
      <c r="U1448" s="150"/>
      <c r="V1448" s="150"/>
      <c r="W1448" s="6">
        <f>O1448+S1448</f>
        <v>3</v>
      </c>
      <c r="X1448" s="6">
        <f t="shared" ref="X1448" si="4371">P1448+T1448</f>
        <v>0</v>
      </c>
      <c r="Y1448" s="6">
        <f t="shared" ref="Y1448" si="4372">Q1448+U1448</f>
        <v>3</v>
      </c>
      <c r="Z1448" s="6">
        <f t="shared" ref="Z1448" si="4373">R1448+V1448</f>
        <v>0</v>
      </c>
      <c r="AA1448" s="150"/>
      <c r="AB1448" s="150"/>
      <c r="AC1448" s="150"/>
      <c r="AD1448" s="150"/>
      <c r="AE1448" s="6">
        <f>W1448+AA1448</f>
        <v>3</v>
      </c>
      <c r="AF1448" s="6">
        <f t="shared" ref="AF1448" si="4374">X1448+AB1448</f>
        <v>0</v>
      </c>
      <c r="AG1448" s="6">
        <f t="shared" ref="AG1448" si="4375">Y1448+AC1448</f>
        <v>3</v>
      </c>
      <c r="AH1448" s="6">
        <f t="shared" ref="AH1448" si="4376">Z1448+AD1448</f>
        <v>0</v>
      </c>
    </row>
    <row r="1449" spans="1:34" s="5" customFormat="1" ht="33" hidden="1" x14ac:dyDescent="0.25">
      <c r="A1449" s="8" t="s">
        <v>676</v>
      </c>
      <c r="B1449" s="12">
        <v>922</v>
      </c>
      <c r="C1449" s="10" t="s">
        <v>13</v>
      </c>
      <c r="D1449" s="10" t="s">
        <v>1</v>
      </c>
      <c r="E1449" s="10" t="s">
        <v>677</v>
      </c>
      <c r="F1449" s="10"/>
      <c r="G1449" s="6">
        <f>G1451</f>
        <v>6694</v>
      </c>
      <c r="H1449" s="6">
        <f t="shared" ref="H1449:K1449" si="4377">H1451</f>
        <v>0</v>
      </c>
      <c r="I1449" s="6">
        <f t="shared" si="4377"/>
        <v>6694</v>
      </c>
      <c r="J1449" s="6">
        <f t="shared" si="4377"/>
        <v>0</v>
      </c>
      <c r="K1449" s="150">
        <f t="shared" si="4377"/>
        <v>0</v>
      </c>
      <c r="L1449" s="150">
        <f t="shared" ref="L1449:S1449" si="4378">L1451</f>
        <v>0</v>
      </c>
      <c r="M1449" s="150">
        <f t="shared" si="4378"/>
        <v>0</v>
      </c>
      <c r="N1449" s="150">
        <f t="shared" si="4378"/>
        <v>0</v>
      </c>
      <c r="O1449" s="6">
        <f t="shared" si="4378"/>
        <v>6694</v>
      </c>
      <c r="P1449" s="6">
        <f t="shared" si="4378"/>
        <v>0</v>
      </c>
      <c r="Q1449" s="6">
        <f t="shared" si="4378"/>
        <v>6694</v>
      </c>
      <c r="R1449" s="6">
        <f t="shared" si="4378"/>
        <v>0</v>
      </c>
      <c r="S1449" s="150">
        <f t="shared" si="4378"/>
        <v>0</v>
      </c>
      <c r="T1449" s="150">
        <f t="shared" ref="T1449:AA1449" si="4379">T1451</f>
        <v>0</v>
      </c>
      <c r="U1449" s="150">
        <f t="shared" si="4379"/>
        <v>0</v>
      </c>
      <c r="V1449" s="150">
        <f t="shared" si="4379"/>
        <v>0</v>
      </c>
      <c r="W1449" s="6">
        <f t="shared" si="4379"/>
        <v>6694</v>
      </c>
      <c r="X1449" s="6">
        <f t="shared" si="4379"/>
        <v>0</v>
      </c>
      <c r="Y1449" s="6">
        <f t="shared" si="4379"/>
        <v>6694</v>
      </c>
      <c r="Z1449" s="6">
        <f t="shared" si="4379"/>
        <v>0</v>
      </c>
      <c r="AA1449" s="150">
        <f t="shared" si="4379"/>
        <v>0</v>
      </c>
      <c r="AB1449" s="150">
        <f t="shared" ref="AB1449:AH1449" si="4380">AB1451</f>
        <v>0</v>
      </c>
      <c r="AC1449" s="150">
        <f t="shared" si="4380"/>
        <v>0</v>
      </c>
      <c r="AD1449" s="150">
        <f t="shared" si="4380"/>
        <v>0</v>
      </c>
      <c r="AE1449" s="6">
        <f t="shared" si="4380"/>
        <v>6694</v>
      </c>
      <c r="AF1449" s="6">
        <f t="shared" si="4380"/>
        <v>0</v>
      </c>
      <c r="AG1449" s="6">
        <f t="shared" si="4380"/>
        <v>6694</v>
      </c>
      <c r="AH1449" s="6">
        <f t="shared" si="4380"/>
        <v>0</v>
      </c>
    </row>
    <row r="1450" spans="1:34" s="5" customFormat="1" ht="82.5" hidden="1" x14ac:dyDescent="0.25">
      <c r="A1450" s="8" t="s">
        <v>334</v>
      </c>
      <c r="B1450" s="12">
        <v>922</v>
      </c>
      <c r="C1450" s="10" t="s">
        <v>13</v>
      </c>
      <c r="D1450" s="10" t="s">
        <v>1</v>
      </c>
      <c r="E1450" s="10" t="s">
        <v>677</v>
      </c>
      <c r="F1450" s="10" t="s">
        <v>22</v>
      </c>
      <c r="G1450" s="6">
        <f>G1451</f>
        <v>6694</v>
      </c>
      <c r="H1450" s="6">
        <f t="shared" ref="H1450:AH1450" si="4381">H1451</f>
        <v>0</v>
      </c>
      <c r="I1450" s="6">
        <f t="shared" si="4381"/>
        <v>6694</v>
      </c>
      <c r="J1450" s="6">
        <f t="shared" si="4381"/>
        <v>0</v>
      </c>
      <c r="K1450" s="150">
        <f t="shared" si="4381"/>
        <v>0</v>
      </c>
      <c r="L1450" s="150">
        <f t="shared" si="4381"/>
        <v>0</v>
      </c>
      <c r="M1450" s="150">
        <f t="shared" si="4381"/>
        <v>0</v>
      </c>
      <c r="N1450" s="150">
        <f t="shared" si="4381"/>
        <v>0</v>
      </c>
      <c r="O1450" s="6">
        <f t="shared" si="4381"/>
        <v>6694</v>
      </c>
      <c r="P1450" s="6">
        <f t="shared" si="4381"/>
        <v>0</v>
      </c>
      <c r="Q1450" s="6">
        <f t="shared" si="4381"/>
        <v>6694</v>
      </c>
      <c r="R1450" s="6">
        <f t="shared" si="4381"/>
        <v>0</v>
      </c>
      <c r="S1450" s="150">
        <f t="shared" si="4381"/>
        <v>0</v>
      </c>
      <c r="T1450" s="150">
        <f t="shared" si="4381"/>
        <v>0</v>
      </c>
      <c r="U1450" s="150">
        <f t="shared" si="4381"/>
        <v>0</v>
      </c>
      <c r="V1450" s="150">
        <f t="shared" si="4381"/>
        <v>0</v>
      </c>
      <c r="W1450" s="6">
        <f t="shared" si="4381"/>
        <v>6694</v>
      </c>
      <c r="X1450" s="6">
        <f t="shared" si="4381"/>
        <v>0</v>
      </c>
      <c r="Y1450" s="6">
        <f t="shared" si="4381"/>
        <v>6694</v>
      </c>
      <c r="Z1450" s="6">
        <f t="shared" si="4381"/>
        <v>0</v>
      </c>
      <c r="AA1450" s="150">
        <f t="shared" si="4381"/>
        <v>0</v>
      </c>
      <c r="AB1450" s="150">
        <f t="shared" si="4381"/>
        <v>0</v>
      </c>
      <c r="AC1450" s="150">
        <f t="shared" si="4381"/>
        <v>0</v>
      </c>
      <c r="AD1450" s="150">
        <f t="shared" si="4381"/>
        <v>0</v>
      </c>
      <c r="AE1450" s="6">
        <f t="shared" si="4381"/>
        <v>6694</v>
      </c>
      <c r="AF1450" s="6">
        <f t="shared" si="4381"/>
        <v>0</v>
      </c>
      <c r="AG1450" s="6">
        <f t="shared" si="4381"/>
        <v>6694</v>
      </c>
      <c r="AH1450" s="6">
        <f t="shared" si="4381"/>
        <v>0</v>
      </c>
    </row>
    <row r="1451" spans="1:34" s="5" customFormat="1" ht="33" hidden="1" x14ac:dyDescent="0.25">
      <c r="A1451" s="8" t="s">
        <v>43</v>
      </c>
      <c r="B1451" s="12">
        <v>922</v>
      </c>
      <c r="C1451" s="10" t="s">
        <v>13</v>
      </c>
      <c r="D1451" s="10" t="s">
        <v>1</v>
      </c>
      <c r="E1451" s="10" t="s">
        <v>677</v>
      </c>
      <c r="F1451" s="10" t="s">
        <v>49</v>
      </c>
      <c r="G1451" s="6">
        <v>6694</v>
      </c>
      <c r="H1451" s="6"/>
      <c r="I1451" s="6">
        <v>6694</v>
      </c>
      <c r="J1451" s="6"/>
      <c r="K1451" s="150"/>
      <c r="L1451" s="150"/>
      <c r="M1451" s="150"/>
      <c r="N1451" s="150"/>
      <c r="O1451" s="6">
        <f>G1451+K1451</f>
        <v>6694</v>
      </c>
      <c r="P1451" s="6">
        <f t="shared" ref="P1451" si="4382">H1451+L1451</f>
        <v>0</v>
      </c>
      <c r="Q1451" s="6">
        <f t="shared" ref="Q1451" si="4383">I1451+M1451</f>
        <v>6694</v>
      </c>
      <c r="R1451" s="6">
        <f t="shared" ref="R1451" si="4384">J1451+N1451</f>
        <v>0</v>
      </c>
      <c r="S1451" s="150"/>
      <c r="T1451" s="150"/>
      <c r="U1451" s="150"/>
      <c r="V1451" s="150"/>
      <c r="W1451" s="6">
        <f>O1451+S1451</f>
        <v>6694</v>
      </c>
      <c r="X1451" s="6">
        <f t="shared" ref="X1451" si="4385">P1451+T1451</f>
        <v>0</v>
      </c>
      <c r="Y1451" s="6">
        <f t="shared" ref="Y1451" si="4386">Q1451+U1451</f>
        <v>6694</v>
      </c>
      <c r="Z1451" s="6">
        <f t="shared" ref="Z1451" si="4387">R1451+V1451</f>
        <v>0</v>
      </c>
      <c r="AA1451" s="150"/>
      <c r="AB1451" s="150"/>
      <c r="AC1451" s="150"/>
      <c r="AD1451" s="150"/>
      <c r="AE1451" s="6">
        <f>W1451+AA1451</f>
        <v>6694</v>
      </c>
      <c r="AF1451" s="6">
        <f t="shared" ref="AF1451" si="4388">X1451+AB1451</f>
        <v>0</v>
      </c>
      <c r="AG1451" s="6">
        <f t="shared" ref="AG1451" si="4389">Y1451+AC1451</f>
        <v>6694</v>
      </c>
      <c r="AH1451" s="6">
        <f t="shared" ref="AH1451" si="4390">Z1451+AD1451</f>
        <v>0</v>
      </c>
    </row>
    <row r="1452" spans="1:34" ht="60.75" hidden="1" x14ac:dyDescent="0.3">
      <c r="A1452" s="113" t="s">
        <v>263</v>
      </c>
      <c r="B1452" s="73">
        <v>923</v>
      </c>
      <c r="C1452" s="72"/>
      <c r="D1452" s="72"/>
      <c r="E1452" s="65"/>
      <c r="F1452" s="67"/>
      <c r="G1452" s="43">
        <f>G1453+G1493+G1627+G1634</f>
        <v>229122</v>
      </c>
      <c r="H1452" s="43">
        <f>H1453+H1493+H1627+H1634</f>
        <v>4577</v>
      </c>
      <c r="I1452" s="43">
        <f>I1453+I1493+I1627+I1634</f>
        <v>229122</v>
      </c>
      <c r="J1452" s="43">
        <f>J1453+J1493+J1627+J1634</f>
        <v>4577</v>
      </c>
      <c r="K1452" s="174">
        <f t="shared" ref="K1452:R1452" si="4391">K1453+K1493+K1627+K1634</f>
        <v>0</v>
      </c>
      <c r="L1452" s="174">
        <f t="shared" si="4391"/>
        <v>0</v>
      </c>
      <c r="M1452" s="174">
        <f t="shared" si="4391"/>
        <v>0</v>
      </c>
      <c r="N1452" s="174">
        <f t="shared" si="4391"/>
        <v>0</v>
      </c>
      <c r="O1452" s="43">
        <f t="shared" si="4391"/>
        <v>229122</v>
      </c>
      <c r="P1452" s="43">
        <f t="shared" si="4391"/>
        <v>4577</v>
      </c>
      <c r="Q1452" s="43">
        <f t="shared" si="4391"/>
        <v>229122</v>
      </c>
      <c r="R1452" s="43">
        <f t="shared" si="4391"/>
        <v>4577</v>
      </c>
      <c r="S1452" s="174">
        <f t="shared" ref="S1452:Z1452" si="4392">S1453+S1493+S1627+S1634</f>
        <v>62</v>
      </c>
      <c r="T1452" s="174">
        <f t="shared" si="4392"/>
        <v>62</v>
      </c>
      <c r="U1452" s="174">
        <f t="shared" si="4392"/>
        <v>62</v>
      </c>
      <c r="V1452" s="174">
        <f t="shared" si="4392"/>
        <v>62</v>
      </c>
      <c r="W1452" s="43">
        <f t="shared" si="4392"/>
        <v>229184</v>
      </c>
      <c r="X1452" s="43">
        <f t="shared" si="4392"/>
        <v>4639</v>
      </c>
      <c r="Y1452" s="43">
        <f t="shared" si="4392"/>
        <v>229184</v>
      </c>
      <c r="Z1452" s="43">
        <f t="shared" si="4392"/>
        <v>4639</v>
      </c>
      <c r="AA1452" s="174">
        <f t="shared" ref="AA1452:AH1452" si="4393">AA1453+AA1493+AA1627+AA1634</f>
        <v>24</v>
      </c>
      <c r="AB1452" s="174">
        <f t="shared" si="4393"/>
        <v>24</v>
      </c>
      <c r="AC1452" s="174">
        <f t="shared" si="4393"/>
        <v>24</v>
      </c>
      <c r="AD1452" s="174">
        <f t="shared" si="4393"/>
        <v>24</v>
      </c>
      <c r="AE1452" s="43">
        <f t="shared" si="4393"/>
        <v>229208</v>
      </c>
      <c r="AF1452" s="43">
        <f t="shared" si="4393"/>
        <v>4663</v>
      </c>
      <c r="AG1452" s="43">
        <f t="shared" si="4393"/>
        <v>229208</v>
      </c>
      <c r="AH1452" s="43">
        <f t="shared" si="4393"/>
        <v>4663</v>
      </c>
    </row>
    <row r="1453" spans="1:34" ht="93.75" hidden="1" x14ac:dyDescent="0.3">
      <c r="A1453" s="77" t="s">
        <v>29</v>
      </c>
      <c r="B1453" s="84">
        <v>923</v>
      </c>
      <c r="C1453" s="48" t="s">
        <v>13</v>
      </c>
      <c r="D1453" s="48" t="s">
        <v>30</v>
      </c>
      <c r="E1453" s="65"/>
      <c r="F1453" s="67"/>
      <c r="G1453" s="41">
        <f>G1454+G1474</f>
        <v>4459</v>
      </c>
      <c r="H1453" s="41">
        <f>H1454+H1474</f>
        <v>173</v>
      </c>
      <c r="I1453" s="41">
        <f>I1454+I1474</f>
        <v>4459</v>
      </c>
      <c r="J1453" s="41">
        <f>J1454+J1474</f>
        <v>173</v>
      </c>
      <c r="K1453" s="172">
        <f t="shared" ref="K1453:R1453" si="4394">K1454+K1474</f>
        <v>0</v>
      </c>
      <c r="L1453" s="172">
        <f t="shared" si="4394"/>
        <v>0</v>
      </c>
      <c r="M1453" s="172">
        <f t="shared" si="4394"/>
        <v>0</v>
      </c>
      <c r="N1453" s="172">
        <f t="shared" si="4394"/>
        <v>0</v>
      </c>
      <c r="O1453" s="41">
        <f t="shared" si="4394"/>
        <v>4459</v>
      </c>
      <c r="P1453" s="41">
        <f t="shared" si="4394"/>
        <v>173</v>
      </c>
      <c r="Q1453" s="41">
        <f t="shared" si="4394"/>
        <v>4459</v>
      </c>
      <c r="R1453" s="41">
        <f t="shared" si="4394"/>
        <v>173</v>
      </c>
      <c r="S1453" s="172">
        <f t="shared" ref="S1453:Z1453" si="4395">S1454+S1474</f>
        <v>62</v>
      </c>
      <c r="T1453" s="172">
        <f t="shared" si="4395"/>
        <v>62</v>
      </c>
      <c r="U1453" s="172">
        <f t="shared" si="4395"/>
        <v>62</v>
      </c>
      <c r="V1453" s="172">
        <f t="shared" si="4395"/>
        <v>62</v>
      </c>
      <c r="W1453" s="41">
        <f t="shared" si="4395"/>
        <v>4521</v>
      </c>
      <c r="X1453" s="41">
        <f t="shared" si="4395"/>
        <v>235</v>
      </c>
      <c r="Y1453" s="41">
        <f t="shared" si="4395"/>
        <v>4521</v>
      </c>
      <c r="Z1453" s="41">
        <f t="shared" si="4395"/>
        <v>235</v>
      </c>
      <c r="AA1453" s="172">
        <f t="shared" ref="AA1453:AH1453" si="4396">AA1454+AA1474</f>
        <v>2</v>
      </c>
      <c r="AB1453" s="172">
        <f t="shared" si="4396"/>
        <v>2</v>
      </c>
      <c r="AC1453" s="172">
        <f t="shared" si="4396"/>
        <v>2</v>
      </c>
      <c r="AD1453" s="172">
        <f t="shared" si="4396"/>
        <v>2</v>
      </c>
      <c r="AE1453" s="41">
        <f t="shared" si="4396"/>
        <v>4523</v>
      </c>
      <c r="AF1453" s="41">
        <f t="shared" si="4396"/>
        <v>237</v>
      </c>
      <c r="AG1453" s="41">
        <f t="shared" si="4396"/>
        <v>4523</v>
      </c>
      <c r="AH1453" s="41">
        <f t="shared" si="4396"/>
        <v>237</v>
      </c>
    </row>
    <row r="1454" spans="1:34" s="5" customFormat="1" ht="49.5" hidden="1" x14ac:dyDescent="0.25">
      <c r="A1454" s="8" t="s">
        <v>703</v>
      </c>
      <c r="B1454" s="10">
        <v>923</v>
      </c>
      <c r="C1454" s="10" t="s">
        <v>13</v>
      </c>
      <c r="D1454" s="10" t="s">
        <v>30</v>
      </c>
      <c r="E1454" s="10" t="s">
        <v>196</v>
      </c>
      <c r="F1454" s="10"/>
      <c r="G1454" s="25">
        <f>G1455++G1459+G1462+G1465+G1468+G1471</f>
        <v>4459</v>
      </c>
      <c r="H1454" s="25">
        <f>H1455++H1459+H1462+H1465+H1468+H1471</f>
        <v>173</v>
      </c>
      <c r="I1454" s="25">
        <f>I1455++I1459+I1462+I1465+I1468+I1471</f>
        <v>4459</v>
      </c>
      <c r="J1454" s="25">
        <f>J1455++J1459+J1462+J1465+J1468+J1471</f>
        <v>173</v>
      </c>
      <c r="K1454" s="151">
        <f t="shared" ref="K1454:R1454" si="4397">K1455++K1459+K1462+K1465+K1468+K1471</f>
        <v>0</v>
      </c>
      <c r="L1454" s="151">
        <f t="shared" si="4397"/>
        <v>0</v>
      </c>
      <c r="M1454" s="151">
        <f t="shared" si="4397"/>
        <v>0</v>
      </c>
      <c r="N1454" s="151">
        <f t="shared" si="4397"/>
        <v>0</v>
      </c>
      <c r="O1454" s="25">
        <f t="shared" si="4397"/>
        <v>4459</v>
      </c>
      <c r="P1454" s="25">
        <f t="shared" si="4397"/>
        <v>173</v>
      </c>
      <c r="Q1454" s="25">
        <f t="shared" si="4397"/>
        <v>4459</v>
      </c>
      <c r="R1454" s="25">
        <f t="shared" si="4397"/>
        <v>173</v>
      </c>
      <c r="S1454" s="151">
        <f t="shared" ref="S1454:Z1454" si="4398">S1455++S1459+S1462+S1465+S1468+S1471</f>
        <v>62</v>
      </c>
      <c r="T1454" s="151">
        <f t="shared" si="4398"/>
        <v>62</v>
      </c>
      <c r="U1454" s="151">
        <f t="shared" si="4398"/>
        <v>62</v>
      </c>
      <c r="V1454" s="151">
        <f t="shared" si="4398"/>
        <v>62</v>
      </c>
      <c r="W1454" s="25">
        <f t="shared" si="4398"/>
        <v>4521</v>
      </c>
      <c r="X1454" s="25">
        <f t="shared" si="4398"/>
        <v>235</v>
      </c>
      <c r="Y1454" s="25">
        <f t="shared" si="4398"/>
        <v>4521</v>
      </c>
      <c r="Z1454" s="25">
        <f t="shared" si="4398"/>
        <v>235</v>
      </c>
      <c r="AA1454" s="151">
        <f t="shared" ref="AA1454:AH1454" si="4399">AA1455++AA1459+AA1462+AA1465+AA1468+AA1471</f>
        <v>2</v>
      </c>
      <c r="AB1454" s="151">
        <f t="shared" si="4399"/>
        <v>2</v>
      </c>
      <c r="AC1454" s="151">
        <f t="shared" si="4399"/>
        <v>2</v>
      </c>
      <c r="AD1454" s="151">
        <f t="shared" si="4399"/>
        <v>2</v>
      </c>
      <c r="AE1454" s="25">
        <f t="shared" si="4399"/>
        <v>4523</v>
      </c>
      <c r="AF1454" s="25">
        <f t="shared" si="4399"/>
        <v>237</v>
      </c>
      <c r="AG1454" s="25">
        <f t="shared" si="4399"/>
        <v>4523</v>
      </c>
      <c r="AH1454" s="25">
        <f t="shared" si="4399"/>
        <v>237</v>
      </c>
    </row>
    <row r="1455" spans="1:34" s="5" customFormat="1" ht="33" hidden="1" x14ac:dyDescent="0.25">
      <c r="A1455" s="8" t="s">
        <v>25</v>
      </c>
      <c r="B1455" s="10">
        <v>923</v>
      </c>
      <c r="C1455" s="10" t="s">
        <v>13</v>
      </c>
      <c r="D1455" s="10" t="s">
        <v>30</v>
      </c>
      <c r="E1455" s="10" t="s">
        <v>288</v>
      </c>
      <c r="F1455" s="10"/>
      <c r="G1455" s="25">
        <f t="shared" ref="G1455:V1477" si="4400">G1456</f>
        <v>4286</v>
      </c>
      <c r="H1455" s="25">
        <f t="shared" si="4400"/>
        <v>0</v>
      </c>
      <c r="I1455" s="25">
        <f t="shared" si="4400"/>
        <v>4286</v>
      </c>
      <c r="J1455" s="25">
        <f t="shared" si="4400"/>
        <v>0</v>
      </c>
      <c r="K1455" s="151">
        <f t="shared" si="4400"/>
        <v>0</v>
      </c>
      <c r="L1455" s="151">
        <f t="shared" si="4400"/>
        <v>0</v>
      </c>
      <c r="M1455" s="151">
        <f t="shared" si="4400"/>
        <v>0</v>
      </c>
      <c r="N1455" s="151">
        <f t="shared" si="4400"/>
        <v>0</v>
      </c>
      <c r="O1455" s="25">
        <f t="shared" si="4400"/>
        <v>4286</v>
      </c>
      <c r="P1455" s="25">
        <f t="shared" si="4400"/>
        <v>0</v>
      </c>
      <c r="Q1455" s="25">
        <f t="shared" si="4400"/>
        <v>4286</v>
      </c>
      <c r="R1455" s="25">
        <f t="shared" si="4400"/>
        <v>0</v>
      </c>
      <c r="S1455" s="151">
        <f t="shared" si="4400"/>
        <v>0</v>
      </c>
      <c r="T1455" s="151">
        <f t="shared" si="4400"/>
        <v>0</v>
      </c>
      <c r="U1455" s="151">
        <f t="shared" si="4400"/>
        <v>0</v>
      </c>
      <c r="V1455" s="151">
        <f t="shared" si="4400"/>
        <v>0</v>
      </c>
      <c r="W1455" s="25">
        <f t="shared" ref="S1455:AH1477" si="4401">W1456</f>
        <v>4286</v>
      </c>
      <c r="X1455" s="25">
        <f t="shared" si="4401"/>
        <v>0</v>
      </c>
      <c r="Y1455" s="25">
        <f t="shared" si="4401"/>
        <v>4286</v>
      </c>
      <c r="Z1455" s="25">
        <f t="shared" si="4401"/>
        <v>0</v>
      </c>
      <c r="AA1455" s="151">
        <f t="shared" si="4401"/>
        <v>0</v>
      </c>
      <c r="AB1455" s="151">
        <f t="shared" si="4401"/>
        <v>0</v>
      </c>
      <c r="AC1455" s="151">
        <f t="shared" si="4401"/>
        <v>0</v>
      </c>
      <c r="AD1455" s="151">
        <f t="shared" si="4401"/>
        <v>0</v>
      </c>
      <c r="AE1455" s="25">
        <f t="shared" si="4401"/>
        <v>4286</v>
      </c>
      <c r="AF1455" s="25">
        <f t="shared" si="4401"/>
        <v>0</v>
      </c>
      <c r="AG1455" s="25">
        <f t="shared" si="4401"/>
        <v>4286</v>
      </c>
      <c r="AH1455" s="25">
        <f t="shared" si="4401"/>
        <v>0</v>
      </c>
    </row>
    <row r="1456" spans="1:34" s="5" customFormat="1" hidden="1" x14ac:dyDescent="0.25">
      <c r="A1456" s="8" t="s">
        <v>23</v>
      </c>
      <c r="B1456" s="10">
        <v>923</v>
      </c>
      <c r="C1456" s="10" t="s">
        <v>13</v>
      </c>
      <c r="D1456" s="10" t="s">
        <v>30</v>
      </c>
      <c r="E1456" s="10" t="s">
        <v>290</v>
      </c>
      <c r="F1456" s="10"/>
      <c r="G1456" s="25">
        <f t="shared" si="4400"/>
        <v>4286</v>
      </c>
      <c r="H1456" s="25">
        <f t="shared" si="4400"/>
        <v>0</v>
      </c>
      <c r="I1456" s="25">
        <f t="shared" si="4400"/>
        <v>4286</v>
      </c>
      <c r="J1456" s="25">
        <f t="shared" si="4400"/>
        <v>0</v>
      </c>
      <c r="K1456" s="151">
        <f t="shared" si="4400"/>
        <v>0</v>
      </c>
      <c r="L1456" s="151">
        <f t="shared" si="4400"/>
        <v>0</v>
      </c>
      <c r="M1456" s="151">
        <f t="shared" si="4400"/>
        <v>0</v>
      </c>
      <c r="N1456" s="151">
        <f t="shared" si="4400"/>
        <v>0</v>
      </c>
      <c r="O1456" s="25">
        <f t="shared" si="4400"/>
        <v>4286</v>
      </c>
      <c r="P1456" s="25">
        <f t="shared" si="4400"/>
        <v>0</v>
      </c>
      <c r="Q1456" s="25">
        <f t="shared" si="4400"/>
        <v>4286</v>
      </c>
      <c r="R1456" s="25">
        <f t="shared" si="4400"/>
        <v>0</v>
      </c>
      <c r="S1456" s="151">
        <f t="shared" si="4401"/>
        <v>0</v>
      </c>
      <c r="T1456" s="151">
        <f t="shared" si="4401"/>
        <v>0</v>
      </c>
      <c r="U1456" s="151">
        <f t="shared" si="4401"/>
        <v>0</v>
      </c>
      <c r="V1456" s="151">
        <f t="shared" si="4401"/>
        <v>0</v>
      </c>
      <c r="W1456" s="25">
        <f t="shared" si="4401"/>
        <v>4286</v>
      </c>
      <c r="X1456" s="25">
        <f t="shared" si="4401"/>
        <v>0</v>
      </c>
      <c r="Y1456" s="25">
        <f t="shared" si="4401"/>
        <v>4286</v>
      </c>
      <c r="Z1456" s="25">
        <f t="shared" si="4401"/>
        <v>0</v>
      </c>
      <c r="AA1456" s="151">
        <f t="shared" si="4401"/>
        <v>0</v>
      </c>
      <c r="AB1456" s="151">
        <f t="shared" si="4401"/>
        <v>0</v>
      </c>
      <c r="AC1456" s="151">
        <f t="shared" si="4401"/>
        <v>0</v>
      </c>
      <c r="AD1456" s="151">
        <f t="shared" si="4401"/>
        <v>0</v>
      </c>
      <c r="AE1456" s="25">
        <f t="shared" si="4401"/>
        <v>4286</v>
      </c>
      <c r="AF1456" s="25">
        <f t="shared" si="4401"/>
        <v>0</v>
      </c>
      <c r="AG1456" s="25">
        <f t="shared" si="4401"/>
        <v>4286</v>
      </c>
      <c r="AH1456" s="25">
        <f t="shared" si="4401"/>
        <v>0</v>
      </c>
    </row>
    <row r="1457" spans="1:34" s="5" customFormat="1" ht="33" hidden="1" x14ac:dyDescent="0.25">
      <c r="A1457" s="8" t="s">
        <v>172</v>
      </c>
      <c r="B1457" s="10">
        <v>923</v>
      </c>
      <c r="C1457" s="10" t="s">
        <v>13</v>
      </c>
      <c r="D1457" s="10" t="s">
        <v>30</v>
      </c>
      <c r="E1457" s="10" t="s">
        <v>290</v>
      </c>
      <c r="F1457" s="10" t="s">
        <v>16</v>
      </c>
      <c r="G1457" s="6">
        <f t="shared" si="4400"/>
        <v>4286</v>
      </c>
      <c r="H1457" s="6">
        <f t="shared" si="4400"/>
        <v>0</v>
      </c>
      <c r="I1457" s="6">
        <f t="shared" si="4400"/>
        <v>4286</v>
      </c>
      <c r="J1457" s="6">
        <f t="shared" si="4400"/>
        <v>0</v>
      </c>
      <c r="K1457" s="150">
        <f t="shared" si="4400"/>
        <v>0</v>
      </c>
      <c r="L1457" s="150">
        <f t="shared" si="4400"/>
        <v>0</v>
      </c>
      <c r="M1457" s="150">
        <f t="shared" si="4400"/>
        <v>0</v>
      </c>
      <c r="N1457" s="150">
        <f t="shared" si="4400"/>
        <v>0</v>
      </c>
      <c r="O1457" s="6">
        <f t="shared" si="4400"/>
        <v>4286</v>
      </c>
      <c r="P1457" s="6">
        <f t="shared" si="4400"/>
        <v>0</v>
      </c>
      <c r="Q1457" s="6">
        <f t="shared" si="4400"/>
        <v>4286</v>
      </c>
      <c r="R1457" s="6">
        <f t="shared" si="4400"/>
        <v>0</v>
      </c>
      <c r="S1457" s="150">
        <f t="shared" si="4401"/>
        <v>0</v>
      </c>
      <c r="T1457" s="150">
        <f t="shared" si="4401"/>
        <v>0</v>
      </c>
      <c r="U1457" s="150">
        <f t="shared" si="4401"/>
        <v>0</v>
      </c>
      <c r="V1457" s="150">
        <f t="shared" si="4401"/>
        <v>0</v>
      </c>
      <c r="W1457" s="6">
        <f t="shared" si="4401"/>
        <v>4286</v>
      </c>
      <c r="X1457" s="6">
        <f t="shared" si="4401"/>
        <v>0</v>
      </c>
      <c r="Y1457" s="6">
        <f t="shared" si="4401"/>
        <v>4286</v>
      </c>
      <c r="Z1457" s="6">
        <f t="shared" si="4401"/>
        <v>0</v>
      </c>
      <c r="AA1457" s="150">
        <f t="shared" si="4401"/>
        <v>0</v>
      </c>
      <c r="AB1457" s="150">
        <f t="shared" si="4401"/>
        <v>0</v>
      </c>
      <c r="AC1457" s="150">
        <f t="shared" si="4401"/>
        <v>0</v>
      </c>
      <c r="AD1457" s="150">
        <f t="shared" si="4401"/>
        <v>0</v>
      </c>
      <c r="AE1457" s="6">
        <f t="shared" si="4401"/>
        <v>4286</v>
      </c>
      <c r="AF1457" s="6">
        <f t="shared" si="4401"/>
        <v>0</v>
      </c>
      <c r="AG1457" s="6">
        <f t="shared" si="4401"/>
        <v>4286</v>
      </c>
      <c r="AH1457" s="6">
        <f t="shared" si="4401"/>
        <v>0</v>
      </c>
    </row>
    <row r="1458" spans="1:34" s="5" customFormat="1" ht="33" hidden="1" x14ac:dyDescent="0.25">
      <c r="A1458" s="8" t="s">
        <v>44</v>
      </c>
      <c r="B1458" s="10">
        <v>923</v>
      </c>
      <c r="C1458" s="10" t="s">
        <v>13</v>
      </c>
      <c r="D1458" s="10" t="s">
        <v>30</v>
      </c>
      <c r="E1458" s="10" t="s">
        <v>290</v>
      </c>
      <c r="F1458" s="10" t="s">
        <v>51</v>
      </c>
      <c r="G1458" s="6">
        <v>4286</v>
      </c>
      <c r="H1458" s="6"/>
      <c r="I1458" s="6">
        <v>4286</v>
      </c>
      <c r="J1458" s="6"/>
      <c r="K1458" s="150"/>
      <c r="L1458" s="150"/>
      <c r="M1458" s="150"/>
      <c r="N1458" s="150"/>
      <c r="O1458" s="6">
        <f>G1458+K1458</f>
        <v>4286</v>
      </c>
      <c r="P1458" s="6">
        <f t="shared" ref="P1458" si="4402">H1458+L1458</f>
        <v>0</v>
      </c>
      <c r="Q1458" s="6">
        <f t="shared" ref="Q1458" si="4403">I1458+M1458</f>
        <v>4286</v>
      </c>
      <c r="R1458" s="6">
        <f t="shared" ref="R1458" si="4404">J1458+N1458</f>
        <v>0</v>
      </c>
      <c r="S1458" s="150"/>
      <c r="T1458" s="150"/>
      <c r="U1458" s="150"/>
      <c r="V1458" s="150"/>
      <c r="W1458" s="6">
        <f>O1458+S1458</f>
        <v>4286</v>
      </c>
      <c r="X1458" s="6">
        <f t="shared" ref="X1458" si="4405">P1458+T1458</f>
        <v>0</v>
      </c>
      <c r="Y1458" s="6">
        <f t="shared" ref="Y1458" si="4406">Q1458+U1458</f>
        <v>4286</v>
      </c>
      <c r="Z1458" s="6">
        <f t="shared" ref="Z1458" si="4407">R1458+V1458</f>
        <v>0</v>
      </c>
      <c r="AA1458" s="150"/>
      <c r="AB1458" s="150"/>
      <c r="AC1458" s="150"/>
      <c r="AD1458" s="150"/>
      <c r="AE1458" s="6">
        <f>W1458+AA1458</f>
        <v>4286</v>
      </c>
      <c r="AF1458" s="6">
        <f t="shared" ref="AF1458" si="4408">X1458+AB1458</f>
        <v>0</v>
      </c>
      <c r="AG1458" s="6">
        <f t="shared" ref="AG1458" si="4409">Y1458+AC1458</f>
        <v>4286</v>
      </c>
      <c r="AH1458" s="6">
        <f t="shared" ref="AH1458" si="4410">Z1458+AD1458</f>
        <v>0</v>
      </c>
    </row>
    <row r="1459" spans="1:34" s="5" customFormat="1" ht="33" hidden="1" x14ac:dyDescent="0.25">
      <c r="A1459" s="8" t="s">
        <v>569</v>
      </c>
      <c r="B1459" s="12">
        <v>923</v>
      </c>
      <c r="C1459" s="10" t="s">
        <v>13</v>
      </c>
      <c r="D1459" s="10" t="s">
        <v>30</v>
      </c>
      <c r="E1459" s="10" t="s">
        <v>570</v>
      </c>
      <c r="F1459" s="10"/>
      <c r="G1459" s="6">
        <f>G1460</f>
        <v>3</v>
      </c>
      <c r="H1459" s="6">
        <f t="shared" ref="H1459:W1460" si="4411">H1460</f>
        <v>3</v>
      </c>
      <c r="I1459" s="6">
        <f t="shared" si="4411"/>
        <v>3</v>
      </c>
      <c r="J1459" s="6">
        <f t="shared" si="4411"/>
        <v>3</v>
      </c>
      <c r="K1459" s="150">
        <f t="shared" si="4411"/>
        <v>0</v>
      </c>
      <c r="L1459" s="150">
        <f t="shared" si="4411"/>
        <v>0</v>
      </c>
      <c r="M1459" s="150">
        <f t="shared" si="4411"/>
        <v>0</v>
      </c>
      <c r="N1459" s="150">
        <f t="shared" si="4411"/>
        <v>0</v>
      </c>
      <c r="O1459" s="6">
        <f t="shared" si="4411"/>
        <v>3</v>
      </c>
      <c r="P1459" s="6">
        <f t="shared" si="4411"/>
        <v>3</v>
      </c>
      <c r="Q1459" s="6">
        <f t="shared" si="4411"/>
        <v>3</v>
      </c>
      <c r="R1459" s="6">
        <f t="shared" si="4411"/>
        <v>3</v>
      </c>
      <c r="S1459" s="150">
        <f t="shared" si="4411"/>
        <v>0</v>
      </c>
      <c r="T1459" s="150">
        <f t="shared" si="4411"/>
        <v>0</v>
      </c>
      <c r="U1459" s="150">
        <f t="shared" si="4411"/>
        <v>0</v>
      </c>
      <c r="V1459" s="150">
        <f t="shared" si="4411"/>
        <v>0</v>
      </c>
      <c r="W1459" s="6">
        <f t="shared" si="4411"/>
        <v>3</v>
      </c>
      <c r="X1459" s="6">
        <f t="shared" ref="S1459:AH1460" si="4412">X1460</f>
        <v>3</v>
      </c>
      <c r="Y1459" s="6">
        <f t="shared" si="4412"/>
        <v>3</v>
      </c>
      <c r="Z1459" s="6">
        <f t="shared" si="4412"/>
        <v>3</v>
      </c>
      <c r="AA1459" s="150">
        <f t="shared" si="4412"/>
        <v>2</v>
      </c>
      <c r="AB1459" s="150">
        <f t="shared" si="4412"/>
        <v>2</v>
      </c>
      <c r="AC1459" s="150">
        <f t="shared" si="4412"/>
        <v>2</v>
      </c>
      <c r="AD1459" s="150">
        <f t="shared" si="4412"/>
        <v>2</v>
      </c>
      <c r="AE1459" s="6">
        <f t="shared" si="4412"/>
        <v>5</v>
      </c>
      <c r="AF1459" s="6">
        <f t="shared" si="4412"/>
        <v>5</v>
      </c>
      <c r="AG1459" s="6">
        <f t="shared" si="4412"/>
        <v>5</v>
      </c>
      <c r="AH1459" s="6">
        <f t="shared" si="4412"/>
        <v>5</v>
      </c>
    </row>
    <row r="1460" spans="1:34" s="5" customFormat="1" ht="33" hidden="1" x14ac:dyDescent="0.25">
      <c r="A1460" s="8" t="s">
        <v>172</v>
      </c>
      <c r="B1460" s="12">
        <v>923</v>
      </c>
      <c r="C1460" s="10" t="s">
        <v>13</v>
      </c>
      <c r="D1460" s="10" t="s">
        <v>30</v>
      </c>
      <c r="E1460" s="10" t="s">
        <v>570</v>
      </c>
      <c r="F1460" s="10" t="s">
        <v>16</v>
      </c>
      <c r="G1460" s="6">
        <f>G1461</f>
        <v>3</v>
      </c>
      <c r="H1460" s="6">
        <f t="shared" si="4411"/>
        <v>3</v>
      </c>
      <c r="I1460" s="6">
        <f t="shared" si="4411"/>
        <v>3</v>
      </c>
      <c r="J1460" s="6">
        <f t="shared" si="4411"/>
        <v>3</v>
      </c>
      <c r="K1460" s="150">
        <f t="shared" si="4411"/>
        <v>0</v>
      </c>
      <c r="L1460" s="150">
        <f t="shared" si="4411"/>
        <v>0</v>
      </c>
      <c r="M1460" s="150">
        <f t="shared" si="4411"/>
        <v>0</v>
      </c>
      <c r="N1460" s="150">
        <f t="shared" si="4411"/>
        <v>0</v>
      </c>
      <c r="O1460" s="6">
        <f t="shared" si="4411"/>
        <v>3</v>
      </c>
      <c r="P1460" s="6">
        <f t="shared" si="4411"/>
        <v>3</v>
      </c>
      <c r="Q1460" s="6">
        <f t="shared" si="4411"/>
        <v>3</v>
      </c>
      <c r="R1460" s="6">
        <f t="shared" si="4411"/>
        <v>3</v>
      </c>
      <c r="S1460" s="150">
        <f t="shared" si="4412"/>
        <v>0</v>
      </c>
      <c r="T1460" s="150">
        <f t="shared" si="4412"/>
        <v>0</v>
      </c>
      <c r="U1460" s="150">
        <f t="shared" si="4412"/>
        <v>0</v>
      </c>
      <c r="V1460" s="150">
        <f t="shared" si="4412"/>
        <v>0</v>
      </c>
      <c r="W1460" s="6">
        <f t="shared" si="4412"/>
        <v>3</v>
      </c>
      <c r="X1460" s="6">
        <f t="shared" si="4412"/>
        <v>3</v>
      </c>
      <c r="Y1460" s="6">
        <f t="shared" si="4412"/>
        <v>3</v>
      </c>
      <c r="Z1460" s="6">
        <f t="shared" si="4412"/>
        <v>3</v>
      </c>
      <c r="AA1460" s="150">
        <f t="shared" si="4412"/>
        <v>2</v>
      </c>
      <c r="AB1460" s="150">
        <f t="shared" si="4412"/>
        <v>2</v>
      </c>
      <c r="AC1460" s="150">
        <f t="shared" si="4412"/>
        <v>2</v>
      </c>
      <c r="AD1460" s="150">
        <f t="shared" si="4412"/>
        <v>2</v>
      </c>
      <c r="AE1460" s="6">
        <f t="shared" si="4412"/>
        <v>5</v>
      </c>
      <c r="AF1460" s="6">
        <f t="shared" si="4412"/>
        <v>5</v>
      </c>
      <c r="AG1460" s="6">
        <f t="shared" si="4412"/>
        <v>5</v>
      </c>
      <c r="AH1460" s="6">
        <f t="shared" si="4412"/>
        <v>5</v>
      </c>
    </row>
    <row r="1461" spans="1:34" s="5" customFormat="1" ht="33" hidden="1" x14ac:dyDescent="0.25">
      <c r="A1461" s="8" t="s">
        <v>44</v>
      </c>
      <c r="B1461" s="12">
        <v>923</v>
      </c>
      <c r="C1461" s="10" t="s">
        <v>13</v>
      </c>
      <c r="D1461" s="10" t="s">
        <v>30</v>
      </c>
      <c r="E1461" s="10" t="s">
        <v>570</v>
      </c>
      <c r="F1461" s="10" t="s">
        <v>51</v>
      </c>
      <c r="G1461" s="6">
        <v>3</v>
      </c>
      <c r="H1461" s="6">
        <v>3</v>
      </c>
      <c r="I1461" s="6">
        <v>3</v>
      </c>
      <c r="J1461" s="6">
        <v>3</v>
      </c>
      <c r="K1461" s="150"/>
      <c r="L1461" s="150"/>
      <c r="M1461" s="150"/>
      <c r="N1461" s="150"/>
      <c r="O1461" s="6">
        <f>G1461+K1461</f>
        <v>3</v>
      </c>
      <c r="P1461" s="6">
        <f t="shared" ref="P1461" si="4413">H1461+L1461</f>
        <v>3</v>
      </c>
      <c r="Q1461" s="6">
        <f t="shared" ref="Q1461" si="4414">I1461+M1461</f>
        <v>3</v>
      </c>
      <c r="R1461" s="6">
        <f t="shared" ref="R1461" si="4415">J1461+N1461</f>
        <v>3</v>
      </c>
      <c r="S1461" s="150"/>
      <c r="T1461" s="150"/>
      <c r="U1461" s="150"/>
      <c r="V1461" s="150"/>
      <c r="W1461" s="6">
        <f>O1461+S1461</f>
        <v>3</v>
      </c>
      <c r="X1461" s="6">
        <f t="shared" ref="X1461" si="4416">P1461+T1461</f>
        <v>3</v>
      </c>
      <c r="Y1461" s="6">
        <f t="shared" ref="Y1461" si="4417">Q1461+U1461</f>
        <v>3</v>
      </c>
      <c r="Z1461" s="6">
        <f t="shared" ref="Z1461" si="4418">R1461+V1461</f>
        <v>3</v>
      </c>
      <c r="AA1461" s="150">
        <v>2</v>
      </c>
      <c r="AB1461" s="150">
        <v>2</v>
      </c>
      <c r="AC1461" s="150">
        <v>2</v>
      </c>
      <c r="AD1461" s="150">
        <v>2</v>
      </c>
      <c r="AE1461" s="6">
        <f>W1461+AA1461</f>
        <v>5</v>
      </c>
      <c r="AF1461" s="6">
        <f t="shared" ref="AF1461" si="4419">X1461+AB1461</f>
        <v>5</v>
      </c>
      <c r="AG1461" s="6">
        <f t="shared" ref="AG1461" si="4420">Y1461+AC1461</f>
        <v>5</v>
      </c>
      <c r="AH1461" s="6">
        <f t="shared" ref="AH1461" si="4421">Z1461+AD1461</f>
        <v>5</v>
      </c>
    </row>
    <row r="1462" spans="1:34" s="18" customFormat="1" hidden="1" x14ac:dyDescent="0.25">
      <c r="A1462" s="61" t="s">
        <v>663</v>
      </c>
      <c r="B1462" s="124">
        <v>923</v>
      </c>
      <c r="C1462" s="59" t="s">
        <v>13</v>
      </c>
      <c r="D1462" s="59" t="s">
        <v>30</v>
      </c>
      <c r="E1462" s="59" t="s">
        <v>664</v>
      </c>
      <c r="F1462" s="59"/>
      <c r="G1462" s="123">
        <f t="shared" ref="G1462:V1463" si="4422">G1463</f>
        <v>0</v>
      </c>
      <c r="H1462" s="123">
        <f t="shared" si="4422"/>
        <v>0</v>
      </c>
      <c r="I1462" s="123">
        <f t="shared" si="4422"/>
        <v>0</v>
      </c>
      <c r="J1462" s="123">
        <f t="shared" si="4422"/>
        <v>0</v>
      </c>
      <c r="K1462" s="123">
        <f t="shared" si="4422"/>
        <v>0</v>
      </c>
      <c r="L1462" s="123">
        <f t="shared" si="4422"/>
        <v>0</v>
      </c>
      <c r="M1462" s="123">
        <f t="shared" si="4422"/>
        <v>0</v>
      </c>
      <c r="N1462" s="123">
        <f t="shared" si="4422"/>
        <v>0</v>
      </c>
      <c r="O1462" s="123">
        <f t="shared" si="4422"/>
        <v>0</v>
      </c>
      <c r="P1462" s="123">
        <f t="shared" si="4422"/>
        <v>0</v>
      </c>
      <c r="Q1462" s="123">
        <f t="shared" si="4422"/>
        <v>0</v>
      </c>
      <c r="R1462" s="123">
        <f t="shared" si="4422"/>
        <v>0</v>
      </c>
      <c r="S1462" s="151">
        <f t="shared" si="4422"/>
        <v>0</v>
      </c>
      <c r="T1462" s="151">
        <f t="shared" si="4422"/>
        <v>0</v>
      </c>
      <c r="U1462" s="151">
        <f t="shared" si="4422"/>
        <v>0</v>
      </c>
      <c r="V1462" s="151">
        <f t="shared" si="4422"/>
        <v>0</v>
      </c>
      <c r="W1462" s="123">
        <f t="shared" ref="S1462:AH1463" si="4423">W1463</f>
        <v>0</v>
      </c>
      <c r="X1462" s="123">
        <f t="shared" si="4423"/>
        <v>0</v>
      </c>
      <c r="Y1462" s="123">
        <f t="shared" si="4423"/>
        <v>0</v>
      </c>
      <c r="Z1462" s="123">
        <f t="shared" si="4423"/>
        <v>0</v>
      </c>
      <c r="AA1462" s="151">
        <f t="shared" si="4423"/>
        <v>0</v>
      </c>
      <c r="AB1462" s="151">
        <f t="shared" si="4423"/>
        <v>0</v>
      </c>
      <c r="AC1462" s="151">
        <f t="shared" si="4423"/>
        <v>0</v>
      </c>
      <c r="AD1462" s="151">
        <f t="shared" si="4423"/>
        <v>0</v>
      </c>
      <c r="AE1462" s="123">
        <f t="shared" si="4423"/>
        <v>0</v>
      </c>
      <c r="AF1462" s="123">
        <f t="shared" si="4423"/>
        <v>0</v>
      </c>
      <c r="AG1462" s="123">
        <f t="shared" si="4423"/>
        <v>0</v>
      </c>
      <c r="AH1462" s="123">
        <f t="shared" si="4423"/>
        <v>0</v>
      </c>
    </row>
    <row r="1463" spans="1:34" s="18" customFormat="1" ht="33" hidden="1" x14ac:dyDescent="0.25">
      <c r="A1463" s="61" t="s">
        <v>172</v>
      </c>
      <c r="B1463" s="124">
        <v>923</v>
      </c>
      <c r="C1463" s="59" t="s">
        <v>13</v>
      </c>
      <c r="D1463" s="59" t="s">
        <v>30</v>
      </c>
      <c r="E1463" s="59" t="s">
        <v>664</v>
      </c>
      <c r="F1463" s="59" t="s">
        <v>16</v>
      </c>
      <c r="G1463" s="123">
        <f t="shared" si="4422"/>
        <v>0</v>
      </c>
      <c r="H1463" s="123">
        <f t="shared" si="4422"/>
        <v>0</v>
      </c>
      <c r="I1463" s="123">
        <f t="shared" si="4422"/>
        <v>0</v>
      </c>
      <c r="J1463" s="123">
        <f t="shared" si="4422"/>
        <v>0</v>
      </c>
      <c r="K1463" s="123">
        <f t="shared" si="4422"/>
        <v>0</v>
      </c>
      <c r="L1463" s="123">
        <f t="shared" si="4422"/>
        <v>0</v>
      </c>
      <c r="M1463" s="123">
        <f t="shared" si="4422"/>
        <v>0</v>
      </c>
      <c r="N1463" s="123">
        <f t="shared" si="4422"/>
        <v>0</v>
      </c>
      <c r="O1463" s="123">
        <f t="shared" si="4422"/>
        <v>0</v>
      </c>
      <c r="P1463" s="123">
        <f t="shared" si="4422"/>
        <v>0</v>
      </c>
      <c r="Q1463" s="123">
        <f t="shared" si="4422"/>
        <v>0</v>
      </c>
      <c r="R1463" s="123">
        <f t="shared" si="4422"/>
        <v>0</v>
      </c>
      <c r="S1463" s="151">
        <f t="shared" si="4423"/>
        <v>0</v>
      </c>
      <c r="T1463" s="151">
        <f t="shared" si="4423"/>
        <v>0</v>
      </c>
      <c r="U1463" s="151">
        <f t="shared" si="4423"/>
        <v>0</v>
      </c>
      <c r="V1463" s="151">
        <f t="shared" si="4423"/>
        <v>0</v>
      </c>
      <c r="W1463" s="123">
        <f t="shared" si="4423"/>
        <v>0</v>
      </c>
      <c r="X1463" s="123">
        <f t="shared" si="4423"/>
        <v>0</v>
      </c>
      <c r="Y1463" s="123">
        <f t="shared" si="4423"/>
        <v>0</v>
      </c>
      <c r="Z1463" s="123">
        <f t="shared" si="4423"/>
        <v>0</v>
      </c>
      <c r="AA1463" s="151">
        <f t="shared" si="4423"/>
        <v>0</v>
      </c>
      <c r="AB1463" s="151">
        <f t="shared" si="4423"/>
        <v>0</v>
      </c>
      <c r="AC1463" s="151">
        <f t="shared" si="4423"/>
        <v>0</v>
      </c>
      <c r="AD1463" s="151">
        <f t="shared" si="4423"/>
        <v>0</v>
      </c>
      <c r="AE1463" s="123">
        <f t="shared" si="4423"/>
        <v>0</v>
      </c>
      <c r="AF1463" s="123">
        <f t="shared" si="4423"/>
        <v>0</v>
      </c>
      <c r="AG1463" s="123">
        <f t="shared" si="4423"/>
        <v>0</v>
      </c>
      <c r="AH1463" s="123">
        <f t="shared" si="4423"/>
        <v>0</v>
      </c>
    </row>
    <row r="1464" spans="1:34" s="18" customFormat="1" ht="33" hidden="1" x14ac:dyDescent="0.25">
      <c r="A1464" s="61" t="s">
        <v>44</v>
      </c>
      <c r="B1464" s="124">
        <v>923</v>
      </c>
      <c r="C1464" s="59" t="s">
        <v>13</v>
      </c>
      <c r="D1464" s="59" t="s">
        <v>30</v>
      </c>
      <c r="E1464" s="59" t="s">
        <v>664</v>
      </c>
      <c r="F1464" s="59" t="s">
        <v>51</v>
      </c>
      <c r="G1464" s="123"/>
      <c r="H1464" s="123"/>
      <c r="I1464" s="60"/>
      <c r="J1464" s="60"/>
      <c r="K1464" s="123"/>
      <c r="L1464" s="123"/>
      <c r="M1464" s="60"/>
      <c r="N1464" s="60"/>
      <c r="O1464" s="60">
        <f>G1464+K1464</f>
        <v>0</v>
      </c>
      <c r="P1464" s="60">
        <f t="shared" ref="P1464" si="4424">H1464+L1464</f>
        <v>0</v>
      </c>
      <c r="Q1464" s="60">
        <f t="shared" ref="Q1464" si="4425">I1464+M1464</f>
        <v>0</v>
      </c>
      <c r="R1464" s="60">
        <f t="shared" ref="R1464" si="4426">J1464+N1464</f>
        <v>0</v>
      </c>
      <c r="S1464" s="151"/>
      <c r="T1464" s="151"/>
      <c r="U1464" s="150"/>
      <c r="V1464" s="150"/>
      <c r="W1464" s="60">
        <f>O1464+S1464</f>
        <v>0</v>
      </c>
      <c r="X1464" s="60">
        <f t="shared" ref="X1464" si="4427">P1464+T1464</f>
        <v>0</v>
      </c>
      <c r="Y1464" s="60">
        <f t="shared" ref="Y1464" si="4428">Q1464+U1464</f>
        <v>0</v>
      </c>
      <c r="Z1464" s="60">
        <f t="shared" ref="Z1464" si="4429">R1464+V1464</f>
        <v>0</v>
      </c>
      <c r="AA1464" s="151"/>
      <c r="AB1464" s="151"/>
      <c r="AC1464" s="150"/>
      <c r="AD1464" s="150"/>
      <c r="AE1464" s="60">
        <f>W1464+AA1464</f>
        <v>0</v>
      </c>
      <c r="AF1464" s="60">
        <f t="shared" ref="AF1464" si="4430">X1464+AB1464</f>
        <v>0</v>
      </c>
      <c r="AG1464" s="60">
        <f t="shared" ref="AG1464" si="4431">Y1464+AC1464</f>
        <v>0</v>
      </c>
      <c r="AH1464" s="60">
        <f t="shared" ref="AH1464" si="4432">Z1464+AD1464</f>
        <v>0</v>
      </c>
    </row>
    <row r="1465" spans="1:34" s="5" customFormat="1" ht="49.5" hidden="1" x14ac:dyDescent="0.25">
      <c r="A1465" s="8" t="s">
        <v>562</v>
      </c>
      <c r="B1465" s="12">
        <v>923</v>
      </c>
      <c r="C1465" s="10" t="s">
        <v>13</v>
      </c>
      <c r="D1465" s="10" t="s">
        <v>30</v>
      </c>
      <c r="E1465" s="10" t="s">
        <v>571</v>
      </c>
      <c r="F1465" s="10"/>
      <c r="G1465" s="6">
        <f>G1466</f>
        <v>160</v>
      </c>
      <c r="H1465" s="6">
        <f t="shared" ref="H1465:W1466" si="4433">H1466</f>
        <v>160</v>
      </c>
      <c r="I1465" s="6">
        <f t="shared" si="4433"/>
        <v>160</v>
      </c>
      <c r="J1465" s="6">
        <f t="shared" si="4433"/>
        <v>160</v>
      </c>
      <c r="K1465" s="150">
        <f t="shared" si="4433"/>
        <v>0</v>
      </c>
      <c r="L1465" s="150">
        <f t="shared" si="4433"/>
        <v>0</v>
      </c>
      <c r="M1465" s="150">
        <f t="shared" si="4433"/>
        <v>0</v>
      </c>
      <c r="N1465" s="150">
        <f t="shared" si="4433"/>
        <v>0</v>
      </c>
      <c r="O1465" s="6">
        <f t="shared" si="4433"/>
        <v>160</v>
      </c>
      <c r="P1465" s="6">
        <f t="shared" si="4433"/>
        <v>160</v>
      </c>
      <c r="Q1465" s="6">
        <f t="shared" si="4433"/>
        <v>160</v>
      </c>
      <c r="R1465" s="6">
        <f t="shared" si="4433"/>
        <v>160</v>
      </c>
      <c r="S1465" s="150">
        <f t="shared" si="4433"/>
        <v>0</v>
      </c>
      <c r="T1465" s="150">
        <f t="shared" si="4433"/>
        <v>0</v>
      </c>
      <c r="U1465" s="150">
        <f t="shared" si="4433"/>
        <v>0</v>
      </c>
      <c r="V1465" s="150">
        <f t="shared" si="4433"/>
        <v>0</v>
      </c>
      <c r="W1465" s="6">
        <f t="shared" si="4433"/>
        <v>160</v>
      </c>
      <c r="X1465" s="6">
        <f t="shared" ref="S1465:AH1466" si="4434">X1466</f>
        <v>160</v>
      </c>
      <c r="Y1465" s="6">
        <f t="shared" si="4434"/>
        <v>160</v>
      </c>
      <c r="Z1465" s="6">
        <f t="shared" si="4434"/>
        <v>160</v>
      </c>
      <c r="AA1465" s="150">
        <f t="shared" si="4434"/>
        <v>0</v>
      </c>
      <c r="AB1465" s="150">
        <f t="shared" si="4434"/>
        <v>0</v>
      </c>
      <c r="AC1465" s="150">
        <f t="shared" si="4434"/>
        <v>0</v>
      </c>
      <c r="AD1465" s="150">
        <f t="shared" si="4434"/>
        <v>0</v>
      </c>
      <c r="AE1465" s="6">
        <f t="shared" si="4434"/>
        <v>160</v>
      </c>
      <c r="AF1465" s="6">
        <f t="shared" si="4434"/>
        <v>160</v>
      </c>
      <c r="AG1465" s="6">
        <f t="shared" si="4434"/>
        <v>160</v>
      </c>
      <c r="AH1465" s="6">
        <f t="shared" si="4434"/>
        <v>160</v>
      </c>
    </row>
    <row r="1466" spans="1:34" s="5" customFormat="1" ht="33" hidden="1" x14ac:dyDescent="0.25">
      <c r="A1466" s="8" t="s">
        <v>172</v>
      </c>
      <c r="B1466" s="12">
        <v>923</v>
      </c>
      <c r="C1466" s="10" t="s">
        <v>13</v>
      </c>
      <c r="D1466" s="10" t="s">
        <v>30</v>
      </c>
      <c r="E1466" s="10" t="s">
        <v>571</v>
      </c>
      <c r="F1466" s="10" t="s">
        <v>16</v>
      </c>
      <c r="G1466" s="6">
        <f>G1467</f>
        <v>160</v>
      </c>
      <c r="H1466" s="6">
        <f t="shared" si="4433"/>
        <v>160</v>
      </c>
      <c r="I1466" s="6">
        <f t="shared" si="4433"/>
        <v>160</v>
      </c>
      <c r="J1466" s="6">
        <f t="shared" si="4433"/>
        <v>160</v>
      </c>
      <c r="K1466" s="150">
        <f t="shared" si="4433"/>
        <v>0</v>
      </c>
      <c r="L1466" s="150">
        <f t="shared" si="4433"/>
        <v>0</v>
      </c>
      <c r="M1466" s="150">
        <f t="shared" si="4433"/>
        <v>0</v>
      </c>
      <c r="N1466" s="150">
        <f t="shared" si="4433"/>
        <v>0</v>
      </c>
      <c r="O1466" s="6">
        <f t="shared" si="4433"/>
        <v>160</v>
      </c>
      <c r="P1466" s="6">
        <f t="shared" si="4433"/>
        <v>160</v>
      </c>
      <c r="Q1466" s="6">
        <f t="shared" si="4433"/>
        <v>160</v>
      </c>
      <c r="R1466" s="6">
        <f t="shared" si="4433"/>
        <v>160</v>
      </c>
      <c r="S1466" s="150">
        <f t="shared" si="4434"/>
        <v>0</v>
      </c>
      <c r="T1466" s="150">
        <f t="shared" si="4434"/>
        <v>0</v>
      </c>
      <c r="U1466" s="150">
        <f t="shared" si="4434"/>
        <v>0</v>
      </c>
      <c r="V1466" s="150">
        <f t="shared" si="4434"/>
        <v>0</v>
      </c>
      <c r="W1466" s="6">
        <f t="shared" si="4434"/>
        <v>160</v>
      </c>
      <c r="X1466" s="6">
        <f t="shared" si="4434"/>
        <v>160</v>
      </c>
      <c r="Y1466" s="6">
        <f t="shared" si="4434"/>
        <v>160</v>
      </c>
      <c r="Z1466" s="6">
        <f t="shared" si="4434"/>
        <v>160</v>
      </c>
      <c r="AA1466" s="150">
        <f t="shared" si="4434"/>
        <v>0</v>
      </c>
      <c r="AB1466" s="150">
        <f t="shared" si="4434"/>
        <v>0</v>
      </c>
      <c r="AC1466" s="150">
        <f t="shared" si="4434"/>
        <v>0</v>
      </c>
      <c r="AD1466" s="150">
        <f t="shared" si="4434"/>
        <v>0</v>
      </c>
      <c r="AE1466" s="6">
        <f t="shared" si="4434"/>
        <v>160</v>
      </c>
      <c r="AF1466" s="6">
        <f t="shared" si="4434"/>
        <v>160</v>
      </c>
      <c r="AG1466" s="6">
        <f t="shared" si="4434"/>
        <v>160</v>
      </c>
      <c r="AH1466" s="6">
        <f t="shared" si="4434"/>
        <v>160</v>
      </c>
    </row>
    <row r="1467" spans="1:34" s="5" customFormat="1" ht="33" hidden="1" x14ac:dyDescent="0.25">
      <c r="A1467" s="8" t="s">
        <v>44</v>
      </c>
      <c r="B1467" s="12">
        <v>923</v>
      </c>
      <c r="C1467" s="10" t="s">
        <v>13</v>
      </c>
      <c r="D1467" s="10" t="s">
        <v>30</v>
      </c>
      <c r="E1467" s="10" t="s">
        <v>571</v>
      </c>
      <c r="F1467" s="10" t="s">
        <v>51</v>
      </c>
      <c r="G1467" s="6">
        <v>160</v>
      </c>
      <c r="H1467" s="6">
        <v>160</v>
      </c>
      <c r="I1467" s="6">
        <v>160</v>
      </c>
      <c r="J1467" s="6">
        <v>160</v>
      </c>
      <c r="K1467" s="150"/>
      <c r="L1467" s="150"/>
      <c r="M1467" s="150"/>
      <c r="N1467" s="150"/>
      <c r="O1467" s="6">
        <f>G1467+K1467</f>
        <v>160</v>
      </c>
      <c r="P1467" s="6">
        <f t="shared" ref="P1467" si="4435">H1467+L1467</f>
        <v>160</v>
      </c>
      <c r="Q1467" s="6">
        <f t="shared" ref="Q1467" si="4436">I1467+M1467</f>
        <v>160</v>
      </c>
      <c r="R1467" s="6">
        <f t="shared" ref="R1467" si="4437">J1467+N1467</f>
        <v>160</v>
      </c>
      <c r="S1467" s="150"/>
      <c r="T1467" s="150"/>
      <c r="U1467" s="150"/>
      <c r="V1467" s="150"/>
      <c r="W1467" s="6">
        <f>O1467+S1467</f>
        <v>160</v>
      </c>
      <c r="X1467" s="6">
        <f t="shared" ref="X1467" si="4438">P1467+T1467</f>
        <v>160</v>
      </c>
      <c r="Y1467" s="6">
        <f t="shared" ref="Y1467" si="4439">Q1467+U1467</f>
        <v>160</v>
      </c>
      <c r="Z1467" s="6">
        <f t="shared" ref="Z1467" si="4440">R1467+V1467</f>
        <v>160</v>
      </c>
      <c r="AA1467" s="150"/>
      <c r="AB1467" s="150"/>
      <c r="AC1467" s="150"/>
      <c r="AD1467" s="150"/>
      <c r="AE1467" s="6">
        <f>W1467+AA1467</f>
        <v>160</v>
      </c>
      <c r="AF1467" s="6">
        <f t="shared" ref="AF1467" si="4441">X1467+AB1467</f>
        <v>160</v>
      </c>
      <c r="AG1467" s="6">
        <f t="shared" ref="AG1467" si="4442">Y1467+AC1467</f>
        <v>160</v>
      </c>
      <c r="AH1467" s="6">
        <f t="shared" ref="AH1467" si="4443">Z1467+AD1467</f>
        <v>160</v>
      </c>
    </row>
    <row r="1468" spans="1:34" s="18" customFormat="1" ht="33" hidden="1" x14ac:dyDescent="0.25">
      <c r="A1468" s="61" t="s">
        <v>563</v>
      </c>
      <c r="B1468" s="124">
        <v>923</v>
      </c>
      <c r="C1468" s="59" t="s">
        <v>13</v>
      </c>
      <c r="D1468" s="59" t="s">
        <v>30</v>
      </c>
      <c r="E1468" s="59" t="s">
        <v>572</v>
      </c>
      <c r="F1468" s="59"/>
      <c r="G1468" s="60">
        <f>G1469</f>
        <v>0</v>
      </c>
      <c r="H1468" s="60">
        <f t="shared" ref="H1468:W1469" si="4444">H1469</f>
        <v>0</v>
      </c>
      <c r="I1468" s="60">
        <f t="shared" si="4444"/>
        <v>0</v>
      </c>
      <c r="J1468" s="60">
        <f t="shared" si="4444"/>
        <v>0</v>
      </c>
      <c r="K1468" s="60">
        <f t="shared" si="4444"/>
        <v>0</v>
      </c>
      <c r="L1468" s="60">
        <f t="shared" si="4444"/>
        <v>0</v>
      </c>
      <c r="M1468" s="60">
        <f t="shared" si="4444"/>
        <v>0</v>
      </c>
      <c r="N1468" s="60">
        <f t="shared" si="4444"/>
        <v>0</v>
      </c>
      <c r="O1468" s="60">
        <f t="shared" si="4444"/>
        <v>0</v>
      </c>
      <c r="P1468" s="60">
        <f t="shared" si="4444"/>
        <v>0</v>
      </c>
      <c r="Q1468" s="60">
        <f t="shared" si="4444"/>
        <v>0</v>
      </c>
      <c r="R1468" s="60">
        <f t="shared" si="4444"/>
        <v>0</v>
      </c>
      <c r="S1468" s="150">
        <f t="shared" si="4444"/>
        <v>0</v>
      </c>
      <c r="T1468" s="150">
        <f t="shared" si="4444"/>
        <v>0</v>
      </c>
      <c r="U1468" s="150">
        <f t="shared" si="4444"/>
        <v>0</v>
      </c>
      <c r="V1468" s="150">
        <f t="shared" si="4444"/>
        <v>0</v>
      </c>
      <c r="W1468" s="60">
        <f t="shared" si="4444"/>
        <v>0</v>
      </c>
      <c r="X1468" s="60">
        <f t="shared" ref="S1468:AH1469" si="4445">X1469</f>
        <v>0</v>
      </c>
      <c r="Y1468" s="60">
        <f t="shared" si="4445"/>
        <v>0</v>
      </c>
      <c r="Z1468" s="60">
        <f t="shared" si="4445"/>
        <v>0</v>
      </c>
      <c r="AA1468" s="150">
        <f t="shared" si="4445"/>
        <v>0</v>
      </c>
      <c r="AB1468" s="150">
        <f t="shared" si="4445"/>
        <v>0</v>
      </c>
      <c r="AC1468" s="150">
        <f t="shared" si="4445"/>
        <v>0</v>
      </c>
      <c r="AD1468" s="150">
        <f t="shared" si="4445"/>
        <v>0</v>
      </c>
      <c r="AE1468" s="60">
        <f t="shared" si="4445"/>
        <v>0</v>
      </c>
      <c r="AF1468" s="60">
        <f t="shared" si="4445"/>
        <v>0</v>
      </c>
      <c r="AG1468" s="60">
        <f t="shared" si="4445"/>
        <v>0</v>
      </c>
      <c r="AH1468" s="60">
        <f t="shared" si="4445"/>
        <v>0</v>
      </c>
    </row>
    <row r="1469" spans="1:34" s="18" customFormat="1" ht="33" hidden="1" x14ac:dyDescent="0.25">
      <c r="A1469" s="61" t="s">
        <v>172</v>
      </c>
      <c r="B1469" s="124">
        <v>923</v>
      </c>
      <c r="C1469" s="59" t="s">
        <v>13</v>
      </c>
      <c r="D1469" s="59" t="s">
        <v>30</v>
      </c>
      <c r="E1469" s="59" t="s">
        <v>572</v>
      </c>
      <c r="F1469" s="59" t="s">
        <v>16</v>
      </c>
      <c r="G1469" s="60">
        <f>G1470</f>
        <v>0</v>
      </c>
      <c r="H1469" s="60">
        <f t="shared" si="4444"/>
        <v>0</v>
      </c>
      <c r="I1469" s="60">
        <f t="shared" si="4444"/>
        <v>0</v>
      </c>
      <c r="J1469" s="60">
        <f t="shared" si="4444"/>
        <v>0</v>
      </c>
      <c r="K1469" s="60">
        <f t="shared" si="4444"/>
        <v>0</v>
      </c>
      <c r="L1469" s="60">
        <f t="shared" si="4444"/>
        <v>0</v>
      </c>
      <c r="M1469" s="60">
        <f t="shared" si="4444"/>
        <v>0</v>
      </c>
      <c r="N1469" s="60">
        <f t="shared" si="4444"/>
        <v>0</v>
      </c>
      <c r="O1469" s="60">
        <f t="shared" si="4444"/>
        <v>0</v>
      </c>
      <c r="P1469" s="60">
        <f t="shared" si="4444"/>
        <v>0</v>
      </c>
      <c r="Q1469" s="60">
        <f t="shared" si="4444"/>
        <v>0</v>
      </c>
      <c r="R1469" s="60">
        <f t="shared" si="4444"/>
        <v>0</v>
      </c>
      <c r="S1469" s="150">
        <f t="shared" si="4445"/>
        <v>0</v>
      </c>
      <c r="T1469" s="150">
        <f t="shared" si="4445"/>
        <v>0</v>
      </c>
      <c r="U1469" s="150">
        <f t="shared" si="4445"/>
        <v>0</v>
      </c>
      <c r="V1469" s="150">
        <f t="shared" si="4445"/>
        <v>0</v>
      </c>
      <c r="W1469" s="60">
        <f t="shared" si="4445"/>
        <v>0</v>
      </c>
      <c r="X1469" s="60">
        <f t="shared" si="4445"/>
        <v>0</v>
      </c>
      <c r="Y1469" s="60">
        <f t="shared" si="4445"/>
        <v>0</v>
      </c>
      <c r="Z1469" s="60">
        <f t="shared" si="4445"/>
        <v>0</v>
      </c>
      <c r="AA1469" s="150">
        <f t="shared" si="4445"/>
        <v>0</v>
      </c>
      <c r="AB1469" s="150">
        <f t="shared" si="4445"/>
        <v>0</v>
      </c>
      <c r="AC1469" s="150">
        <f t="shared" si="4445"/>
        <v>0</v>
      </c>
      <c r="AD1469" s="150">
        <f t="shared" si="4445"/>
        <v>0</v>
      </c>
      <c r="AE1469" s="60">
        <f t="shared" si="4445"/>
        <v>0</v>
      </c>
      <c r="AF1469" s="60">
        <f t="shared" si="4445"/>
        <v>0</v>
      </c>
      <c r="AG1469" s="60">
        <f t="shared" si="4445"/>
        <v>0</v>
      </c>
      <c r="AH1469" s="60">
        <f t="shared" si="4445"/>
        <v>0</v>
      </c>
    </row>
    <row r="1470" spans="1:34" s="18" customFormat="1" ht="33" hidden="1" x14ac:dyDescent="0.25">
      <c r="A1470" s="61" t="s">
        <v>44</v>
      </c>
      <c r="B1470" s="124">
        <v>923</v>
      </c>
      <c r="C1470" s="59" t="s">
        <v>13</v>
      </c>
      <c r="D1470" s="59" t="s">
        <v>30</v>
      </c>
      <c r="E1470" s="59" t="s">
        <v>572</v>
      </c>
      <c r="F1470" s="59" t="s">
        <v>51</v>
      </c>
      <c r="G1470" s="60"/>
      <c r="H1470" s="60"/>
      <c r="I1470" s="60"/>
      <c r="J1470" s="60"/>
      <c r="K1470" s="60"/>
      <c r="L1470" s="60"/>
      <c r="M1470" s="60"/>
      <c r="N1470" s="60"/>
      <c r="O1470" s="60">
        <f>G1470+K1470</f>
        <v>0</v>
      </c>
      <c r="P1470" s="60">
        <f t="shared" ref="P1470" si="4446">H1470+L1470</f>
        <v>0</v>
      </c>
      <c r="Q1470" s="60">
        <f t="shared" ref="Q1470" si="4447">I1470+M1470</f>
        <v>0</v>
      </c>
      <c r="R1470" s="60">
        <f t="shared" ref="R1470" si="4448">J1470+N1470</f>
        <v>0</v>
      </c>
      <c r="S1470" s="150"/>
      <c r="T1470" s="150"/>
      <c r="U1470" s="150"/>
      <c r="V1470" s="150"/>
      <c r="W1470" s="60">
        <f>O1470+S1470</f>
        <v>0</v>
      </c>
      <c r="X1470" s="60">
        <f t="shared" ref="X1470" si="4449">P1470+T1470</f>
        <v>0</v>
      </c>
      <c r="Y1470" s="60">
        <f t="shared" ref="Y1470" si="4450">Q1470+U1470</f>
        <v>0</v>
      </c>
      <c r="Z1470" s="60">
        <f t="shared" ref="Z1470" si="4451">R1470+V1470</f>
        <v>0</v>
      </c>
      <c r="AA1470" s="150"/>
      <c r="AB1470" s="150"/>
      <c r="AC1470" s="150"/>
      <c r="AD1470" s="150"/>
      <c r="AE1470" s="60">
        <f>W1470+AA1470</f>
        <v>0</v>
      </c>
      <c r="AF1470" s="60">
        <f t="shared" ref="AF1470" si="4452">X1470+AB1470</f>
        <v>0</v>
      </c>
      <c r="AG1470" s="60">
        <f t="shared" ref="AG1470" si="4453">Y1470+AC1470</f>
        <v>0</v>
      </c>
      <c r="AH1470" s="60">
        <f t="shared" ref="AH1470" si="4454">Z1470+AD1470</f>
        <v>0</v>
      </c>
    </row>
    <row r="1471" spans="1:34" s="5" customFormat="1" hidden="1" x14ac:dyDescent="0.25">
      <c r="A1471" s="8" t="s">
        <v>564</v>
      </c>
      <c r="B1471" s="12">
        <f>B1469</f>
        <v>923</v>
      </c>
      <c r="C1471" s="10" t="s">
        <v>13</v>
      </c>
      <c r="D1471" s="10" t="s">
        <v>30</v>
      </c>
      <c r="E1471" s="10" t="s">
        <v>665</v>
      </c>
      <c r="F1471" s="10"/>
      <c r="G1471" s="6">
        <f t="shared" ref="G1471:V1472" si="4455">G1472</f>
        <v>10</v>
      </c>
      <c r="H1471" s="6">
        <f t="shared" si="4455"/>
        <v>10</v>
      </c>
      <c r="I1471" s="6">
        <f t="shared" si="4455"/>
        <v>10</v>
      </c>
      <c r="J1471" s="6">
        <f t="shared" si="4455"/>
        <v>10</v>
      </c>
      <c r="K1471" s="150">
        <f t="shared" si="4455"/>
        <v>0</v>
      </c>
      <c r="L1471" s="150">
        <f t="shared" si="4455"/>
        <v>0</v>
      </c>
      <c r="M1471" s="150">
        <f t="shared" si="4455"/>
        <v>0</v>
      </c>
      <c r="N1471" s="150">
        <f t="shared" si="4455"/>
        <v>0</v>
      </c>
      <c r="O1471" s="6">
        <f t="shared" si="4455"/>
        <v>10</v>
      </c>
      <c r="P1471" s="6">
        <f t="shared" si="4455"/>
        <v>10</v>
      </c>
      <c r="Q1471" s="6">
        <f t="shared" si="4455"/>
        <v>10</v>
      </c>
      <c r="R1471" s="6">
        <f t="shared" si="4455"/>
        <v>10</v>
      </c>
      <c r="S1471" s="150">
        <f t="shared" si="4455"/>
        <v>62</v>
      </c>
      <c r="T1471" s="150">
        <f t="shared" si="4455"/>
        <v>62</v>
      </c>
      <c r="U1471" s="150">
        <f t="shared" si="4455"/>
        <v>62</v>
      </c>
      <c r="V1471" s="150">
        <f t="shared" si="4455"/>
        <v>62</v>
      </c>
      <c r="W1471" s="6">
        <f t="shared" ref="S1471:AH1472" si="4456">W1472</f>
        <v>72</v>
      </c>
      <c r="X1471" s="6">
        <f t="shared" si="4456"/>
        <v>72</v>
      </c>
      <c r="Y1471" s="6">
        <f t="shared" si="4456"/>
        <v>72</v>
      </c>
      <c r="Z1471" s="6">
        <f t="shared" si="4456"/>
        <v>72</v>
      </c>
      <c r="AA1471" s="150">
        <f t="shared" si="4456"/>
        <v>0</v>
      </c>
      <c r="AB1471" s="150">
        <f t="shared" si="4456"/>
        <v>0</v>
      </c>
      <c r="AC1471" s="150">
        <f t="shared" si="4456"/>
        <v>0</v>
      </c>
      <c r="AD1471" s="150">
        <f t="shared" si="4456"/>
        <v>0</v>
      </c>
      <c r="AE1471" s="6">
        <f t="shared" si="4456"/>
        <v>72</v>
      </c>
      <c r="AF1471" s="6">
        <f t="shared" si="4456"/>
        <v>72</v>
      </c>
      <c r="AG1471" s="6">
        <f t="shared" si="4456"/>
        <v>72</v>
      </c>
      <c r="AH1471" s="6">
        <f t="shared" si="4456"/>
        <v>72</v>
      </c>
    </row>
    <row r="1472" spans="1:34" s="5" customFormat="1" ht="33" hidden="1" x14ac:dyDescent="0.25">
      <c r="A1472" s="8" t="s">
        <v>172</v>
      </c>
      <c r="B1472" s="12">
        <f>B1470</f>
        <v>923</v>
      </c>
      <c r="C1472" s="10" t="s">
        <v>13</v>
      </c>
      <c r="D1472" s="10" t="s">
        <v>30</v>
      </c>
      <c r="E1472" s="10" t="s">
        <v>665</v>
      </c>
      <c r="F1472" s="10" t="s">
        <v>16</v>
      </c>
      <c r="G1472" s="6">
        <f t="shared" si="4455"/>
        <v>10</v>
      </c>
      <c r="H1472" s="6">
        <f t="shared" si="4455"/>
        <v>10</v>
      </c>
      <c r="I1472" s="6">
        <f t="shared" si="4455"/>
        <v>10</v>
      </c>
      <c r="J1472" s="6">
        <f t="shared" si="4455"/>
        <v>10</v>
      </c>
      <c r="K1472" s="150">
        <f t="shared" si="4455"/>
        <v>0</v>
      </c>
      <c r="L1472" s="150">
        <f t="shared" si="4455"/>
        <v>0</v>
      </c>
      <c r="M1472" s="150">
        <f t="shared" si="4455"/>
        <v>0</v>
      </c>
      <c r="N1472" s="150">
        <f t="shared" si="4455"/>
        <v>0</v>
      </c>
      <c r="O1472" s="6">
        <f t="shared" si="4455"/>
        <v>10</v>
      </c>
      <c r="P1472" s="6">
        <f t="shared" si="4455"/>
        <v>10</v>
      </c>
      <c r="Q1472" s="6">
        <f t="shared" si="4455"/>
        <v>10</v>
      </c>
      <c r="R1472" s="6">
        <f t="shared" si="4455"/>
        <v>10</v>
      </c>
      <c r="S1472" s="150">
        <f t="shared" si="4456"/>
        <v>62</v>
      </c>
      <c r="T1472" s="150">
        <f t="shared" si="4456"/>
        <v>62</v>
      </c>
      <c r="U1472" s="150">
        <f t="shared" si="4456"/>
        <v>62</v>
      </c>
      <c r="V1472" s="150">
        <f t="shared" si="4456"/>
        <v>62</v>
      </c>
      <c r="W1472" s="6">
        <f t="shared" si="4456"/>
        <v>72</v>
      </c>
      <c r="X1472" s="6">
        <f t="shared" si="4456"/>
        <v>72</v>
      </c>
      <c r="Y1472" s="6">
        <f t="shared" si="4456"/>
        <v>72</v>
      </c>
      <c r="Z1472" s="6">
        <f t="shared" si="4456"/>
        <v>72</v>
      </c>
      <c r="AA1472" s="150">
        <f t="shared" si="4456"/>
        <v>0</v>
      </c>
      <c r="AB1472" s="150">
        <f t="shared" si="4456"/>
        <v>0</v>
      </c>
      <c r="AC1472" s="150">
        <f t="shared" si="4456"/>
        <v>0</v>
      </c>
      <c r="AD1472" s="150">
        <f t="shared" si="4456"/>
        <v>0</v>
      </c>
      <c r="AE1472" s="6">
        <f t="shared" si="4456"/>
        <v>72</v>
      </c>
      <c r="AF1472" s="6">
        <f t="shared" si="4456"/>
        <v>72</v>
      </c>
      <c r="AG1472" s="6">
        <f t="shared" si="4456"/>
        <v>72</v>
      </c>
      <c r="AH1472" s="6">
        <f t="shared" si="4456"/>
        <v>72</v>
      </c>
    </row>
    <row r="1473" spans="1:34" s="5" customFormat="1" ht="33" hidden="1" x14ac:dyDescent="0.25">
      <c r="A1473" s="8" t="s">
        <v>44</v>
      </c>
      <c r="B1473" s="12">
        <f>B1471</f>
        <v>923</v>
      </c>
      <c r="C1473" s="10" t="s">
        <v>13</v>
      </c>
      <c r="D1473" s="10" t="s">
        <v>30</v>
      </c>
      <c r="E1473" s="10" t="s">
        <v>665</v>
      </c>
      <c r="F1473" s="10" t="s">
        <v>51</v>
      </c>
      <c r="G1473" s="25">
        <v>10</v>
      </c>
      <c r="H1473" s="25">
        <v>10</v>
      </c>
      <c r="I1473" s="25">
        <v>10</v>
      </c>
      <c r="J1473" s="25">
        <v>10</v>
      </c>
      <c r="K1473" s="151"/>
      <c r="L1473" s="151"/>
      <c r="M1473" s="151"/>
      <c r="N1473" s="151"/>
      <c r="O1473" s="6">
        <f>G1473+K1473</f>
        <v>10</v>
      </c>
      <c r="P1473" s="6">
        <f t="shared" ref="P1473" si="4457">H1473+L1473</f>
        <v>10</v>
      </c>
      <c r="Q1473" s="6">
        <f t="shared" ref="Q1473" si="4458">I1473+M1473</f>
        <v>10</v>
      </c>
      <c r="R1473" s="6">
        <f t="shared" ref="R1473" si="4459">J1473+N1473</f>
        <v>10</v>
      </c>
      <c r="S1473" s="151">
        <v>62</v>
      </c>
      <c r="T1473" s="151">
        <v>62</v>
      </c>
      <c r="U1473" s="151">
        <v>62</v>
      </c>
      <c r="V1473" s="151">
        <v>62</v>
      </c>
      <c r="W1473" s="6">
        <f>O1473+S1473</f>
        <v>72</v>
      </c>
      <c r="X1473" s="6">
        <f t="shared" ref="X1473" si="4460">P1473+T1473</f>
        <v>72</v>
      </c>
      <c r="Y1473" s="6">
        <f t="shared" ref="Y1473" si="4461">Q1473+U1473</f>
        <v>72</v>
      </c>
      <c r="Z1473" s="6">
        <f t="shared" ref="Z1473" si="4462">R1473+V1473</f>
        <v>72</v>
      </c>
      <c r="AA1473" s="151"/>
      <c r="AB1473" s="151"/>
      <c r="AC1473" s="151"/>
      <c r="AD1473" s="151"/>
      <c r="AE1473" s="6">
        <f>W1473+AA1473</f>
        <v>72</v>
      </c>
      <c r="AF1473" s="6">
        <f t="shared" ref="AF1473" si="4463">X1473+AB1473</f>
        <v>72</v>
      </c>
      <c r="AG1473" s="6">
        <f t="shared" ref="AG1473" si="4464">Y1473+AC1473</f>
        <v>72</v>
      </c>
      <c r="AH1473" s="6">
        <f t="shared" ref="AH1473" si="4465">Z1473+AD1473</f>
        <v>72</v>
      </c>
    </row>
    <row r="1474" spans="1:34" s="18" customFormat="1" hidden="1" x14ac:dyDescent="0.25">
      <c r="A1474" s="61" t="s">
        <v>17</v>
      </c>
      <c r="B1474" s="59">
        <v>923</v>
      </c>
      <c r="C1474" s="59" t="s">
        <v>13</v>
      </c>
      <c r="D1474" s="59" t="s">
        <v>30</v>
      </c>
      <c r="E1474" s="60" t="s">
        <v>55</v>
      </c>
      <c r="F1474" s="59"/>
      <c r="G1474" s="123">
        <f>G1475+G1479</f>
        <v>0</v>
      </c>
      <c r="H1474" s="123">
        <f t="shared" ref="H1474:K1474" si="4466">H1475+H1479</f>
        <v>0</v>
      </c>
      <c r="I1474" s="123">
        <f t="shared" si="4466"/>
        <v>0</v>
      </c>
      <c r="J1474" s="123">
        <f t="shared" si="4466"/>
        <v>0</v>
      </c>
      <c r="K1474" s="123">
        <f t="shared" si="4466"/>
        <v>0</v>
      </c>
      <c r="L1474" s="123">
        <f t="shared" ref="L1474:S1474" si="4467">L1475+L1479</f>
        <v>0</v>
      </c>
      <c r="M1474" s="123">
        <f t="shared" si="4467"/>
        <v>0</v>
      </c>
      <c r="N1474" s="123">
        <f t="shared" si="4467"/>
        <v>0</v>
      </c>
      <c r="O1474" s="123">
        <f t="shared" si="4467"/>
        <v>0</v>
      </c>
      <c r="P1474" s="123">
        <f t="shared" si="4467"/>
        <v>0</v>
      </c>
      <c r="Q1474" s="123">
        <f t="shared" si="4467"/>
        <v>0</v>
      </c>
      <c r="R1474" s="123">
        <f t="shared" si="4467"/>
        <v>0</v>
      </c>
      <c r="S1474" s="151">
        <f t="shared" si="4467"/>
        <v>0</v>
      </c>
      <c r="T1474" s="151">
        <f t="shared" ref="T1474:AA1474" si="4468">T1475+T1479</f>
        <v>0</v>
      </c>
      <c r="U1474" s="151">
        <f t="shared" si="4468"/>
        <v>0</v>
      </c>
      <c r="V1474" s="151">
        <f t="shared" si="4468"/>
        <v>0</v>
      </c>
      <c r="W1474" s="123">
        <f t="shared" si="4468"/>
        <v>0</v>
      </c>
      <c r="X1474" s="123">
        <f t="shared" si="4468"/>
        <v>0</v>
      </c>
      <c r="Y1474" s="123">
        <f t="shared" si="4468"/>
        <v>0</v>
      </c>
      <c r="Z1474" s="123">
        <f t="shared" si="4468"/>
        <v>0</v>
      </c>
      <c r="AA1474" s="151">
        <f t="shared" si="4468"/>
        <v>0</v>
      </c>
      <c r="AB1474" s="151">
        <f t="shared" ref="AB1474:AH1474" si="4469">AB1475+AB1479</f>
        <v>0</v>
      </c>
      <c r="AC1474" s="151">
        <f t="shared" si="4469"/>
        <v>0</v>
      </c>
      <c r="AD1474" s="151">
        <f t="shared" si="4469"/>
        <v>0</v>
      </c>
      <c r="AE1474" s="123">
        <f t="shared" si="4469"/>
        <v>0</v>
      </c>
      <c r="AF1474" s="123">
        <f t="shared" si="4469"/>
        <v>0</v>
      </c>
      <c r="AG1474" s="123">
        <f t="shared" si="4469"/>
        <v>0</v>
      </c>
      <c r="AH1474" s="123">
        <f t="shared" si="4469"/>
        <v>0</v>
      </c>
    </row>
    <row r="1475" spans="1:34" s="18" customFormat="1" ht="33" hidden="1" x14ac:dyDescent="0.25">
      <c r="A1475" s="61" t="s">
        <v>25</v>
      </c>
      <c r="B1475" s="59">
        <v>923</v>
      </c>
      <c r="C1475" s="59" t="s">
        <v>13</v>
      </c>
      <c r="D1475" s="59" t="s">
        <v>30</v>
      </c>
      <c r="E1475" s="59" t="s">
        <v>56</v>
      </c>
      <c r="F1475" s="59"/>
      <c r="G1475" s="123">
        <f t="shared" si="4400"/>
        <v>0</v>
      </c>
      <c r="H1475" s="123">
        <f t="shared" si="4400"/>
        <v>0</v>
      </c>
      <c r="I1475" s="123">
        <f t="shared" si="4400"/>
        <v>0</v>
      </c>
      <c r="J1475" s="123">
        <f t="shared" si="4400"/>
        <v>0</v>
      </c>
      <c r="K1475" s="123">
        <f t="shared" si="4400"/>
        <v>0</v>
      </c>
      <c r="L1475" s="123">
        <f t="shared" si="4400"/>
        <v>0</v>
      </c>
      <c r="M1475" s="123">
        <f t="shared" si="4400"/>
        <v>0</v>
      </c>
      <c r="N1475" s="123">
        <f t="shared" si="4400"/>
        <v>0</v>
      </c>
      <c r="O1475" s="123">
        <f t="shared" si="4400"/>
        <v>0</v>
      </c>
      <c r="P1475" s="123">
        <f t="shared" si="4400"/>
        <v>0</v>
      </c>
      <c r="Q1475" s="123">
        <f t="shared" si="4400"/>
        <v>0</v>
      </c>
      <c r="R1475" s="123">
        <f t="shared" si="4400"/>
        <v>0</v>
      </c>
      <c r="S1475" s="151">
        <f t="shared" si="4401"/>
        <v>0</v>
      </c>
      <c r="T1475" s="151">
        <f t="shared" si="4401"/>
        <v>0</v>
      </c>
      <c r="U1475" s="151">
        <f t="shared" si="4401"/>
        <v>0</v>
      </c>
      <c r="V1475" s="151">
        <f t="shared" si="4401"/>
        <v>0</v>
      </c>
      <c r="W1475" s="123">
        <f t="shared" si="4401"/>
        <v>0</v>
      </c>
      <c r="X1475" s="123">
        <f t="shared" si="4401"/>
        <v>0</v>
      </c>
      <c r="Y1475" s="123">
        <f t="shared" si="4401"/>
        <v>0</v>
      </c>
      <c r="Z1475" s="123">
        <f t="shared" si="4401"/>
        <v>0</v>
      </c>
      <c r="AA1475" s="151">
        <f t="shared" si="4401"/>
        <v>0</v>
      </c>
      <c r="AB1475" s="151">
        <f t="shared" si="4401"/>
        <v>0</v>
      </c>
      <c r="AC1475" s="151">
        <f t="shared" si="4401"/>
        <v>0</v>
      </c>
      <c r="AD1475" s="151">
        <f t="shared" si="4401"/>
        <v>0</v>
      </c>
      <c r="AE1475" s="123">
        <f t="shared" si="4401"/>
        <v>0</v>
      </c>
      <c r="AF1475" s="123">
        <f t="shared" si="4401"/>
        <v>0</v>
      </c>
      <c r="AG1475" s="123">
        <f t="shared" si="4401"/>
        <v>0</v>
      </c>
      <c r="AH1475" s="123">
        <f t="shared" si="4401"/>
        <v>0</v>
      </c>
    </row>
    <row r="1476" spans="1:34" s="18" customFormat="1" hidden="1" x14ac:dyDescent="0.25">
      <c r="A1476" s="61" t="s">
        <v>23</v>
      </c>
      <c r="B1476" s="59">
        <v>923</v>
      </c>
      <c r="C1476" s="59" t="s">
        <v>13</v>
      </c>
      <c r="D1476" s="59" t="s">
        <v>30</v>
      </c>
      <c r="E1476" s="59" t="s">
        <v>59</v>
      </c>
      <c r="F1476" s="59"/>
      <c r="G1476" s="123">
        <f t="shared" si="4400"/>
        <v>0</v>
      </c>
      <c r="H1476" s="123">
        <f t="shared" si="4400"/>
        <v>0</v>
      </c>
      <c r="I1476" s="123">
        <f t="shared" si="4400"/>
        <v>0</v>
      </c>
      <c r="J1476" s="123">
        <f t="shared" si="4400"/>
        <v>0</v>
      </c>
      <c r="K1476" s="123">
        <f t="shared" si="4400"/>
        <v>0</v>
      </c>
      <c r="L1476" s="123">
        <f t="shared" si="4400"/>
        <v>0</v>
      </c>
      <c r="M1476" s="123">
        <f t="shared" si="4400"/>
        <v>0</v>
      </c>
      <c r="N1476" s="123">
        <f t="shared" si="4400"/>
        <v>0</v>
      </c>
      <c r="O1476" s="123">
        <f t="shared" si="4400"/>
        <v>0</v>
      </c>
      <c r="P1476" s="123">
        <f t="shared" si="4400"/>
        <v>0</v>
      </c>
      <c r="Q1476" s="123">
        <f t="shared" si="4400"/>
        <v>0</v>
      </c>
      <c r="R1476" s="123">
        <f t="shared" si="4400"/>
        <v>0</v>
      </c>
      <c r="S1476" s="151">
        <f t="shared" si="4401"/>
        <v>0</v>
      </c>
      <c r="T1476" s="151">
        <f t="shared" si="4401"/>
        <v>0</v>
      </c>
      <c r="U1476" s="151">
        <f t="shared" si="4401"/>
        <v>0</v>
      </c>
      <c r="V1476" s="151">
        <f t="shared" si="4401"/>
        <v>0</v>
      </c>
      <c r="W1476" s="123">
        <f t="shared" si="4401"/>
        <v>0</v>
      </c>
      <c r="X1476" s="123">
        <f t="shared" si="4401"/>
        <v>0</v>
      </c>
      <c r="Y1476" s="123">
        <f t="shared" si="4401"/>
        <v>0</v>
      </c>
      <c r="Z1476" s="123">
        <f t="shared" si="4401"/>
        <v>0</v>
      </c>
      <c r="AA1476" s="151">
        <f t="shared" si="4401"/>
        <v>0</v>
      </c>
      <c r="AB1476" s="151">
        <f t="shared" si="4401"/>
        <v>0</v>
      </c>
      <c r="AC1476" s="151">
        <f t="shared" si="4401"/>
        <v>0</v>
      </c>
      <c r="AD1476" s="151">
        <f t="shared" si="4401"/>
        <v>0</v>
      </c>
      <c r="AE1476" s="123">
        <f t="shared" si="4401"/>
        <v>0</v>
      </c>
      <c r="AF1476" s="123">
        <f t="shared" si="4401"/>
        <v>0</v>
      </c>
      <c r="AG1476" s="123">
        <f t="shared" si="4401"/>
        <v>0</v>
      </c>
      <c r="AH1476" s="123">
        <f t="shared" si="4401"/>
        <v>0</v>
      </c>
    </row>
    <row r="1477" spans="1:34" s="18" customFormat="1" ht="33" hidden="1" x14ac:dyDescent="0.25">
      <c r="A1477" s="61" t="s">
        <v>172</v>
      </c>
      <c r="B1477" s="59">
        <v>923</v>
      </c>
      <c r="C1477" s="59" t="s">
        <v>13</v>
      </c>
      <c r="D1477" s="59" t="s">
        <v>30</v>
      </c>
      <c r="E1477" s="59" t="s">
        <v>59</v>
      </c>
      <c r="F1477" s="59" t="s">
        <v>16</v>
      </c>
      <c r="G1477" s="60">
        <f t="shared" si="4400"/>
        <v>0</v>
      </c>
      <c r="H1477" s="60">
        <f t="shared" si="4400"/>
        <v>0</v>
      </c>
      <c r="I1477" s="60">
        <f t="shared" si="4400"/>
        <v>0</v>
      </c>
      <c r="J1477" s="60">
        <f t="shared" si="4400"/>
        <v>0</v>
      </c>
      <c r="K1477" s="60">
        <f t="shared" si="4400"/>
        <v>0</v>
      </c>
      <c r="L1477" s="60">
        <f t="shared" si="4400"/>
        <v>0</v>
      </c>
      <c r="M1477" s="60">
        <f t="shared" si="4400"/>
        <v>0</v>
      </c>
      <c r="N1477" s="60">
        <f t="shared" si="4400"/>
        <v>0</v>
      </c>
      <c r="O1477" s="60">
        <f t="shared" si="4400"/>
        <v>0</v>
      </c>
      <c r="P1477" s="60">
        <f t="shared" si="4400"/>
        <v>0</v>
      </c>
      <c r="Q1477" s="60">
        <f t="shared" si="4400"/>
        <v>0</v>
      </c>
      <c r="R1477" s="60">
        <f t="shared" si="4400"/>
        <v>0</v>
      </c>
      <c r="S1477" s="150">
        <f t="shared" si="4401"/>
        <v>0</v>
      </c>
      <c r="T1477" s="150">
        <f t="shared" si="4401"/>
        <v>0</v>
      </c>
      <c r="U1477" s="150">
        <f t="shared" si="4401"/>
        <v>0</v>
      </c>
      <c r="V1477" s="150">
        <f t="shared" si="4401"/>
        <v>0</v>
      </c>
      <c r="W1477" s="60">
        <f t="shared" si="4401"/>
        <v>0</v>
      </c>
      <c r="X1477" s="60">
        <f t="shared" si="4401"/>
        <v>0</v>
      </c>
      <c r="Y1477" s="60">
        <f t="shared" si="4401"/>
        <v>0</v>
      </c>
      <c r="Z1477" s="60">
        <f t="shared" si="4401"/>
        <v>0</v>
      </c>
      <c r="AA1477" s="150">
        <f t="shared" si="4401"/>
        <v>0</v>
      </c>
      <c r="AB1477" s="150">
        <f t="shared" si="4401"/>
        <v>0</v>
      </c>
      <c r="AC1477" s="150">
        <f t="shared" si="4401"/>
        <v>0</v>
      </c>
      <c r="AD1477" s="150">
        <f t="shared" si="4401"/>
        <v>0</v>
      </c>
      <c r="AE1477" s="60">
        <f t="shared" si="4401"/>
        <v>0</v>
      </c>
      <c r="AF1477" s="60">
        <f t="shared" si="4401"/>
        <v>0</v>
      </c>
      <c r="AG1477" s="60">
        <f t="shared" si="4401"/>
        <v>0</v>
      </c>
      <c r="AH1477" s="60">
        <f t="shared" si="4401"/>
        <v>0</v>
      </c>
    </row>
    <row r="1478" spans="1:34" s="18" customFormat="1" ht="33" hidden="1" x14ac:dyDescent="0.25">
      <c r="A1478" s="61" t="s">
        <v>44</v>
      </c>
      <c r="B1478" s="59">
        <v>923</v>
      </c>
      <c r="C1478" s="59" t="s">
        <v>13</v>
      </c>
      <c r="D1478" s="59" t="s">
        <v>30</v>
      </c>
      <c r="E1478" s="59" t="s">
        <v>59</v>
      </c>
      <c r="F1478" s="59" t="s">
        <v>51</v>
      </c>
      <c r="G1478" s="60"/>
      <c r="H1478" s="60"/>
      <c r="I1478" s="60"/>
      <c r="J1478" s="60"/>
      <c r="K1478" s="60"/>
      <c r="L1478" s="60"/>
      <c r="M1478" s="60"/>
      <c r="N1478" s="60"/>
      <c r="O1478" s="60">
        <f>G1478+K1478</f>
        <v>0</v>
      </c>
      <c r="P1478" s="60">
        <f t="shared" ref="P1478" si="4470">H1478+L1478</f>
        <v>0</v>
      </c>
      <c r="Q1478" s="60">
        <f t="shared" ref="Q1478" si="4471">I1478+M1478</f>
        <v>0</v>
      </c>
      <c r="R1478" s="60">
        <f t="shared" ref="R1478" si="4472">J1478+N1478</f>
        <v>0</v>
      </c>
      <c r="S1478" s="150"/>
      <c r="T1478" s="150"/>
      <c r="U1478" s="150"/>
      <c r="V1478" s="150"/>
      <c r="W1478" s="60">
        <f>O1478+S1478</f>
        <v>0</v>
      </c>
      <c r="X1478" s="60">
        <f t="shared" ref="X1478" si="4473">P1478+T1478</f>
        <v>0</v>
      </c>
      <c r="Y1478" s="60">
        <f t="shared" ref="Y1478" si="4474">Q1478+U1478</f>
        <v>0</v>
      </c>
      <c r="Z1478" s="60">
        <f t="shared" ref="Z1478" si="4475">R1478+V1478</f>
        <v>0</v>
      </c>
      <c r="AA1478" s="150"/>
      <c r="AB1478" s="150"/>
      <c r="AC1478" s="150"/>
      <c r="AD1478" s="150"/>
      <c r="AE1478" s="60">
        <f>W1478+AA1478</f>
        <v>0</v>
      </c>
      <c r="AF1478" s="60">
        <f t="shared" ref="AF1478" si="4476">X1478+AB1478</f>
        <v>0</v>
      </c>
      <c r="AG1478" s="60">
        <f t="shared" ref="AG1478" si="4477">Y1478+AC1478</f>
        <v>0</v>
      </c>
      <c r="AH1478" s="60">
        <f t="shared" ref="AH1478" si="4478">Z1478+AD1478</f>
        <v>0</v>
      </c>
    </row>
    <row r="1479" spans="1:34" s="18" customFormat="1" hidden="1" x14ac:dyDescent="0.25">
      <c r="A1479" s="61" t="s">
        <v>553</v>
      </c>
      <c r="B1479" s="124">
        <v>923</v>
      </c>
      <c r="C1479" s="59" t="s">
        <v>13</v>
      </c>
      <c r="D1479" s="59" t="s">
        <v>30</v>
      </c>
      <c r="E1479" s="59" t="s">
        <v>565</v>
      </c>
      <c r="F1479" s="59"/>
      <c r="G1479" s="60">
        <f>G1480+G1483+G1486+G1489</f>
        <v>0</v>
      </c>
      <c r="H1479" s="60">
        <f t="shared" ref="H1479:K1479" si="4479">H1480+H1483+H1486+H1489</f>
        <v>0</v>
      </c>
      <c r="I1479" s="60">
        <f t="shared" si="4479"/>
        <v>0</v>
      </c>
      <c r="J1479" s="60">
        <f t="shared" si="4479"/>
        <v>0</v>
      </c>
      <c r="K1479" s="60">
        <f t="shared" si="4479"/>
        <v>0</v>
      </c>
      <c r="L1479" s="60">
        <f t="shared" ref="L1479:S1479" si="4480">L1480+L1483+L1486+L1489</f>
        <v>0</v>
      </c>
      <c r="M1479" s="60">
        <f t="shared" si="4480"/>
        <v>0</v>
      </c>
      <c r="N1479" s="60">
        <f t="shared" si="4480"/>
        <v>0</v>
      </c>
      <c r="O1479" s="60">
        <f t="shared" si="4480"/>
        <v>0</v>
      </c>
      <c r="P1479" s="60">
        <f t="shared" si="4480"/>
        <v>0</v>
      </c>
      <c r="Q1479" s="60">
        <f t="shared" si="4480"/>
        <v>0</v>
      </c>
      <c r="R1479" s="60">
        <f t="shared" si="4480"/>
        <v>0</v>
      </c>
      <c r="S1479" s="150">
        <f t="shared" si="4480"/>
        <v>0</v>
      </c>
      <c r="T1479" s="150">
        <f t="shared" ref="T1479:AA1479" si="4481">T1480+T1483+T1486+T1489</f>
        <v>0</v>
      </c>
      <c r="U1479" s="150">
        <f t="shared" si="4481"/>
        <v>0</v>
      </c>
      <c r="V1479" s="150">
        <f t="shared" si="4481"/>
        <v>0</v>
      </c>
      <c r="W1479" s="60">
        <f t="shared" si="4481"/>
        <v>0</v>
      </c>
      <c r="X1479" s="60">
        <f t="shared" si="4481"/>
        <v>0</v>
      </c>
      <c r="Y1479" s="60">
        <f t="shared" si="4481"/>
        <v>0</v>
      </c>
      <c r="Z1479" s="60">
        <f t="shared" si="4481"/>
        <v>0</v>
      </c>
      <c r="AA1479" s="150">
        <f t="shared" si="4481"/>
        <v>0</v>
      </c>
      <c r="AB1479" s="150">
        <f t="shared" ref="AB1479:AH1479" si="4482">AB1480+AB1483+AB1486+AB1489</f>
        <v>0</v>
      </c>
      <c r="AC1479" s="150">
        <f t="shared" si="4482"/>
        <v>0</v>
      </c>
      <c r="AD1479" s="150">
        <f t="shared" si="4482"/>
        <v>0</v>
      </c>
      <c r="AE1479" s="60">
        <f t="shared" si="4482"/>
        <v>0</v>
      </c>
      <c r="AF1479" s="60">
        <f t="shared" si="4482"/>
        <v>0</v>
      </c>
      <c r="AG1479" s="60">
        <f t="shared" si="4482"/>
        <v>0</v>
      </c>
      <c r="AH1479" s="60">
        <f t="shared" si="4482"/>
        <v>0</v>
      </c>
    </row>
    <row r="1480" spans="1:34" s="18" customFormat="1" hidden="1" x14ac:dyDescent="0.25">
      <c r="A1480" s="61" t="s">
        <v>663</v>
      </c>
      <c r="B1480" s="124">
        <v>923</v>
      </c>
      <c r="C1480" s="59" t="s">
        <v>13</v>
      </c>
      <c r="D1480" s="59" t="s">
        <v>30</v>
      </c>
      <c r="E1480" s="59" t="s">
        <v>672</v>
      </c>
      <c r="F1480" s="59"/>
      <c r="G1480" s="123">
        <f t="shared" ref="G1480:V1481" si="4483">G1481</f>
        <v>0</v>
      </c>
      <c r="H1480" s="123">
        <f t="shared" si="4483"/>
        <v>0</v>
      </c>
      <c r="I1480" s="123">
        <f t="shared" si="4483"/>
        <v>0</v>
      </c>
      <c r="J1480" s="123">
        <f t="shared" si="4483"/>
        <v>0</v>
      </c>
      <c r="K1480" s="123">
        <f t="shared" si="4483"/>
        <v>0</v>
      </c>
      <c r="L1480" s="123">
        <f t="shared" si="4483"/>
        <v>0</v>
      </c>
      <c r="M1480" s="123">
        <f t="shared" si="4483"/>
        <v>0</v>
      </c>
      <c r="N1480" s="123">
        <f t="shared" si="4483"/>
        <v>0</v>
      </c>
      <c r="O1480" s="123">
        <f t="shared" si="4483"/>
        <v>0</v>
      </c>
      <c r="P1480" s="123">
        <f t="shared" si="4483"/>
        <v>0</v>
      </c>
      <c r="Q1480" s="123">
        <f t="shared" si="4483"/>
        <v>0</v>
      </c>
      <c r="R1480" s="123">
        <f t="shared" si="4483"/>
        <v>0</v>
      </c>
      <c r="S1480" s="151">
        <f t="shared" si="4483"/>
        <v>0</v>
      </c>
      <c r="T1480" s="151">
        <f t="shared" si="4483"/>
        <v>0</v>
      </c>
      <c r="U1480" s="151">
        <f t="shared" si="4483"/>
        <v>0</v>
      </c>
      <c r="V1480" s="151">
        <f t="shared" si="4483"/>
        <v>0</v>
      </c>
      <c r="W1480" s="123">
        <f t="shared" ref="S1480:AH1481" si="4484">W1481</f>
        <v>0</v>
      </c>
      <c r="X1480" s="123">
        <f t="shared" si="4484"/>
        <v>0</v>
      </c>
      <c r="Y1480" s="123">
        <f t="shared" si="4484"/>
        <v>0</v>
      </c>
      <c r="Z1480" s="123">
        <f t="shared" si="4484"/>
        <v>0</v>
      </c>
      <c r="AA1480" s="151">
        <f t="shared" si="4484"/>
        <v>0</v>
      </c>
      <c r="AB1480" s="151">
        <f t="shared" si="4484"/>
        <v>0</v>
      </c>
      <c r="AC1480" s="151">
        <f t="shared" si="4484"/>
        <v>0</v>
      </c>
      <c r="AD1480" s="151">
        <f t="shared" si="4484"/>
        <v>0</v>
      </c>
      <c r="AE1480" s="123">
        <f t="shared" si="4484"/>
        <v>0</v>
      </c>
      <c r="AF1480" s="123">
        <f t="shared" si="4484"/>
        <v>0</v>
      </c>
      <c r="AG1480" s="123">
        <f t="shared" si="4484"/>
        <v>0</v>
      </c>
      <c r="AH1480" s="123">
        <f t="shared" si="4484"/>
        <v>0</v>
      </c>
    </row>
    <row r="1481" spans="1:34" s="18" customFormat="1" ht="33" hidden="1" x14ac:dyDescent="0.25">
      <c r="A1481" s="61" t="s">
        <v>172</v>
      </c>
      <c r="B1481" s="124">
        <v>923</v>
      </c>
      <c r="C1481" s="59" t="s">
        <v>13</v>
      </c>
      <c r="D1481" s="59" t="s">
        <v>30</v>
      </c>
      <c r="E1481" s="59" t="s">
        <v>672</v>
      </c>
      <c r="F1481" s="59" t="s">
        <v>16</v>
      </c>
      <c r="G1481" s="123">
        <f t="shared" si="4483"/>
        <v>0</v>
      </c>
      <c r="H1481" s="123">
        <f t="shared" si="4483"/>
        <v>0</v>
      </c>
      <c r="I1481" s="123">
        <f t="shared" si="4483"/>
        <v>0</v>
      </c>
      <c r="J1481" s="123">
        <f t="shared" si="4483"/>
        <v>0</v>
      </c>
      <c r="K1481" s="123">
        <f t="shared" si="4483"/>
        <v>0</v>
      </c>
      <c r="L1481" s="123">
        <f t="shared" si="4483"/>
        <v>0</v>
      </c>
      <c r="M1481" s="123">
        <f t="shared" si="4483"/>
        <v>0</v>
      </c>
      <c r="N1481" s="123">
        <f t="shared" si="4483"/>
        <v>0</v>
      </c>
      <c r="O1481" s="123">
        <f t="shared" si="4483"/>
        <v>0</v>
      </c>
      <c r="P1481" s="123">
        <f t="shared" si="4483"/>
        <v>0</v>
      </c>
      <c r="Q1481" s="123">
        <f t="shared" si="4483"/>
        <v>0</v>
      </c>
      <c r="R1481" s="123">
        <f t="shared" si="4483"/>
        <v>0</v>
      </c>
      <c r="S1481" s="151">
        <f t="shared" si="4484"/>
        <v>0</v>
      </c>
      <c r="T1481" s="151">
        <f t="shared" si="4484"/>
        <v>0</v>
      </c>
      <c r="U1481" s="151">
        <f t="shared" si="4484"/>
        <v>0</v>
      </c>
      <c r="V1481" s="151">
        <f t="shared" si="4484"/>
        <v>0</v>
      </c>
      <c r="W1481" s="123">
        <f t="shared" si="4484"/>
        <v>0</v>
      </c>
      <c r="X1481" s="123">
        <f t="shared" si="4484"/>
        <v>0</v>
      </c>
      <c r="Y1481" s="123">
        <f t="shared" si="4484"/>
        <v>0</v>
      </c>
      <c r="Z1481" s="123">
        <f t="shared" si="4484"/>
        <v>0</v>
      </c>
      <c r="AA1481" s="151">
        <f t="shared" si="4484"/>
        <v>0</v>
      </c>
      <c r="AB1481" s="151">
        <f t="shared" si="4484"/>
        <v>0</v>
      </c>
      <c r="AC1481" s="151">
        <f t="shared" si="4484"/>
        <v>0</v>
      </c>
      <c r="AD1481" s="151">
        <f t="shared" si="4484"/>
        <v>0</v>
      </c>
      <c r="AE1481" s="123">
        <f t="shared" si="4484"/>
        <v>0</v>
      </c>
      <c r="AF1481" s="123">
        <f t="shared" si="4484"/>
        <v>0</v>
      </c>
      <c r="AG1481" s="123">
        <f t="shared" si="4484"/>
        <v>0</v>
      </c>
      <c r="AH1481" s="123">
        <f t="shared" si="4484"/>
        <v>0</v>
      </c>
    </row>
    <row r="1482" spans="1:34" s="18" customFormat="1" ht="33" hidden="1" x14ac:dyDescent="0.25">
      <c r="A1482" s="61" t="s">
        <v>44</v>
      </c>
      <c r="B1482" s="124">
        <v>923</v>
      </c>
      <c r="C1482" s="59" t="s">
        <v>13</v>
      </c>
      <c r="D1482" s="59" t="s">
        <v>30</v>
      </c>
      <c r="E1482" s="59" t="s">
        <v>672</v>
      </c>
      <c r="F1482" s="59" t="s">
        <v>51</v>
      </c>
      <c r="G1482" s="123"/>
      <c r="H1482" s="123"/>
      <c r="I1482" s="60"/>
      <c r="J1482" s="60"/>
      <c r="K1482" s="123"/>
      <c r="L1482" s="123"/>
      <c r="M1482" s="60"/>
      <c r="N1482" s="60"/>
      <c r="O1482" s="60">
        <f>G1482+K1482</f>
        <v>0</v>
      </c>
      <c r="P1482" s="60">
        <f t="shared" ref="P1482" si="4485">H1482+L1482</f>
        <v>0</v>
      </c>
      <c r="Q1482" s="60">
        <f t="shared" ref="Q1482" si="4486">I1482+M1482</f>
        <v>0</v>
      </c>
      <c r="R1482" s="60">
        <f t="shared" ref="R1482" si="4487">J1482+N1482</f>
        <v>0</v>
      </c>
      <c r="S1482" s="151"/>
      <c r="T1482" s="151"/>
      <c r="U1482" s="150"/>
      <c r="V1482" s="150"/>
      <c r="W1482" s="60">
        <f>O1482+S1482</f>
        <v>0</v>
      </c>
      <c r="X1482" s="60">
        <f t="shared" ref="X1482" si="4488">P1482+T1482</f>
        <v>0</v>
      </c>
      <c r="Y1482" s="60">
        <f t="shared" ref="Y1482" si="4489">Q1482+U1482</f>
        <v>0</v>
      </c>
      <c r="Z1482" s="60">
        <f t="shared" ref="Z1482" si="4490">R1482+V1482</f>
        <v>0</v>
      </c>
      <c r="AA1482" s="151"/>
      <c r="AB1482" s="151"/>
      <c r="AC1482" s="150"/>
      <c r="AD1482" s="150"/>
      <c r="AE1482" s="60">
        <f>W1482+AA1482</f>
        <v>0</v>
      </c>
      <c r="AF1482" s="60">
        <f t="shared" ref="AF1482" si="4491">X1482+AB1482</f>
        <v>0</v>
      </c>
      <c r="AG1482" s="60">
        <f t="shared" ref="AG1482" si="4492">Y1482+AC1482</f>
        <v>0</v>
      </c>
      <c r="AH1482" s="60">
        <f t="shared" ref="AH1482" si="4493">Z1482+AD1482</f>
        <v>0</v>
      </c>
    </row>
    <row r="1483" spans="1:34" s="18" customFormat="1" ht="49.5" hidden="1" x14ac:dyDescent="0.25">
      <c r="A1483" s="61" t="s">
        <v>562</v>
      </c>
      <c r="B1483" s="124">
        <v>923</v>
      </c>
      <c r="C1483" s="59" t="s">
        <v>13</v>
      </c>
      <c r="D1483" s="59" t="s">
        <v>30</v>
      </c>
      <c r="E1483" s="59" t="s">
        <v>566</v>
      </c>
      <c r="F1483" s="59"/>
      <c r="G1483" s="60">
        <f>G1484</f>
        <v>0</v>
      </c>
      <c r="H1483" s="60">
        <f t="shared" ref="H1483:W1484" si="4494">H1484</f>
        <v>0</v>
      </c>
      <c r="I1483" s="60">
        <f t="shared" si="4494"/>
        <v>0</v>
      </c>
      <c r="J1483" s="60">
        <f t="shared" si="4494"/>
        <v>0</v>
      </c>
      <c r="K1483" s="60">
        <f t="shared" si="4494"/>
        <v>0</v>
      </c>
      <c r="L1483" s="60">
        <f t="shared" si="4494"/>
        <v>0</v>
      </c>
      <c r="M1483" s="60">
        <f t="shared" si="4494"/>
        <v>0</v>
      </c>
      <c r="N1483" s="60">
        <f t="shared" si="4494"/>
        <v>0</v>
      </c>
      <c r="O1483" s="60">
        <f t="shared" si="4494"/>
        <v>0</v>
      </c>
      <c r="P1483" s="60">
        <f t="shared" si="4494"/>
        <v>0</v>
      </c>
      <c r="Q1483" s="60">
        <f t="shared" si="4494"/>
        <v>0</v>
      </c>
      <c r="R1483" s="60">
        <f t="shared" si="4494"/>
        <v>0</v>
      </c>
      <c r="S1483" s="150">
        <f t="shared" si="4494"/>
        <v>0</v>
      </c>
      <c r="T1483" s="150">
        <f t="shared" si="4494"/>
        <v>0</v>
      </c>
      <c r="U1483" s="150">
        <f t="shared" si="4494"/>
        <v>0</v>
      </c>
      <c r="V1483" s="150">
        <f t="shared" si="4494"/>
        <v>0</v>
      </c>
      <c r="W1483" s="60">
        <f t="shared" si="4494"/>
        <v>0</v>
      </c>
      <c r="X1483" s="60">
        <f t="shared" ref="S1483:AH1484" si="4495">X1484</f>
        <v>0</v>
      </c>
      <c r="Y1483" s="60">
        <f t="shared" si="4495"/>
        <v>0</v>
      </c>
      <c r="Z1483" s="60">
        <f t="shared" si="4495"/>
        <v>0</v>
      </c>
      <c r="AA1483" s="150">
        <f t="shared" si="4495"/>
        <v>0</v>
      </c>
      <c r="AB1483" s="150">
        <f t="shared" si="4495"/>
        <v>0</v>
      </c>
      <c r="AC1483" s="150">
        <f t="shared" si="4495"/>
        <v>0</v>
      </c>
      <c r="AD1483" s="150">
        <f t="shared" si="4495"/>
        <v>0</v>
      </c>
      <c r="AE1483" s="60">
        <f t="shared" si="4495"/>
        <v>0</v>
      </c>
      <c r="AF1483" s="60">
        <f t="shared" si="4495"/>
        <v>0</v>
      </c>
      <c r="AG1483" s="60">
        <f t="shared" si="4495"/>
        <v>0</v>
      </c>
      <c r="AH1483" s="60">
        <f t="shared" si="4495"/>
        <v>0</v>
      </c>
    </row>
    <row r="1484" spans="1:34" s="18" customFormat="1" ht="33" hidden="1" x14ac:dyDescent="0.25">
      <c r="A1484" s="61" t="s">
        <v>172</v>
      </c>
      <c r="B1484" s="124">
        <v>923</v>
      </c>
      <c r="C1484" s="59" t="s">
        <v>13</v>
      </c>
      <c r="D1484" s="59" t="s">
        <v>30</v>
      </c>
      <c r="E1484" s="59" t="s">
        <v>566</v>
      </c>
      <c r="F1484" s="59" t="s">
        <v>16</v>
      </c>
      <c r="G1484" s="60">
        <f>G1485</f>
        <v>0</v>
      </c>
      <c r="H1484" s="60">
        <f t="shared" si="4494"/>
        <v>0</v>
      </c>
      <c r="I1484" s="60">
        <f t="shared" si="4494"/>
        <v>0</v>
      </c>
      <c r="J1484" s="60">
        <f t="shared" si="4494"/>
        <v>0</v>
      </c>
      <c r="K1484" s="60">
        <f t="shared" si="4494"/>
        <v>0</v>
      </c>
      <c r="L1484" s="60">
        <f t="shared" si="4494"/>
        <v>0</v>
      </c>
      <c r="M1484" s="60">
        <f t="shared" si="4494"/>
        <v>0</v>
      </c>
      <c r="N1484" s="60">
        <f t="shared" si="4494"/>
        <v>0</v>
      </c>
      <c r="O1484" s="60">
        <f t="shared" si="4494"/>
        <v>0</v>
      </c>
      <c r="P1484" s="60">
        <f t="shared" si="4494"/>
        <v>0</v>
      </c>
      <c r="Q1484" s="60">
        <f t="shared" si="4494"/>
        <v>0</v>
      </c>
      <c r="R1484" s="60">
        <f t="shared" si="4494"/>
        <v>0</v>
      </c>
      <c r="S1484" s="150">
        <f t="shared" si="4495"/>
        <v>0</v>
      </c>
      <c r="T1484" s="150">
        <f t="shared" si="4495"/>
        <v>0</v>
      </c>
      <c r="U1484" s="150">
        <f t="shared" si="4495"/>
        <v>0</v>
      </c>
      <c r="V1484" s="150">
        <f t="shared" si="4495"/>
        <v>0</v>
      </c>
      <c r="W1484" s="60">
        <f t="shared" si="4495"/>
        <v>0</v>
      </c>
      <c r="X1484" s="60">
        <f t="shared" si="4495"/>
        <v>0</v>
      </c>
      <c r="Y1484" s="60">
        <f t="shared" si="4495"/>
        <v>0</v>
      </c>
      <c r="Z1484" s="60">
        <f t="shared" si="4495"/>
        <v>0</v>
      </c>
      <c r="AA1484" s="150">
        <f t="shared" si="4495"/>
        <v>0</v>
      </c>
      <c r="AB1484" s="150">
        <f t="shared" si="4495"/>
        <v>0</v>
      </c>
      <c r="AC1484" s="150">
        <f t="shared" si="4495"/>
        <v>0</v>
      </c>
      <c r="AD1484" s="150">
        <f t="shared" si="4495"/>
        <v>0</v>
      </c>
      <c r="AE1484" s="60">
        <f t="shared" si="4495"/>
        <v>0</v>
      </c>
      <c r="AF1484" s="60">
        <f t="shared" si="4495"/>
        <v>0</v>
      </c>
      <c r="AG1484" s="60">
        <f t="shared" si="4495"/>
        <v>0</v>
      </c>
      <c r="AH1484" s="60">
        <f t="shared" si="4495"/>
        <v>0</v>
      </c>
    </row>
    <row r="1485" spans="1:34" s="18" customFormat="1" ht="33" hidden="1" x14ac:dyDescent="0.25">
      <c r="A1485" s="61" t="s">
        <v>44</v>
      </c>
      <c r="B1485" s="124">
        <v>923</v>
      </c>
      <c r="C1485" s="59" t="s">
        <v>13</v>
      </c>
      <c r="D1485" s="59" t="s">
        <v>30</v>
      </c>
      <c r="E1485" s="59" t="s">
        <v>566</v>
      </c>
      <c r="F1485" s="59" t="s">
        <v>51</v>
      </c>
      <c r="G1485" s="60"/>
      <c r="H1485" s="60"/>
      <c r="I1485" s="60"/>
      <c r="J1485" s="60"/>
      <c r="K1485" s="60"/>
      <c r="L1485" s="60"/>
      <c r="M1485" s="60"/>
      <c r="N1485" s="60"/>
      <c r="O1485" s="60">
        <f>G1485+K1485</f>
        <v>0</v>
      </c>
      <c r="P1485" s="60">
        <f t="shared" ref="P1485" si="4496">H1485+L1485</f>
        <v>0</v>
      </c>
      <c r="Q1485" s="60">
        <f t="shared" ref="Q1485" si="4497">I1485+M1485</f>
        <v>0</v>
      </c>
      <c r="R1485" s="60">
        <f t="shared" ref="R1485" si="4498">J1485+N1485</f>
        <v>0</v>
      </c>
      <c r="S1485" s="150"/>
      <c r="T1485" s="150"/>
      <c r="U1485" s="150"/>
      <c r="V1485" s="150"/>
      <c r="W1485" s="60">
        <f>O1485+S1485</f>
        <v>0</v>
      </c>
      <c r="X1485" s="60">
        <f t="shared" ref="X1485" si="4499">P1485+T1485</f>
        <v>0</v>
      </c>
      <c r="Y1485" s="60">
        <f t="shared" ref="Y1485" si="4500">Q1485+U1485</f>
        <v>0</v>
      </c>
      <c r="Z1485" s="60">
        <f t="shared" ref="Z1485" si="4501">R1485+V1485</f>
        <v>0</v>
      </c>
      <c r="AA1485" s="150"/>
      <c r="AB1485" s="150"/>
      <c r="AC1485" s="150"/>
      <c r="AD1485" s="150"/>
      <c r="AE1485" s="60">
        <f>W1485+AA1485</f>
        <v>0</v>
      </c>
      <c r="AF1485" s="60">
        <f t="shared" ref="AF1485" si="4502">X1485+AB1485</f>
        <v>0</v>
      </c>
      <c r="AG1485" s="60">
        <f t="shared" ref="AG1485" si="4503">Y1485+AC1485</f>
        <v>0</v>
      </c>
      <c r="AH1485" s="60">
        <f t="shared" ref="AH1485" si="4504">Z1485+AD1485</f>
        <v>0</v>
      </c>
    </row>
    <row r="1486" spans="1:34" s="18" customFormat="1" ht="33" hidden="1" x14ac:dyDescent="0.25">
      <c r="A1486" s="61" t="s">
        <v>563</v>
      </c>
      <c r="B1486" s="124">
        <v>923</v>
      </c>
      <c r="C1486" s="59" t="s">
        <v>13</v>
      </c>
      <c r="D1486" s="59" t="s">
        <v>30</v>
      </c>
      <c r="E1486" s="59" t="s">
        <v>567</v>
      </c>
      <c r="F1486" s="59"/>
      <c r="G1486" s="60">
        <f>G1487</f>
        <v>0</v>
      </c>
      <c r="H1486" s="60">
        <f t="shared" ref="H1486:W1487" si="4505">H1487</f>
        <v>0</v>
      </c>
      <c r="I1486" s="60">
        <f t="shared" si="4505"/>
        <v>0</v>
      </c>
      <c r="J1486" s="60">
        <f t="shared" si="4505"/>
        <v>0</v>
      </c>
      <c r="K1486" s="60">
        <f t="shared" si="4505"/>
        <v>0</v>
      </c>
      <c r="L1486" s="60">
        <f t="shared" si="4505"/>
        <v>0</v>
      </c>
      <c r="M1486" s="60">
        <f t="shared" si="4505"/>
        <v>0</v>
      </c>
      <c r="N1486" s="60">
        <f t="shared" si="4505"/>
        <v>0</v>
      </c>
      <c r="O1486" s="60">
        <f t="shared" si="4505"/>
        <v>0</v>
      </c>
      <c r="P1486" s="60">
        <f t="shared" si="4505"/>
        <v>0</v>
      </c>
      <c r="Q1486" s="60">
        <f t="shared" si="4505"/>
        <v>0</v>
      </c>
      <c r="R1486" s="60">
        <f t="shared" si="4505"/>
        <v>0</v>
      </c>
      <c r="S1486" s="150">
        <f t="shared" si="4505"/>
        <v>0</v>
      </c>
      <c r="T1486" s="150">
        <f t="shared" si="4505"/>
        <v>0</v>
      </c>
      <c r="U1486" s="150">
        <f t="shared" si="4505"/>
        <v>0</v>
      </c>
      <c r="V1486" s="150">
        <f t="shared" si="4505"/>
        <v>0</v>
      </c>
      <c r="W1486" s="60">
        <f t="shared" si="4505"/>
        <v>0</v>
      </c>
      <c r="X1486" s="60">
        <f t="shared" ref="S1486:AH1487" si="4506">X1487</f>
        <v>0</v>
      </c>
      <c r="Y1486" s="60">
        <f t="shared" si="4506"/>
        <v>0</v>
      </c>
      <c r="Z1486" s="60">
        <f t="shared" si="4506"/>
        <v>0</v>
      </c>
      <c r="AA1486" s="150">
        <f t="shared" si="4506"/>
        <v>0</v>
      </c>
      <c r="AB1486" s="150">
        <f t="shared" si="4506"/>
        <v>0</v>
      </c>
      <c r="AC1486" s="150">
        <f t="shared" si="4506"/>
        <v>0</v>
      </c>
      <c r="AD1486" s="150">
        <f t="shared" si="4506"/>
        <v>0</v>
      </c>
      <c r="AE1486" s="60">
        <f t="shared" si="4506"/>
        <v>0</v>
      </c>
      <c r="AF1486" s="60">
        <f t="shared" si="4506"/>
        <v>0</v>
      </c>
      <c r="AG1486" s="60">
        <f t="shared" si="4506"/>
        <v>0</v>
      </c>
      <c r="AH1486" s="60">
        <f t="shared" si="4506"/>
        <v>0</v>
      </c>
    </row>
    <row r="1487" spans="1:34" s="18" customFormat="1" ht="33" hidden="1" x14ac:dyDescent="0.25">
      <c r="A1487" s="61" t="s">
        <v>172</v>
      </c>
      <c r="B1487" s="124">
        <v>923</v>
      </c>
      <c r="C1487" s="59" t="s">
        <v>13</v>
      </c>
      <c r="D1487" s="59" t="s">
        <v>30</v>
      </c>
      <c r="E1487" s="59" t="s">
        <v>567</v>
      </c>
      <c r="F1487" s="59" t="s">
        <v>16</v>
      </c>
      <c r="G1487" s="60">
        <f>G1488</f>
        <v>0</v>
      </c>
      <c r="H1487" s="60">
        <f t="shared" si="4505"/>
        <v>0</v>
      </c>
      <c r="I1487" s="60">
        <f t="shared" si="4505"/>
        <v>0</v>
      </c>
      <c r="J1487" s="60">
        <f t="shared" si="4505"/>
        <v>0</v>
      </c>
      <c r="K1487" s="60">
        <f t="shared" si="4505"/>
        <v>0</v>
      </c>
      <c r="L1487" s="60">
        <f t="shared" si="4505"/>
        <v>0</v>
      </c>
      <c r="M1487" s="60">
        <f t="shared" si="4505"/>
        <v>0</v>
      </c>
      <c r="N1487" s="60">
        <f t="shared" si="4505"/>
        <v>0</v>
      </c>
      <c r="O1487" s="60">
        <f t="shared" si="4505"/>
        <v>0</v>
      </c>
      <c r="P1487" s="60">
        <f t="shared" si="4505"/>
        <v>0</v>
      </c>
      <c r="Q1487" s="60">
        <f t="shared" si="4505"/>
        <v>0</v>
      </c>
      <c r="R1487" s="60">
        <f t="shared" si="4505"/>
        <v>0</v>
      </c>
      <c r="S1487" s="150">
        <f t="shared" si="4506"/>
        <v>0</v>
      </c>
      <c r="T1487" s="150">
        <f t="shared" si="4506"/>
        <v>0</v>
      </c>
      <c r="U1487" s="150">
        <f t="shared" si="4506"/>
        <v>0</v>
      </c>
      <c r="V1487" s="150">
        <f t="shared" si="4506"/>
        <v>0</v>
      </c>
      <c r="W1487" s="60">
        <f t="shared" si="4506"/>
        <v>0</v>
      </c>
      <c r="X1487" s="60">
        <f t="shared" si="4506"/>
        <v>0</v>
      </c>
      <c r="Y1487" s="60">
        <f t="shared" si="4506"/>
        <v>0</v>
      </c>
      <c r="Z1487" s="60">
        <f t="shared" si="4506"/>
        <v>0</v>
      </c>
      <c r="AA1487" s="150">
        <f t="shared" si="4506"/>
        <v>0</v>
      </c>
      <c r="AB1487" s="150">
        <f t="shared" si="4506"/>
        <v>0</v>
      </c>
      <c r="AC1487" s="150">
        <f t="shared" si="4506"/>
        <v>0</v>
      </c>
      <c r="AD1487" s="150">
        <f t="shared" si="4506"/>
        <v>0</v>
      </c>
      <c r="AE1487" s="60">
        <f t="shared" si="4506"/>
        <v>0</v>
      </c>
      <c r="AF1487" s="60">
        <f t="shared" si="4506"/>
        <v>0</v>
      </c>
      <c r="AG1487" s="60">
        <f t="shared" si="4506"/>
        <v>0</v>
      </c>
      <c r="AH1487" s="60">
        <f t="shared" si="4506"/>
        <v>0</v>
      </c>
    </row>
    <row r="1488" spans="1:34" s="18" customFormat="1" ht="33" hidden="1" x14ac:dyDescent="0.25">
      <c r="A1488" s="61" t="s">
        <v>44</v>
      </c>
      <c r="B1488" s="124">
        <v>923</v>
      </c>
      <c r="C1488" s="59" t="s">
        <v>13</v>
      </c>
      <c r="D1488" s="59" t="s">
        <v>30</v>
      </c>
      <c r="E1488" s="59" t="s">
        <v>567</v>
      </c>
      <c r="F1488" s="59" t="s">
        <v>51</v>
      </c>
      <c r="G1488" s="60"/>
      <c r="H1488" s="60"/>
      <c r="I1488" s="60"/>
      <c r="J1488" s="60"/>
      <c r="K1488" s="60"/>
      <c r="L1488" s="60"/>
      <c r="M1488" s="60"/>
      <c r="N1488" s="60"/>
      <c r="O1488" s="60">
        <f>G1488+K1488</f>
        <v>0</v>
      </c>
      <c r="P1488" s="60">
        <f t="shared" ref="P1488" si="4507">H1488+L1488</f>
        <v>0</v>
      </c>
      <c r="Q1488" s="60">
        <f t="shared" ref="Q1488" si="4508">I1488+M1488</f>
        <v>0</v>
      </c>
      <c r="R1488" s="60">
        <f t="shared" ref="R1488" si="4509">J1488+N1488</f>
        <v>0</v>
      </c>
      <c r="S1488" s="150"/>
      <c r="T1488" s="150"/>
      <c r="U1488" s="150"/>
      <c r="V1488" s="150"/>
      <c r="W1488" s="60">
        <f>O1488+S1488</f>
        <v>0</v>
      </c>
      <c r="X1488" s="60">
        <f t="shared" ref="X1488" si="4510">P1488+T1488</f>
        <v>0</v>
      </c>
      <c r="Y1488" s="60">
        <f t="shared" ref="Y1488" si="4511">Q1488+U1488</f>
        <v>0</v>
      </c>
      <c r="Z1488" s="60">
        <f t="shared" ref="Z1488" si="4512">R1488+V1488</f>
        <v>0</v>
      </c>
      <c r="AA1488" s="150"/>
      <c r="AB1488" s="150"/>
      <c r="AC1488" s="150"/>
      <c r="AD1488" s="150"/>
      <c r="AE1488" s="60">
        <f>W1488+AA1488</f>
        <v>0</v>
      </c>
      <c r="AF1488" s="60">
        <f t="shared" ref="AF1488" si="4513">X1488+AB1488</f>
        <v>0</v>
      </c>
      <c r="AG1488" s="60">
        <f t="shared" ref="AG1488" si="4514">Y1488+AC1488</f>
        <v>0</v>
      </c>
      <c r="AH1488" s="60">
        <f t="shared" ref="AH1488" si="4515">Z1488+AD1488</f>
        <v>0</v>
      </c>
    </row>
    <row r="1489" spans="1:34" s="18" customFormat="1" hidden="1" x14ac:dyDescent="0.25">
      <c r="A1489" s="61" t="s">
        <v>564</v>
      </c>
      <c r="B1489" s="124">
        <f>B1487</f>
        <v>923</v>
      </c>
      <c r="C1489" s="59" t="s">
        <v>13</v>
      </c>
      <c r="D1489" s="59" t="s">
        <v>30</v>
      </c>
      <c r="E1489" s="59" t="s">
        <v>568</v>
      </c>
      <c r="F1489" s="59"/>
      <c r="G1489" s="60">
        <f t="shared" ref="G1489:V1490" si="4516">G1490</f>
        <v>0</v>
      </c>
      <c r="H1489" s="60">
        <f t="shared" si="4516"/>
        <v>0</v>
      </c>
      <c r="I1489" s="60">
        <f t="shared" si="4516"/>
        <v>0</v>
      </c>
      <c r="J1489" s="60">
        <f t="shared" si="4516"/>
        <v>0</v>
      </c>
      <c r="K1489" s="60">
        <f t="shared" si="4516"/>
        <v>0</v>
      </c>
      <c r="L1489" s="60">
        <f t="shared" si="4516"/>
        <v>0</v>
      </c>
      <c r="M1489" s="60">
        <f t="shared" si="4516"/>
        <v>0</v>
      </c>
      <c r="N1489" s="60">
        <f t="shared" si="4516"/>
        <v>0</v>
      </c>
      <c r="O1489" s="60">
        <f t="shared" si="4516"/>
        <v>0</v>
      </c>
      <c r="P1489" s="60">
        <f t="shared" si="4516"/>
        <v>0</v>
      </c>
      <c r="Q1489" s="60">
        <f t="shared" si="4516"/>
        <v>0</v>
      </c>
      <c r="R1489" s="60">
        <f t="shared" si="4516"/>
        <v>0</v>
      </c>
      <c r="S1489" s="150">
        <f t="shared" si="4516"/>
        <v>0</v>
      </c>
      <c r="T1489" s="150">
        <f t="shared" si="4516"/>
        <v>0</v>
      </c>
      <c r="U1489" s="150">
        <f t="shared" si="4516"/>
        <v>0</v>
      </c>
      <c r="V1489" s="150">
        <f t="shared" si="4516"/>
        <v>0</v>
      </c>
      <c r="W1489" s="60">
        <f t="shared" ref="S1489:AH1490" si="4517">W1490</f>
        <v>0</v>
      </c>
      <c r="X1489" s="60">
        <f t="shared" si="4517"/>
        <v>0</v>
      </c>
      <c r="Y1489" s="60">
        <f t="shared" si="4517"/>
        <v>0</v>
      </c>
      <c r="Z1489" s="60">
        <f t="shared" si="4517"/>
        <v>0</v>
      </c>
      <c r="AA1489" s="150">
        <f t="shared" si="4517"/>
        <v>0</v>
      </c>
      <c r="AB1489" s="150">
        <f t="shared" si="4517"/>
        <v>0</v>
      </c>
      <c r="AC1489" s="150">
        <f t="shared" si="4517"/>
        <v>0</v>
      </c>
      <c r="AD1489" s="150">
        <f t="shared" si="4517"/>
        <v>0</v>
      </c>
      <c r="AE1489" s="60">
        <f t="shared" si="4517"/>
        <v>0</v>
      </c>
      <c r="AF1489" s="60">
        <f t="shared" si="4517"/>
        <v>0</v>
      </c>
      <c r="AG1489" s="60">
        <f t="shared" si="4517"/>
        <v>0</v>
      </c>
      <c r="AH1489" s="60">
        <f t="shared" si="4517"/>
        <v>0</v>
      </c>
    </row>
    <row r="1490" spans="1:34" s="18" customFormat="1" ht="33" hidden="1" x14ac:dyDescent="0.25">
      <c r="A1490" s="61" t="s">
        <v>172</v>
      </c>
      <c r="B1490" s="124">
        <f>B1488</f>
        <v>923</v>
      </c>
      <c r="C1490" s="59" t="s">
        <v>13</v>
      </c>
      <c r="D1490" s="59" t="s">
        <v>30</v>
      </c>
      <c r="E1490" s="59" t="s">
        <v>568</v>
      </c>
      <c r="F1490" s="59" t="s">
        <v>16</v>
      </c>
      <c r="G1490" s="60">
        <f t="shared" si="4516"/>
        <v>0</v>
      </c>
      <c r="H1490" s="60">
        <f t="shared" si="4516"/>
        <v>0</v>
      </c>
      <c r="I1490" s="60">
        <f t="shared" si="4516"/>
        <v>0</v>
      </c>
      <c r="J1490" s="60">
        <f t="shared" si="4516"/>
        <v>0</v>
      </c>
      <c r="K1490" s="60">
        <f t="shared" si="4516"/>
        <v>0</v>
      </c>
      <c r="L1490" s="60">
        <f t="shared" si="4516"/>
        <v>0</v>
      </c>
      <c r="M1490" s="60">
        <f t="shared" si="4516"/>
        <v>0</v>
      </c>
      <c r="N1490" s="60">
        <f t="shared" si="4516"/>
        <v>0</v>
      </c>
      <c r="O1490" s="60">
        <f t="shared" si="4516"/>
        <v>0</v>
      </c>
      <c r="P1490" s="60">
        <f t="shared" si="4516"/>
        <v>0</v>
      </c>
      <c r="Q1490" s="60">
        <f t="shared" si="4516"/>
        <v>0</v>
      </c>
      <c r="R1490" s="60">
        <f t="shared" si="4516"/>
        <v>0</v>
      </c>
      <c r="S1490" s="150">
        <f t="shared" si="4517"/>
        <v>0</v>
      </c>
      <c r="T1490" s="150">
        <f t="shared" si="4517"/>
        <v>0</v>
      </c>
      <c r="U1490" s="150">
        <f t="shared" si="4517"/>
        <v>0</v>
      </c>
      <c r="V1490" s="150">
        <f t="shared" si="4517"/>
        <v>0</v>
      </c>
      <c r="W1490" s="60">
        <f t="shared" si="4517"/>
        <v>0</v>
      </c>
      <c r="X1490" s="60">
        <f t="shared" si="4517"/>
        <v>0</v>
      </c>
      <c r="Y1490" s="60">
        <f t="shared" si="4517"/>
        <v>0</v>
      </c>
      <c r="Z1490" s="60">
        <f t="shared" si="4517"/>
        <v>0</v>
      </c>
      <c r="AA1490" s="150">
        <f t="shared" si="4517"/>
        <v>0</v>
      </c>
      <c r="AB1490" s="150">
        <f t="shared" si="4517"/>
        <v>0</v>
      </c>
      <c r="AC1490" s="150">
        <f t="shared" si="4517"/>
        <v>0</v>
      </c>
      <c r="AD1490" s="150">
        <f t="shared" si="4517"/>
        <v>0</v>
      </c>
      <c r="AE1490" s="60">
        <f t="shared" si="4517"/>
        <v>0</v>
      </c>
      <c r="AF1490" s="60">
        <f t="shared" si="4517"/>
        <v>0</v>
      </c>
      <c r="AG1490" s="60">
        <f t="shared" si="4517"/>
        <v>0</v>
      </c>
      <c r="AH1490" s="60">
        <f t="shared" si="4517"/>
        <v>0</v>
      </c>
    </row>
    <row r="1491" spans="1:34" s="18" customFormat="1" ht="33" hidden="1" x14ac:dyDescent="0.25">
      <c r="A1491" s="61" t="s">
        <v>44</v>
      </c>
      <c r="B1491" s="124">
        <f>B1489</f>
        <v>923</v>
      </c>
      <c r="C1491" s="59" t="s">
        <v>13</v>
      </c>
      <c r="D1491" s="59" t="s">
        <v>30</v>
      </c>
      <c r="E1491" s="59" t="s">
        <v>568</v>
      </c>
      <c r="F1491" s="59" t="s">
        <v>51</v>
      </c>
      <c r="G1491" s="123"/>
      <c r="H1491" s="123"/>
      <c r="I1491" s="123"/>
      <c r="J1491" s="123"/>
      <c r="K1491" s="123"/>
      <c r="L1491" s="123"/>
      <c r="M1491" s="123"/>
      <c r="N1491" s="123"/>
      <c r="O1491" s="60">
        <f>G1491+K1491</f>
        <v>0</v>
      </c>
      <c r="P1491" s="60">
        <f t="shared" ref="P1491" si="4518">H1491+L1491</f>
        <v>0</v>
      </c>
      <c r="Q1491" s="60">
        <f t="shared" ref="Q1491" si="4519">I1491+M1491</f>
        <v>0</v>
      </c>
      <c r="R1491" s="60">
        <f t="shared" ref="R1491" si="4520">J1491+N1491</f>
        <v>0</v>
      </c>
      <c r="S1491" s="151"/>
      <c r="T1491" s="151"/>
      <c r="U1491" s="151"/>
      <c r="V1491" s="151"/>
      <c r="W1491" s="60">
        <f>O1491+S1491</f>
        <v>0</v>
      </c>
      <c r="X1491" s="60">
        <f t="shared" ref="X1491" si="4521">P1491+T1491</f>
        <v>0</v>
      </c>
      <c r="Y1491" s="60">
        <f t="shared" ref="Y1491" si="4522">Q1491+U1491</f>
        <v>0</v>
      </c>
      <c r="Z1491" s="60">
        <f t="shared" ref="Z1491" si="4523">R1491+V1491</f>
        <v>0</v>
      </c>
      <c r="AA1491" s="151"/>
      <c r="AB1491" s="151"/>
      <c r="AC1491" s="151"/>
      <c r="AD1491" s="151"/>
      <c r="AE1491" s="60">
        <f>W1491+AA1491</f>
        <v>0</v>
      </c>
      <c r="AF1491" s="60">
        <f t="shared" ref="AF1491" si="4524">X1491+AB1491</f>
        <v>0</v>
      </c>
      <c r="AG1491" s="60">
        <f t="shared" ref="AG1491" si="4525">Y1491+AC1491</f>
        <v>0</v>
      </c>
      <c r="AH1491" s="60">
        <f t="shared" ref="AH1491" si="4526">Z1491+AD1491</f>
        <v>0</v>
      </c>
    </row>
    <row r="1492" spans="1:34" hidden="1" x14ac:dyDescent="0.25">
      <c r="A1492" s="8"/>
      <c r="B1492" s="10"/>
      <c r="C1492" s="10"/>
      <c r="D1492" s="10"/>
      <c r="E1492" s="10"/>
      <c r="F1492" s="10"/>
      <c r="G1492" s="6"/>
      <c r="H1492" s="6"/>
      <c r="I1492" s="6"/>
      <c r="J1492" s="6"/>
      <c r="K1492" s="150"/>
      <c r="L1492" s="150"/>
      <c r="M1492" s="150"/>
      <c r="N1492" s="150"/>
      <c r="O1492" s="6"/>
      <c r="P1492" s="6"/>
      <c r="Q1492" s="6"/>
      <c r="R1492" s="6"/>
      <c r="S1492" s="150"/>
      <c r="T1492" s="150"/>
      <c r="U1492" s="150"/>
      <c r="V1492" s="150"/>
      <c r="W1492" s="6"/>
      <c r="X1492" s="6"/>
      <c r="Y1492" s="6"/>
      <c r="Z1492" s="6"/>
      <c r="AA1492" s="150"/>
      <c r="AB1492" s="150"/>
      <c r="AC1492" s="150"/>
      <c r="AD1492" s="150"/>
      <c r="AE1492" s="6"/>
      <c r="AF1492" s="6"/>
      <c r="AG1492" s="6"/>
      <c r="AH1492" s="6"/>
    </row>
    <row r="1493" spans="1:34" ht="18.75" hidden="1" x14ac:dyDescent="0.3">
      <c r="A1493" s="20" t="s">
        <v>9</v>
      </c>
      <c r="B1493" s="48" t="s">
        <v>189</v>
      </c>
      <c r="C1493" s="48" t="s">
        <v>13</v>
      </c>
      <c r="D1493" s="48" t="s">
        <v>3</v>
      </c>
      <c r="E1493" s="53"/>
      <c r="F1493" s="48"/>
      <c r="G1493" s="27">
        <f>G1494+G1499+G1504+G1571</f>
        <v>217339</v>
      </c>
      <c r="H1493" s="27">
        <f>H1494+H1499+H1504+H1571</f>
        <v>4404</v>
      </c>
      <c r="I1493" s="27">
        <f>I1494+I1499+I1504+I1571</f>
        <v>217339</v>
      </c>
      <c r="J1493" s="27">
        <f>J1494+J1499+J1504+J1571</f>
        <v>4404</v>
      </c>
      <c r="K1493" s="160">
        <f t="shared" ref="K1493:R1493" si="4527">K1494+K1499+K1504+K1571</f>
        <v>0</v>
      </c>
      <c r="L1493" s="160">
        <f t="shared" si="4527"/>
        <v>0</v>
      </c>
      <c r="M1493" s="160">
        <f t="shared" si="4527"/>
        <v>0</v>
      </c>
      <c r="N1493" s="160">
        <f t="shared" si="4527"/>
        <v>0</v>
      </c>
      <c r="O1493" s="27">
        <f t="shared" si="4527"/>
        <v>217339</v>
      </c>
      <c r="P1493" s="27">
        <f t="shared" si="4527"/>
        <v>4404</v>
      </c>
      <c r="Q1493" s="27">
        <f t="shared" si="4527"/>
        <v>217339</v>
      </c>
      <c r="R1493" s="27">
        <f t="shared" si="4527"/>
        <v>4404</v>
      </c>
      <c r="S1493" s="160">
        <f t="shared" ref="S1493:Z1493" si="4528">S1494+S1499+S1504+S1571</f>
        <v>0</v>
      </c>
      <c r="T1493" s="160">
        <f t="shared" si="4528"/>
        <v>0</v>
      </c>
      <c r="U1493" s="160">
        <f t="shared" si="4528"/>
        <v>0</v>
      </c>
      <c r="V1493" s="160">
        <f t="shared" si="4528"/>
        <v>0</v>
      </c>
      <c r="W1493" s="27">
        <f t="shared" si="4528"/>
        <v>217339</v>
      </c>
      <c r="X1493" s="27">
        <f t="shared" si="4528"/>
        <v>4404</v>
      </c>
      <c r="Y1493" s="27">
        <f t="shared" si="4528"/>
        <v>217339</v>
      </c>
      <c r="Z1493" s="27">
        <f t="shared" si="4528"/>
        <v>4404</v>
      </c>
      <c r="AA1493" s="160">
        <f t="shared" ref="AA1493:AH1493" si="4529">AA1494+AA1499+AA1504+AA1571</f>
        <v>22</v>
      </c>
      <c r="AB1493" s="160">
        <f t="shared" si="4529"/>
        <v>22</v>
      </c>
      <c r="AC1493" s="160">
        <f t="shared" si="4529"/>
        <v>22</v>
      </c>
      <c r="AD1493" s="160">
        <f t="shared" si="4529"/>
        <v>22</v>
      </c>
      <c r="AE1493" s="27">
        <f t="shared" si="4529"/>
        <v>217361</v>
      </c>
      <c r="AF1493" s="27">
        <f t="shared" si="4529"/>
        <v>4426</v>
      </c>
      <c r="AG1493" s="27">
        <f t="shared" si="4529"/>
        <v>217361</v>
      </c>
      <c r="AH1493" s="27">
        <f t="shared" si="4529"/>
        <v>4426</v>
      </c>
    </row>
    <row r="1494" spans="1:34" ht="82.5" x14ac:dyDescent="0.25">
      <c r="A1494" s="8" t="s">
        <v>445</v>
      </c>
      <c r="B1494" s="10">
        <v>923</v>
      </c>
      <c r="C1494" s="10" t="s">
        <v>13</v>
      </c>
      <c r="D1494" s="10" t="s">
        <v>3</v>
      </c>
      <c r="E1494" s="10" t="s">
        <v>447</v>
      </c>
      <c r="F1494" s="10"/>
      <c r="G1494" s="25">
        <f t="shared" ref="G1494:V1497" si="4530">G1495</f>
        <v>568</v>
      </c>
      <c r="H1494" s="25">
        <f t="shared" si="4530"/>
        <v>0</v>
      </c>
      <c r="I1494" s="25">
        <f t="shared" si="4530"/>
        <v>568</v>
      </c>
      <c r="J1494" s="25">
        <f t="shared" si="4530"/>
        <v>0</v>
      </c>
      <c r="K1494" s="151">
        <f t="shared" si="4530"/>
        <v>0</v>
      </c>
      <c r="L1494" s="151">
        <f t="shared" si="4530"/>
        <v>0</v>
      </c>
      <c r="M1494" s="151">
        <f t="shared" si="4530"/>
        <v>0</v>
      </c>
      <c r="N1494" s="151">
        <f t="shared" si="4530"/>
        <v>0</v>
      </c>
      <c r="O1494" s="25">
        <f t="shared" si="4530"/>
        <v>568</v>
      </c>
      <c r="P1494" s="25">
        <f t="shared" si="4530"/>
        <v>0</v>
      </c>
      <c r="Q1494" s="25">
        <f t="shared" si="4530"/>
        <v>568</v>
      </c>
      <c r="R1494" s="25">
        <f t="shared" si="4530"/>
        <v>0</v>
      </c>
      <c r="S1494" s="151">
        <f t="shared" si="4530"/>
        <v>0</v>
      </c>
      <c r="T1494" s="151">
        <f t="shared" si="4530"/>
        <v>0</v>
      </c>
      <c r="U1494" s="151">
        <f t="shared" si="4530"/>
        <v>0</v>
      </c>
      <c r="V1494" s="151">
        <f t="shared" si="4530"/>
        <v>0</v>
      </c>
      <c r="W1494" s="25">
        <f t="shared" ref="S1494:AH1497" si="4531">W1495</f>
        <v>568</v>
      </c>
      <c r="X1494" s="25">
        <f t="shared" si="4531"/>
        <v>0</v>
      </c>
      <c r="Y1494" s="25">
        <f t="shared" si="4531"/>
        <v>568</v>
      </c>
      <c r="Z1494" s="25">
        <f t="shared" si="4531"/>
        <v>0</v>
      </c>
      <c r="AA1494" s="151">
        <f t="shared" si="4531"/>
        <v>0</v>
      </c>
      <c r="AB1494" s="151">
        <f t="shared" si="4531"/>
        <v>0</v>
      </c>
      <c r="AC1494" s="151">
        <f t="shared" si="4531"/>
        <v>0</v>
      </c>
      <c r="AD1494" s="151">
        <f t="shared" si="4531"/>
        <v>0</v>
      </c>
      <c r="AE1494" s="25">
        <f t="shared" si="4531"/>
        <v>568</v>
      </c>
      <c r="AF1494" s="25">
        <f t="shared" si="4531"/>
        <v>0</v>
      </c>
      <c r="AG1494" s="25">
        <f t="shared" si="4531"/>
        <v>568</v>
      </c>
      <c r="AH1494" s="25">
        <f t="shared" si="4531"/>
        <v>0</v>
      </c>
    </row>
    <row r="1495" spans="1:34" hidden="1" x14ac:dyDescent="0.25">
      <c r="A1495" s="8" t="s">
        <v>15</v>
      </c>
      <c r="B1495" s="10">
        <v>923</v>
      </c>
      <c r="C1495" s="10" t="s">
        <v>13</v>
      </c>
      <c r="D1495" s="10" t="s">
        <v>3</v>
      </c>
      <c r="E1495" s="10" t="s">
        <v>453</v>
      </c>
      <c r="F1495" s="10"/>
      <c r="G1495" s="25">
        <f t="shared" si="4530"/>
        <v>568</v>
      </c>
      <c r="H1495" s="25">
        <f t="shared" si="4530"/>
        <v>0</v>
      </c>
      <c r="I1495" s="25">
        <f t="shared" si="4530"/>
        <v>568</v>
      </c>
      <c r="J1495" s="25">
        <f t="shared" si="4530"/>
        <v>0</v>
      </c>
      <c r="K1495" s="151">
        <f t="shared" si="4530"/>
        <v>0</v>
      </c>
      <c r="L1495" s="151">
        <f t="shared" si="4530"/>
        <v>0</v>
      </c>
      <c r="M1495" s="151">
        <f t="shared" si="4530"/>
        <v>0</v>
      </c>
      <c r="N1495" s="151">
        <f t="shared" si="4530"/>
        <v>0</v>
      </c>
      <c r="O1495" s="25">
        <f t="shared" si="4530"/>
        <v>568</v>
      </c>
      <c r="P1495" s="25">
        <f t="shared" si="4530"/>
        <v>0</v>
      </c>
      <c r="Q1495" s="25">
        <f t="shared" si="4530"/>
        <v>568</v>
      </c>
      <c r="R1495" s="25">
        <f t="shared" si="4530"/>
        <v>0</v>
      </c>
      <c r="S1495" s="151">
        <f t="shared" si="4531"/>
        <v>0</v>
      </c>
      <c r="T1495" s="151">
        <f t="shared" si="4531"/>
        <v>0</v>
      </c>
      <c r="U1495" s="151">
        <f t="shared" si="4531"/>
        <v>0</v>
      </c>
      <c r="V1495" s="151">
        <f t="shared" si="4531"/>
        <v>0</v>
      </c>
      <c r="W1495" s="25">
        <f t="shared" si="4531"/>
        <v>568</v>
      </c>
      <c r="X1495" s="25">
        <f t="shared" si="4531"/>
        <v>0</v>
      </c>
      <c r="Y1495" s="25">
        <f t="shared" si="4531"/>
        <v>568</v>
      </c>
      <c r="Z1495" s="25">
        <f t="shared" si="4531"/>
        <v>0</v>
      </c>
      <c r="AA1495" s="151">
        <f t="shared" si="4531"/>
        <v>0</v>
      </c>
      <c r="AB1495" s="151">
        <f t="shared" si="4531"/>
        <v>0</v>
      </c>
      <c r="AC1495" s="151">
        <f t="shared" si="4531"/>
        <v>0</v>
      </c>
      <c r="AD1495" s="151">
        <f t="shared" si="4531"/>
        <v>0</v>
      </c>
      <c r="AE1495" s="25">
        <f t="shared" si="4531"/>
        <v>568</v>
      </c>
      <c r="AF1495" s="25">
        <f t="shared" si="4531"/>
        <v>0</v>
      </c>
      <c r="AG1495" s="25">
        <f t="shared" si="4531"/>
        <v>568</v>
      </c>
      <c r="AH1495" s="25">
        <f t="shared" si="4531"/>
        <v>0</v>
      </c>
    </row>
    <row r="1496" spans="1:34" hidden="1" x14ac:dyDescent="0.25">
      <c r="A1496" s="8" t="s">
        <v>18</v>
      </c>
      <c r="B1496" s="10">
        <v>923</v>
      </c>
      <c r="C1496" s="10" t="s">
        <v>13</v>
      </c>
      <c r="D1496" s="10" t="s">
        <v>3</v>
      </c>
      <c r="E1496" s="10" t="s">
        <v>454</v>
      </c>
      <c r="F1496" s="10"/>
      <c r="G1496" s="25">
        <f t="shared" si="4530"/>
        <v>568</v>
      </c>
      <c r="H1496" s="25">
        <f t="shared" si="4530"/>
        <v>0</v>
      </c>
      <c r="I1496" s="25">
        <f t="shared" si="4530"/>
        <v>568</v>
      </c>
      <c r="J1496" s="25">
        <f t="shared" si="4530"/>
        <v>0</v>
      </c>
      <c r="K1496" s="151">
        <f t="shared" si="4530"/>
        <v>0</v>
      </c>
      <c r="L1496" s="151">
        <f t="shared" si="4530"/>
        <v>0</v>
      </c>
      <c r="M1496" s="151">
        <f t="shared" si="4530"/>
        <v>0</v>
      </c>
      <c r="N1496" s="151">
        <f t="shared" si="4530"/>
        <v>0</v>
      </c>
      <c r="O1496" s="25">
        <f t="shared" si="4530"/>
        <v>568</v>
      </c>
      <c r="P1496" s="25">
        <f t="shared" si="4530"/>
        <v>0</v>
      </c>
      <c r="Q1496" s="25">
        <f t="shared" si="4530"/>
        <v>568</v>
      </c>
      <c r="R1496" s="25">
        <f t="shared" si="4530"/>
        <v>0</v>
      </c>
      <c r="S1496" s="151">
        <f t="shared" si="4531"/>
        <v>0</v>
      </c>
      <c r="T1496" s="151">
        <f t="shared" si="4531"/>
        <v>0</v>
      </c>
      <c r="U1496" s="151">
        <f t="shared" si="4531"/>
        <v>0</v>
      </c>
      <c r="V1496" s="151">
        <f t="shared" si="4531"/>
        <v>0</v>
      </c>
      <c r="W1496" s="25">
        <f t="shared" si="4531"/>
        <v>568</v>
      </c>
      <c r="X1496" s="25">
        <f t="shared" si="4531"/>
        <v>0</v>
      </c>
      <c r="Y1496" s="25">
        <f t="shared" si="4531"/>
        <v>568</v>
      </c>
      <c r="Z1496" s="25">
        <f t="shared" si="4531"/>
        <v>0</v>
      </c>
      <c r="AA1496" s="151">
        <f t="shared" si="4531"/>
        <v>0</v>
      </c>
      <c r="AB1496" s="151">
        <f t="shared" si="4531"/>
        <v>0</v>
      </c>
      <c r="AC1496" s="151">
        <f t="shared" si="4531"/>
        <v>0</v>
      </c>
      <c r="AD1496" s="151">
        <f t="shared" si="4531"/>
        <v>0</v>
      </c>
      <c r="AE1496" s="25">
        <f t="shared" si="4531"/>
        <v>568</v>
      </c>
      <c r="AF1496" s="25">
        <f t="shared" si="4531"/>
        <v>0</v>
      </c>
      <c r="AG1496" s="25">
        <f t="shared" si="4531"/>
        <v>568</v>
      </c>
      <c r="AH1496" s="25">
        <f t="shared" si="4531"/>
        <v>0</v>
      </c>
    </row>
    <row r="1497" spans="1:34" ht="33" hidden="1" x14ac:dyDescent="0.25">
      <c r="A1497" s="8" t="s">
        <v>172</v>
      </c>
      <c r="B1497" s="10">
        <v>923</v>
      </c>
      <c r="C1497" s="10" t="s">
        <v>13</v>
      </c>
      <c r="D1497" s="10" t="s">
        <v>3</v>
      </c>
      <c r="E1497" s="10" t="s">
        <v>454</v>
      </c>
      <c r="F1497" s="10" t="s">
        <v>16</v>
      </c>
      <c r="G1497" s="25">
        <f t="shared" si="4530"/>
        <v>568</v>
      </c>
      <c r="H1497" s="25">
        <f t="shared" si="4530"/>
        <v>0</v>
      </c>
      <c r="I1497" s="25">
        <f t="shared" si="4530"/>
        <v>568</v>
      </c>
      <c r="J1497" s="25">
        <f t="shared" si="4530"/>
        <v>0</v>
      </c>
      <c r="K1497" s="151">
        <f t="shared" si="4530"/>
        <v>0</v>
      </c>
      <c r="L1497" s="151">
        <f t="shared" si="4530"/>
        <v>0</v>
      </c>
      <c r="M1497" s="151">
        <f t="shared" si="4530"/>
        <v>0</v>
      </c>
      <c r="N1497" s="151">
        <f t="shared" si="4530"/>
        <v>0</v>
      </c>
      <c r="O1497" s="25">
        <f t="shared" si="4530"/>
        <v>568</v>
      </c>
      <c r="P1497" s="25">
        <f t="shared" si="4530"/>
        <v>0</v>
      </c>
      <c r="Q1497" s="25">
        <f t="shared" si="4530"/>
        <v>568</v>
      </c>
      <c r="R1497" s="25">
        <f t="shared" si="4530"/>
        <v>0</v>
      </c>
      <c r="S1497" s="151">
        <f t="shared" si="4531"/>
        <v>0</v>
      </c>
      <c r="T1497" s="151">
        <f t="shared" si="4531"/>
        <v>0</v>
      </c>
      <c r="U1497" s="151">
        <f t="shared" si="4531"/>
        <v>0</v>
      </c>
      <c r="V1497" s="151">
        <f t="shared" si="4531"/>
        <v>0</v>
      </c>
      <c r="W1497" s="25">
        <f t="shared" si="4531"/>
        <v>568</v>
      </c>
      <c r="X1497" s="25">
        <f t="shared" si="4531"/>
        <v>0</v>
      </c>
      <c r="Y1497" s="25">
        <f t="shared" si="4531"/>
        <v>568</v>
      </c>
      <c r="Z1497" s="25">
        <f t="shared" si="4531"/>
        <v>0</v>
      </c>
      <c r="AA1497" s="151">
        <f t="shared" si="4531"/>
        <v>0</v>
      </c>
      <c r="AB1497" s="151">
        <f t="shared" si="4531"/>
        <v>0</v>
      </c>
      <c r="AC1497" s="151">
        <f t="shared" si="4531"/>
        <v>0</v>
      </c>
      <c r="AD1497" s="151">
        <f t="shared" si="4531"/>
        <v>0</v>
      </c>
      <c r="AE1497" s="25">
        <f t="shared" si="4531"/>
        <v>568</v>
      </c>
      <c r="AF1497" s="25">
        <f t="shared" si="4531"/>
        <v>0</v>
      </c>
      <c r="AG1497" s="25">
        <f t="shared" si="4531"/>
        <v>568</v>
      </c>
      <c r="AH1497" s="25">
        <f t="shared" si="4531"/>
        <v>0</v>
      </c>
    </row>
    <row r="1498" spans="1:34" ht="33" hidden="1" x14ac:dyDescent="0.25">
      <c r="A1498" s="8" t="s">
        <v>44</v>
      </c>
      <c r="B1498" s="10">
        <v>923</v>
      </c>
      <c r="C1498" s="10" t="s">
        <v>13</v>
      </c>
      <c r="D1498" s="10" t="s">
        <v>3</v>
      </c>
      <c r="E1498" s="10" t="s">
        <v>454</v>
      </c>
      <c r="F1498" s="10" t="s">
        <v>51</v>
      </c>
      <c r="G1498" s="6">
        <v>568</v>
      </c>
      <c r="H1498" s="6"/>
      <c r="I1498" s="6">
        <v>568</v>
      </c>
      <c r="J1498" s="6"/>
      <c r="K1498" s="150"/>
      <c r="L1498" s="150"/>
      <c r="M1498" s="150"/>
      <c r="N1498" s="150"/>
      <c r="O1498" s="6">
        <f>G1498+K1498</f>
        <v>568</v>
      </c>
      <c r="P1498" s="6">
        <f t="shared" ref="P1498" si="4532">H1498+L1498</f>
        <v>0</v>
      </c>
      <c r="Q1498" s="6">
        <f t="shared" ref="Q1498" si="4533">I1498+M1498</f>
        <v>568</v>
      </c>
      <c r="R1498" s="6">
        <f t="shared" ref="R1498" si="4534">J1498+N1498</f>
        <v>0</v>
      </c>
      <c r="S1498" s="150"/>
      <c r="T1498" s="150"/>
      <c r="U1498" s="150"/>
      <c r="V1498" s="150"/>
      <c r="W1498" s="6">
        <f>O1498+S1498</f>
        <v>568</v>
      </c>
      <c r="X1498" s="6">
        <f t="shared" ref="X1498" si="4535">P1498+T1498</f>
        <v>0</v>
      </c>
      <c r="Y1498" s="6">
        <f t="shared" ref="Y1498" si="4536">Q1498+U1498</f>
        <v>568</v>
      </c>
      <c r="Z1498" s="6">
        <f t="shared" ref="Z1498" si="4537">R1498+V1498</f>
        <v>0</v>
      </c>
      <c r="AA1498" s="150"/>
      <c r="AB1498" s="150"/>
      <c r="AC1498" s="150"/>
      <c r="AD1498" s="150"/>
      <c r="AE1498" s="6">
        <f>W1498+AA1498</f>
        <v>568</v>
      </c>
      <c r="AF1498" s="6">
        <f t="shared" ref="AF1498" si="4538">X1498+AB1498</f>
        <v>0</v>
      </c>
      <c r="AG1498" s="6">
        <f t="shared" ref="AG1498" si="4539">Y1498+AC1498</f>
        <v>568</v>
      </c>
      <c r="AH1498" s="6">
        <f t="shared" ref="AH1498" si="4540">Z1498+AD1498</f>
        <v>0</v>
      </c>
    </row>
    <row r="1499" spans="1:34" s="5" customFormat="1" ht="33" hidden="1" x14ac:dyDescent="0.25">
      <c r="A1499" s="8" t="s">
        <v>634</v>
      </c>
      <c r="B1499" s="10">
        <v>923</v>
      </c>
      <c r="C1499" s="10" t="s">
        <v>13</v>
      </c>
      <c r="D1499" s="10" t="s">
        <v>3</v>
      </c>
      <c r="E1499" s="10" t="s">
        <v>205</v>
      </c>
      <c r="F1499" s="10"/>
      <c r="G1499" s="25">
        <f t="shared" ref="G1499:V1502" si="4541">G1500</f>
        <v>91</v>
      </c>
      <c r="H1499" s="25">
        <f t="shared" si="4541"/>
        <v>0</v>
      </c>
      <c r="I1499" s="25">
        <f t="shared" si="4541"/>
        <v>91</v>
      </c>
      <c r="J1499" s="25">
        <f t="shared" si="4541"/>
        <v>0</v>
      </c>
      <c r="K1499" s="151">
        <f t="shared" si="4541"/>
        <v>0</v>
      </c>
      <c r="L1499" s="151">
        <f t="shared" si="4541"/>
        <v>0</v>
      </c>
      <c r="M1499" s="151">
        <f t="shared" si="4541"/>
        <v>0</v>
      </c>
      <c r="N1499" s="151">
        <f t="shared" si="4541"/>
        <v>0</v>
      </c>
      <c r="O1499" s="25">
        <f t="shared" si="4541"/>
        <v>91</v>
      </c>
      <c r="P1499" s="25">
        <f t="shared" si="4541"/>
        <v>0</v>
      </c>
      <c r="Q1499" s="25">
        <f t="shared" si="4541"/>
        <v>91</v>
      </c>
      <c r="R1499" s="25">
        <f t="shared" si="4541"/>
        <v>0</v>
      </c>
      <c r="S1499" s="151">
        <f t="shared" si="4541"/>
        <v>0</v>
      </c>
      <c r="T1499" s="151">
        <f t="shared" si="4541"/>
        <v>0</v>
      </c>
      <c r="U1499" s="151">
        <f t="shared" si="4541"/>
        <v>0</v>
      </c>
      <c r="V1499" s="151">
        <f t="shared" si="4541"/>
        <v>0</v>
      </c>
      <c r="W1499" s="25">
        <f t="shared" ref="S1499:AH1502" si="4542">W1500</f>
        <v>91</v>
      </c>
      <c r="X1499" s="25">
        <f t="shared" si="4542"/>
        <v>0</v>
      </c>
      <c r="Y1499" s="25">
        <f t="shared" si="4542"/>
        <v>91</v>
      </c>
      <c r="Z1499" s="25">
        <f t="shared" si="4542"/>
        <v>0</v>
      </c>
      <c r="AA1499" s="151">
        <f t="shared" si="4542"/>
        <v>0</v>
      </c>
      <c r="AB1499" s="151">
        <f t="shared" si="4542"/>
        <v>0</v>
      </c>
      <c r="AC1499" s="151">
        <f t="shared" si="4542"/>
        <v>0</v>
      </c>
      <c r="AD1499" s="151">
        <f t="shared" si="4542"/>
        <v>0</v>
      </c>
      <c r="AE1499" s="25">
        <f t="shared" si="4542"/>
        <v>91</v>
      </c>
      <c r="AF1499" s="25">
        <f t="shared" si="4542"/>
        <v>0</v>
      </c>
      <c r="AG1499" s="25">
        <f t="shared" si="4542"/>
        <v>91</v>
      </c>
      <c r="AH1499" s="25">
        <f t="shared" si="4542"/>
        <v>0</v>
      </c>
    </row>
    <row r="1500" spans="1:34" s="5" customFormat="1" hidden="1" x14ac:dyDescent="0.25">
      <c r="A1500" s="8" t="s">
        <v>15</v>
      </c>
      <c r="B1500" s="10">
        <v>923</v>
      </c>
      <c r="C1500" s="10" t="s">
        <v>13</v>
      </c>
      <c r="D1500" s="10" t="s">
        <v>3</v>
      </c>
      <c r="E1500" s="10" t="s">
        <v>206</v>
      </c>
      <c r="F1500" s="10"/>
      <c r="G1500" s="25">
        <f t="shared" si="4541"/>
        <v>91</v>
      </c>
      <c r="H1500" s="25">
        <f t="shared" si="4541"/>
        <v>0</v>
      </c>
      <c r="I1500" s="25">
        <f t="shared" si="4541"/>
        <v>91</v>
      </c>
      <c r="J1500" s="25">
        <f t="shared" si="4541"/>
        <v>0</v>
      </c>
      <c r="K1500" s="151">
        <f t="shared" si="4541"/>
        <v>0</v>
      </c>
      <c r="L1500" s="151">
        <f t="shared" si="4541"/>
        <v>0</v>
      </c>
      <c r="M1500" s="151">
        <f t="shared" si="4541"/>
        <v>0</v>
      </c>
      <c r="N1500" s="151">
        <f t="shared" si="4541"/>
        <v>0</v>
      </c>
      <c r="O1500" s="25">
        <f t="shared" si="4541"/>
        <v>91</v>
      </c>
      <c r="P1500" s="25">
        <f t="shared" si="4541"/>
        <v>0</v>
      </c>
      <c r="Q1500" s="25">
        <f t="shared" si="4541"/>
        <v>91</v>
      </c>
      <c r="R1500" s="25">
        <f t="shared" si="4541"/>
        <v>0</v>
      </c>
      <c r="S1500" s="151">
        <f t="shared" si="4542"/>
        <v>0</v>
      </c>
      <c r="T1500" s="151">
        <f t="shared" si="4542"/>
        <v>0</v>
      </c>
      <c r="U1500" s="151">
        <f t="shared" si="4542"/>
        <v>0</v>
      </c>
      <c r="V1500" s="151">
        <f t="shared" si="4542"/>
        <v>0</v>
      </c>
      <c r="W1500" s="25">
        <f t="shared" si="4542"/>
        <v>91</v>
      </c>
      <c r="X1500" s="25">
        <f t="shared" si="4542"/>
        <v>0</v>
      </c>
      <c r="Y1500" s="25">
        <f t="shared" si="4542"/>
        <v>91</v>
      </c>
      <c r="Z1500" s="25">
        <f t="shared" si="4542"/>
        <v>0</v>
      </c>
      <c r="AA1500" s="151">
        <f t="shared" si="4542"/>
        <v>0</v>
      </c>
      <c r="AB1500" s="151">
        <f t="shared" si="4542"/>
        <v>0</v>
      </c>
      <c r="AC1500" s="151">
        <f t="shared" si="4542"/>
        <v>0</v>
      </c>
      <c r="AD1500" s="151">
        <f t="shared" si="4542"/>
        <v>0</v>
      </c>
      <c r="AE1500" s="25">
        <f t="shared" si="4542"/>
        <v>91</v>
      </c>
      <c r="AF1500" s="25">
        <f t="shared" si="4542"/>
        <v>0</v>
      </c>
      <c r="AG1500" s="25">
        <f t="shared" si="4542"/>
        <v>91</v>
      </c>
      <c r="AH1500" s="25">
        <f t="shared" si="4542"/>
        <v>0</v>
      </c>
    </row>
    <row r="1501" spans="1:34" s="5" customFormat="1" hidden="1" x14ac:dyDescent="0.25">
      <c r="A1501" s="8" t="s">
        <v>18</v>
      </c>
      <c r="B1501" s="10">
        <v>923</v>
      </c>
      <c r="C1501" s="10" t="s">
        <v>13</v>
      </c>
      <c r="D1501" s="10" t="s">
        <v>3</v>
      </c>
      <c r="E1501" s="10" t="s">
        <v>207</v>
      </c>
      <c r="F1501" s="10"/>
      <c r="G1501" s="25">
        <f t="shared" si="4541"/>
        <v>91</v>
      </c>
      <c r="H1501" s="25">
        <f t="shared" si="4541"/>
        <v>0</v>
      </c>
      <c r="I1501" s="25">
        <f t="shared" si="4541"/>
        <v>91</v>
      </c>
      <c r="J1501" s="25">
        <f t="shared" si="4541"/>
        <v>0</v>
      </c>
      <c r="K1501" s="151">
        <f t="shared" si="4541"/>
        <v>0</v>
      </c>
      <c r="L1501" s="151">
        <f t="shared" si="4541"/>
        <v>0</v>
      </c>
      <c r="M1501" s="151">
        <f t="shared" si="4541"/>
        <v>0</v>
      </c>
      <c r="N1501" s="151">
        <f t="shared" si="4541"/>
        <v>0</v>
      </c>
      <c r="O1501" s="25">
        <f t="shared" si="4541"/>
        <v>91</v>
      </c>
      <c r="P1501" s="25">
        <f t="shared" si="4541"/>
        <v>0</v>
      </c>
      <c r="Q1501" s="25">
        <f t="shared" si="4541"/>
        <v>91</v>
      </c>
      <c r="R1501" s="25">
        <f t="shared" si="4541"/>
        <v>0</v>
      </c>
      <c r="S1501" s="151">
        <f t="shared" si="4542"/>
        <v>0</v>
      </c>
      <c r="T1501" s="151">
        <f t="shared" si="4542"/>
        <v>0</v>
      </c>
      <c r="U1501" s="151">
        <f t="shared" si="4542"/>
        <v>0</v>
      </c>
      <c r="V1501" s="151">
        <f t="shared" si="4542"/>
        <v>0</v>
      </c>
      <c r="W1501" s="25">
        <f t="shared" si="4542"/>
        <v>91</v>
      </c>
      <c r="X1501" s="25">
        <f t="shared" si="4542"/>
        <v>0</v>
      </c>
      <c r="Y1501" s="25">
        <f t="shared" si="4542"/>
        <v>91</v>
      </c>
      <c r="Z1501" s="25">
        <f t="shared" si="4542"/>
        <v>0</v>
      </c>
      <c r="AA1501" s="151">
        <f t="shared" si="4542"/>
        <v>0</v>
      </c>
      <c r="AB1501" s="151">
        <f t="shared" si="4542"/>
        <v>0</v>
      </c>
      <c r="AC1501" s="151">
        <f t="shared" si="4542"/>
        <v>0</v>
      </c>
      <c r="AD1501" s="151">
        <f t="shared" si="4542"/>
        <v>0</v>
      </c>
      <c r="AE1501" s="25">
        <f t="shared" si="4542"/>
        <v>91</v>
      </c>
      <c r="AF1501" s="25">
        <f t="shared" si="4542"/>
        <v>0</v>
      </c>
      <c r="AG1501" s="25">
        <f t="shared" si="4542"/>
        <v>91</v>
      </c>
      <c r="AH1501" s="25">
        <f t="shared" si="4542"/>
        <v>0</v>
      </c>
    </row>
    <row r="1502" spans="1:34" s="5" customFormat="1" ht="33" hidden="1" x14ac:dyDescent="0.25">
      <c r="A1502" s="8" t="s">
        <v>172</v>
      </c>
      <c r="B1502" s="10">
        <v>923</v>
      </c>
      <c r="C1502" s="10" t="s">
        <v>13</v>
      </c>
      <c r="D1502" s="10" t="s">
        <v>3</v>
      </c>
      <c r="E1502" s="10" t="s">
        <v>207</v>
      </c>
      <c r="F1502" s="10" t="s">
        <v>16</v>
      </c>
      <c r="G1502" s="25">
        <f t="shared" si="4541"/>
        <v>91</v>
      </c>
      <c r="H1502" s="25">
        <f t="shared" si="4541"/>
        <v>0</v>
      </c>
      <c r="I1502" s="25">
        <f t="shared" si="4541"/>
        <v>91</v>
      </c>
      <c r="J1502" s="25">
        <f t="shared" si="4541"/>
        <v>0</v>
      </c>
      <c r="K1502" s="151">
        <f t="shared" si="4541"/>
        <v>0</v>
      </c>
      <c r="L1502" s="151">
        <f t="shared" si="4541"/>
        <v>0</v>
      </c>
      <c r="M1502" s="151">
        <f t="shared" si="4541"/>
        <v>0</v>
      </c>
      <c r="N1502" s="151">
        <f t="shared" si="4541"/>
        <v>0</v>
      </c>
      <c r="O1502" s="25">
        <f t="shared" si="4541"/>
        <v>91</v>
      </c>
      <c r="P1502" s="25">
        <f t="shared" si="4541"/>
        <v>0</v>
      </c>
      <c r="Q1502" s="25">
        <f t="shared" si="4541"/>
        <v>91</v>
      </c>
      <c r="R1502" s="25">
        <f t="shared" si="4541"/>
        <v>0</v>
      </c>
      <c r="S1502" s="151">
        <f t="shared" si="4542"/>
        <v>0</v>
      </c>
      <c r="T1502" s="151">
        <f t="shared" si="4542"/>
        <v>0</v>
      </c>
      <c r="U1502" s="151">
        <f t="shared" si="4542"/>
        <v>0</v>
      </c>
      <c r="V1502" s="151">
        <f t="shared" si="4542"/>
        <v>0</v>
      </c>
      <c r="W1502" s="25">
        <f t="shared" si="4542"/>
        <v>91</v>
      </c>
      <c r="X1502" s="25">
        <f t="shared" si="4542"/>
        <v>0</v>
      </c>
      <c r="Y1502" s="25">
        <f t="shared" si="4542"/>
        <v>91</v>
      </c>
      <c r="Z1502" s="25">
        <f t="shared" si="4542"/>
        <v>0</v>
      </c>
      <c r="AA1502" s="151">
        <f t="shared" si="4542"/>
        <v>0</v>
      </c>
      <c r="AB1502" s="151">
        <f t="shared" si="4542"/>
        <v>0</v>
      </c>
      <c r="AC1502" s="151">
        <f t="shared" si="4542"/>
        <v>0</v>
      </c>
      <c r="AD1502" s="151">
        <f t="shared" si="4542"/>
        <v>0</v>
      </c>
      <c r="AE1502" s="25">
        <f t="shared" si="4542"/>
        <v>91</v>
      </c>
      <c r="AF1502" s="25">
        <f t="shared" si="4542"/>
        <v>0</v>
      </c>
      <c r="AG1502" s="25">
        <f t="shared" si="4542"/>
        <v>91</v>
      </c>
      <c r="AH1502" s="25">
        <f t="shared" si="4542"/>
        <v>0</v>
      </c>
    </row>
    <row r="1503" spans="1:34" s="5" customFormat="1" ht="33" hidden="1" x14ac:dyDescent="0.25">
      <c r="A1503" s="8" t="s">
        <v>44</v>
      </c>
      <c r="B1503" s="10">
        <v>923</v>
      </c>
      <c r="C1503" s="10" t="s">
        <v>13</v>
      </c>
      <c r="D1503" s="10" t="s">
        <v>3</v>
      </c>
      <c r="E1503" s="10" t="s">
        <v>207</v>
      </c>
      <c r="F1503" s="10" t="s">
        <v>51</v>
      </c>
      <c r="G1503" s="6">
        <v>91</v>
      </c>
      <c r="H1503" s="6"/>
      <c r="I1503" s="6">
        <v>91</v>
      </c>
      <c r="J1503" s="6"/>
      <c r="K1503" s="150"/>
      <c r="L1503" s="150"/>
      <c r="M1503" s="150"/>
      <c r="N1503" s="150"/>
      <c r="O1503" s="6">
        <f>G1503+K1503</f>
        <v>91</v>
      </c>
      <c r="P1503" s="6">
        <f t="shared" ref="P1503" si="4543">H1503+L1503</f>
        <v>0</v>
      </c>
      <c r="Q1503" s="6">
        <f t="shared" ref="Q1503" si="4544">I1503+M1503</f>
        <v>91</v>
      </c>
      <c r="R1503" s="6">
        <f t="shared" ref="R1503" si="4545">J1503+N1503</f>
        <v>0</v>
      </c>
      <c r="S1503" s="150"/>
      <c r="T1503" s="150"/>
      <c r="U1503" s="150"/>
      <c r="V1503" s="150"/>
      <c r="W1503" s="6">
        <f>O1503+S1503</f>
        <v>91</v>
      </c>
      <c r="X1503" s="6">
        <f t="shared" ref="X1503" si="4546">P1503+T1503</f>
        <v>0</v>
      </c>
      <c r="Y1503" s="6">
        <f t="shared" ref="Y1503" si="4547">Q1503+U1503</f>
        <v>91</v>
      </c>
      <c r="Z1503" s="6">
        <f t="shared" ref="Z1503" si="4548">R1503+V1503</f>
        <v>0</v>
      </c>
      <c r="AA1503" s="150"/>
      <c r="AB1503" s="150"/>
      <c r="AC1503" s="150"/>
      <c r="AD1503" s="150"/>
      <c r="AE1503" s="6">
        <f>W1503+AA1503</f>
        <v>91</v>
      </c>
      <c r="AF1503" s="6">
        <f t="shared" ref="AF1503" si="4549">X1503+AB1503</f>
        <v>0</v>
      </c>
      <c r="AG1503" s="6">
        <f t="shared" ref="AG1503" si="4550">Y1503+AC1503</f>
        <v>91</v>
      </c>
      <c r="AH1503" s="6">
        <f t="shared" ref="AH1503" si="4551">Z1503+AD1503</f>
        <v>0</v>
      </c>
    </row>
    <row r="1504" spans="1:34" s="5" customFormat="1" ht="49.5" hidden="1" x14ac:dyDescent="0.25">
      <c r="A1504" s="8" t="s">
        <v>703</v>
      </c>
      <c r="B1504" s="10">
        <v>923</v>
      </c>
      <c r="C1504" s="10" t="s">
        <v>13</v>
      </c>
      <c r="D1504" s="10" t="s">
        <v>3</v>
      </c>
      <c r="E1504" s="10" t="s">
        <v>196</v>
      </c>
      <c r="F1504" s="7"/>
      <c r="G1504" s="25">
        <f>G1505+G1513+G1528+G1533+G1536+G1541+G1544+G1547+G1554+G1561+G1566</f>
        <v>216680</v>
      </c>
      <c r="H1504" s="25">
        <f t="shared" ref="H1504:K1504" si="4552">H1505+H1513+H1528+H1533+H1536+H1541+H1544+H1547+H1554+H1561+H1566</f>
        <v>4404</v>
      </c>
      <c r="I1504" s="25">
        <f t="shared" si="4552"/>
        <v>216680</v>
      </c>
      <c r="J1504" s="25">
        <f t="shared" si="4552"/>
        <v>4404</v>
      </c>
      <c r="K1504" s="151">
        <f t="shared" si="4552"/>
        <v>0</v>
      </c>
      <c r="L1504" s="151">
        <f t="shared" ref="L1504:S1504" si="4553">L1505+L1513+L1528+L1533+L1536+L1541+L1544+L1547+L1554+L1561+L1566</f>
        <v>0</v>
      </c>
      <c r="M1504" s="151">
        <f t="shared" si="4553"/>
        <v>0</v>
      </c>
      <c r="N1504" s="151">
        <f t="shared" si="4553"/>
        <v>0</v>
      </c>
      <c r="O1504" s="25">
        <f t="shared" si="4553"/>
        <v>216680</v>
      </c>
      <c r="P1504" s="25">
        <f t="shared" si="4553"/>
        <v>4404</v>
      </c>
      <c r="Q1504" s="25">
        <f t="shared" si="4553"/>
        <v>216680</v>
      </c>
      <c r="R1504" s="25">
        <f t="shared" si="4553"/>
        <v>4404</v>
      </c>
      <c r="S1504" s="151">
        <f t="shared" si="4553"/>
        <v>0</v>
      </c>
      <c r="T1504" s="151">
        <f t="shared" ref="T1504:AA1504" si="4554">T1505+T1513+T1528+T1533+T1536+T1541+T1544+T1547+T1554+T1561+T1566</f>
        <v>0</v>
      </c>
      <c r="U1504" s="151">
        <f t="shared" si="4554"/>
        <v>0</v>
      </c>
      <c r="V1504" s="151">
        <f t="shared" si="4554"/>
        <v>0</v>
      </c>
      <c r="W1504" s="25">
        <f t="shared" si="4554"/>
        <v>216680</v>
      </c>
      <c r="X1504" s="25">
        <f t="shared" si="4554"/>
        <v>4404</v>
      </c>
      <c r="Y1504" s="25">
        <f t="shared" si="4554"/>
        <v>216680</v>
      </c>
      <c r="Z1504" s="25">
        <f t="shared" si="4554"/>
        <v>4404</v>
      </c>
      <c r="AA1504" s="151">
        <f t="shared" si="4554"/>
        <v>22</v>
      </c>
      <c r="AB1504" s="151">
        <f t="shared" ref="AB1504:AH1504" si="4555">AB1505+AB1513+AB1528+AB1533+AB1536+AB1541+AB1544+AB1547+AB1554+AB1561+AB1566</f>
        <v>22</v>
      </c>
      <c r="AC1504" s="151">
        <f t="shared" si="4555"/>
        <v>22</v>
      </c>
      <c r="AD1504" s="151">
        <f t="shared" si="4555"/>
        <v>22</v>
      </c>
      <c r="AE1504" s="25">
        <f t="shared" si="4555"/>
        <v>216702</v>
      </c>
      <c r="AF1504" s="25">
        <f t="shared" si="4555"/>
        <v>4426</v>
      </c>
      <c r="AG1504" s="25">
        <f t="shared" si="4555"/>
        <v>216702</v>
      </c>
      <c r="AH1504" s="25">
        <f t="shared" si="4555"/>
        <v>4426</v>
      </c>
    </row>
    <row r="1505" spans="1:34" s="5" customFormat="1" hidden="1" x14ac:dyDescent="0.25">
      <c r="A1505" s="8" t="s">
        <v>15</v>
      </c>
      <c r="B1505" s="10">
        <v>923</v>
      </c>
      <c r="C1505" s="10" t="s">
        <v>13</v>
      </c>
      <c r="D1505" s="10" t="s">
        <v>3</v>
      </c>
      <c r="E1505" s="10" t="s">
        <v>285</v>
      </c>
      <c r="F1505" s="10"/>
      <c r="G1505" s="25">
        <f t="shared" ref="G1505:AH1505" si="4556">G1506</f>
        <v>2758</v>
      </c>
      <c r="H1505" s="25">
        <f t="shared" si="4556"/>
        <v>0</v>
      </c>
      <c r="I1505" s="25">
        <f t="shared" si="4556"/>
        <v>2758</v>
      </c>
      <c r="J1505" s="25">
        <f t="shared" si="4556"/>
        <v>0</v>
      </c>
      <c r="K1505" s="151">
        <f t="shared" si="4556"/>
        <v>0</v>
      </c>
      <c r="L1505" s="151">
        <f t="shared" si="4556"/>
        <v>0</v>
      </c>
      <c r="M1505" s="151">
        <f t="shared" si="4556"/>
        <v>0</v>
      </c>
      <c r="N1505" s="151">
        <f t="shared" si="4556"/>
        <v>0</v>
      </c>
      <c r="O1505" s="25">
        <f t="shared" si="4556"/>
        <v>2758</v>
      </c>
      <c r="P1505" s="25">
        <f t="shared" si="4556"/>
        <v>0</v>
      </c>
      <c r="Q1505" s="25">
        <f t="shared" si="4556"/>
        <v>2758</v>
      </c>
      <c r="R1505" s="25">
        <f t="shared" si="4556"/>
        <v>0</v>
      </c>
      <c r="S1505" s="151">
        <f t="shared" si="4556"/>
        <v>0</v>
      </c>
      <c r="T1505" s="151">
        <f t="shared" si="4556"/>
        <v>0</v>
      </c>
      <c r="U1505" s="151">
        <f t="shared" si="4556"/>
        <v>0</v>
      </c>
      <c r="V1505" s="151">
        <f t="shared" si="4556"/>
        <v>0</v>
      </c>
      <c r="W1505" s="25">
        <f t="shared" si="4556"/>
        <v>2758</v>
      </c>
      <c r="X1505" s="25">
        <f t="shared" si="4556"/>
        <v>0</v>
      </c>
      <c r="Y1505" s="25">
        <f t="shared" si="4556"/>
        <v>2758</v>
      </c>
      <c r="Z1505" s="25">
        <f t="shared" si="4556"/>
        <v>0</v>
      </c>
      <c r="AA1505" s="151">
        <f t="shared" si="4556"/>
        <v>0</v>
      </c>
      <c r="AB1505" s="151">
        <f t="shared" si="4556"/>
        <v>0</v>
      </c>
      <c r="AC1505" s="151">
        <f t="shared" si="4556"/>
        <v>0</v>
      </c>
      <c r="AD1505" s="151">
        <f t="shared" si="4556"/>
        <v>0</v>
      </c>
      <c r="AE1505" s="25">
        <f t="shared" si="4556"/>
        <v>2758</v>
      </c>
      <c r="AF1505" s="25">
        <f t="shared" si="4556"/>
        <v>0</v>
      </c>
      <c r="AG1505" s="25">
        <f t="shared" si="4556"/>
        <v>2758</v>
      </c>
      <c r="AH1505" s="25">
        <f t="shared" si="4556"/>
        <v>0</v>
      </c>
    </row>
    <row r="1506" spans="1:34" s="5" customFormat="1" hidden="1" x14ac:dyDescent="0.25">
      <c r="A1506" s="8" t="s">
        <v>18</v>
      </c>
      <c r="B1506" s="10">
        <v>923</v>
      </c>
      <c r="C1506" s="10" t="s">
        <v>13</v>
      </c>
      <c r="D1506" s="10" t="s">
        <v>3</v>
      </c>
      <c r="E1506" s="10" t="s">
        <v>286</v>
      </c>
      <c r="F1506" s="10"/>
      <c r="G1506" s="25">
        <f t="shared" ref="G1506:J1506" si="4557">G1507+G1509+G1511</f>
        <v>2758</v>
      </c>
      <c r="H1506" s="25">
        <f t="shared" si="4557"/>
        <v>0</v>
      </c>
      <c r="I1506" s="25">
        <f t="shared" si="4557"/>
        <v>2758</v>
      </c>
      <c r="J1506" s="25">
        <f t="shared" si="4557"/>
        <v>0</v>
      </c>
      <c r="K1506" s="151">
        <f t="shared" ref="K1506:R1506" si="4558">K1507+K1509+K1511</f>
        <v>0</v>
      </c>
      <c r="L1506" s="151">
        <f t="shared" si="4558"/>
        <v>0</v>
      </c>
      <c r="M1506" s="151">
        <f t="shared" si="4558"/>
        <v>0</v>
      </c>
      <c r="N1506" s="151">
        <f t="shared" si="4558"/>
        <v>0</v>
      </c>
      <c r="O1506" s="25">
        <f t="shared" si="4558"/>
        <v>2758</v>
      </c>
      <c r="P1506" s="25">
        <f t="shared" si="4558"/>
        <v>0</v>
      </c>
      <c r="Q1506" s="25">
        <f t="shared" si="4558"/>
        <v>2758</v>
      </c>
      <c r="R1506" s="25">
        <f t="shared" si="4558"/>
        <v>0</v>
      </c>
      <c r="S1506" s="151">
        <f t="shared" ref="S1506:Z1506" si="4559">S1507+S1509+S1511</f>
        <v>0</v>
      </c>
      <c r="T1506" s="151">
        <f t="shared" si="4559"/>
        <v>0</v>
      </c>
      <c r="U1506" s="151">
        <f t="shared" si="4559"/>
        <v>0</v>
      </c>
      <c r="V1506" s="151">
        <f t="shared" si="4559"/>
        <v>0</v>
      </c>
      <c r="W1506" s="25">
        <f t="shared" si="4559"/>
        <v>2758</v>
      </c>
      <c r="X1506" s="25">
        <f t="shared" si="4559"/>
        <v>0</v>
      </c>
      <c r="Y1506" s="25">
        <f t="shared" si="4559"/>
        <v>2758</v>
      </c>
      <c r="Z1506" s="25">
        <f t="shared" si="4559"/>
        <v>0</v>
      </c>
      <c r="AA1506" s="151">
        <f t="shared" ref="AA1506:AH1506" si="4560">AA1507+AA1509+AA1511</f>
        <v>0</v>
      </c>
      <c r="AB1506" s="151">
        <f t="shared" si="4560"/>
        <v>0</v>
      </c>
      <c r="AC1506" s="151">
        <f t="shared" si="4560"/>
        <v>0</v>
      </c>
      <c r="AD1506" s="151">
        <f t="shared" si="4560"/>
        <v>0</v>
      </c>
      <c r="AE1506" s="25">
        <f t="shared" si="4560"/>
        <v>2758</v>
      </c>
      <c r="AF1506" s="25">
        <f t="shared" si="4560"/>
        <v>0</v>
      </c>
      <c r="AG1506" s="25">
        <f t="shared" si="4560"/>
        <v>2758</v>
      </c>
      <c r="AH1506" s="25">
        <f t="shared" si="4560"/>
        <v>0</v>
      </c>
    </row>
    <row r="1507" spans="1:34" s="5" customFormat="1" ht="33" hidden="1" x14ac:dyDescent="0.25">
      <c r="A1507" s="8" t="s">
        <v>172</v>
      </c>
      <c r="B1507" s="10">
        <v>923</v>
      </c>
      <c r="C1507" s="10" t="s">
        <v>13</v>
      </c>
      <c r="D1507" s="10" t="s">
        <v>3</v>
      </c>
      <c r="E1507" s="10" t="s">
        <v>286</v>
      </c>
      <c r="F1507" s="10" t="s">
        <v>16</v>
      </c>
      <c r="G1507" s="6">
        <f t="shared" ref="G1507:AH1507" si="4561">G1508</f>
        <v>1360</v>
      </c>
      <c r="H1507" s="6">
        <f t="shared" si="4561"/>
        <v>0</v>
      </c>
      <c r="I1507" s="6">
        <f t="shared" si="4561"/>
        <v>1360</v>
      </c>
      <c r="J1507" s="6">
        <f t="shared" si="4561"/>
        <v>0</v>
      </c>
      <c r="K1507" s="150">
        <f t="shared" si="4561"/>
        <v>0</v>
      </c>
      <c r="L1507" s="150">
        <f t="shared" si="4561"/>
        <v>0</v>
      </c>
      <c r="M1507" s="150">
        <f t="shared" si="4561"/>
        <v>0</v>
      </c>
      <c r="N1507" s="150">
        <f t="shared" si="4561"/>
        <v>0</v>
      </c>
      <c r="O1507" s="6">
        <f t="shared" si="4561"/>
        <v>1360</v>
      </c>
      <c r="P1507" s="6">
        <f t="shared" si="4561"/>
        <v>0</v>
      </c>
      <c r="Q1507" s="6">
        <f t="shared" si="4561"/>
        <v>1360</v>
      </c>
      <c r="R1507" s="6">
        <f t="shared" si="4561"/>
        <v>0</v>
      </c>
      <c r="S1507" s="150">
        <f t="shared" si="4561"/>
        <v>0</v>
      </c>
      <c r="T1507" s="150">
        <f t="shared" si="4561"/>
        <v>0</v>
      </c>
      <c r="U1507" s="150">
        <f t="shared" si="4561"/>
        <v>0</v>
      </c>
      <c r="V1507" s="150">
        <f t="shared" si="4561"/>
        <v>0</v>
      </c>
      <c r="W1507" s="6">
        <f t="shared" si="4561"/>
        <v>1360</v>
      </c>
      <c r="X1507" s="6">
        <f t="shared" si="4561"/>
        <v>0</v>
      </c>
      <c r="Y1507" s="6">
        <f t="shared" si="4561"/>
        <v>1360</v>
      </c>
      <c r="Z1507" s="6">
        <f t="shared" si="4561"/>
        <v>0</v>
      </c>
      <c r="AA1507" s="150">
        <f t="shared" si="4561"/>
        <v>0</v>
      </c>
      <c r="AB1507" s="150">
        <f t="shared" si="4561"/>
        <v>0</v>
      </c>
      <c r="AC1507" s="150">
        <f t="shared" si="4561"/>
        <v>0</v>
      </c>
      <c r="AD1507" s="150">
        <f t="shared" si="4561"/>
        <v>0</v>
      </c>
      <c r="AE1507" s="6">
        <f t="shared" si="4561"/>
        <v>1360</v>
      </c>
      <c r="AF1507" s="6">
        <f t="shared" si="4561"/>
        <v>0</v>
      </c>
      <c r="AG1507" s="6">
        <f t="shared" si="4561"/>
        <v>1360</v>
      </c>
      <c r="AH1507" s="6">
        <f t="shared" si="4561"/>
        <v>0</v>
      </c>
    </row>
    <row r="1508" spans="1:34" s="5" customFormat="1" ht="33" hidden="1" x14ac:dyDescent="0.25">
      <c r="A1508" s="8" t="s">
        <v>44</v>
      </c>
      <c r="B1508" s="10">
        <v>923</v>
      </c>
      <c r="C1508" s="10" t="s">
        <v>13</v>
      </c>
      <c r="D1508" s="10" t="s">
        <v>3</v>
      </c>
      <c r="E1508" s="10" t="s">
        <v>286</v>
      </c>
      <c r="F1508" s="10" t="s">
        <v>51</v>
      </c>
      <c r="G1508" s="6">
        <v>1360</v>
      </c>
      <c r="H1508" s="6"/>
      <c r="I1508" s="6">
        <v>1360</v>
      </c>
      <c r="J1508" s="6"/>
      <c r="K1508" s="150"/>
      <c r="L1508" s="150"/>
      <c r="M1508" s="150"/>
      <c r="N1508" s="150"/>
      <c r="O1508" s="6">
        <f>G1508+K1508</f>
        <v>1360</v>
      </c>
      <c r="P1508" s="6">
        <f t="shared" ref="P1508" si="4562">H1508+L1508</f>
        <v>0</v>
      </c>
      <c r="Q1508" s="6">
        <f t="shared" ref="Q1508" si="4563">I1508+M1508</f>
        <v>1360</v>
      </c>
      <c r="R1508" s="6">
        <f t="shared" ref="R1508" si="4564">J1508+N1508</f>
        <v>0</v>
      </c>
      <c r="S1508" s="150"/>
      <c r="T1508" s="150"/>
      <c r="U1508" s="150"/>
      <c r="V1508" s="150"/>
      <c r="W1508" s="6">
        <f>O1508+S1508</f>
        <v>1360</v>
      </c>
      <c r="X1508" s="6">
        <f t="shared" ref="X1508" si="4565">P1508+T1508</f>
        <v>0</v>
      </c>
      <c r="Y1508" s="6">
        <f t="shared" ref="Y1508" si="4566">Q1508+U1508</f>
        <v>1360</v>
      </c>
      <c r="Z1508" s="6">
        <f t="shared" ref="Z1508" si="4567">R1508+V1508</f>
        <v>0</v>
      </c>
      <c r="AA1508" s="150"/>
      <c r="AB1508" s="150"/>
      <c r="AC1508" s="150"/>
      <c r="AD1508" s="150"/>
      <c r="AE1508" s="6">
        <f>W1508+AA1508</f>
        <v>1360</v>
      </c>
      <c r="AF1508" s="6">
        <f t="shared" ref="AF1508" si="4568">X1508+AB1508</f>
        <v>0</v>
      </c>
      <c r="AG1508" s="6">
        <f t="shared" ref="AG1508" si="4569">Y1508+AC1508</f>
        <v>1360</v>
      </c>
      <c r="AH1508" s="6">
        <f t="shared" ref="AH1508" si="4570">Z1508+AD1508</f>
        <v>0</v>
      </c>
    </row>
    <row r="1509" spans="1:34" s="5" customFormat="1" hidden="1" x14ac:dyDescent="0.25">
      <c r="A1509" s="8" t="s">
        <v>40</v>
      </c>
      <c r="B1509" s="10">
        <v>923</v>
      </c>
      <c r="C1509" s="10" t="s">
        <v>13</v>
      </c>
      <c r="D1509" s="10" t="s">
        <v>3</v>
      </c>
      <c r="E1509" s="10" t="s">
        <v>286</v>
      </c>
      <c r="F1509" s="10" t="s">
        <v>41</v>
      </c>
      <c r="G1509" s="6">
        <f t="shared" ref="G1509:AH1509" si="4571">G1510</f>
        <v>95</v>
      </c>
      <c r="H1509" s="6">
        <f t="shared" si="4571"/>
        <v>0</v>
      </c>
      <c r="I1509" s="6">
        <f t="shared" si="4571"/>
        <v>95</v>
      </c>
      <c r="J1509" s="6">
        <f t="shared" si="4571"/>
        <v>0</v>
      </c>
      <c r="K1509" s="150">
        <f t="shared" si="4571"/>
        <v>0</v>
      </c>
      <c r="L1509" s="150">
        <f t="shared" si="4571"/>
        <v>0</v>
      </c>
      <c r="M1509" s="150">
        <f t="shared" si="4571"/>
        <v>0</v>
      </c>
      <c r="N1509" s="150">
        <f t="shared" si="4571"/>
        <v>0</v>
      </c>
      <c r="O1509" s="6">
        <f t="shared" si="4571"/>
        <v>95</v>
      </c>
      <c r="P1509" s="6">
        <f t="shared" si="4571"/>
        <v>0</v>
      </c>
      <c r="Q1509" s="6">
        <f t="shared" si="4571"/>
        <v>95</v>
      </c>
      <c r="R1509" s="6">
        <f t="shared" si="4571"/>
        <v>0</v>
      </c>
      <c r="S1509" s="150">
        <f t="shared" si="4571"/>
        <v>0</v>
      </c>
      <c r="T1509" s="150">
        <f t="shared" si="4571"/>
        <v>0</v>
      </c>
      <c r="U1509" s="150">
        <f t="shared" si="4571"/>
        <v>0</v>
      </c>
      <c r="V1509" s="150">
        <f t="shared" si="4571"/>
        <v>0</v>
      </c>
      <c r="W1509" s="6">
        <f t="shared" si="4571"/>
        <v>95</v>
      </c>
      <c r="X1509" s="6">
        <f t="shared" si="4571"/>
        <v>0</v>
      </c>
      <c r="Y1509" s="6">
        <f t="shared" si="4571"/>
        <v>95</v>
      </c>
      <c r="Z1509" s="6">
        <f t="shared" si="4571"/>
        <v>0</v>
      </c>
      <c r="AA1509" s="150">
        <f t="shared" si="4571"/>
        <v>0</v>
      </c>
      <c r="AB1509" s="150">
        <f t="shared" si="4571"/>
        <v>0</v>
      </c>
      <c r="AC1509" s="150">
        <f t="shared" si="4571"/>
        <v>0</v>
      </c>
      <c r="AD1509" s="150">
        <f t="shared" si="4571"/>
        <v>0</v>
      </c>
      <c r="AE1509" s="6">
        <f t="shared" si="4571"/>
        <v>95</v>
      </c>
      <c r="AF1509" s="6">
        <f t="shared" si="4571"/>
        <v>0</v>
      </c>
      <c r="AG1509" s="6">
        <f t="shared" si="4571"/>
        <v>95</v>
      </c>
      <c r="AH1509" s="6">
        <f t="shared" si="4571"/>
        <v>0</v>
      </c>
    </row>
    <row r="1510" spans="1:34" s="5" customFormat="1" hidden="1" x14ac:dyDescent="0.25">
      <c r="A1510" s="8" t="s">
        <v>47</v>
      </c>
      <c r="B1510" s="10">
        <v>923</v>
      </c>
      <c r="C1510" s="10" t="s">
        <v>13</v>
      </c>
      <c r="D1510" s="10" t="s">
        <v>3</v>
      </c>
      <c r="E1510" s="10" t="s">
        <v>286</v>
      </c>
      <c r="F1510" s="10" t="s">
        <v>200</v>
      </c>
      <c r="G1510" s="6">
        <v>95</v>
      </c>
      <c r="H1510" s="6"/>
      <c r="I1510" s="6">
        <v>95</v>
      </c>
      <c r="J1510" s="6"/>
      <c r="K1510" s="150"/>
      <c r="L1510" s="150"/>
      <c r="M1510" s="150"/>
      <c r="N1510" s="150"/>
      <c r="O1510" s="6">
        <f>G1510+K1510</f>
        <v>95</v>
      </c>
      <c r="P1510" s="6">
        <f t="shared" ref="P1510" si="4572">H1510+L1510</f>
        <v>0</v>
      </c>
      <c r="Q1510" s="6">
        <f t="shared" ref="Q1510" si="4573">I1510+M1510</f>
        <v>95</v>
      </c>
      <c r="R1510" s="6">
        <f t="shared" ref="R1510" si="4574">J1510+N1510</f>
        <v>0</v>
      </c>
      <c r="S1510" s="150"/>
      <c r="T1510" s="150"/>
      <c r="U1510" s="150"/>
      <c r="V1510" s="150"/>
      <c r="W1510" s="6">
        <f>O1510+S1510</f>
        <v>95</v>
      </c>
      <c r="X1510" s="6">
        <f t="shared" ref="X1510" si="4575">P1510+T1510</f>
        <v>0</v>
      </c>
      <c r="Y1510" s="6">
        <f t="shared" ref="Y1510" si="4576">Q1510+U1510</f>
        <v>95</v>
      </c>
      <c r="Z1510" s="6">
        <f t="shared" ref="Z1510" si="4577">R1510+V1510</f>
        <v>0</v>
      </c>
      <c r="AA1510" s="150"/>
      <c r="AB1510" s="150"/>
      <c r="AC1510" s="150"/>
      <c r="AD1510" s="150"/>
      <c r="AE1510" s="6">
        <f>W1510+AA1510</f>
        <v>95</v>
      </c>
      <c r="AF1510" s="6">
        <f t="shared" ref="AF1510" si="4578">X1510+AB1510</f>
        <v>0</v>
      </c>
      <c r="AG1510" s="6">
        <f t="shared" ref="AG1510" si="4579">Y1510+AC1510</f>
        <v>95</v>
      </c>
      <c r="AH1510" s="6">
        <f t="shared" ref="AH1510" si="4580">Z1510+AD1510</f>
        <v>0</v>
      </c>
    </row>
    <row r="1511" spans="1:34" s="5" customFormat="1" hidden="1" x14ac:dyDescent="0.25">
      <c r="A1511" s="8" t="s">
        <v>19</v>
      </c>
      <c r="B1511" s="10">
        <v>923</v>
      </c>
      <c r="C1511" s="10" t="s">
        <v>13</v>
      </c>
      <c r="D1511" s="10" t="s">
        <v>3</v>
      </c>
      <c r="E1511" s="10" t="s">
        <v>286</v>
      </c>
      <c r="F1511" s="10" t="s">
        <v>20</v>
      </c>
      <c r="G1511" s="6">
        <f t="shared" ref="G1511:AH1511" si="4581">G1512</f>
        <v>1303</v>
      </c>
      <c r="H1511" s="6">
        <f t="shared" si="4581"/>
        <v>0</v>
      </c>
      <c r="I1511" s="6">
        <f t="shared" si="4581"/>
        <v>1303</v>
      </c>
      <c r="J1511" s="6">
        <f t="shared" si="4581"/>
        <v>0</v>
      </c>
      <c r="K1511" s="150">
        <f t="shared" si="4581"/>
        <v>0</v>
      </c>
      <c r="L1511" s="150">
        <f t="shared" si="4581"/>
        <v>0</v>
      </c>
      <c r="M1511" s="150">
        <f t="shared" si="4581"/>
        <v>0</v>
      </c>
      <c r="N1511" s="150">
        <f t="shared" si="4581"/>
        <v>0</v>
      </c>
      <c r="O1511" s="6">
        <f t="shared" si="4581"/>
        <v>1303</v>
      </c>
      <c r="P1511" s="6">
        <f t="shared" si="4581"/>
        <v>0</v>
      </c>
      <c r="Q1511" s="6">
        <f t="shared" si="4581"/>
        <v>1303</v>
      </c>
      <c r="R1511" s="6">
        <f t="shared" si="4581"/>
        <v>0</v>
      </c>
      <c r="S1511" s="150">
        <f t="shared" si="4581"/>
        <v>0</v>
      </c>
      <c r="T1511" s="150">
        <f t="shared" si="4581"/>
        <v>0</v>
      </c>
      <c r="U1511" s="150">
        <f t="shared" si="4581"/>
        <v>0</v>
      </c>
      <c r="V1511" s="150">
        <f t="shared" si="4581"/>
        <v>0</v>
      </c>
      <c r="W1511" s="6">
        <f t="shared" si="4581"/>
        <v>1303</v>
      </c>
      <c r="X1511" s="6">
        <f t="shared" si="4581"/>
        <v>0</v>
      </c>
      <c r="Y1511" s="6">
        <f t="shared" si="4581"/>
        <v>1303</v>
      </c>
      <c r="Z1511" s="6">
        <f t="shared" si="4581"/>
        <v>0</v>
      </c>
      <c r="AA1511" s="150">
        <f t="shared" si="4581"/>
        <v>0</v>
      </c>
      <c r="AB1511" s="150">
        <f t="shared" si="4581"/>
        <v>0</v>
      </c>
      <c r="AC1511" s="150">
        <f t="shared" si="4581"/>
        <v>0</v>
      </c>
      <c r="AD1511" s="150">
        <f t="shared" si="4581"/>
        <v>0</v>
      </c>
      <c r="AE1511" s="6">
        <f t="shared" si="4581"/>
        <v>1303</v>
      </c>
      <c r="AF1511" s="6">
        <f t="shared" si="4581"/>
        <v>0</v>
      </c>
      <c r="AG1511" s="6">
        <f t="shared" si="4581"/>
        <v>1303</v>
      </c>
      <c r="AH1511" s="6">
        <f t="shared" si="4581"/>
        <v>0</v>
      </c>
    </row>
    <row r="1512" spans="1:34" s="5" customFormat="1" hidden="1" x14ac:dyDescent="0.25">
      <c r="A1512" s="47" t="s">
        <v>48</v>
      </c>
      <c r="B1512" s="10">
        <v>923</v>
      </c>
      <c r="C1512" s="10" t="s">
        <v>13</v>
      </c>
      <c r="D1512" s="10" t="s">
        <v>3</v>
      </c>
      <c r="E1512" s="10" t="s">
        <v>286</v>
      </c>
      <c r="F1512" s="10" t="s">
        <v>50</v>
      </c>
      <c r="G1512" s="6">
        <v>1303</v>
      </c>
      <c r="H1512" s="6"/>
      <c r="I1512" s="6">
        <v>1303</v>
      </c>
      <c r="J1512" s="6"/>
      <c r="K1512" s="150"/>
      <c r="L1512" s="150"/>
      <c r="M1512" s="150"/>
      <c r="N1512" s="150"/>
      <c r="O1512" s="6">
        <f>G1512+K1512</f>
        <v>1303</v>
      </c>
      <c r="P1512" s="6">
        <f t="shared" ref="P1512" si="4582">H1512+L1512</f>
        <v>0</v>
      </c>
      <c r="Q1512" s="6">
        <f t="shared" ref="Q1512" si="4583">I1512+M1512</f>
        <v>1303</v>
      </c>
      <c r="R1512" s="6">
        <f t="shared" ref="R1512" si="4584">J1512+N1512</f>
        <v>0</v>
      </c>
      <c r="S1512" s="150"/>
      <c r="T1512" s="150"/>
      <c r="U1512" s="150"/>
      <c r="V1512" s="150"/>
      <c r="W1512" s="6">
        <f>O1512+S1512</f>
        <v>1303</v>
      </c>
      <c r="X1512" s="6">
        <f t="shared" ref="X1512" si="4585">P1512+T1512</f>
        <v>0</v>
      </c>
      <c r="Y1512" s="6">
        <f t="shared" ref="Y1512" si="4586">Q1512+U1512</f>
        <v>1303</v>
      </c>
      <c r="Z1512" s="6">
        <f t="shared" ref="Z1512" si="4587">R1512+V1512</f>
        <v>0</v>
      </c>
      <c r="AA1512" s="150"/>
      <c r="AB1512" s="150"/>
      <c r="AC1512" s="150"/>
      <c r="AD1512" s="150"/>
      <c r="AE1512" s="6">
        <f>W1512+AA1512</f>
        <v>1303</v>
      </c>
      <c r="AF1512" s="6">
        <f t="shared" ref="AF1512" si="4588">X1512+AB1512</f>
        <v>0</v>
      </c>
      <c r="AG1512" s="6">
        <f t="shared" ref="AG1512" si="4589">Y1512+AC1512</f>
        <v>1303</v>
      </c>
      <c r="AH1512" s="6">
        <f t="shared" ref="AH1512" si="4590">Z1512+AD1512</f>
        <v>0</v>
      </c>
    </row>
    <row r="1513" spans="1:34" s="5" customFormat="1" ht="33" hidden="1" x14ac:dyDescent="0.25">
      <c r="A1513" s="8" t="s">
        <v>62</v>
      </c>
      <c r="B1513" s="10">
        <v>923</v>
      </c>
      <c r="C1513" s="10" t="s">
        <v>13</v>
      </c>
      <c r="D1513" s="10" t="s">
        <v>3</v>
      </c>
      <c r="E1513" s="10" t="s">
        <v>293</v>
      </c>
      <c r="F1513" s="10"/>
      <c r="G1513" s="25">
        <f t="shared" ref="G1513:J1513" si="4591">G1514+G1521</f>
        <v>208592</v>
      </c>
      <c r="H1513" s="25">
        <f t="shared" si="4591"/>
        <v>0</v>
      </c>
      <c r="I1513" s="25">
        <f t="shared" si="4591"/>
        <v>208592</v>
      </c>
      <c r="J1513" s="25">
        <f t="shared" si="4591"/>
        <v>0</v>
      </c>
      <c r="K1513" s="151">
        <f t="shared" ref="K1513:R1513" si="4592">K1514+K1521</f>
        <v>0</v>
      </c>
      <c r="L1513" s="151">
        <f t="shared" si="4592"/>
        <v>0</v>
      </c>
      <c r="M1513" s="151">
        <f t="shared" si="4592"/>
        <v>0</v>
      </c>
      <c r="N1513" s="151">
        <f t="shared" si="4592"/>
        <v>0</v>
      </c>
      <c r="O1513" s="25">
        <f t="shared" si="4592"/>
        <v>208592</v>
      </c>
      <c r="P1513" s="25">
        <f t="shared" si="4592"/>
        <v>0</v>
      </c>
      <c r="Q1513" s="25">
        <f t="shared" si="4592"/>
        <v>208592</v>
      </c>
      <c r="R1513" s="25">
        <f t="shared" si="4592"/>
        <v>0</v>
      </c>
      <c r="S1513" s="151">
        <f t="shared" ref="S1513:Z1513" si="4593">S1514+S1521</f>
        <v>0</v>
      </c>
      <c r="T1513" s="151">
        <f t="shared" si="4593"/>
        <v>0</v>
      </c>
      <c r="U1513" s="151">
        <f t="shared" si="4593"/>
        <v>0</v>
      </c>
      <c r="V1513" s="151">
        <f t="shared" si="4593"/>
        <v>0</v>
      </c>
      <c r="W1513" s="25">
        <f t="shared" si="4593"/>
        <v>208592</v>
      </c>
      <c r="X1513" s="25">
        <f t="shared" si="4593"/>
        <v>0</v>
      </c>
      <c r="Y1513" s="25">
        <f t="shared" si="4593"/>
        <v>208592</v>
      </c>
      <c r="Z1513" s="25">
        <f t="shared" si="4593"/>
        <v>0</v>
      </c>
      <c r="AA1513" s="151">
        <f t="shared" ref="AA1513:AH1513" si="4594">AA1514+AA1521</f>
        <v>0</v>
      </c>
      <c r="AB1513" s="151">
        <f t="shared" si="4594"/>
        <v>0</v>
      </c>
      <c r="AC1513" s="151">
        <f t="shared" si="4594"/>
        <v>0</v>
      </c>
      <c r="AD1513" s="151">
        <f t="shared" si="4594"/>
        <v>0</v>
      </c>
      <c r="AE1513" s="25">
        <f t="shared" si="4594"/>
        <v>208592</v>
      </c>
      <c r="AF1513" s="25">
        <f t="shared" si="4594"/>
        <v>0</v>
      </c>
      <c r="AG1513" s="25">
        <f t="shared" si="4594"/>
        <v>208592</v>
      </c>
      <c r="AH1513" s="25">
        <f t="shared" si="4594"/>
        <v>0</v>
      </c>
    </row>
    <row r="1514" spans="1:34" s="5" customFormat="1" ht="33" hidden="1" x14ac:dyDescent="0.25">
      <c r="A1514" s="8" t="s">
        <v>31</v>
      </c>
      <c r="B1514" s="10">
        <v>923</v>
      </c>
      <c r="C1514" s="10" t="s">
        <v>13</v>
      </c>
      <c r="D1514" s="10" t="s">
        <v>3</v>
      </c>
      <c r="E1514" s="10" t="s">
        <v>294</v>
      </c>
      <c r="F1514" s="10"/>
      <c r="G1514" s="6">
        <f t="shared" ref="G1514:J1514" si="4595">G1515+G1517+G1519</f>
        <v>28531</v>
      </c>
      <c r="H1514" s="6">
        <f t="shared" si="4595"/>
        <v>0</v>
      </c>
      <c r="I1514" s="6">
        <f t="shared" si="4595"/>
        <v>28531</v>
      </c>
      <c r="J1514" s="6">
        <f t="shared" si="4595"/>
        <v>0</v>
      </c>
      <c r="K1514" s="150">
        <f t="shared" ref="K1514:R1514" si="4596">K1515+K1517+K1519</f>
        <v>0</v>
      </c>
      <c r="L1514" s="150">
        <f t="shared" si="4596"/>
        <v>0</v>
      </c>
      <c r="M1514" s="150">
        <f t="shared" si="4596"/>
        <v>0</v>
      </c>
      <c r="N1514" s="150">
        <f t="shared" si="4596"/>
        <v>0</v>
      </c>
      <c r="O1514" s="6">
        <f t="shared" si="4596"/>
        <v>28531</v>
      </c>
      <c r="P1514" s="6">
        <f t="shared" si="4596"/>
        <v>0</v>
      </c>
      <c r="Q1514" s="6">
        <f t="shared" si="4596"/>
        <v>28531</v>
      </c>
      <c r="R1514" s="6">
        <f t="shared" si="4596"/>
        <v>0</v>
      </c>
      <c r="S1514" s="150">
        <f t="shared" ref="S1514:Z1514" si="4597">S1515+S1517+S1519</f>
        <v>0</v>
      </c>
      <c r="T1514" s="150">
        <f t="shared" si="4597"/>
        <v>0</v>
      </c>
      <c r="U1514" s="150">
        <f t="shared" si="4597"/>
        <v>0</v>
      </c>
      <c r="V1514" s="150">
        <f t="shared" si="4597"/>
        <v>0</v>
      </c>
      <c r="W1514" s="6">
        <f t="shared" si="4597"/>
        <v>28531</v>
      </c>
      <c r="X1514" s="6">
        <f t="shared" si="4597"/>
        <v>0</v>
      </c>
      <c r="Y1514" s="6">
        <f t="shared" si="4597"/>
        <v>28531</v>
      </c>
      <c r="Z1514" s="6">
        <f t="shared" si="4597"/>
        <v>0</v>
      </c>
      <c r="AA1514" s="150">
        <f t="shared" ref="AA1514:AH1514" si="4598">AA1515+AA1517+AA1519</f>
        <v>0</v>
      </c>
      <c r="AB1514" s="150">
        <f t="shared" si="4598"/>
        <v>0</v>
      </c>
      <c r="AC1514" s="150">
        <f t="shared" si="4598"/>
        <v>0</v>
      </c>
      <c r="AD1514" s="150">
        <f t="shared" si="4598"/>
        <v>0</v>
      </c>
      <c r="AE1514" s="6">
        <f t="shared" si="4598"/>
        <v>28531</v>
      </c>
      <c r="AF1514" s="6">
        <f t="shared" si="4598"/>
        <v>0</v>
      </c>
      <c r="AG1514" s="6">
        <f t="shared" si="4598"/>
        <v>28531</v>
      </c>
      <c r="AH1514" s="6">
        <f t="shared" si="4598"/>
        <v>0</v>
      </c>
    </row>
    <row r="1515" spans="1:34" s="5" customFormat="1" ht="82.5" hidden="1" x14ac:dyDescent="0.25">
      <c r="A1515" s="8" t="s">
        <v>21</v>
      </c>
      <c r="B1515" s="10">
        <v>923</v>
      </c>
      <c r="C1515" s="10" t="s">
        <v>13</v>
      </c>
      <c r="D1515" s="10" t="s">
        <v>3</v>
      </c>
      <c r="E1515" s="10" t="s">
        <v>294</v>
      </c>
      <c r="F1515" s="10" t="s">
        <v>22</v>
      </c>
      <c r="G1515" s="6">
        <f t="shared" ref="G1515:AH1515" si="4599">G1516</f>
        <v>23512</v>
      </c>
      <c r="H1515" s="6">
        <f t="shared" si="4599"/>
        <v>0</v>
      </c>
      <c r="I1515" s="6">
        <f t="shared" si="4599"/>
        <v>23512</v>
      </c>
      <c r="J1515" s="6">
        <f t="shared" si="4599"/>
        <v>0</v>
      </c>
      <c r="K1515" s="150">
        <f t="shared" si="4599"/>
        <v>0</v>
      </c>
      <c r="L1515" s="150">
        <f t="shared" si="4599"/>
        <v>0</v>
      </c>
      <c r="M1515" s="150">
        <f t="shared" si="4599"/>
        <v>0</v>
      </c>
      <c r="N1515" s="150">
        <f t="shared" si="4599"/>
        <v>0</v>
      </c>
      <c r="O1515" s="6">
        <f t="shared" si="4599"/>
        <v>23512</v>
      </c>
      <c r="P1515" s="6">
        <f t="shared" si="4599"/>
        <v>0</v>
      </c>
      <c r="Q1515" s="6">
        <f t="shared" si="4599"/>
        <v>23512</v>
      </c>
      <c r="R1515" s="6">
        <f t="shared" si="4599"/>
        <v>0</v>
      </c>
      <c r="S1515" s="150">
        <f t="shared" si="4599"/>
        <v>0</v>
      </c>
      <c r="T1515" s="150">
        <f t="shared" si="4599"/>
        <v>0</v>
      </c>
      <c r="U1515" s="150">
        <f t="shared" si="4599"/>
        <v>0</v>
      </c>
      <c r="V1515" s="150">
        <f t="shared" si="4599"/>
        <v>0</v>
      </c>
      <c r="W1515" s="6">
        <f t="shared" si="4599"/>
        <v>23512</v>
      </c>
      <c r="X1515" s="6">
        <f t="shared" si="4599"/>
        <v>0</v>
      </c>
      <c r="Y1515" s="6">
        <f t="shared" si="4599"/>
        <v>23512</v>
      </c>
      <c r="Z1515" s="6">
        <f t="shared" si="4599"/>
        <v>0</v>
      </c>
      <c r="AA1515" s="150">
        <f t="shared" si="4599"/>
        <v>0</v>
      </c>
      <c r="AB1515" s="150">
        <f t="shared" si="4599"/>
        <v>0</v>
      </c>
      <c r="AC1515" s="150">
        <f t="shared" si="4599"/>
        <v>0</v>
      </c>
      <c r="AD1515" s="150">
        <f t="shared" si="4599"/>
        <v>0</v>
      </c>
      <c r="AE1515" s="6">
        <f t="shared" si="4599"/>
        <v>23512</v>
      </c>
      <c r="AF1515" s="6">
        <f t="shared" si="4599"/>
        <v>0</v>
      </c>
      <c r="AG1515" s="6">
        <f t="shared" si="4599"/>
        <v>23512</v>
      </c>
      <c r="AH1515" s="6">
        <f t="shared" si="4599"/>
        <v>0</v>
      </c>
    </row>
    <row r="1516" spans="1:34" s="5" customFormat="1" hidden="1" x14ac:dyDescent="0.25">
      <c r="A1516" s="8" t="s">
        <v>45</v>
      </c>
      <c r="B1516" s="10">
        <v>923</v>
      </c>
      <c r="C1516" s="10" t="s">
        <v>13</v>
      </c>
      <c r="D1516" s="10" t="s">
        <v>3</v>
      </c>
      <c r="E1516" s="10" t="s">
        <v>294</v>
      </c>
      <c r="F1516" s="10" t="s">
        <v>53</v>
      </c>
      <c r="G1516" s="6">
        <v>23512</v>
      </c>
      <c r="H1516" s="6"/>
      <c r="I1516" s="6">
        <v>23512</v>
      </c>
      <c r="J1516" s="6"/>
      <c r="K1516" s="150"/>
      <c r="L1516" s="150"/>
      <c r="M1516" s="150"/>
      <c r="N1516" s="150"/>
      <c r="O1516" s="6">
        <f>G1516+K1516</f>
        <v>23512</v>
      </c>
      <c r="P1516" s="6">
        <f t="shared" ref="P1516" si="4600">H1516+L1516</f>
        <v>0</v>
      </c>
      <c r="Q1516" s="6">
        <f t="shared" ref="Q1516" si="4601">I1516+M1516</f>
        <v>23512</v>
      </c>
      <c r="R1516" s="6">
        <f t="shared" ref="R1516" si="4602">J1516+N1516</f>
        <v>0</v>
      </c>
      <c r="S1516" s="150"/>
      <c r="T1516" s="150"/>
      <c r="U1516" s="150"/>
      <c r="V1516" s="150"/>
      <c r="W1516" s="6">
        <f>O1516+S1516</f>
        <v>23512</v>
      </c>
      <c r="X1516" s="6">
        <f t="shared" ref="X1516" si="4603">P1516+T1516</f>
        <v>0</v>
      </c>
      <c r="Y1516" s="6">
        <f t="shared" ref="Y1516" si="4604">Q1516+U1516</f>
        <v>23512</v>
      </c>
      <c r="Z1516" s="6">
        <f t="shared" ref="Z1516" si="4605">R1516+V1516</f>
        <v>0</v>
      </c>
      <c r="AA1516" s="150"/>
      <c r="AB1516" s="150"/>
      <c r="AC1516" s="150"/>
      <c r="AD1516" s="150"/>
      <c r="AE1516" s="6">
        <f>W1516+AA1516</f>
        <v>23512</v>
      </c>
      <c r="AF1516" s="6">
        <f t="shared" ref="AF1516" si="4606">X1516+AB1516</f>
        <v>0</v>
      </c>
      <c r="AG1516" s="6">
        <f t="shared" ref="AG1516" si="4607">Y1516+AC1516</f>
        <v>23512</v>
      </c>
      <c r="AH1516" s="6">
        <f t="shared" ref="AH1516" si="4608">Z1516+AD1516</f>
        <v>0</v>
      </c>
    </row>
    <row r="1517" spans="1:34" s="5" customFormat="1" ht="33" hidden="1" x14ac:dyDescent="0.25">
      <c r="A1517" s="8" t="s">
        <v>172</v>
      </c>
      <c r="B1517" s="10">
        <v>923</v>
      </c>
      <c r="C1517" s="10" t="s">
        <v>13</v>
      </c>
      <c r="D1517" s="10" t="s">
        <v>3</v>
      </c>
      <c r="E1517" s="10" t="s">
        <v>294</v>
      </c>
      <c r="F1517" s="10" t="s">
        <v>16</v>
      </c>
      <c r="G1517" s="6">
        <f t="shared" ref="G1517:AH1517" si="4609">G1518</f>
        <v>5019</v>
      </c>
      <c r="H1517" s="6">
        <f t="shared" si="4609"/>
        <v>0</v>
      </c>
      <c r="I1517" s="6">
        <f t="shared" si="4609"/>
        <v>5019</v>
      </c>
      <c r="J1517" s="6">
        <f t="shared" si="4609"/>
        <v>0</v>
      </c>
      <c r="K1517" s="150">
        <f t="shared" si="4609"/>
        <v>0</v>
      </c>
      <c r="L1517" s="150">
        <f t="shared" si="4609"/>
        <v>0</v>
      </c>
      <c r="M1517" s="150">
        <f t="shared" si="4609"/>
        <v>0</v>
      </c>
      <c r="N1517" s="150">
        <f t="shared" si="4609"/>
        <v>0</v>
      </c>
      <c r="O1517" s="6">
        <f t="shared" si="4609"/>
        <v>5019</v>
      </c>
      <c r="P1517" s="6">
        <f t="shared" si="4609"/>
        <v>0</v>
      </c>
      <c r="Q1517" s="6">
        <f t="shared" si="4609"/>
        <v>5019</v>
      </c>
      <c r="R1517" s="6">
        <f t="shared" si="4609"/>
        <v>0</v>
      </c>
      <c r="S1517" s="150">
        <f t="shared" si="4609"/>
        <v>0</v>
      </c>
      <c r="T1517" s="150">
        <f t="shared" si="4609"/>
        <v>0</v>
      </c>
      <c r="U1517" s="150">
        <f t="shared" si="4609"/>
        <v>0</v>
      </c>
      <c r="V1517" s="150">
        <f t="shared" si="4609"/>
        <v>0</v>
      </c>
      <c r="W1517" s="6">
        <f t="shared" si="4609"/>
        <v>5019</v>
      </c>
      <c r="X1517" s="6">
        <f t="shared" si="4609"/>
        <v>0</v>
      </c>
      <c r="Y1517" s="6">
        <f t="shared" si="4609"/>
        <v>5019</v>
      </c>
      <c r="Z1517" s="6">
        <f t="shared" si="4609"/>
        <v>0</v>
      </c>
      <c r="AA1517" s="150">
        <f t="shared" si="4609"/>
        <v>0</v>
      </c>
      <c r="AB1517" s="150">
        <f t="shared" si="4609"/>
        <v>0</v>
      </c>
      <c r="AC1517" s="150">
        <f t="shared" si="4609"/>
        <v>0</v>
      </c>
      <c r="AD1517" s="150">
        <f t="shared" si="4609"/>
        <v>0</v>
      </c>
      <c r="AE1517" s="6">
        <f t="shared" si="4609"/>
        <v>5019</v>
      </c>
      <c r="AF1517" s="6">
        <f t="shared" si="4609"/>
        <v>0</v>
      </c>
      <c r="AG1517" s="6">
        <f t="shared" si="4609"/>
        <v>5019</v>
      </c>
      <c r="AH1517" s="6">
        <f t="shared" si="4609"/>
        <v>0</v>
      </c>
    </row>
    <row r="1518" spans="1:34" s="5" customFormat="1" ht="33" hidden="1" x14ac:dyDescent="0.25">
      <c r="A1518" s="8" t="s">
        <v>44</v>
      </c>
      <c r="B1518" s="10">
        <v>923</v>
      </c>
      <c r="C1518" s="10" t="s">
        <v>13</v>
      </c>
      <c r="D1518" s="10" t="s">
        <v>3</v>
      </c>
      <c r="E1518" s="10" t="s">
        <v>294</v>
      </c>
      <c r="F1518" s="10" t="s">
        <v>51</v>
      </c>
      <c r="G1518" s="6">
        <v>5019</v>
      </c>
      <c r="H1518" s="6"/>
      <c r="I1518" s="6">
        <v>5019</v>
      </c>
      <c r="J1518" s="6"/>
      <c r="K1518" s="150"/>
      <c r="L1518" s="150"/>
      <c r="M1518" s="150"/>
      <c r="N1518" s="150"/>
      <c r="O1518" s="6">
        <f>G1518+K1518</f>
        <v>5019</v>
      </c>
      <c r="P1518" s="6">
        <f t="shared" ref="P1518" si="4610">H1518+L1518</f>
        <v>0</v>
      </c>
      <c r="Q1518" s="6">
        <f t="shared" ref="Q1518" si="4611">I1518+M1518</f>
        <v>5019</v>
      </c>
      <c r="R1518" s="6">
        <f t="shared" ref="R1518" si="4612">J1518+N1518</f>
        <v>0</v>
      </c>
      <c r="S1518" s="150"/>
      <c r="T1518" s="150"/>
      <c r="U1518" s="150"/>
      <c r="V1518" s="150"/>
      <c r="W1518" s="6">
        <f>O1518+S1518</f>
        <v>5019</v>
      </c>
      <c r="X1518" s="6">
        <f t="shared" ref="X1518" si="4613">P1518+T1518</f>
        <v>0</v>
      </c>
      <c r="Y1518" s="6">
        <f t="shared" ref="Y1518" si="4614">Q1518+U1518</f>
        <v>5019</v>
      </c>
      <c r="Z1518" s="6">
        <f t="shared" ref="Z1518" si="4615">R1518+V1518</f>
        <v>0</v>
      </c>
      <c r="AA1518" s="150"/>
      <c r="AB1518" s="150"/>
      <c r="AC1518" s="150"/>
      <c r="AD1518" s="150"/>
      <c r="AE1518" s="6">
        <f>W1518+AA1518</f>
        <v>5019</v>
      </c>
      <c r="AF1518" s="6">
        <f t="shared" ref="AF1518" si="4616">X1518+AB1518</f>
        <v>0</v>
      </c>
      <c r="AG1518" s="6">
        <f t="shared" ref="AG1518" si="4617">Y1518+AC1518</f>
        <v>5019</v>
      </c>
      <c r="AH1518" s="6">
        <f t="shared" ref="AH1518" si="4618">Z1518+AD1518</f>
        <v>0</v>
      </c>
    </row>
    <row r="1519" spans="1:34" s="5" customFormat="1" hidden="1" x14ac:dyDescent="0.25">
      <c r="A1519" s="8" t="s">
        <v>19</v>
      </c>
      <c r="B1519" s="10">
        <v>923</v>
      </c>
      <c r="C1519" s="10" t="s">
        <v>13</v>
      </c>
      <c r="D1519" s="10" t="s">
        <v>3</v>
      </c>
      <c r="E1519" s="10" t="s">
        <v>294</v>
      </c>
      <c r="F1519" s="10" t="s">
        <v>20</v>
      </c>
      <c r="G1519" s="6">
        <f t="shared" ref="G1519:AH1519" si="4619">G1520</f>
        <v>0</v>
      </c>
      <c r="H1519" s="6">
        <f t="shared" si="4619"/>
        <v>0</v>
      </c>
      <c r="I1519" s="6">
        <f t="shared" si="4619"/>
        <v>0</v>
      </c>
      <c r="J1519" s="6">
        <f t="shared" si="4619"/>
        <v>0</v>
      </c>
      <c r="K1519" s="150">
        <f t="shared" si="4619"/>
        <v>0</v>
      </c>
      <c r="L1519" s="150">
        <f t="shared" si="4619"/>
        <v>0</v>
      </c>
      <c r="M1519" s="150">
        <f t="shared" si="4619"/>
        <v>0</v>
      </c>
      <c r="N1519" s="150">
        <f t="shared" si="4619"/>
        <v>0</v>
      </c>
      <c r="O1519" s="6">
        <f t="shared" si="4619"/>
        <v>0</v>
      </c>
      <c r="P1519" s="6">
        <f t="shared" si="4619"/>
        <v>0</v>
      </c>
      <c r="Q1519" s="6">
        <f t="shared" si="4619"/>
        <v>0</v>
      </c>
      <c r="R1519" s="6">
        <f t="shared" si="4619"/>
        <v>0</v>
      </c>
      <c r="S1519" s="150">
        <f t="shared" si="4619"/>
        <v>0</v>
      </c>
      <c r="T1519" s="150">
        <f t="shared" si="4619"/>
        <v>0</v>
      </c>
      <c r="U1519" s="150">
        <f t="shared" si="4619"/>
        <v>0</v>
      </c>
      <c r="V1519" s="150">
        <f t="shared" si="4619"/>
        <v>0</v>
      </c>
      <c r="W1519" s="6">
        <f t="shared" si="4619"/>
        <v>0</v>
      </c>
      <c r="X1519" s="6">
        <f t="shared" si="4619"/>
        <v>0</v>
      </c>
      <c r="Y1519" s="6">
        <f t="shared" si="4619"/>
        <v>0</v>
      </c>
      <c r="Z1519" s="6">
        <f t="shared" si="4619"/>
        <v>0</v>
      </c>
      <c r="AA1519" s="150">
        <f t="shared" si="4619"/>
        <v>0</v>
      </c>
      <c r="AB1519" s="150">
        <f t="shared" si="4619"/>
        <v>0</v>
      </c>
      <c r="AC1519" s="150">
        <f t="shared" si="4619"/>
        <v>0</v>
      </c>
      <c r="AD1519" s="150">
        <f t="shared" si="4619"/>
        <v>0</v>
      </c>
      <c r="AE1519" s="6">
        <f t="shared" si="4619"/>
        <v>0</v>
      </c>
      <c r="AF1519" s="6">
        <f t="shared" si="4619"/>
        <v>0</v>
      </c>
      <c r="AG1519" s="6">
        <f t="shared" si="4619"/>
        <v>0</v>
      </c>
      <c r="AH1519" s="6">
        <f t="shared" si="4619"/>
        <v>0</v>
      </c>
    </row>
    <row r="1520" spans="1:34" s="5" customFormat="1" hidden="1" x14ac:dyDescent="0.25">
      <c r="A1520" s="47" t="s">
        <v>48</v>
      </c>
      <c r="B1520" s="10">
        <v>923</v>
      </c>
      <c r="C1520" s="10" t="s">
        <v>13</v>
      </c>
      <c r="D1520" s="10" t="s">
        <v>3</v>
      </c>
      <c r="E1520" s="10" t="s">
        <v>294</v>
      </c>
      <c r="F1520" s="10" t="s">
        <v>50</v>
      </c>
      <c r="G1520" s="6"/>
      <c r="H1520" s="6"/>
      <c r="I1520" s="6"/>
      <c r="J1520" s="6"/>
      <c r="K1520" s="150"/>
      <c r="L1520" s="150"/>
      <c r="M1520" s="150"/>
      <c r="N1520" s="150"/>
      <c r="O1520" s="6">
        <f>G1520+K1520</f>
        <v>0</v>
      </c>
      <c r="P1520" s="6">
        <f t="shared" ref="P1520" si="4620">H1520+L1520</f>
        <v>0</v>
      </c>
      <c r="Q1520" s="6">
        <f t="shared" ref="Q1520" si="4621">I1520+M1520</f>
        <v>0</v>
      </c>
      <c r="R1520" s="6">
        <f t="shared" ref="R1520" si="4622">J1520+N1520</f>
        <v>0</v>
      </c>
      <c r="S1520" s="150"/>
      <c r="T1520" s="150"/>
      <c r="U1520" s="150"/>
      <c r="V1520" s="150"/>
      <c r="W1520" s="6">
        <f>O1520+S1520</f>
        <v>0</v>
      </c>
      <c r="X1520" s="6">
        <f t="shared" ref="X1520" si="4623">P1520+T1520</f>
        <v>0</v>
      </c>
      <c r="Y1520" s="6">
        <f t="shared" ref="Y1520" si="4624">Q1520+U1520</f>
        <v>0</v>
      </c>
      <c r="Z1520" s="6">
        <f t="shared" ref="Z1520" si="4625">R1520+V1520</f>
        <v>0</v>
      </c>
      <c r="AA1520" s="150"/>
      <c r="AB1520" s="150"/>
      <c r="AC1520" s="150"/>
      <c r="AD1520" s="150"/>
      <c r="AE1520" s="6">
        <f>W1520+AA1520</f>
        <v>0</v>
      </c>
      <c r="AF1520" s="6">
        <f t="shared" ref="AF1520" si="4626">X1520+AB1520</f>
        <v>0</v>
      </c>
      <c r="AG1520" s="6">
        <f t="shared" ref="AG1520" si="4627">Y1520+AC1520</f>
        <v>0</v>
      </c>
      <c r="AH1520" s="6">
        <f t="shared" ref="AH1520" si="4628">Z1520+AD1520</f>
        <v>0</v>
      </c>
    </row>
    <row r="1521" spans="1:34" s="5" customFormat="1" ht="33" hidden="1" x14ac:dyDescent="0.25">
      <c r="A1521" s="8" t="s">
        <v>34</v>
      </c>
      <c r="B1521" s="10">
        <v>923</v>
      </c>
      <c r="C1521" s="10" t="s">
        <v>13</v>
      </c>
      <c r="D1521" s="10" t="s">
        <v>3</v>
      </c>
      <c r="E1521" s="10" t="s">
        <v>295</v>
      </c>
      <c r="F1521" s="10"/>
      <c r="G1521" s="6">
        <f t="shared" ref="G1521:J1521" si="4629">G1522+G1524+G1526</f>
        <v>180061</v>
      </c>
      <c r="H1521" s="6">
        <f t="shared" si="4629"/>
        <v>0</v>
      </c>
      <c r="I1521" s="6">
        <f t="shared" si="4629"/>
        <v>180061</v>
      </c>
      <c r="J1521" s="6">
        <f t="shared" si="4629"/>
        <v>0</v>
      </c>
      <c r="K1521" s="150">
        <f t="shared" ref="K1521:R1521" si="4630">K1522+K1524+K1526</f>
        <v>0</v>
      </c>
      <c r="L1521" s="150">
        <f t="shared" si="4630"/>
        <v>0</v>
      </c>
      <c r="M1521" s="150">
        <f t="shared" si="4630"/>
        <v>0</v>
      </c>
      <c r="N1521" s="150">
        <f t="shared" si="4630"/>
        <v>0</v>
      </c>
      <c r="O1521" s="6">
        <f t="shared" si="4630"/>
        <v>180061</v>
      </c>
      <c r="P1521" s="6">
        <f t="shared" si="4630"/>
        <v>0</v>
      </c>
      <c r="Q1521" s="6">
        <f t="shared" si="4630"/>
        <v>180061</v>
      </c>
      <c r="R1521" s="6">
        <f t="shared" si="4630"/>
        <v>0</v>
      </c>
      <c r="S1521" s="150">
        <f t="shared" ref="S1521:Z1521" si="4631">S1522+S1524+S1526</f>
        <v>0</v>
      </c>
      <c r="T1521" s="150">
        <f t="shared" si="4631"/>
        <v>0</v>
      </c>
      <c r="U1521" s="150">
        <f t="shared" si="4631"/>
        <v>0</v>
      </c>
      <c r="V1521" s="150">
        <f t="shared" si="4631"/>
        <v>0</v>
      </c>
      <c r="W1521" s="6">
        <f t="shared" si="4631"/>
        <v>180061</v>
      </c>
      <c r="X1521" s="6">
        <f t="shared" si="4631"/>
        <v>0</v>
      </c>
      <c r="Y1521" s="6">
        <f t="shared" si="4631"/>
        <v>180061</v>
      </c>
      <c r="Z1521" s="6">
        <f t="shared" si="4631"/>
        <v>0</v>
      </c>
      <c r="AA1521" s="150">
        <f t="shared" ref="AA1521:AH1521" si="4632">AA1522+AA1524+AA1526</f>
        <v>0</v>
      </c>
      <c r="AB1521" s="150">
        <f t="shared" si="4632"/>
        <v>0</v>
      </c>
      <c r="AC1521" s="150">
        <f t="shared" si="4632"/>
        <v>0</v>
      </c>
      <c r="AD1521" s="150">
        <f t="shared" si="4632"/>
        <v>0</v>
      </c>
      <c r="AE1521" s="6">
        <f t="shared" si="4632"/>
        <v>180061</v>
      </c>
      <c r="AF1521" s="6">
        <f t="shared" si="4632"/>
        <v>0</v>
      </c>
      <c r="AG1521" s="6">
        <f t="shared" si="4632"/>
        <v>180061</v>
      </c>
      <c r="AH1521" s="6">
        <f t="shared" si="4632"/>
        <v>0</v>
      </c>
    </row>
    <row r="1522" spans="1:34" s="5" customFormat="1" ht="82.5" hidden="1" x14ac:dyDescent="0.25">
      <c r="A1522" s="8" t="s">
        <v>21</v>
      </c>
      <c r="B1522" s="10">
        <v>923</v>
      </c>
      <c r="C1522" s="10" t="s">
        <v>13</v>
      </c>
      <c r="D1522" s="10" t="s">
        <v>3</v>
      </c>
      <c r="E1522" s="10" t="s">
        <v>295</v>
      </c>
      <c r="F1522" s="10" t="s">
        <v>22</v>
      </c>
      <c r="G1522" s="6">
        <f t="shared" ref="G1522:AH1522" si="4633">G1523</f>
        <v>125848</v>
      </c>
      <c r="H1522" s="6">
        <f t="shared" si="4633"/>
        <v>0</v>
      </c>
      <c r="I1522" s="6">
        <f t="shared" si="4633"/>
        <v>125848</v>
      </c>
      <c r="J1522" s="6">
        <f t="shared" si="4633"/>
        <v>0</v>
      </c>
      <c r="K1522" s="150">
        <f t="shared" si="4633"/>
        <v>0</v>
      </c>
      <c r="L1522" s="150">
        <f t="shared" si="4633"/>
        <v>0</v>
      </c>
      <c r="M1522" s="150">
        <f t="shared" si="4633"/>
        <v>0</v>
      </c>
      <c r="N1522" s="150">
        <f t="shared" si="4633"/>
        <v>0</v>
      </c>
      <c r="O1522" s="6">
        <f t="shared" si="4633"/>
        <v>125848</v>
      </c>
      <c r="P1522" s="6">
        <f t="shared" si="4633"/>
        <v>0</v>
      </c>
      <c r="Q1522" s="6">
        <f t="shared" si="4633"/>
        <v>125848</v>
      </c>
      <c r="R1522" s="6">
        <f t="shared" si="4633"/>
        <v>0</v>
      </c>
      <c r="S1522" s="150">
        <f t="shared" si="4633"/>
        <v>0</v>
      </c>
      <c r="T1522" s="150">
        <f t="shared" si="4633"/>
        <v>0</v>
      </c>
      <c r="U1522" s="150">
        <f t="shared" si="4633"/>
        <v>0</v>
      </c>
      <c r="V1522" s="150">
        <f t="shared" si="4633"/>
        <v>0</v>
      </c>
      <c r="W1522" s="6">
        <f t="shared" si="4633"/>
        <v>125848</v>
      </c>
      <c r="X1522" s="6">
        <f t="shared" si="4633"/>
        <v>0</v>
      </c>
      <c r="Y1522" s="6">
        <f t="shared" si="4633"/>
        <v>125848</v>
      </c>
      <c r="Z1522" s="6">
        <f t="shared" si="4633"/>
        <v>0</v>
      </c>
      <c r="AA1522" s="150">
        <f t="shared" si="4633"/>
        <v>0</v>
      </c>
      <c r="AB1522" s="150">
        <f t="shared" si="4633"/>
        <v>0</v>
      </c>
      <c r="AC1522" s="150">
        <f t="shared" si="4633"/>
        <v>0</v>
      </c>
      <c r="AD1522" s="150">
        <f t="shared" si="4633"/>
        <v>0</v>
      </c>
      <c r="AE1522" s="6">
        <f t="shared" si="4633"/>
        <v>125848</v>
      </c>
      <c r="AF1522" s="6">
        <f t="shared" si="4633"/>
        <v>0</v>
      </c>
      <c r="AG1522" s="6">
        <f t="shared" si="4633"/>
        <v>125848</v>
      </c>
      <c r="AH1522" s="6">
        <f t="shared" si="4633"/>
        <v>0</v>
      </c>
    </row>
    <row r="1523" spans="1:34" s="5" customFormat="1" hidden="1" x14ac:dyDescent="0.25">
      <c r="A1523" s="8" t="s">
        <v>45</v>
      </c>
      <c r="B1523" s="10">
        <v>923</v>
      </c>
      <c r="C1523" s="10" t="s">
        <v>13</v>
      </c>
      <c r="D1523" s="10" t="s">
        <v>3</v>
      </c>
      <c r="E1523" s="10" t="s">
        <v>295</v>
      </c>
      <c r="F1523" s="10" t="s">
        <v>53</v>
      </c>
      <c r="G1523" s="6">
        <v>125848</v>
      </c>
      <c r="H1523" s="6"/>
      <c r="I1523" s="6">
        <v>125848</v>
      </c>
      <c r="J1523" s="6"/>
      <c r="K1523" s="150"/>
      <c r="L1523" s="150"/>
      <c r="M1523" s="150"/>
      <c r="N1523" s="150"/>
      <c r="O1523" s="6">
        <f>G1523+K1523</f>
        <v>125848</v>
      </c>
      <c r="P1523" s="6">
        <f t="shared" ref="P1523" si="4634">H1523+L1523</f>
        <v>0</v>
      </c>
      <c r="Q1523" s="6">
        <f t="shared" ref="Q1523" si="4635">I1523+M1523</f>
        <v>125848</v>
      </c>
      <c r="R1523" s="6">
        <f t="shared" ref="R1523" si="4636">J1523+N1523</f>
        <v>0</v>
      </c>
      <c r="S1523" s="150"/>
      <c r="T1523" s="150"/>
      <c r="U1523" s="150"/>
      <c r="V1523" s="150"/>
      <c r="W1523" s="6">
        <f>O1523+S1523</f>
        <v>125848</v>
      </c>
      <c r="X1523" s="6">
        <f t="shared" ref="X1523" si="4637">P1523+T1523</f>
        <v>0</v>
      </c>
      <c r="Y1523" s="6">
        <f t="shared" ref="Y1523" si="4638">Q1523+U1523</f>
        <v>125848</v>
      </c>
      <c r="Z1523" s="6">
        <f t="shared" ref="Z1523" si="4639">R1523+V1523</f>
        <v>0</v>
      </c>
      <c r="AA1523" s="150"/>
      <c r="AB1523" s="150"/>
      <c r="AC1523" s="150"/>
      <c r="AD1523" s="150"/>
      <c r="AE1523" s="6">
        <f>W1523+AA1523</f>
        <v>125848</v>
      </c>
      <c r="AF1523" s="6">
        <f t="shared" ref="AF1523" si="4640">X1523+AB1523</f>
        <v>0</v>
      </c>
      <c r="AG1523" s="6">
        <f t="shared" ref="AG1523" si="4641">Y1523+AC1523</f>
        <v>125848</v>
      </c>
      <c r="AH1523" s="6">
        <f t="shared" ref="AH1523" si="4642">Z1523+AD1523</f>
        <v>0</v>
      </c>
    </row>
    <row r="1524" spans="1:34" s="5" customFormat="1" ht="33" hidden="1" x14ac:dyDescent="0.25">
      <c r="A1524" s="8" t="s">
        <v>172</v>
      </c>
      <c r="B1524" s="10">
        <v>923</v>
      </c>
      <c r="C1524" s="10" t="s">
        <v>13</v>
      </c>
      <c r="D1524" s="10" t="s">
        <v>3</v>
      </c>
      <c r="E1524" s="10" t="s">
        <v>295</v>
      </c>
      <c r="F1524" s="10" t="s">
        <v>16</v>
      </c>
      <c r="G1524" s="6">
        <f t="shared" ref="G1524:AH1524" si="4643">G1525</f>
        <v>53712</v>
      </c>
      <c r="H1524" s="6">
        <f t="shared" si="4643"/>
        <v>0</v>
      </c>
      <c r="I1524" s="6">
        <f t="shared" si="4643"/>
        <v>53712</v>
      </c>
      <c r="J1524" s="6">
        <f t="shared" si="4643"/>
        <v>0</v>
      </c>
      <c r="K1524" s="150">
        <f t="shared" si="4643"/>
        <v>0</v>
      </c>
      <c r="L1524" s="150">
        <f t="shared" si="4643"/>
        <v>0</v>
      </c>
      <c r="M1524" s="150">
        <f t="shared" si="4643"/>
        <v>0</v>
      </c>
      <c r="N1524" s="150">
        <f t="shared" si="4643"/>
        <v>0</v>
      </c>
      <c r="O1524" s="6">
        <f t="shared" si="4643"/>
        <v>53712</v>
      </c>
      <c r="P1524" s="6">
        <f t="shared" si="4643"/>
        <v>0</v>
      </c>
      <c r="Q1524" s="6">
        <f t="shared" si="4643"/>
        <v>53712</v>
      </c>
      <c r="R1524" s="6">
        <f t="shared" si="4643"/>
        <v>0</v>
      </c>
      <c r="S1524" s="150">
        <f t="shared" si="4643"/>
        <v>0</v>
      </c>
      <c r="T1524" s="150">
        <f t="shared" si="4643"/>
        <v>0</v>
      </c>
      <c r="U1524" s="150">
        <f t="shared" si="4643"/>
        <v>0</v>
      </c>
      <c r="V1524" s="150">
        <f t="shared" si="4643"/>
        <v>0</v>
      </c>
      <c r="W1524" s="6">
        <f t="shared" si="4643"/>
        <v>53712</v>
      </c>
      <c r="X1524" s="6">
        <f t="shared" si="4643"/>
        <v>0</v>
      </c>
      <c r="Y1524" s="6">
        <f t="shared" si="4643"/>
        <v>53712</v>
      </c>
      <c r="Z1524" s="6">
        <f t="shared" si="4643"/>
        <v>0</v>
      </c>
      <c r="AA1524" s="150">
        <f t="shared" si="4643"/>
        <v>0</v>
      </c>
      <c r="AB1524" s="150">
        <f t="shared" si="4643"/>
        <v>0</v>
      </c>
      <c r="AC1524" s="150">
        <f t="shared" si="4643"/>
        <v>0</v>
      </c>
      <c r="AD1524" s="150">
        <f t="shared" si="4643"/>
        <v>0</v>
      </c>
      <c r="AE1524" s="6">
        <f t="shared" si="4643"/>
        <v>53712</v>
      </c>
      <c r="AF1524" s="6">
        <f t="shared" si="4643"/>
        <v>0</v>
      </c>
      <c r="AG1524" s="6">
        <f t="shared" si="4643"/>
        <v>53712</v>
      </c>
      <c r="AH1524" s="6">
        <f t="shared" si="4643"/>
        <v>0</v>
      </c>
    </row>
    <row r="1525" spans="1:34" s="5" customFormat="1" ht="33" hidden="1" x14ac:dyDescent="0.25">
      <c r="A1525" s="8" t="s">
        <v>44</v>
      </c>
      <c r="B1525" s="10">
        <v>923</v>
      </c>
      <c r="C1525" s="10" t="s">
        <v>13</v>
      </c>
      <c r="D1525" s="10" t="s">
        <v>3</v>
      </c>
      <c r="E1525" s="10" t="s">
        <v>295</v>
      </c>
      <c r="F1525" s="10" t="s">
        <v>51</v>
      </c>
      <c r="G1525" s="6">
        <v>53712</v>
      </c>
      <c r="H1525" s="6"/>
      <c r="I1525" s="6">
        <v>53712</v>
      </c>
      <c r="J1525" s="6"/>
      <c r="K1525" s="150"/>
      <c r="L1525" s="150"/>
      <c r="M1525" s="150"/>
      <c r="N1525" s="150"/>
      <c r="O1525" s="6">
        <f>G1525+K1525</f>
        <v>53712</v>
      </c>
      <c r="P1525" s="6">
        <f t="shared" ref="P1525" si="4644">H1525+L1525</f>
        <v>0</v>
      </c>
      <c r="Q1525" s="6">
        <f t="shared" ref="Q1525" si="4645">I1525+M1525</f>
        <v>53712</v>
      </c>
      <c r="R1525" s="6">
        <f t="shared" ref="R1525" si="4646">J1525+N1525</f>
        <v>0</v>
      </c>
      <c r="S1525" s="150"/>
      <c r="T1525" s="150"/>
      <c r="U1525" s="150"/>
      <c r="V1525" s="150"/>
      <c r="W1525" s="6">
        <f>O1525+S1525</f>
        <v>53712</v>
      </c>
      <c r="X1525" s="6">
        <f t="shared" ref="X1525" si="4647">P1525+T1525</f>
        <v>0</v>
      </c>
      <c r="Y1525" s="6">
        <f t="shared" ref="Y1525" si="4648">Q1525+U1525</f>
        <v>53712</v>
      </c>
      <c r="Z1525" s="6">
        <f t="shared" ref="Z1525" si="4649">R1525+V1525</f>
        <v>0</v>
      </c>
      <c r="AA1525" s="150"/>
      <c r="AB1525" s="150"/>
      <c r="AC1525" s="150"/>
      <c r="AD1525" s="150"/>
      <c r="AE1525" s="6">
        <f>W1525+AA1525</f>
        <v>53712</v>
      </c>
      <c r="AF1525" s="6">
        <f t="shared" ref="AF1525" si="4650">X1525+AB1525</f>
        <v>0</v>
      </c>
      <c r="AG1525" s="6">
        <f t="shared" ref="AG1525" si="4651">Y1525+AC1525</f>
        <v>53712</v>
      </c>
      <c r="AH1525" s="6">
        <f t="shared" ref="AH1525" si="4652">Z1525+AD1525</f>
        <v>0</v>
      </c>
    </row>
    <row r="1526" spans="1:34" s="5" customFormat="1" hidden="1" x14ac:dyDescent="0.25">
      <c r="A1526" s="8" t="s">
        <v>19</v>
      </c>
      <c r="B1526" s="10">
        <v>923</v>
      </c>
      <c r="C1526" s="10" t="s">
        <v>13</v>
      </c>
      <c r="D1526" s="10" t="s">
        <v>3</v>
      </c>
      <c r="E1526" s="10" t="s">
        <v>295</v>
      </c>
      <c r="F1526" s="10" t="s">
        <v>20</v>
      </c>
      <c r="G1526" s="25">
        <f t="shared" ref="G1526:AH1526" si="4653">G1527</f>
        <v>501</v>
      </c>
      <c r="H1526" s="25">
        <f t="shared" si="4653"/>
        <v>0</v>
      </c>
      <c r="I1526" s="25">
        <f t="shared" si="4653"/>
        <v>501</v>
      </c>
      <c r="J1526" s="25">
        <f t="shared" si="4653"/>
        <v>0</v>
      </c>
      <c r="K1526" s="151">
        <f t="shared" si="4653"/>
        <v>0</v>
      </c>
      <c r="L1526" s="151">
        <f t="shared" si="4653"/>
        <v>0</v>
      </c>
      <c r="M1526" s="151">
        <f t="shared" si="4653"/>
        <v>0</v>
      </c>
      <c r="N1526" s="151">
        <f t="shared" si="4653"/>
        <v>0</v>
      </c>
      <c r="O1526" s="25">
        <f t="shared" si="4653"/>
        <v>501</v>
      </c>
      <c r="P1526" s="25">
        <f t="shared" si="4653"/>
        <v>0</v>
      </c>
      <c r="Q1526" s="25">
        <f t="shared" si="4653"/>
        <v>501</v>
      </c>
      <c r="R1526" s="25">
        <f t="shared" si="4653"/>
        <v>0</v>
      </c>
      <c r="S1526" s="151">
        <f t="shared" si="4653"/>
        <v>0</v>
      </c>
      <c r="T1526" s="151">
        <f t="shared" si="4653"/>
        <v>0</v>
      </c>
      <c r="U1526" s="151">
        <f t="shared" si="4653"/>
        <v>0</v>
      </c>
      <c r="V1526" s="151">
        <f t="shared" si="4653"/>
        <v>0</v>
      </c>
      <c r="W1526" s="25">
        <f t="shared" si="4653"/>
        <v>501</v>
      </c>
      <c r="X1526" s="25">
        <f t="shared" si="4653"/>
        <v>0</v>
      </c>
      <c r="Y1526" s="25">
        <f t="shared" si="4653"/>
        <v>501</v>
      </c>
      <c r="Z1526" s="25">
        <f t="shared" si="4653"/>
        <v>0</v>
      </c>
      <c r="AA1526" s="151">
        <f t="shared" si="4653"/>
        <v>0</v>
      </c>
      <c r="AB1526" s="151">
        <f t="shared" si="4653"/>
        <v>0</v>
      </c>
      <c r="AC1526" s="151">
        <f t="shared" si="4653"/>
        <v>0</v>
      </c>
      <c r="AD1526" s="151">
        <f t="shared" si="4653"/>
        <v>0</v>
      </c>
      <c r="AE1526" s="25">
        <f t="shared" si="4653"/>
        <v>501</v>
      </c>
      <c r="AF1526" s="25">
        <f t="shared" si="4653"/>
        <v>0</v>
      </c>
      <c r="AG1526" s="25">
        <f t="shared" si="4653"/>
        <v>501</v>
      </c>
      <c r="AH1526" s="25">
        <f t="shared" si="4653"/>
        <v>0</v>
      </c>
    </row>
    <row r="1527" spans="1:34" s="5" customFormat="1" hidden="1" x14ac:dyDescent="0.25">
      <c r="A1527" s="47" t="s">
        <v>48</v>
      </c>
      <c r="B1527" s="10">
        <v>923</v>
      </c>
      <c r="C1527" s="10" t="s">
        <v>13</v>
      </c>
      <c r="D1527" s="10" t="s">
        <v>3</v>
      </c>
      <c r="E1527" s="10" t="s">
        <v>295</v>
      </c>
      <c r="F1527" s="10" t="s">
        <v>50</v>
      </c>
      <c r="G1527" s="6">
        <v>501</v>
      </c>
      <c r="H1527" s="6"/>
      <c r="I1527" s="6">
        <v>501</v>
      </c>
      <c r="J1527" s="6"/>
      <c r="K1527" s="150"/>
      <c r="L1527" s="150"/>
      <c r="M1527" s="150"/>
      <c r="N1527" s="150"/>
      <c r="O1527" s="6">
        <f>G1527+K1527</f>
        <v>501</v>
      </c>
      <c r="P1527" s="6">
        <f t="shared" ref="P1527" si="4654">H1527+L1527</f>
        <v>0</v>
      </c>
      <c r="Q1527" s="6">
        <f t="shared" ref="Q1527" si="4655">I1527+M1527</f>
        <v>501</v>
      </c>
      <c r="R1527" s="6">
        <f t="shared" ref="R1527" si="4656">J1527+N1527</f>
        <v>0</v>
      </c>
      <c r="S1527" s="150"/>
      <c r="T1527" s="150"/>
      <c r="U1527" s="150"/>
      <c r="V1527" s="150"/>
      <c r="W1527" s="6">
        <f>O1527+S1527</f>
        <v>501</v>
      </c>
      <c r="X1527" s="6">
        <f t="shared" ref="X1527" si="4657">P1527+T1527</f>
        <v>0</v>
      </c>
      <c r="Y1527" s="6">
        <f t="shared" ref="Y1527" si="4658">Q1527+U1527</f>
        <v>501</v>
      </c>
      <c r="Z1527" s="6">
        <f t="shared" ref="Z1527" si="4659">R1527+V1527</f>
        <v>0</v>
      </c>
      <c r="AA1527" s="150"/>
      <c r="AB1527" s="150"/>
      <c r="AC1527" s="150"/>
      <c r="AD1527" s="150"/>
      <c r="AE1527" s="6">
        <f>W1527+AA1527</f>
        <v>501</v>
      </c>
      <c r="AF1527" s="6">
        <f t="shared" ref="AF1527" si="4660">X1527+AB1527</f>
        <v>0</v>
      </c>
      <c r="AG1527" s="6">
        <f t="shared" ref="AG1527" si="4661">Y1527+AC1527</f>
        <v>501</v>
      </c>
      <c r="AH1527" s="6">
        <f t="shared" ref="AH1527" si="4662">Z1527+AD1527</f>
        <v>0</v>
      </c>
    </row>
    <row r="1528" spans="1:34" s="5" customFormat="1" ht="49.5" hidden="1" x14ac:dyDescent="0.25">
      <c r="A1528" s="125" t="s">
        <v>673</v>
      </c>
      <c r="B1528" s="126">
        <f>B1518</f>
        <v>923</v>
      </c>
      <c r="C1528" s="127" t="s">
        <v>13</v>
      </c>
      <c r="D1528" s="10" t="s">
        <v>3</v>
      </c>
      <c r="E1528" s="127" t="s">
        <v>745</v>
      </c>
      <c r="F1528" s="127"/>
      <c r="G1528" s="6">
        <f>G1529+G1531</f>
        <v>289</v>
      </c>
      <c r="H1528" s="6">
        <f t="shared" ref="H1528:K1528" si="4663">H1529+H1531</f>
        <v>289</v>
      </c>
      <c r="I1528" s="6">
        <f t="shared" si="4663"/>
        <v>289</v>
      </c>
      <c r="J1528" s="6">
        <f t="shared" si="4663"/>
        <v>289</v>
      </c>
      <c r="K1528" s="150">
        <f t="shared" si="4663"/>
        <v>0</v>
      </c>
      <c r="L1528" s="150">
        <f t="shared" ref="L1528:S1528" si="4664">L1529+L1531</f>
        <v>0</v>
      </c>
      <c r="M1528" s="150">
        <f t="shared" si="4664"/>
        <v>0</v>
      </c>
      <c r="N1528" s="150">
        <f t="shared" si="4664"/>
        <v>0</v>
      </c>
      <c r="O1528" s="6">
        <f t="shared" si="4664"/>
        <v>289</v>
      </c>
      <c r="P1528" s="6">
        <f t="shared" si="4664"/>
        <v>289</v>
      </c>
      <c r="Q1528" s="6">
        <f t="shared" si="4664"/>
        <v>289</v>
      </c>
      <c r="R1528" s="6">
        <f t="shared" si="4664"/>
        <v>289</v>
      </c>
      <c r="S1528" s="150">
        <f t="shared" si="4664"/>
        <v>0</v>
      </c>
      <c r="T1528" s="150">
        <f t="shared" ref="T1528:AA1528" si="4665">T1529+T1531</f>
        <v>0</v>
      </c>
      <c r="U1528" s="150">
        <f t="shared" si="4665"/>
        <v>0</v>
      </c>
      <c r="V1528" s="150">
        <f t="shared" si="4665"/>
        <v>0</v>
      </c>
      <c r="W1528" s="6">
        <f t="shared" si="4665"/>
        <v>289</v>
      </c>
      <c r="X1528" s="6">
        <f t="shared" si="4665"/>
        <v>289</v>
      </c>
      <c r="Y1528" s="6">
        <f t="shared" si="4665"/>
        <v>289</v>
      </c>
      <c r="Z1528" s="6">
        <f t="shared" si="4665"/>
        <v>289</v>
      </c>
      <c r="AA1528" s="150">
        <f t="shared" si="4665"/>
        <v>-4</v>
      </c>
      <c r="AB1528" s="150">
        <f t="shared" ref="AB1528:AH1528" si="4666">AB1529+AB1531</f>
        <v>-4</v>
      </c>
      <c r="AC1528" s="150">
        <f t="shared" si="4666"/>
        <v>-4</v>
      </c>
      <c r="AD1528" s="150">
        <f t="shared" si="4666"/>
        <v>-4</v>
      </c>
      <c r="AE1528" s="6">
        <f t="shared" si="4666"/>
        <v>285</v>
      </c>
      <c r="AF1528" s="6">
        <f t="shared" si="4666"/>
        <v>285</v>
      </c>
      <c r="AG1528" s="6">
        <f t="shared" si="4666"/>
        <v>285</v>
      </c>
      <c r="AH1528" s="6">
        <f t="shared" si="4666"/>
        <v>285</v>
      </c>
    </row>
    <row r="1529" spans="1:34" s="5" customFormat="1" ht="82.5" hidden="1" x14ac:dyDescent="0.25">
      <c r="A1529" s="125" t="s">
        <v>334</v>
      </c>
      <c r="B1529" s="126">
        <v>923</v>
      </c>
      <c r="C1529" s="127" t="s">
        <v>13</v>
      </c>
      <c r="D1529" s="10" t="s">
        <v>3</v>
      </c>
      <c r="E1529" s="127" t="s">
        <v>745</v>
      </c>
      <c r="F1529" s="127" t="s">
        <v>22</v>
      </c>
      <c r="G1529" s="6">
        <f>G1530</f>
        <v>137</v>
      </c>
      <c r="H1529" s="6">
        <f t="shared" ref="H1529:AH1529" si="4667">H1530</f>
        <v>137</v>
      </c>
      <c r="I1529" s="6">
        <f t="shared" si="4667"/>
        <v>137</v>
      </c>
      <c r="J1529" s="6">
        <f t="shared" si="4667"/>
        <v>137</v>
      </c>
      <c r="K1529" s="150">
        <f t="shared" si="4667"/>
        <v>0</v>
      </c>
      <c r="L1529" s="150">
        <f t="shared" si="4667"/>
        <v>0</v>
      </c>
      <c r="M1529" s="150">
        <f t="shared" si="4667"/>
        <v>0</v>
      </c>
      <c r="N1529" s="150">
        <f t="shared" si="4667"/>
        <v>0</v>
      </c>
      <c r="O1529" s="6">
        <f t="shared" si="4667"/>
        <v>137</v>
      </c>
      <c r="P1529" s="6">
        <f t="shared" si="4667"/>
        <v>137</v>
      </c>
      <c r="Q1529" s="6">
        <f t="shared" si="4667"/>
        <v>137</v>
      </c>
      <c r="R1529" s="6">
        <f t="shared" si="4667"/>
        <v>137</v>
      </c>
      <c r="S1529" s="150">
        <f t="shared" si="4667"/>
        <v>0</v>
      </c>
      <c r="T1529" s="150">
        <f t="shared" si="4667"/>
        <v>0</v>
      </c>
      <c r="U1529" s="150">
        <f t="shared" si="4667"/>
        <v>0</v>
      </c>
      <c r="V1529" s="150">
        <f t="shared" si="4667"/>
        <v>0</v>
      </c>
      <c r="W1529" s="6">
        <f t="shared" si="4667"/>
        <v>137</v>
      </c>
      <c r="X1529" s="6">
        <f t="shared" si="4667"/>
        <v>137</v>
      </c>
      <c r="Y1529" s="6">
        <f t="shared" si="4667"/>
        <v>137</v>
      </c>
      <c r="Z1529" s="6">
        <f t="shared" si="4667"/>
        <v>137</v>
      </c>
      <c r="AA1529" s="150">
        <f t="shared" si="4667"/>
        <v>-2</v>
      </c>
      <c r="AB1529" s="150">
        <f t="shared" si="4667"/>
        <v>-2</v>
      </c>
      <c r="AC1529" s="150">
        <f t="shared" si="4667"/>
        <v>-2</v>
      </c>
      <c r="AD1529" s="150">
        <f t="shared" si="4667"/>
        <v>-2</v>
      </c>
      <c r="AE1529" s="6">
        <f t="shared" si="4667"/>
        <v>135</v>
      </c>
      <c r="AF1529" s="6">
        <f t="shared" si="4667"/>
        <v>135</v>
      </c>
      <c r="AG1529" s="6">
        <f t="shared" si="4667"/>
        <v>135</v>
      </c>
      <c r="AH1529" s="6">
        <f t="shared" si="4667"/>
        <v>135</v>
      </c>
    </row>
    <row r="1530" spans="1:34" s="5" customFormat="1" hidden="1" x14ac:dyDescent="0.25">
      <c r="A1530" s="8" t="s">
        <v>45</v>
      </c>
      <c r="B1530" s="126">
        <f t="shared" ref="B1530:B1532" si="4668">B1528</f>
        <v>923</v>
      </c>
      <c r="C1530" s="127" t="s">
        <v>13</v>
      </c>
      <c r="D1530" s="10" t="s">
        <v>3</v>
      </c>
      <c r="E1530" s="127" t="s">
        <v>745</v>
      </c>
      <c r="F1530" s="127" t="s">
        <v>53</v>
      </c>
      <c r="G1530" s="6">
        <v>137</v>
      </c>
      <c r="H1530" s="6">
        <v>137</v>
      </c>
      <c r="I1530" s="6">
        <v>137</v>
      </c>
      <c r="J1530" s="6">
        <v>137</v>
      </c>
      <c r="K1530" s="150"/>
      <c r="L1530" s="150"/>
      <c r="M1530" s="150"/>
      <c r="N1530" s="150"/>
      <c r="O1530" s="6">
        <f>G1530+K1530</f>
        <v>137</v>
      </c>
      <c r="P1530" s="6">
        <f t="shared" ref="P1530" si="4669">H1530+L1530</f>
        <v>137</v>
      </c>
      <c r="Q1530" s="6">
        <f t="shared" ref="Q1530" si="4670">I1530+M1530</f>
        <v>137</v>
      </c>
      <c r="R1530" s="6">
        <f t="shared" ref="R1530" si="4671">J1530+N1530</f>
        <v>137</v>
      </c>
      <c r="S1530" s="150"/>
      <c r="T1530" s="150"/>
      <c r="U1530" s="150"/>
      <c r="V1530" s="150"/>
      <c r="W1530" s="6">
        <f>O1530+S1530</f>
        <v>137</v>
      </c>
      <c r="X1530" s="6">
        <f t="shared" ref="X1530" si="4672">P1530+T1530</f>
        <v>137</v>
      </c>
      <c r="Y1530" s="6">
        <f t="shared" ref="Y1530" si="4673">Q1530+U1530</f>
        <v>137</v>
      </c>
      <c r="Z1530" s="6">
        <f t="shared" ref="Z1530" si="4674">R1530+V1530</f>
        <v>137</v>
      </c>
      <c r="AA1530" s="150">
        <v>-2</v>
      </c>
      <c r="AB1530" s="150">
        <v>-2</v>
      </c>
      <c r="AC1530" s="150">
        <v>-2</v>
      </c>
      <c r="AD1530" s="150">
        <v>-2</v>
      </c>
      <c r="AE1530" s="6">
        <f>W1530+AA1530</f>
        <v>135</v>
      </c>
      <c r="AF1530" s="6">
        <f t="shared" ref="AF1530" si="4675">X1530+AB1530</f>
        <v>135</v>
      </c>
      <c r="AG1530" s="6">
        <f t="shared" ref="AG1530" si="4676">Y1530+AC1530</f>
        <v>135</v>
      </c>
      <c r="AH1530" s="6">
        <f t="shared" ref="AH1530" si="4677">Z1530+AD1530</f>
        <v>135</v>
      </c>
    </row>
    <row r="1531" spans="1:34" s="5" customFormat="1" ht="33" hidden="1" x14ac:dyDescent="0.25">
      <c r="A1531" s="8" t="s">
        <v>172</v>
      </c>
      <c r="B1531" s="126">
        <f t="shared" si="4668"/>
        <v>923</v>
      </c>
      <c r="C1531" s="127" t="s">
        <v>13</v>
      </c>
      <c r="D1531" s="10" t="s">
        <v>3</v>
      </c>
      <c r="E1531" s="127" t="s">
        <v>745</v>
      </c>
      <c r="F1531" s="10" t="s">
        <v>16</v>
      </c>
      <c r="G1531" s="6">
        <f>G1532</f>
        <v>152</v>
      </c>
      <c r="H1531" s="6">
        <f t="shared" ref="H1531:AH1531" si="4678">H1532</f>
        <v>152</v>
      </c>
      <c r="I1531" s="6">
        <f t="shared" si="4678"/>
        <v>152</v>
      </c>
      <c r="J1531" s="6">
        <f t="shared" si="4678"/>
        <v>152</v>
      </c>
      <c r="K1531" s="150">
        <f t="shared" si="4678"/>
        <v>0</v>
      </c>
      <c r="L1531" s="150">
        <f t="shared" si="4678"/>
        <v>0</v>
      </c>
      <c r="M1531" s="150">
        <f t="shared" si="4678"/>
        <v>0</v>
      </c>
      <c r="N1531" s="150">
        <f t="shared" si="4678"/>
        <v>0</v>
      </c>
      <c r="O1531" s="6">
        <f t="shared" si="4678"/>
        <v>152</v>
      </c>
      <c r="P1531" s="6">
        <f t="shared" si="4678"/>
        <v>152</v>
      </c>
      <c r="Q1531" s="6">
        <f t="shared" si="4678"/>
        <v>152</v>
      </c>
      <c r="R1531" s="6">
        <f t="shared" si="4678"/>
        <v>152</v>
      </c>
      <c r="S1531" s="150">
        <f t="shared" si="4678"/>
        <v>0</v>
      </c>
      <c r="T1531" s="150">
        <f t="shared" si="4678"/>
        <v>0</v>
      </c>
      <c r="U1531" s="150">
        <f t="shared" si="4678"/>
        <v>0</v>
      </c>
      <c r="V1531" s="150">
        <f t="shared" si="4678"/>
        <v>0</v>
      </c>
      <c r="W1531" s="6">
        <f t="shared" si="4678"/>
        <v>152</v>
      </c>
      <c r="X1531" s="6">
        <f t="shared" si="4678"/>
        <v>152</v>
      </c>
      <c r="Y1531" s="6">
        <f t="shared" si="4678"/>
        <v>152</v>
      </c>
      <c r="Z1531" s="6">
        <f t="shared" si="4678"/>
        <v>152</v>
      </c>
      <c r="AA1531" s="150">
        <f t="shared" si="4678"/>
        <v>-2</v>
      </c>
      <c r="AB1531" s="150">
        <f t="shared" si="4678"/>
        <v>-2</v>
      </c>
      <c r="AC1531" s="150">
        <f t="shared" si="4678"/>
        <v>-2</v>
      </c>
      <c r="AD1531" s="150">
        <f t="shared" si="4678"/>
        <v>-2</v>
      </c>
      <c r="AE1531" s="6">
        <f t="shared" si="4678"/>
        <v>150</v>
      </c>
      <c r="AF1531" s="6">
        <f t="shared" si="4678"/>
        <v>150</v>
      </c>
      <c r="AG1531" s="6">
        <f t="shared" si="4678"/>
        <v>150</v>
      </c>
      <c r="AH1531" s="6">
        <f t="shared" si="4678"/>
        <v>150</v>
      </c>
    </row>
    <row r="1532" spans="1:34" s="5" customFormat="1" ht="33" hidden="1" x14ac:dyDescent="0.25">
      <c r="A1532" s="8" t="s">
        <v>44</v>
      </c>
      <c r="B1532" s="126">
        <f t="shared" si="4668"/>
        <v>923</v>
      </c>
      <c r="C1532" s="127" t="s">
        <v>13</v>
      </c>
      <c r="D1532" s="10" t="s">
        <v>3</v>
      </c>
      <c r="E1532" s="127" t="s">
        <v>745</v>
      </c>
      <c r="F1532" s="10" t="s">
        <v>51</v>
      </c>
      <c r="G1532" s="6">
        <v>152</v>
      </c>
      <c r="H1532" s="6">
        <v>152</v>
      </c>
      <c r="I1532" s="6">
        <v>152</v>
      </c>
      <c r="J1532" s="6">
        <v>152</v>
      </c>
      <c r="K1532" s="150"/>
      <c r="L1532" s="150"/>
      <c r="M1532" s="150"/>
      <c r="N1532" s="150"/>
      <c r="O1532" s="6">
        <f>G1532+K1532</f>
        <v>152</v>
      </c>
      <c r="P1532" s="6">
        <f t="shared" ref="P1532" si="4679">H1532+L1532</f>
        <v>152</v>
      </c>
      <c r="Q1532" s="6">
        <f t="shared" ref="Q1532" si="4680">I1532+M1532</f>
        <v>152</v>
      </c>
      <c r="R1532" s="6">
        <f t="shared" ref="R1532" si="4681">J1532+N1532</f>
        <v>152</v>
      </c>
      <c r="S1532" s="150"/>
      <c r="T1532" s="150"/>
      <c r="U1532" s="150"/>
      <c r="V1532" s="150"/>
      <c r="W1532" s="6">
        <f>O1532+S1532</f>
        <v>152</v>
      </c>
      <c r="X1532" s="6">
        <f t="shared" ref="X1532" si="4682">P1532+T1532</f>
        <v>152</v>
      </c>
      <c r="Y1532" s="6">
        <f t="shared" ref="Y1532" si="4683">Q1532+U1532</f>
        <v>152</v>
      </c>
      <c r="Z1532" s="6">
        <f t="shared" ref="Z1532" si="4684">R1532+V1532</f>
        <v>152</v>
      </c>
      <c r="AA1532" s="150">
        <v>-2</v>
      </c>
      <c r="AB1532" s="150">
        <v>-2</v>
      </c>
      <c r="AC1532" s="150">
        <v>-2</v>
      </c>
      <c r="AD1532" s="150">
        <v>-2</v>
      </c>
      <c r="AE1532" s="6">
        <f>W1532+AA1532</f>
        <v>150</v>
      </c>
      <c r="AF1532" s="6">
        <f t="shared" ref="AF1532" si="4685">X1532+AB1532</f>
        <v>150</v>
      </c>
      <c r="AG1532" s="6">
        <f t="shared" ref="AG1532" si="4686">Y1532+AC1532</f>
        <v>150</v>
      </c>
      <c r="AH1532" s="6">
        <f t="shared" ref="AH1532" si="4687">Z1532+AD1532</f>
        <v>150</v>
      </c>
    </row>
    <row r="1533" spans="1:34" s="5" customFormat="1" ht="33" hidden="1" x14ac:dyDescent="0.25">
      <c r="A1533" s="8" t="s">
        <v>569</v>
      </c>
      <c r="B1533" s="12" t="s">
        <v>189</v>
      </c>
      <c r="C1533" s="10" t="s">
        <v>13</v>
      </c>
      <c r="D1533" s="10" t="s">
        <v>3</v>
      </c>
      <c r="E1533" s="10" t="s">
        <v>570</v>
      </c>
      <c r="F1533" s="10"/>
      <c r="G1533" s="6">
        <f>G1534</f>
        <v>55</v>
      </c>
      <c r="H1533" s="6">
        <f t="shared" ref="H1533:W1534" si="4688">H1534</f>
        <v>55</v>
      </c>
      <c r="I1533" s="6">
        <f t="shared" si="4688"/>
        <v>55</v>
      </c>
      <c r="J1533" s="6">
        <f t="shared" si="4688"/>
        <v>55</v>
      </c>
      <c r="K1533" s="150">
        <f t="shared" si="4688"/>
        <v>0</v>
      </c>
      <c r="L1533" s="150">
        <f t="shared" si="4688"/>
        <v>0</v>
      </c>
      <c r="M1533" s="150">
        <f t="shared" si="4688"/>
        <v>0</v>
      </c>
      <c r="N1533" s="150">
        <f t="shared" si="4688"/>
        <v>0</v>
      </c>
      <c r="O1533" s="6">
        <f t="shared" si="4688"/>
        <v>55</v>
      </c>
      <c r="P1533" s="6">
        <f t="shared" si="4688"/>
        <v>55</v>
      </c>
      <c r="Q1533" s="6">
        <f t="shared" si="4688"/>
        <v>55</v>
      </c>
      <c r="R1533" s="6">
        <f t="shared" si="4688"/>
        <v>55</v>
      </c>
      <c r="S1533" s="150">
        <f t="shared" si="4688"/>
        <v>0</v>
      </c>
      <c r="T1533" s="150">
        <f t="shared" si="4688"/>
        <v>0</v>
      </c>
      <c r="U1533" s="150">
        <f t="shared" si="4688"/>
        <v>0</v>
      </c>
      <c r="V1533" s="150">
        <f t="shared" si="4688"/>
        <v>0</v>
      </c>
      <c r="W1533" s="6">
        <f t="shared" si="4688"/>
        <v>55</v>
      </c>
      <c r="X1533" s="6">
        <f t="shared" ref="S1533:AH1534" si="4689">X1534</f>
        <v>55</v>
      </c>
      <c r="Y1533" s="6">
        <f t="shared" si="4689"/>
        <v>55</v>
      </c>
      <c r="Z1533" s="6">
        <f t="shared" si="4689"/>
        <v>55</v>
      </c>
      <c r="AA1533" s="150">
        <f t="shared" si="4689"/>
        <v>26</v>
      </c>
      <c r="AB1533" s="150">
        <f t="shared" si="4689"/>
        <v>26</v>
      </c>
      <c r="AC1533" s="150">
        <f t="shared" si="4689"/>
        <v>26</v>
      </c>
      <c r="AD1533" s="150">
        <f t="shared" si="4689"/>
        <v>26</v>
      </c>
      <c r="AE1533" s="6">
        <f t="shared" si="4689"/>
        <v>81</v>
      </c>
      <c r="AF1533" s="6">
        <f t="shared" si="4689"/>
        <v>81</v>
      </c>
      <c r="AG1533" s="6">
        <f t="shared" si="4689"/>
        <v>81</v>
      </c>
      <c r="AH1533" s="6">
        <f t="shared" si="4689"/>
        <v>81</v>
      </c>
    </row>
    <row r="1534" spans="1:34" s="5" customFormat="1" ht="33" hidden="1" x14ac:dyDescent="0.25">
      <c r="A1534" s="8" t="s">
        <v>172</v>
      </c>
      <c r="B1534" s="12" t="s">
        <v>189</v>
      </c>
      <c r="C1534" s="10" t="s">
        <v>13</v>
      </c>
      <c r="D1534" s="10" t="s">
        <v>3</v>
      </c>
      <c r="E1534" s="10" t="s">
        <v>570</v>
      </c>
      <c r="F1534" s="10" t="s">
        <v>16</v>
      </c>
      <c r="G1534" s="6">
        <f>G1535</f>
        <v>55</v>
      </c>
      <c r="H1534" s="6">
        <f t="shared" si="4688"/>
        <v>55</v>
      </c>
      <c r="I1534" s="6">
        <f t="shared" si="4688"/>
        <v>55</v>
      </c>
      <c r="J1534" s="6">
        <f t="shared" si="4688"/>
        <v>55</v>
      </c>
      <c r="K1534" s="150">
        <f t="shared" si="4688"/>
        <v>0</v>
      </c>
      <c r="L1534" s="150">
        <f t="shared" si="4688"/>
        <v>0</v>
      </c>
      <c r="M1534" s="150">
        <f t="shared" si="4688"/>
        <v>0</v>
      </c>
      <c r="N1534" s="150">
        <f t="shared" si="4688"/>
        <v>0</v>
      </c>
      <c r="O1534" s="6">
        <f t="shared" si="4688"/>
        <v>55</v>
      </c>
      <c r="P1534" s="6">
        <f t="shared" si="4688"/>
        <v>55</v>
      </c>
      <c r="Q1534" s="6">
        <f t="shared" si="4688"/>
        <v>55</v>
      </c>
      <c r="R1534" s="6">
        <f t="shared" si="4688"/>
        <v>55</v>
      </c>
      <c r="S1534" s="150">
        <f t="shared" si="4689"/>
        <v>0</v>
      </c>
      <c r="T1534" s="150">
        <f t="shared" si="4689"/>
        <v>0</v>
      </c>
      <c r="U1534" s="150">
        <f t="shared" si="4689"/>
        <v>0</v>
      </c>
      <c r="V1534" s="150">
        <f t="shared" si="4689"/>
        <v>0</v>
      </c>
      <c r="W1534" s="6">
        <f t="shared" si="4689"/>
        <v>55</v>
      </c>
      <c r="X1534" s="6">
        <f t="shared" si="4689"/>
        <v>55</v>
      </c>
      <c r="Y1534" s="6">
        <f t="shared" si="4689"/>
        <v>55</v>
      </c>
      <c r="Z1534" s="6">
        <f t="shared" si="4689"/>
        <v>55</v>
      </c>
      <c r="AA1534" s="150">
        <f t="shared" si="4689"/>
        <v>26</v>
      </c>
      <c r="AB1534" s="150">
        <f t="shared" si="4689"/>
        <v>26</v>
      </c>
      <c r="AC1534" s="150">
        <f t="shared" si="4689"/>
        <v>26</v>
      </c>
      <c r="AD1534" s="150">
        <f t="shared" si="4689"/>
        <v>26</v>
      </c>
      <c r="AE1534" s="6">
        <f t="shared" si="4689"/>
        <v>81</v>
      </c>
      <c r="AF1534" s="6">
        <f t="shared" si="4689"/>
        <v>81</v>
      </c>
      <c r="AG1534" s="6">
        <f t="shared" si="4689"/>
        <v>81</v>
      </c>
      <c r="AH1534" s="6">
        <f t="shared" si="4689"/>
        <v>81</v>
      </c>
    </row>
    <row r="1535" spans="1:34" s="5" customFormat="1" ht="33" hidden="1" x14ac:dyDescent="0.25">
      <c r="A1535" s="8" t="s">
        <v>44</v>
      </c>
      <c r="B1535" s="12" t="s">
        <v>189</v>
      </c>
      <c r="C1535" s="10" t="s">
        <v>13</v>
      </c>
      <c r="D1535" s="10" t="s">
        <v>3</v>
      </c>
      <c r="E1535" s="10" t="s">
        <v>570</v>
      </c>
      <c r="F1535" s="10" t="s">
        <v>51</v>
      </c>
      <c r="G1535" s="6">
        <v>55</v>
      </c>
      <c r="H1535" s="6">
        <v>55</v>
      </c>
      <c r="I1535" s="6">
        <v>55</v>
      </c>
      <c r="J1535" s="6">
        <v>55</v>
      </c>
      <c r="K1535" s="150"/>
      <c r="L1535" s="150"/>
      <c r="M1535" s="150"/>
      <c r="N1535" s="150"/>
      <c r="O1535" s="6">
        <f>G1535+K1535</f>
        <v>55</v>
      </c>
      <c r="P1535" s="6">
        <f t="shared" ref="P1535" si="4690">H1535+L1535</f>
        <v>55</v>
      </c>
      <c r="Q1535" s="6">
        <f t="shared" ref="Q1535" si="4691">I1535+M1535</f>
        <v>55</v>
      </c>
      <c r="R1535" s="6">
        <f t="shared" ref="R1535" si="4692">J1535+N1535</f>
        <v>55</v>
      </c>
      <c r="S1535" s="150"/>
      <c r="T1535" s="150"/>
      <c r="U1535" s="150"/>
      <c r="V1535" s="150"/>
      <c r="W1535" s="6">
        <f>O1535+S1535</f>
        <v>55</v>
      </c>
      <c r="X1535" s="6">
        <f t="shared" ref="X1535" si="4693">P1535+T1535</f>
        <v>55</v>
      </c>
      <c r="Y1535" s="6">
        <f t="shared" ref="Y1535" si="4694">Q1535+U1535</f>
        <v>55</v>
      </c>
      <c r="Z1535" s="6">
        <f t="shared" ref="Z1535" si="4695">R1535+V1535</f>
        <v>55</v>
      </c>
      <c r="AA1535" s="150">
        <v>26</v>
      </c>
      <c r="AB1535" s="150">
        <v>26</v>
      </c>
      <c r="AC1535" s="150">
        <v>26</v>
      </c>
      <c r="AD1535" s="150">
        <v>26</v>
      </c>
      <c r="AE1535" s="6">
        <f>W1535+AA1535</f>
        <v>81</v>
      </c>
      <c r="AF1535" s="6">
        <f t="shared" ref="AF1535" si="4696">X1535+AB1535</f>
        <v>81</v>
      </c>
      <c r="AG1535" s="6">
        <f t="shared" ref="AG1535" si="4697">Y1535+AC1535</f>
        <v>81</v>
      </c>
      <c r="AH1535" s="6">
        <f t="shared" ref="AH1535" si="4698">Z1535+AD1535</f>
        <v>81</v>
      </c>
    </row>
    <row r="1536" spans="1:34" s="18" customFormat="1" ht="49.5" hidden="1" x14ac:dyDescent="0.25">
      <c r="A1536" s="61" t="s">
        <v>673</v>
      </c>
      <c r="B1536" s="124" t="s">
        <v>189</v>
      </c>
      <c r="C1536" s="59" t="s">
        <v>13</v>
      </c>
      <c r="D1536" s="59" t="s">
        <v>3</v>
      </c>
      <c r="E1536" s="59" t="s">
        <v>662</v>
      </c>
      <c r="F1536" s="59"/>
      <c r="G1536" s="60">
        <f t="shared" ref="G1536" si="4699">G1537+G1539</f>
        <v>0</v>
      </c>
      <c r="H1536" s="60">
        <f t="shared" ref="H1536:O1536" si="4700">H1537+H1539</f>
        <v>0</v>
      </c>
      <c r="I1536" s="60">
        <f t="shared" si="4700"/>
        <v>0</v>
      </c>
      <c r="J1536" s="60">
        <f t="shared" si="4700"/>
        <v>0</v>
      </c>
      <c r="K1536" s="60">
        <f t="shared" si="4700"/>
        <v>0</v>
      </c>
      <c r="L1536" s="60">
        <f t="shared" ref="L1536:N1536" si="4701">L1537+L1539</f>
        <v>0</v>
      </c>
      <c r="M1536" s="60">
        <f t="shared" si="4701"/>
        <v>0</v>
      </c>
      <c r="N1536" s="60">
        <f t="shared" si="4701"/>
        <v>0</v>
      </c>
      <c r="O1536" s="60">
        <f t="shared" si="4700"/>
        <v>0</v>
      </c>
      <c r="P1536" s="60">
        <f t="shared" ref="P1536:W1536" si="4702">P1537+P1539</f>
        <v>0</v>
      </c>
      <c r="Q1536" s="60">
        <f t="shared" si="4702"/>
        <v>0</v>
      </c>
      <c r="R1536" s="60">
        <f t="shared" si="4702"/>
        <v>0</v>
      </c>
      <c r="S1536" s="150">
        <f t="shared" si="4702"/>
        <v>0</v>
      </c>
      <c r="T1536" s="150">
        <f t="shared" si="4702"/>
        <v>0</v>
      </c>
      <c r="U1536" s="150">
        <f t="shared" si="4702"/>
        <v>0</v>
      </c>
      <c r="V1536" s="150">
        <f t="shared" si="4702"/>
        <v>0</v>
      </c>
      <c r="W1536" s="60">
        <f t="shared" si="4702"/>
        <v>0</v>
      </c>
      <c r="X1536" s="60">
        <f t="shared" ref="X1536:AE1536" si="4703">X1537+X1539</f>
        <v>0</v>
      </c>
      <c r="Y1536" s="60">
        <f t="shared" si="4703"/>
        <v>0</v>
      </c>
      <c r="Z1536" s="60">
        <f t="shared" si="4703"/>
        <v>0</v>
      </c>
      <c r="AA1536" s="150">
        <f t="shared" si="4703"/>
        <v>0</v>
      </c>
      <c r="AB1536" s="150">
        <f t="shared" si="4703"/>
        <v>0</v>
      </c>
      <c r="AC1536" s="150">
        <f t="shared" si="4703"/>
        <v>0</v>
      </c>
      <c r="AD1536" s="150">
        <f t="shared" si="4703"/>
        <v>0</v>
      </c>
      <c r="AE1536" s="60">
        <f t="shared" si="4703"/>
        <v>0</v>
      </c>
      <c r="AF1536" s="60">
        <f t="shared" ref="AF1536:AH1536" si="4704">AF1537+AF1539</f>
        <v>0</v>
      </c>
      <c r="AG1536" s="60">
        <f t="shared" si="4704"/>
        <v>0</v>
      </c>
      <c r="AH1536" s="60">
        <f t="shared" si="4704"/>
        <v>0</v>
      </c>
    </row>
    <row r="1537" spans="1:34" s="18" customFormat="1" ht="82.5" hidden="1" x14ac:dyDescent="0.25">
      <c r="A1537" s="61" t="s">
        <v>334</v>
      </c>
      <c r="B1537" s="124" t="s">
        <v>189</v>
      </c>
      <c r="C1537" s="59" t="s">
        <v>13</v>
      </c>
      <c r="D1537" s="59" t="s">
        <v>3</v>
      </c>
      <c r="E1537" s="59" t="s">
        <v>662</v>
      </c>
      <c r="F1537" s="59" t="s">
        <v>22</v>
      </c>
      <c r="G1537" s="60">
        <f t="shared" ref="G1537:AH1537" si="4705">G1538</f>
        <v>0</v>
      </c>
      <c r="H1537" s="60">
        <f t="shared" si="4705"/>
        <v>0</v>
      </c>
      <c r="I1537" s="60">
        <f t="shared" si="4705"/>
        <v>0</v>
      </c>
      <c r="J1537" s="60">
        <f t="shared" si="4705"/>
        <v>0</v>
      </c>
      <c r="K1537" s="60">
        <f t="shared" si="4705"/>
        <v>0</v>
      </c>
      <c r="L1537" s="60">
        <f t="shared" si="4705"/>
        <v>0</v>
      </c>
      <c r="M1537" s="60">
        <f t="shared" si="4705"/>
        <v>0</v>
      </c>
      <c r="N1537" s="60">
        <f t="shared" si="4705"/>
        <v>0</v>
      </c>
      <c r="O1537" s="60">
        <f t="shared" si="4705"/>
        <v>0</v>
      </c>
      <c r="P1537" s="60">
        <f t="shared" si="4705"/>
        <v>0</v>
      </c>
      <c r="Q1537" s="60">
        <f t="shared" si="4705"/>
        <v>0</v>
      </c>
      <c r="R1537" s="60">
        <f t="shared" si="4705"/>
        <v>0</v>
      </c>
      <c r="S1537" s="150">
        <f t="shared" si="4705"/>
        <v>0</v>
      </c>
      <c r="T1537" s="150">
        <f t="shared" si="4705"/>
        <v>0</v>
      </c>
      <c r="U1537" s="150">
        <f t="shared" si="4705"/>
        <v>0</v>
      </c>
      <c r="V1537" s="150">
        <f t="shared" si="4705"/>
        <v>0</v>
      </c>
      <c r="W1537" s="60">
        <f t="shared" si="4705"/>
        <v>0</v>
      </c>
      <c r="X1537" s="60">
        <f t="shared" si="4705"/>
        <v>0</v>
      </c>
      <c r="Y1537" s="60">
        <f t="shared" si="4705"/>
        <v>0</v>
      </c>
      <c r="Z1537" s="60">
        <f t="shared" si="4705"/>
        <v>0</v>
      </c>
      <c r="AA1537" s="150">
        <f t="shared" si="4705"/>
        <v>0</v>
      </c>
      <c r="AB1537" s="150">
        <f t="shared" si="4705"/>
        <v>0</v>
      </c>
      <c r="AC1537" s="150">
        <f t="shared" si="4705"/>
        <v>0</v>
      </c>
      <c r="AD1537" s="150">
        <f t="shared" si="4705"/>
        <v>0</v>
      </c>
      <c r="AE1537" s="60">
        <f t="shared" si="4705"/>
        <v>0</v>
      </c>
      <c r="AF1537" s="60">
        <f t="shared" si="4705"/>
        <v>0</v>
      </c>
      <c r="AG1537" s="60">
        <f t="shared" si="4705"/>
        <v>0</v>
      </c>
      <c r="AH1537" s="60">
        <f t="shared" si="4705"/>
        <v>0</v>
      </c>
    </row>
    <row r="1538" spans="1:34" s="18" customFormat="1" hidden="1" x14ac:dyDescent="0.25">
      <c r="A1538" s="61" t="s">
        <v>45</v>
      </c>
      <c r="B1538" s="124" t="s">
        <v>189</v>
      </c>
      <c r="C1538" s="59" t="s">
        <v>13</v>
      </c>
      <c r="D1538" s="59" t="s">
        <v>3</v>
      </c>
      <c r="E1538" s="59" t="s">
        <v>662</v>
      </c>
      <c r="F1538" s="59" t="s">
        <v>53</v>
      </c>
      <c r="G1538" s="123"/>
      <c r="H1538" s="123"/>
      <c r="I1538" s="123"/>
      <c r="J1538" s="123"/>
      <c r="K1538" s="123"/>
      <c r="L1538" s="123"/>
      <c r="M1538" s="123"/>
      <c r="N1538" s="123"/>
      <c r="O1538" s="60">
        <f>G1538+K1538</f>
        <v>0</v>
      </c>
      <c r="P1538" s="60">
        <f t="shared" ref="P1538" si="4706">H1538+L1538</f>
        <v>0</v>
      </c>
      <c r="Q1538" s="60">
        <f t="shared" ref="Q1538" si="4707">I1538+M1538</f>
        <v>0</v>
      </c>
      <c r="R1538" s="60">
        <f t="shared" ref="R1538" si="4708">J1538+N1538</f>
        <v>0</v>
      </c>
      <c r="S1538" s="151"/>
      <c r="T1538" s="151"/>
      <c r="U1538" s="151"/>
      <c r="V1538" s="151"/>
      <c r="W1538" s="60">
        <f>O1538+S1538</f>
        <v>0</v>
      </c>
      <c r="X1538" s="60">
        <f t="shared" ref="X1538" si="4709">P1538+T1538</f>
        <v>0</v>
      </c>
      <c r="Y1538" s="60">
        <f t="shared" ref="Y1538" si="4710">Q1538+U1538</f>
        <v>0</v>
      </c>
      <c r="Z1538" s="60">
        <f t="shared" ref="Z1538" si="4711">R1538+V1538</f>
        <v>0</v>
      </c>
      <c r="AA1538" s="151"/>
      <c r="AB1538" s="151"/>
      <c r="AC1538" s="151"/>
      <c r="AD1538" s="151"/>
      <c r="AE1538" s="60">
        <f>W1538+AA1538</f>
        <v>0</v>
      </c>
      <c r="AF1538" s="60">
        <f t="shared" ref="AF1538" si="4712">X1538+AB1538</f>
        <v>0</v>
      </c>
      <c r="AG1538" s="60">
        <f t="shared" ref="AG1538" si="4713">Y1538+AC1538</f>
        <v>0</v>
      </c>
      <c r="AH1538" s="60">
        <f t="shared" ref="AH1538" si="4714">Z1538+AD1538</f>
        <v>0</v>
      </c>
    </row>
    <row r="1539" spans="1:34" s="18" customFormat="1" ht="33" hidden="1" x14ac:dyDescent="0.25">
      <c r="A1539" s="61" t="s">
        <v>172</v>
      </c>
      <c r="B1539" s="124" t="s">
        <v>189</v>
      </c>
      <c r="C1539" s="59" t="s">
        <v>13</v>
      </c>
      <c r="D1539" s="59" t="s">
        <v>3</v>
      </c>
      <c r="E1539" s="59" t="s">
        <v>662</v>
      </c>
      <c r="F1539" s="59" t="s">
        <v>16</v>
      </c>
      <c r="G1539" s="60">
        <f t="shared" ref="G1539:AH1539" si="4715">G1540</f>
        <v>0</v>
      </c>
      <c r="H1539" s="60">
        <f t="shared" si="4715"/>
        <v>0</v>
      </c>
      <c r="I1539" s="60">
        <f t="shared" si="4715"/>
        <v>0</v>
      </c>
      <c r="J1539" s="60">
        <f t="shared" si="4715"/>
        <v>0</v>
      </c>
      <c r="K1539" s="60">
        <f t="shared" si="4715"/>
        <v>0</v>
      </c>
      <c r="L1539" s="60">
        <f t="shared" si="4715"/>
        <v>0</v>
      </c>
      <c r="M1539" s="60">
        <f t="shared" si="4715"/>
        <v>0</v>
      </c>
      <c r="N1539" s="60">
        <f t="shared" si="4715"/>
        <v>0</v>
      </c>
      <c r="O1539" s="60">
        <f t="shared" si="4715"/>
        <v>0</v>
      </c>
      <c r="P1539" s="60">
        <f t="shared" si="4715"/>
        <v>0</v>
      </c>
      <c r="Q1539" s="60">
        <f t="shared" si="4715"/>
        <v>0</v>
      </c>
      <c r="R1539" s="60">
        <f t="shared" si="4715"/>
        <v>0</v>
      </c>
      <c r="S1539" s="150">
        <f t="shared" si="4715"/>
        <v>0</v>
      </c>
      <c r="T1539" s="150">
        <f t="shared" si="4715"/>
        <v>0</v>
      </c>
      <c r="U1539" s="150">
        <f t="shared" si="4715"/>
        <v>0</v>
      </c>
      <c r="V1539" s="150">
        <f t="shared" si="4715"/>
        <v>0</v>
      </c>
      <c r="W1539" s="60">
        <f t="shared" si="4715"/>
        <v>0</v>
      </c>
      <c r="X1539" s="60">
        <f t="shared" si="4715"/>
        <v>0</v>
      </c>
      <c r="Y1539" s="60">
        <f t="shared" si="4715"/>
        <v>0</v>
      </c>
      <c r="Z1539" s="60">
        <f t="shared" si="4715"/>
        <v>0</v>
      </c>
      <c r="AA1539" s="150">
        <f t="shared" si="4715"/>
        <v>0</v>
      </c>
      <c r="AB1539" s="150">
        <f t="shared" si="4715"/>
        <v>0</v>
      </c>
      <c r="AC1539" s="150">
        <f t="shared" si="4715"/>
        <v>0</v>
      </c>
      <c r="AD1539" s="150">
        <f t="shared" si="4715"/>
        <v>0</v>
      </c>
      <c r="AE1539" s="60">
        <f t="shared" si="4715"/>
        <v>0</v>
      </c>
      <c r="AF1539" s="60">
        <f t="shared" si="4715"/>
        <v>0</v>
      </c>
      <c r="AG1539" s="60">
        <f t="shared" si="4715"/>
        <v>0</v>
      </c>
      <c r="AH1539" s="60">
        <f t="shared" si="4715"/>
        <v>0</v>
      </c>
    </row>
    <row r="1540" spans="1:34" s="18" customFormat="1" ht="33" hidden="1" x14ac:dyDescent="0.25">
      <c r="A1540" s="61" t="s">
        <v>44</v>
      </c>
      <c r="B1540" s="124" t="s">
        <v>189</v>
      </c>
      <c r="C1540" s="59" t="s">
        <v>13</v>
      </c>
      <c r="D1540" s="59" t="s">
        <v>3</v>
      </c>
      <c r="E1540" s="59" t="s">
        <v>662</v>
      </c>
      <c r="F1540" s="59" t="s">
        <v>51</v>
      </c>
      <c r="G1540" s="123"/>
      <c r="H1540" s="123"/>
      <c r="I1540" s="123"/>
      <c r="J1540" s="123"/>
      <c r="K1540" s="123"/>
      <c r="L1540" s="123"/>
      <c r="M1540" s="123"/>
      <c r="N1540" s="123"/>
      <c r="O1540" s="60">
        <f>G1540+K1540</f>
        <v>0</v>
      </c>
      <c r="P1540" s="60">
        <f t="shared" ref="P1540" si="4716">H1540+L1540</f>
        <v>0</v>
      </c>
      <c r="Q1540" s="60">
        <f t="shared" ref="Q1540" si="4717">I1540+M1540</f>
        <v>0</v>
      </c>
      <c r="R1540" s="60">
        <f t="shared" ref="R1540" si="4718">J1540+N1540</f>
        <v>0</v>
      </c>
      <c r="S1540" s="151"/>
      <c r="T1540" s="151"/>
      <c r="U1540" s="151"/>
      <c r="V1540" s="151"/>
      <c r="W1540" s="60">
        <f>O1540+S1540</f>
        <v>0</v>
      </c>
      <c r="X1540" s="60">
        <f t="shared" ref="X1540" si="4719">P1540+T1540</f>
        <v>0</v>
      </c>
      <c r="Y1540" s="60">
        <f t="shared" ref="Y1540" si="4720">Q1540+U1540</f>
        <v>0</v>
      </c>
      <c r="Z1540" s="60">
        <f t="shared" ref="Z1540" si="4721">R1540+V1540</f>
        <v>0</v>
      </c>
      <c r="AA1540" s="151"/>
      <c r="AB1540" s="151"/>
      <c r="AC1540" s="151"/>
      <c r="AD1540" s="151"/>
      <c r="AE1540" s="60">
        <f>W1540+AA1540</f>
        <v>0</v>
      </c>
      <c r="AF1540" s="60">
        <f t="shared" ref="AF1540" si="4722">X1540+AB1540</f>
        <v>0</v>
      </c>
      <c r="AG1540" s="60">
        <f t="shared" ref="AG1540" si="4723">Y1540+AC1540</f>
        <v>0</v>
      </c>
      <c r="AH1540" s="60">
        <f t="shared" ref="AH1540" si="4724">Z1540+AD1540</f>
        <v>0</v>
      </c>
    </row>
    <row r="1541" spans="1:34" s="5" customFormat="1" hidden="1" x14ac:dyDescent="0.25">
      <c r="A1541" s="8" t="s">
        <v>666</v>
      </c>
      <c r="B1541" s="12" t="s">
        <v>189</v>
      </c>
      <c r="C1541" s="10" t="s">
        <v>13</v>
      </c>
      <c r="D1541" s="10" t="s">
        <v>3</v>
      </c>
      <c r="E1541" s="10" t="s">
        <v>667</v>
      </c>
      <c r="F1541" s="10"/>
      <c r="G1541" s="6">
        <f t="shared" ref="G1541:V1542" si="4725">G1542</f>
        <v>14</v>
      </c>
      <c r="H1541" s="6">
        <f t="shared" si="4725"/>
        <v>14</v>
      </c>
      <c r="I1541" s="6">
        <f t="shared" si="4725"/>
        <v>14</v>
      </c>
      <c r="J1541" s="6">
        <f t="shared" si="4725"/>
        <v>14</v>
      </c>
      <c r="K1541" s="150">
        <f t="shared" si="4725"/>
        <v>0</v>
      </c>
      <c r="L1541" s="150">
        <f t="shared" si="4725"/>
        <v>0</v>
      </c>
      <c r="M1541" s="150">
        <f t="shared" si="4725"/>
        <v>0</v>
      </c>
      <c r="N1541" s="150">
        <f t="shared" si="4725"/>
        <v>0</v>
      </c>
      <c r="O1541" s="6">
        <f t="shared" si="4725"/>
        <v>14</v>
      </c>
      <c r="P1541" s="6">
        <f t="shared" si="4725"/>
        <v>14</v>
      </c>
      <c r="Q1541" s="6">
        <f t="shared" si="4725"/>
        <v>14</v>
      </c>
      <c r="R1541" s="6">
        <f t="shared" si="4725"/>
        <v>14</v>
      </c>
      <c r="S1541" s="150">
        <f t="shared" si="4725"/>
        <v>0</v>
      </c>
      <c r="T1541" s="150">
        <f t="shared" si="4725"/>
        <v>0</v>
      </c>
      <c r="U1541" s="150">
        <f t="shared" si="4725"/>
        <v>0</v>
      </c>
      <c r="V1541" s="150">
        <f t="shared" si="4725"/>
        <v>0</v>
      </c>
      <c r="W1541" s="6">
        <f t="shared" ref="S1541:AH1542" si="4726">W1542</f>
        <v>14</v>
      </c>
      <c r="X1541" s="6">
        <f t="shared" si="4726"/>
        <v>14</v>
      </c>
      <c r="Y1541" s="6">
        <f t="shared" si="4726"/>
        <v>14</v>
      </c>
      <c r="Z1541" s="6">
        <f t="shared" si="4726"/>
        <v>14</v>
      </c>
      <c r="AA1541" s="150">
        <f t="shared" si="4726"/>
        <v>0</v>
      </c>
      <c r="AB1541" s="150">
        <f t="shared" si="4726"/>
        <v>0</v>
      </c>
      <c r="AC1541" s="150">
        <f t="shared" si="4726"/>
        <v>0</v>
      </c>
      <c r="AD1541" s="150">
        <f t="shared" si="4726"/>
        <v>0</v>
      </c>
      <c r="AE1541" s="6">
        <f t="shared" si="4726"/>
        <v>14</v>
      </c>
      <c r="AF1541" s="6">
        <f t="shared" si="4726"/>
        <v>14</v>
      </c>
      <c r="AG1541" s="6">
        <f t="shared" si="4726"/>
        <v>14</v>
      </c>
      <c r="AH1541" s="6">
        <f t="shared" si="4726"/>
        <v>14</v>
      </c>
    </row>
    <row r="1542" spans="1:34" s="5" customFormat="1" ht="33" hidden="1" x14ac:dyDescent="0.25">
      <c r="A1542" s="8" t="s">
        <v>172</v>
      </c>
      <c r="B1542" s="12" t="s">
        <v>189</v>
      </c>
      <c r="C1542" s="10" t="s">
        <v>13</v>
      </c>
      <c r="D1542" s="10" t="s">
        <v>3</v>
      </c>
      <c r="E1542" s="10" t="s">
        <v>667</v>
      </c>
      <c r="F1542" s="10" t="s">
        <v>16</v>
      </c>
      <c r="G1542" s="6">
        <f t="shared" si="4725"/>
        <v>14</v>
      </c>
      <c r="H1542" s="6">
        <f t="shared" si="4725"/>
        <v>14</v>
      </c>
      <c r="I1542" s="6">
        <f t="shared" si="4725"/>
        <v>14</v>
      </c>
      <c r="J1542" s="6">
        <f t="shared" si="4725"/>
        <v>14</v>
      </c>
      <c r="K1542" s="150">
        <f t="shared" si="4725"/>
        <v>0</v>
      </c>
      <c r="L1542" s="150">
        <f t="shared" si="4725"/>
        <v>0</v>
      </c>
      <c r="M1542" s="150">
        <f t="shared" si="4725"/>
        <v>0</v>
      </c>
      <c r="N1542" s="150">
        <f t="shared" si="4725"/>
        <v>0</v>
      </c>
      <c r="O1542" s="6">
        <f t="shared" si="4725"/>
        <v>14</v>
      </c>
      <c r="P1542" s="6">
        <f t="shared" si="4725"/>
        <v>14</v>
      </c>
      <c r="Q1542" s="6">
        <f t="shared" si="4725"/>
        <v>14</v>
      </c>
      <c r="R1542" s="6">
        <f t="shared" si="4725"/>
        <v>14</v>
      </c>
      <c r="S1542" s="150">
        <f t="shared" si="4726"/>
        <v>0</v>
      </c>
      <c r="T1542" s="150">
        <f t="shared" si="4726"/>
        <v>0</v>
      </c>
      <c r="U1542" s="150">
        <f t="shared" si="4726"/>
        <v>0</v>
      </c>
      <c r="V1542" s="150">
        <f t="shared" si="4726"/>
        <v>0</v>
      </c>
      <c r="W1542" s="6">
        <f t="shared" si="4726"/>
        <v>14</v>
      </c>
      <c r="X1542" s="6">
        <f t="shared" si="4726"/>
        <v>14</v>
      </c>
      <c r="Y1542" s="6">
        <f t="shared" si="4726"/>
        <v>14</v>
      </c>
      <c r="Z1542" s="6">
        <f t="shared" si="4726"/>
        <v>14</v>
      </c>
      <c r="AA1542" s="150">
        <f t="shared" si="4726"/>
        <v>0</v>
      </c>
      <c r="AB1542" s="150">
        <f t="shared" si="4726"/>
        <v>0</v>
      </c>
      <c r="AC1542" s="150">
        <f t="shared" si="4726"/>
        <v>0</v>
      </c>
      <c r="AD1542" s="150">
        <f t="shared" si="4726"/>
        <v>0</v>
      </c>
      <c r="AE1542" s="6">
        <f t="shared" si="4726"/>
        <v>14</v>
      </c>
      <c r="AF1542" s="6">
        <f t="shared" si="4726"/>
        <v>14</v>
      </c>
      <c r="AG1542" s="6">
        <f t="shared" si="4726"/>
        <v>14</v>
      </c>
      <c r="AH1542" s="6">
        <f t="shared" si="4726"/>
        <v>14</v>
      </c>
    </row>
    <row r="1543" spans="1:34" s="5" customFormat="1" ht="33" hidden="1" x14ac:dyDescent="0.25">
      <c r="A1543" s="8" t="s">
        <v>44</v>
      </c>
      <c r="B1543" s="12" t="s">
        <v>189</v>
      </c>
      <c r="C1543" s="10" t="s">
        <v>13</v>
      </c>
      <c r="D1543" s="10" t="s">
        <v>3</v>
      </c>
      <c r="E1543" s="10" t="s">
        <v>667</v>
      </c>
      <c r="F1543" s="10" t="s">
        <v>51</v>
      </c>
      <c r="G1543" s="25">
        <v>14</v>
      </c>
      <c r="H1543" s="25">
        <v>14</v>
      </c>
      <c r="I1543" s="25">
        <v>14</v>
      </c>
      <c r="J1543" s="25">
        <v>14</v>
      </c>
      <c r="K1543" s="151"/>
      <c r="L1543" s="151"/>
      <c r="M1543" s="151"/>
      <c r="N1543" s="151"/>
      <c r="O1543" s="6">
        <f>G1543+K1543</f>
        <v>14</v>
      </c>
      <c r="P1543" s="6">
        <f t="shared" ref="P1543" si="4727">H1543+L1543</f>
        <v>14</v>
      </c>
      <c r="Q1543" s="6">
        <f t="shared" ref="Q1543" si="4728">I1543+M1543</f>
        <v>14</v>
      </c>
      <c r="R1543" s="6">
        <f t="shared" ref="R1543" si="4729">J1543+N1543</f>
        <v>14</v>
      </c>
      <c r="S1543" s="151"/>
      <c r="T1543" s="151"/>
      <c r="U1543" s="151"/>
      <c r="V1543" s="151"/>
      <c r="W1543" s="6">
        <f>O1543+S1543</f>
        <v>14</v>
      </c>
      <c r="X1543" s="6">
        <f t="shared" ref="X1543" si="4730">P1543+T1543</f>
        <v>14</v>
      </c>
      <c r="Y1543" s="6">
        <f t="shared" ref="Y1543" si="4731">Q1543+U1543</f>
        <v>14</v>
      </c>
      <c r="Z1543" s="6">
        <f t="shared" ref="Z1543" si="4732">R1543+V1543</f>
        <v>14</v>
      </c>
      <c r="AA1543" s="151"/>
      <c r="AB1543" s="151"/>
      <c r="AC1543" s="151"/>
      <c r="AD1543" s="151"/>
      <c r="AE1543" s="6">
        <f>W1543+AA1543</f>
        <v>14</v>
      </c>
      <c r="AF1543" s="6">
        <f t="shared" ref="AF1543" si="4733">X1543+AB1543</f>
        <v>14</v>
      </c>
      <c r="AG1543" s="6">
        <f t="shared" ref="AG1543" si="4734">Y1543+AC1543</f>
        <v>14</v>
      </c>
      <c r="AH1543" s="6">
        <f t="shared" ref="AH1543" si="4735">Z1543+AD1543</f>
        <v>14</v>
      </c>
    </row>
    <row r="1544" spans="1:34" s="18" customFormat="1" hidden="1" x14ac:dyDescent="0.25">
      <c r="A1544" s="61" t="s">
        <v>663</v>
      </c>
      <c r="B1544" s="124">
        <v>923</v>
      </c>
      <c r="C1544" s="59" t="s">
        <v>13</v>
      </c>
      <c r="D1544" s="59" t="s">
        <v>3</v>
      </c>
      <c r="E1544" s="59" t="s">
        <v>664</v>
      </c>
      <c r="F1544" s="59"/>
      <c r="G1544" s="123">
        <f t="shared" ref="G1544:V1545" si="4736">G1545</f>
        <v>0</v>
      </c>
      <c r="H1544" s="123">
        <f t="shared" si="4736"/>
        <v>0</v>
      </c>
      <c r="I1544" s="123">
        <f t="shared" si="4736"/>
        <v>0</v>
      </c>
      <c r="J1544" s="123">
        <f t="shared" si="4736"/>
        <v>0</v>
      </c>
      <c r="K1544" s="123">
        <f t="shared" si="4736"/>
        <v>0</v>
      </c>
      <c r="L1544" s="123">
        <f t="shared" si="4736"/>
        <v>0</v>
      </c>
      <c r="M1544" s="123">
        <f t="shared" si="4736"/>
        <v>0</v>
      </c>
      <c r="N1544" s="123">
        <f t="shared" si="4736"/>
        <v>0</v>
      </c>
      <c r="O1544" s="123">
        <f t="shared" si="4736"/>
        <v>0</v>
      </c>
      <c r="P1544" s="123">
        <f t="shared" si="4736"/>
        <v>0</v>
      </c>
      <c r="Q1544" s="123">
        <f t="shared" si="4736"/>
        <v>0</v>
      </c>
      <c r="R1544" s="123">
        <f t="shared" si="4736"/>
        <v>0</v>
      </c>
      <c r="S1544" s="151">
        <f t="shared" si="4736"/>
        <v>0</v>
      </c>
      <c r="T1544" s="151">
        <f t="shared" si="4736"/>
        <v>0</v>
      </c>
      <c r="U1544" s="151">
        <f t="shared" si="4736"/>
        <v>0</v>
      </c>
      <c r="V1544" s="151">
        <f t="shared" si="4736"/>
        <v>0</v>
      </c>
      <c r="W1544" s="123">
        <f t="shared" ref="S1544:AH1545" si="4737">W1545</f>
        <v>0</v>
      </c>
      <c r="X1544" s="123">
        <f t="shared" si="4737"/>
        <v>0</v>
      </c>
      <c r="Y1544" s="123">
        <f t="shared" si="4737"/>
        <v>0</v>
      </c>
      <c r="Z1544" s="123">
        <f t="shared" si="4737"/>
        <v>0</v>
      </c>
      <c r="AA1544" s="151">
        <f t="shared" si="4737"/>
        <v>0</v>
      </c>
      <c r="AB1544" s="151">
        <f t="shared" si="4737"/>
        <v>0</v>
      </c>
      <c r="AC1544" s="151">
        <f t="shared" si="4737"/>
        <v>0</v>
      </c>
      <c r="AD1544" s="151">
        <f t="shared" si="4737"/>
        <v>0</v>
      </c>
      <c r="AE1544" s="123">
        <f t="shared" si="4737"/>
        <v>0</v>
      </c>
      <c r="AF1544" s="123">
        <f t="shared" si="4737"/>
        <v>0</v>
      </c>
      <c r="AG1544" s="123">
        <f t="shared" si="4737"/>
        <v>0</v>
      </c>
      <c r="AH1544" s="123">
        <f t="shared" si="4737"/>
        <v>0</v>
      </c>
    </row>
    <row r="1545" spans="1:34" s="18" customFormat="1" ht="33" hidden="1" x14ac:dyDescent="0.25">
      <c r="A1545" s="61" t="s">
        <v>172</v>
      </c>
      <c r="B1545" s="124">
        <v>923</v>
      </c>
      <c r="C1545" s="59" t="s">
        <v>13</v>
      </c>
      <c r="D1545" s="59" t="s">
        <v>3</v>
      </c>
      <c r="E1545" s="59" t="s">
        <v>664</v>
      </c>
      <c r="F1545" s="59" t="s">
        <v>16</v>
      </c>
      <c r="G1545" s="123">
        <f t="shared" si="4736"/>
        <v>0</v>
      </c>
      <c r="H1545" s="123">
        <f t="shared" si="4736"/>
        <v>0</v>
      </c>
      <c r="I1545" s="123">
        <f t="shared" si="4736"/>
        <v>0</v>
      </c>
      <c r="J1545" s="123">
        <f t="shared" si="4736"/>
        <v>0</v>
      </c>
      <c r="K1545" s="123">
        <f t="shared" si="4736"/>
        <v>0</v>
      </c>
      <c r="L1545" s="123">
        <f t="shared" si="4736"/>
        <v>0</v>
      </c>
      <c r="M1545" s="123">
        <f t="shared" si="4736"/>
        <v>0</v>
      </c>
      <c r="N1545" s="123">
        <f t="shared" si="4736"/>
        <v>0</v>
      </c>
      <c r="O1545" s="123">
        <f t="shared" si="4736"/>
        <v>0</v>
      </c>
      <c r="P1545" s="123">
        <f t="shared" si="4736"/>
        <v>0</v>
      </c>
      <c r="Q1545" s="123">
        <f t="shared" si="4736"/>
        <v>0</v>
      </c>
      <c r="R1545" s="123">
        <f t="shared" si="4736"/>
        <v>0</v>
      </c>
      <c r="S1545" s="151">
        <f t="shared" si="4737"/>
        <v>0</v>
      </c>
      <c r="T1545" s="151">
        <f t="shared" si="4737"/>
        <v>0</v>
      </c>
      <c r="U1545" s="151">
        <f t="shared" si="4737"/>
        <v>0</v>
      </c>
      <c r="V1545" s="151">
        <f t="shared" si="4737"/>
        <v>0</v>
      </c>
      <c r="W1545" s="123">
        <f t="shared" si="4737"/>
        <v>0</v>
      </c>
      <c r="X1545" s="123">
        <f t="shared" si="4737"/>
        <v>0</v>
      </c>
      <c r="Y1545" s="123">
        <f t="shared" si="4737"/>
        <v>0</v>
      </c>
      <c r="Z1545" s="123">
        <f t="shared" si="4737"/>
        <v>0</v>
      </c>
      <c r="AA1545" s="151">
        <f t="shared" si="4737"/>
        <v>0</v>
      </c>
      <c r="AB1545" s="151">
        <f t="shared" si="4737"/>
        <v>0</v>
      </c>
      <c r="AC1545" s="151">
        <f t="shared" si="4737"/>
        <v>0</v>
      </c>
      <c r="AD1545" s="151">
        <f t="shared" si="4737"/>
        <v>0</v>
      </c>
      <c r="AE1545" s="123">
        <f t="shared" si="4737"/>
        <v>0</v>
      </c>
      <c r="AF1545" s="123">
        <f t="shared" si="4737"/>
        <v>0</v>
      </c>
      <c r="AG1545" s="123">
        <f t="shared" si="4737"/>
        <v>0</v>
      </c>
      <c r="AH1545" s="123">
        <f t="shared" si="4737"/>
        <v>0</v>
      </c>
    </row>
    <row r="1546" spans="1:34" s="18" customFormat="1" ht="33" hidden="1" x14ac:dyDescent="0.25">
      <c r="A1546" s="61" t="s">
        <v>44</v>
      </c>
      <c r="B1546" s="124">
        <v>923</v>
      </c>
      <c r="C1546" s="59" t="s">
        <v>13</v>
      </c>
      <c r="D1546" s="59" t="s">
        <v>3</v>
      </c>
      <c r="E1546" s="59" t="s">
        <v>664</v>
      </c>
      <c r="F1546" s="59" t="s">
        <v>51</v>
      </c>
      <c r="G1546" s="123"/>
      <c r="H1546" s="123"/>
      <c r="I1546" s="123"/>
      <c r="J1546" s="123"/>
      <c r="K1546" s="123"/>
      <c r="L1546" s="123"/>
      <c r="M1546" s="123"/>
      <c r="N1546" s="123"/>
      <c r="O1546" s="60">
        <f>G1546+K1546</f>
        <v>0</v>
      </c>
      <c r="P1546" s="60">
        <f t="shared" ref="P1546" si="4738">H1546+L1546</f>
        <v>0</v>
      </c>
      <c r="Q1546" s="60">
        <f t="shared" ref="Q1546" si="4739">I1546+M1546</f>
        <v>0</v>
      </c>
      <c r="R1546" s="60">
        <f t="shared" ref="R1546" si="4740">J1546+N1546</f>
        <v>0</v>
      </c>
      <c r="S1546" s="151"/>
      <c r="T1546" s="151"/>
      <c r="U1546" s="151"/>
      <c r="V1546" s="151"/>
      <c r="W1546" s="60">
        <f>O1546+S1546</f>
        <v>0</v>
      </c>
      <c r="X1546" s="60">
        <f t="shared" ref="X1546" si="4741">P1546+T1546</f>
        <v>0</v>
      </c>
      <c r="Y1546" s="60">
        <f t="shared" ref="Y1546" si="4742">Q1546+U1546</f>
        <v>0</v>
      </c>
      <c r="Z1546" s="60">
        <f t="shared" ref="Z1546" si="4743">R1546+V1546</f>
        <v>0</v>
      </c>
      <c r="AA1546" s="151"/>
      <c r="AB1546" s="151"/>
      <c r="AC1546" s="151"/>
      <c r="AD1546" s="151"/>
      <c r="AE1546" s="60">
        <f>W1546+AA1546</f>
        <v>0</v>
      </c>
      <c r="AF1546" s="60">
        <f t="shared" ref="AF1546" si="4744">X1546+AB1546</f>
        <v>0</v>
      </c>
      <c r="AG1546" s="60">
        <f t="shared" ref="AG1546" si="4745">Y1546+AC1546</f>
        <v>0</v>
      </c>
      <c r="AH1546" s="60">
        <f t="shared" ref="AH1546" si="4746">Z1546+AD1546</f>
        <v>0</v>
      </c>
    </row>
    <row r="1547" spans="1:34" s="5" customFormat="1" ht="49.5" hidden="1" x14ac:dyDescent="0.25">
      <c r="A1547" s="8" t="s">
        <v>562</v>
      </c>
      <c r="B1547" s="12" t="s">
        <v>189</v>
      </c>
      <c r="C1547" s="10" t="s">
        <v>13</v>
      </c>
      <c r="D1547" s="10" t="s">
        <v>3</v>
      </c>
      <c r="E1547" s="10" t="s">
        <v>571</v>
      </c>
      <c r="F1547" s="10"/>
      <c r="G1547" s="6">
        <f>G1548+G1550+G1552</f>
        <v>4024</v>
      </c>
      <c r="H1547" s="6">
        <f t="shared" ref="H1547:K1547" si="4747">H1548+H1550+H1552</f>
        <v>4024</v>
      </c>
      <c r="I1547" s="6">
        <f t="shared" si="4747"/>
        <v>4024</v>
      </c>
      <c r="J1547" s="6">
        <f t="shared" si="4747"/>
        <v>4024</v>
      </c>
      <c r="K1547" s="150">
        <f t="shared" si="4747"/>
        <v>0</v>
      </c>
      <c r="L1547" s="150">
        <f t="shared" ref="L1547:S1547" si="4748">L1548+L1550+L1552</f>
        <v>0</v>
      </c>
      <c r="M1547" s="150">
        <f t="shared" si="4748"/>
        <v>0</v>
      </c>
      <c r="N1547" s="150">
        <f t="shared" si="4748"/>
        <v>0</v>
      </c>
      <c r="O1547" s="6">
        <f t="shared" si="4748"/>
        <v>4024</v>
      </c>
      <c r="P1547" s="6">
        <f t="shared" si="4748"/>
        <v>4024</v>
      </c>
      <c r="Q1547" s="6">
        <f t="shared" si="4748"/>
        <v>4024</v>
      </c>
      <c r="R1547" s="6">
        <f t="shared" si="4748"/>
        <v>4024</v>
      </c>
      <c r="S1547" s="150">
        <f t="shared" si="4748"/>
        <v>0</v>
      </c>
      <c r="T1547" s="150">
        <f t="shared" ref="T1547:AA1547" si="4749">T1548+T1550+T1552</f>
        <v>0</v>
      </c>
      <c r="U1547" s="150">
        <f t="shared" si="4749"/>
        <v>0</v>
      </c>
      <c r="V1547" s="150">
        <f t="shared" si="4749"/>
        <v>0</v>
      </c>
      <c r="W1547" s="6">
        <f t="shared" si="4749"/>
        <v>4024</v>
      </c>
      <c r="X1547" s="6">
        <f t="shared" si="4749"/>
        <v>4024</v>
      </c>
      <c r="Y1547" s="6">
        <f t="shared" si="4749"/>
        <v>4024</v>
      </c>
      <c r="Z1547" s="6">
        <f t="shared" si="4749"/>
        <v>4024</v>
      </c>
      <c r="AA1547" s="150">
        <f t="shared" si="4749"/>
        <v>0</v>
      </c>
      <c r="AB1547" s="150">
        <f t="shared" ref="AB1547:AH1547" si="4750">AB1548+AB1550+AB1552</f>
        <v>0</v>
      </c>
      <c r="AC1547" s="150">
        <f t="shared" si="4750"/>
        <v>0</v>
      </c>
      <c r="AD1547" s="150">
        <f t="shared" si="4750"/>
        <v>0</v>
      </c>
      <c r="AE1547" s="6">
        <f t="shared" si="4750"/>
        <v>4024</v>
      </c>
      <c r="AF1547" s="6">
        <f t="shared" si="4750"/>
        <v>4024</v>
      </c>
      <c r="AG1547" s="6">
        <f t="shared" si="4750"/>
        <v>4024</v>
      </c>
      <c r="AH1547" s="6">
        <f t="shared" si="4750"/>
        <v>4024</v>
      </c>
    </row>
    <row r="1548" spans="1:34" s="5" customFormat="1" ht="82.5" hidden="1" x14ac:dyDescent="0.25">
      <c r="A1548" s="8" t="s">
        <v>334</v>
      </c>
      <c r="B1548" s="12" t="s">
        <v>189</v>
      </c>
      <c r="C1548" s="10" t="s">
        <v>13</v>
      </c>
      <c r="D1548" s="10" t="s">
        <v>3</v>
      </c>
      <c r="E1548" s="10" t="s">
        <v>571</v>
      </c>
      <c r="F1548" s="10" t="s">
        <v>22</v>
      </c>
      <c r="G1548" s="6">
        <f>G1549</f>
        <v>2057</v>
      </c>
      <c r="H1548" s="6">
        <f t="shared" ref="H1548:AH1548" si="4751">H1549</f>
        <v>2057</v>
      </c>
      <c r="I1548" s="6">
        <f t="shared" si="4751"/>
        <v>2057</v>
      </c>
      <c r="J1548" s="6">
        <f t="shared" si="4751"/>
        <v>2057</v>
      </c>
      <c r="K1548" s="150">
        <f t="shared" si="4751"/>
        <v>0</v>
      </c>
      <c r="L1548" s="150">
        <f t="shared" si="4751"/>
        <v>0</v>
      </c>
      <c r="M1548" s="150">
        <f t="shared" si="4751"/>
        <v>0</v>
      </c>
      <c r="N1548" s="150">
        <f t="shared" si="4751"/>
        <v>0</v>
      </c>
      <c r="O1548" s="6">
        <f t="shared" si="4751"/>
        <v>2057</v>
      </c>
      <c r="P1548" s="6">
        <f t="shared" si="4751"/>
        <v>2057</v>
      </c>
      <c r="Q1548" s="6">
        <f t="shared" si="4751"/>
        <v>2057</v>
      </c>
      <c r="R1548" s="6">
        <f t="shared" si="4751"/>
        <v>2057</v>
      </c>
      <c r="S1548" s="150">
        <f t="shared" si="4751"/>
        <v>0</v>
      </c>
      <c r="T1548" s="150">
        <f t="shared" si="4751"/>
        <v>0</v>
      </c>
      <c r="U1548" s="150">
        <f t="shared" si="4751"/>
        <v>0</v>
      </c>
      <c r="V1548" s="150">
        <f t="shared" si="4751"/>
        <v>0</v>
      </c>
      <c r="W1548" s="6">
        <f t="shared" si="4751"/>
        <v>2057</v>
      </c>
      <c r="X1548" s="6">
        <f t="shared" si="4751"/>
        <v>2057</v>
      </c>
      <c r="Y1548" s="6">
        <f t="shared" si="4751"/>
        <v>2057</v>
      </c>
      <c r="Z1548" s="6">
        <f t="shared" si="4751"/>
        <v>2057</v>
      </c>
      <c r="AA1548" s="150">
        <f t="shared" si="4751"/>
        <v>0</v>
      </c>
      <c r="AB1548" s="150">
        <f t="shared" si="4751"/>
        <v>0</v>
      </c>
      <c r="AC1548" s="150">
        <f t="shared" si="4751"/>
        <v>0</v>
      </c>
      <c r="AD1548" s="150">
        <f t="shared" si="4751"/>
        <v>0</v>
      </c>
      <c r="AE1548" s="6">
        <f t="shared" si="4751"/>
        <v>2057</v>
      </c>
      <c r="AF1548" s="6">
        <f t="shared" si="4751"/>
        <v>2057</v>
      </c>
      <c r="AG1548" s="6">
        <f t="shared" si="4751"/>
        <v>2057</v>
      </c>
      <c r="AH1548" s="6">
        <f t="shared" si="4751"/>
        <v>2057</v>
      </c>
    </row>
    <row r="1549" spans="1:34" s="5" customFormat="1" hidden="1" x14ac:dyDescent="0.25">
      <c r="A1549" s="8" t="s">
        <v>45</v>
      </c>
      <c r="B1549" s="12" t="s">
        <v>189</v>
      </c>
      <c r="C1549" s="10" t="s">
        <v>13</v>
      </c>
      <c r="D1549" s="10" t="s">
        <v>3</v>
      </c>
      <c r="E1549" s="10" t="s">
        <v>571</v>
      </c>
      <c r="F1549" s="10" t="s">
        <v>53</v>
      </c>
      <c r="G1549" s="6">
        <v>2057</v>
      </c>
      <c r="H1549" s="6">
        <v>2057</v>
      </c>
      <c r="I1549" s="6">
        <v>2057</v>
      </c>
      <c r="J1549" s="6">
        <v>2057</v>
      </c>
      <c r="K1549" s="150"/>
      <c r="L1549" s="150"/>
      <c r="M1549" s="150"/>
      <c r="N1549" s="150"/>
      <c r="O1549" s="6">
        <f>G1549+K1549</f>
        <v>2057</v>
      </c>
      <c r="P1549" s="6">
        <f t="shared" ref="P1549" si="4752">H1549+L1549</f>
        <v>2057</v>
      </c>
      <c r="Q1549" s="6">
        <f t="shared" ref="Q1549" si="4753">I1549+M1549</f>
        <v>2057</v>
      </c>
      <c r="R1549" s="6">
        <f t="shared" ref="R1549" si="4754">J1549+N1549</f>
        <v>2057</v>
      </c>
      <c r="S1549" s="150"/>
      <c r="T1549" s="150"/>
      <c r="U1549" s="150"/>
      <c r="V1549" s="150"/>
      <c r="W1549" s="6">
        <f>O1549+S1549</f>
        <v>2057</v>
      </c>
      <c r="X1549" s="6">
        <f t="shared" ref="X1549" si="4755">P1549+T1549</f>
        <v>2057</v>
      </c>
      <c r="Y1549" s="6">
        <f t="shared" ref="Y1549" si="4756">Q1549+U1549</f>
        <v>2057</v>
      </c>
      <c r="Z1549" s="6">
        <f t="shared" ref="Z1549" si="4757">R1549+V1549</f>
        <v>2057</v>
      </c>
      <c r="AA1549" s="150"/>
      <c r="AB1549" s="150"/>
      <c r="AC1549" s="150"/>
      <c r="AD1549" s="150"/>
      <c r="AE1549" s="6">
        <f>W1549+AA1549</f>
        <v>2057</v>
      </c>
      <c r="AF1549" s="6">
        <f t="shared" ref="AF1549" si="4758">X1549+AB1549</f>
        <v>2057</v>
      </c>
      <c r="AG1549" s="6">
        <f t="shared" ref="AG1549" si="4759">Y1549+AC1549</f>
        <v>2057</v>
      </c>
      <c r="AH1549" s="6">
        <f t="shared" ref="AH1549" si="4760">Z1549+AD1549</f>
        <v>2057</v>
      </c>
    </row>
    <row r="1550" spans="1:34" s="5" customFormat="1" ht="33" hidden="1" x14ac:dyDescent="0.25">
      <c r="A1550" s="8" t="s">
        <v>172</v>
      </c>
      <c r="B1550" s="12" t="s">
        <v>189</v>
      </c>
      <c r="C1550" s="10" t="s">
        <v>13</v>
      </c>
      <c r="D1550" s="10" t="s">
        <v>3</v>
      </c>
      <c r="E1550" s="10" t="s">
        <v>571</v>
      </c>
      <c r="F1550" s="10" t="s">
        <v>16</v>
      </c>
      <c r="G1550" s="6">
        <f>G1551</f>
        <v>1945</v>
      </c>
      <c r="H1550" s="6">
        <f t="shared" ref="H1550:AH1550" si="4761">H1551</f>
        <v>1945</v>
      </c>
      <c r="I1550" s="6">
        <f t="shared" si="4761"/>
        <v>1945</v>
      </c>
      <c r="J1550" s="6">
        <f t="shared" si="4761"/>
        <v>1945</v>
      </c>
      <c r="K1550" s="150">
        <f t="shared" si="4761"/>
        <v>0</v>
      </c>
      <c r="L1550" s="150">
        <f t="shared" si="4761"/>
        <v>0</v>
      </c>
      <c r="M1550" s="150">
        <f t="shared" si="4761"/>
        <v>0</v>
      </c>
      <c r="N1550" s="150">
        <f t="shared" si="4761"/>
        <v>0</v>
      </c>
      <c r="O1550" s="6">
        <f t="shared" si="4761"/>
        <v>1945</v>
      </c>
      <c r="P1550" s="6">
        <f t="shared" si="4761"/>
        <v>1945</v>
      </c>
      <c r="Q1550" s="6">
        <f t="shared" si="4761"/>
        <v>1945</v>
      </c>
      <c r="R1550" s="6">
        <f t="shared" si="4761"/>
        <v>1945</v>
      </c>
      <c r="S1550" s="150">
        <f t="shared" si="4761"/>
        <v>0</v>
      </c>
      <c r="T1550" s="150">
        <f t="shared" si="4761"/>
        <v>0</v>
      </c>
      <c r="U1550" s="150">
        <f t="shared" si="4761"/>
        <v>0</v>
      </c>
      <c r="V1550" s="150">
        <f t="shared" si="4761"/>
        <v>0</v>
      </c>
      <c r="W1550" s="6">
        <f t="shared" si="4761"/>
        <v>1945</v>
      </c>
      <c r="X1550" s="6">
        <f t="shared" si="4761"/>
        <v>1945</v>
      </c>
      <c r="Y1550" s="6">
        <f t="shared" si="4761"/>
        <v>1945</v>
      </c>
      <c r="Z1550" s="6">
        <f t="shared" si="4761"/>
        <v>1945</v>
      </c>
      <c r="AA1550" s="150">
        <f t="shared" si="4761"/>
        <v>0</v>
      </c>
      <c r="AB1550" s="150">
        <f t="shared" si="4761"/>
        <v>0</v>
      </c>
      <c r="AC1550" s="150">
        <f t="shared" si="4761"/>
        <v>0</v>
      </c>
      <c r="AD1550" s="150">
        <f t="shared" si="4761"/>
        <v>0</v>
      </c>
      <c r="AE1550" s="6">
        <f t="shared" si="4761"/>
        <v>1945</v>
      </c>
      <c r="AF1550" s="6">
        <f t="shared" si="4761"/>
        <v>1945</v>
      </c>
      <c r="AG1550" s="6">
        <f t="shared" si="4761"/>
        <v>1945</v>
      </c>
      <c r="AH1550" s="6">
        <f t="shared" si="4761"/>
        <v>1945</v>
      </c>
    </row>
    <row r="1551" spans="1:34" s="5" customFormat="1" ht="33" hidden="1" x14ac:dyDescent="0.25">
      <c r="A1551" s="8" t="s">
        <v>44</v>
      </c>
      <c r="B1551" s="12" t="s">
        <v>189</v>
      </c>
      <c r="C1551" s="10" t="s">
        <v>13</v>
      </c>
      <c r="D1551" s="10" t="s">
        <v>3</v>
      </c>
      <c r="E1551" s="10" t="s">
        <v>571</v>
      </c>
      <c r="F1551" s="10" t="s">
        <v>51</v>
      </c>
      <c r="G1551" s="6">
        <v>1945</v>
      </c>
      <c r="H1551" s="6">
        <v>1945</v>
      </c>
      <c r="I1551" s="6">
        <v>1945</v>
      </c>
      <c r="J1551" s="6">
        <v>1945</v>
      </c>
      <c r="K1551" s="150"/>
      <c r="L1551" s="150"/>
      <c r="M1551" s="150"/>
      <c r="N1551" s="150"/>
      <c r="O1551" s="6">
        <f>G1551+K1551</f>
        <v>1945</v>
      </c>
      <c r="P1551" s="6">
        <f t="shared" ref="P1551" si="4762">H1551+L1551</f>
        <v>1945</v>
      </c>
      <c r="Q1551" s="6">
        <f t="shared" ref="Q1551" si="4763">I1551+M1551</f>
        <v>1945</v>
      </c>
      <c r="R1551" s="6">
        <f t="shared" ref="R1551" si="4764">J1551+N1551</f>
        <v>1945</v>
      </c>
      <c r="S1551" s="150"/>
      <c r="T1551" s="150"/>
      <c r="U1551" s="150"/>
      <c r="V1551" s="150"/>
      <c r="W1551" s="6">
        <f>O1551+S1551</f>
        <v>1945</v>
      </c>
      <c r="X1551" s="6">
        <f t="shared" ref="X1551" si="4765">P1551+T1551</f>
        <v>1945</v>
      </c>
      <c r="Y1551" s="6">
        <f t="shared" ref="Y1551" si="4766">Q1551+U1551</f>
        <v>1945</v>
      </c>
      <c r="Z1551" s="6">
        <f t="shared" ref="Z1551" si="4767">R1551+V1551</f>
        <v>1945</v>
      </c>
      <c r="AA1551" s="150"/>
      <c r="AB1551" s="150"/>
      <c r="AC1551" s="150"/>
      <c r="AD1551" s="150"/>
      <c r="AE1551" s="6">
        <f>W1551+AA1551</f>
        <v>1945</v>
      </c>
      <c r="AF1551" s="6">
        <f t="shared" ref="AF1551" si="4768">X1551+AB1551</f>
        <v>1945</v>
      </c>
      <c r="AG1551" s="6">
        <f t="shared" ref="AG1551" si="4769">Y1551+AC1551</f>
        <v>1945</v>
      </c>
      <c r="AH1551" s="6">
        <f t="shared" ref="AH1551" si="4770">Z1551+AD1551</f>
        <v>1945</v>
      </c>
    </row>
    <row r="1552" spans="1:34" s="5" customFormat="1" hidden="1" x14ac:dyDescent="0.25">
      <c r="A1552" s="8" t="s">
        <v>19</v>
      </c>
      <c r="B1552" s="12" t="s">
        <v>189</v>
      </c>
      <c r="C1552" s="10" t="s">
        <v>13</v>
      </c>
      <c r="D1552" s="10" t="s">
        <v>3</v>
      </c>
      <c r="E1552" s="10" t="s">
        <v>571</v>
      </c>
      <c r="F1552" s="10" t="s">
        <v>20</v>
      </c>
      <c r="G1552" s="6">
        <f>G1553</f>
        <v>22</v>
      </c>
      <c r="H1552" s="6">
        <f t="shared" ref="H1552:AH1552" si="4771">H1553</f>
        <v>22</v>
      </c>
      <c r="I1552" s="6">
        <f t="shared" si="4771"/>
        <v>22</v>
      </c>
      <c r="J1552" s="6">
        <f t="shared" si="4771"/>
        <v>22</v>
      </c>
      <c r="K1552" s="150">
        <f t="shared" si="4771"/>
        <v>0</v>
      </c>
      <c r="L1552" s="150">
        <f t="shared" si="4771"/>
        <v>0</v>
      </c>
      <c r="M1552" s="150">
        <f t="shared" si="4771"/>
        <v>0</v>
      </c>
      <c r="N1552" s="150">
        <f t="shared" si="4771"/>
        <v>0</v>
      </c>
      <c r="O1552" s="6">
        <f t="shared" si="4771"/>
        <v>22</v>
      </c>
      <c r="P1552" s="6">
        <f t="shared" si="4771"/>
        <v>22</v>
      </c>
      <c r="Q1552" s="6">
        <f t="shared" si="4771"/>
        <v>22</v>
      </c>
      <c r="R1552" s="6">
        <f t="shared" si="4771"/>
        <v>22</v>
      </c>
      <c r="S1552" s="150">
        <f t="shared" si="4771"/>
        <v>0</v>
      </c>
      <c r="T1552" s="150">
        <f t="shared" si="4771"/>
        <v>0</v>
      </c>
      <c r="U1552" s="150">
        <f t="shared" si="4771"/>
        <v>0</v>
      </c>
      <c r="V1552" s="150">
        <f t="shared" si="4771"/>
        <v>0</v>
      </c>
      <c r="W1552" s="6">
        <f t="shared" si="4771"/>
        <v>22</v>
      </c>
      <c r="X1552" s="6">
        <f t="shared" si="4771"/>
        <v>22</v>
      </c>
      <c r="Y1552" s="6">
        <f t="shared" si="4771"/>
        <v>22</v>
      </c>
      <c r="Z1552" s="6">
        <f t="shared" si="4771"/>
        <v>22</v>
      </c>
      <c r="AA1552" s="150">
        <f t="shared" si="4771"/>
        <v>0</v>
      </c>
      <c r="AB1552" s="150">
        <f t="shared" si="4771"/>
        <v>0</v>
      </c>
      <c r="AC1552" s="150">
        <f t="shared" si="4771"/>
        <v>0</v>
      </c>
      <c r="AD1552" s="150">
        <f t="shared" si="4771"/>
        <v>0</v>
      </c>
      <c r="AE1552" s="6">
        <f t="shared" si="4771"/>
        <v>22</v>
      </c>
      <c r="AF1552" s="6">
        <f t="shared" si="4771"/>
        <v>22</v>
      </c>
      <c r="AG1552" s="6">
        <f t="shared" si="4771"/>
        <v>22</v>
      </c>
      <c r="AH1552" s="6">
        <f t="shared" si="4771"/>
        <v>22</v>
      </c>
    </row>
    <row r="1553" spans="1:34" s="5" customFormat="1" hidden="1" x14ac:dyDescent="0.25">
      <c r="A1553" s="8" t="s">
        <v>391</v>
      </c>
      <c r="B1553" s="12" t="s">
        <v>189</v>
      </c>
      <c r="C1553" s="10" t="s">
        <v>13</v>
      </c>
      <c r="D1553" s="10" t="s">
        <v>3</v>
      </c>
      <c r="E1553" s="10" t="s">
        <v>571</v>
      </c>
      <c r="F1553" s="10" t="s">
        <v>50</v>
      </c>
      <c r="G1553" s="6">
        <v>22</v>
      </c>
      <c r="H1553" s="6">
        <v>22</v>
      </c>
      <c r="I1553" s="6">
        <v>22</v>
      </c>
      <c r="J1553" s="6">
        <v>22</v>
      </c>
      <c r="K1553" s="150"/>
      <c r="L1553" s="150"/>
      <c r="M1553" s="150"/>
      <c r="N1553" s="150"/>
      <c r="O1553" s="6">
        <f>G1553+K1553</f>
        <v>22</v>
      </c>
      <c r="P1553" s="6">
        <f t="shared" ref="P1553" si="4772">H1553+L1553</f>
        <v>22</v>
      </c>
      <c r="Q1553" s="6">
        <f t="shared" ref="Q1553" si="4773">I1553+M1553</f>
        <v>22</v>
      </c>
      <c r="R1553" s="6">
        <f t="shared" ref="R1553" si="4774">J1553+N1553</f>
        <v>22</v>
      </c>
      <c r="S1553" s="150"/>
      <c r="T1553" s="150"/>
      <c r="U1553" s="150"/>
      <c r="V1553" s="150"/>
      <c r="W1553" s="6">
        <f>O1553+S1553</f>
        <v>22</v>
      </c>
      <c r="X1553" s="6">
        <f t="shared" ref="X1553" si="4775">P1553+T1553</f>
        <v>22</v>
      </c>
      <c r="Y1553" s="6">
        <f t="shared" ref="Y1553" si="4776">Q1553+U1553</f>
        <v>22</v>
      </c>
      <c r="Z1553" s="6">
        <f t="shared" ref="Z1553" si="4777">R1553+V1553</f>
        <v>22</v>
      </c>
      <c r="AA1553" s="150"/>
      <c r="AB1553" s="150"/>
      <c r="AC1553" s="150"/>
      <c r="AD1553" s="150"/>
      <c r="AE1553" s="6">
        <f>W1553+AA1553</f>
        <v>22</v>
      </c>
      <c r="AF1553" s="6">
        <f t="shared" ref="AF1553" si="4778">X1553+AB1553</f>
        <v>22</v>
      </c>
      <c r="AG1553" s="6">
        <f t="shared" ref="AG1553" si="4779">Y1553+AC1553</f>
        <v>22</v>
      </c>
      <c r="AH1553" s="6">
        <f t="shared" ref="AH1553" si="4780">Z1553+AD1553</f>
        <v>22</v>
      </c>
    </row>
    <row r="1554" spans="1:34" s="18" customFormat="1" ht="33" hidden="1" x14ac:dyDescent="0.25">
      <c r="A1554" s="61" t="s">
        <v>563</v>
      </c>
      <c r="B1554" s="124" t="s">
        <v>189</v>
      </c>
      <c r="C1554" s="59" t="s">
        <v>13</v>
      </c>
      <c r="D1554" s="59" t="s">
        <v>3</v>
      </c>
      <c r="E1554" s="59" t="s">
        <v>572</v>
      </c>
      <c r="F1554" s="59"/>
      <c r="G1554" s="60">
        <f>G1555+G1557+G1559</f>
        <v>0</v>
      </c>
      <c r="H1554" s="60">
        <f t="shared" ref="H1554:K1554" si="4781">H1555+H1557+H1559</f>
        <v>0</v>
      </c>
      <c r="I1554" s="60">
        <f t="shared" si="4781"/>
        <v>0</v>
      </c>
      <c r="J1554" s="60">
        <f t="shared" si="4781"/>
        <v>0</v>
      </c>
      <c r="K1554" s="60">
        <f t="shared" si="4781"/>
        <v>0</v>
      </c>
      <c r="L1554" s="60">
        <f t="shared" ref="L1554:S1554" si="4782">L1555+L1557+L1559</f>
        <v>0</v>
      </c>
      <c r="M1554" s="60">
        <f t="shared" si="4782"/>
        <v>0</v>
      </c>
      <c r="N1554" s="60">
        <f t="shared" si="4782"/>
        <v>0</v>
      </c>
      <c r="O1554" s="60">
        <f t="shared" si="4782"/>
        <v>0</v>
      </c>
      <c r="P1554" s="60">
        <f t="shared" si="4782"/>
        <v>0</v>
      </c>
      <c r="Q1554" s="60">
        <f t="shared" si="4782"/>
        <v>0</v>
      </c>
      <c r="R1554" s="60">
        <f t="shared" si="4782"/>
        <v>0</v>
      </c>
      <c r="S1554" s="150">
        <f t="shared" si="4782"/>
        <v>0</v>
      </c>
      <c r="T1554" s="150">
        <f t="shared" ref="T1554:AA1554" si="4783">T1555+T1557+T1559</f>
        <v>0</v>
      </c>
      <c r="U1554" s="150">
        <f t="shared" si="4783"/>
        <v>0</v>
      </c>
      <c r="V1554" s="150">
        <f t="shared" si="4783"/>
        <v>0</v>
      </c>
      <c r="W1554" s="60">
        <f t="shared" si="4783"/>
        <v>0</v>
      </c>
      <c r="X1554" s="60">
        <f t="shared" si="4783"/>
        <v>0</v>
      </c>
      <c r="Y1554" s="60">
        <f t="shared" si="4783"/>
        <v>0</v>
      </c>
      <c r="Z1554" s="60">
        <f t="shared" si="4783"/>
        <v>0</v>
      </c>
      <c r="AA1554" s="150">
        <f t="shared" si="4783"/>
        <v>0</v>
      </c>
      <c r="AB1554" s="150">
        <f t="shared" ref="AB1554:AH1554" si="4784">AB1555+AB1557+AB1559</f>
        <v>0</v>
      </c>
      <c r="AC1554" s="150">
        <f t="shared" si="4784"/>
        <v>0</v>
      </c>
      <c r="AD1554" s="150">
        <f t="shared" si="4784"/>
        <v>0</v>
      </c>
      <c r="AE1554" s="60">
        <f t="shared" si="4784"/>
        <v>0</v>
      </c>
      <c r="AF1554" s="60">
        <f t="shared" si="4784"/>
        <v>0</v>
      </c>
      <c r="AG1554" s="60">
        <f t="shared" si="4784"/>
        <v>0</v>
      </c>
      <c r="AH1554" s="60">
        <f t="shared" si="4784"/>
        <v>0</v>
      </c>
    </row>
    <row r="1555" spans="1:34" s="18" customFormat="1" ht="82.5" hidden="1" x14ac:dyDescent="0.25">
      <c r="A1555" s="61" t="s">
        <v>334</v>
      </c>
      <c r="B1555" s="124" t="s">
        <v>189</v>
      </c>
      <c r="C1555" s="59" t="s">
        <v>13</v>
      </c>
      <c r="D1555" s="59" t="s">
        <v>3</v>
      </c>
      <c r="E1555" s="59" t="s">
        <v>572</v>
      </c>
      <c r="F1555" s="59" t="s">
        <v>22</v>
      </c>
      <c r="G1555" s="60">
        <f>G1556</f>
        <v>0</v>
      </c>
      <c r="H1555" s="60">
        <f t="shared" ref="H1555:AH1555" si="4785">H1556</f>
        <v>0</v>
      </c>
      <c r="I1555" s="60">
        <f t="shared" si="4785"/>
        <v>0</v>
      </c>
      <c r="J1555" s="60">
        <f t="shared" si="4785"/>
        <v>0</v>
      </c>
      <c r="K1555" s="60">
        <f t="shared" si="4785"/>
        <v>0</v>
      </c>
      <c r="L1555" s="60">
        <f t="shared" si="4785"/>
        <v>0</v>
      </c>
      <c r="M1555" s="60">
        <f t="shared" si="4785"/>
        <v>0</v>
      </c>
      <c r="N1555" s="60">
        <f t="shared" si="4785"/>
        <v>0</v>
      </c>
      <c r="O1555" s="60">
        <f t="shared" si="4785"/>
        <v>0</v>
      </c>
      <c r="P1555" s="60">
        <f t="shared" si="4785"/>
        <v>0</v>
      </c>
      <c r="Q1555" s="60">
        <f t="shared" si="4785"/>
        <v>0</v>
      </c>
      <c r="R1555" s="60">
        <f t="shared" si="4785"/>
        <v>0</v>
      </c>
      <c r="S1555" s="150">
        <f t="shared" si="4785"/>
        <v>0</v>
      </c>
      <c r="T1555" s="150">
        <f t="shared" si="4785"/>
        <v>0</v>
      </c>
      <c r="U1555" s="150">
        <f t="shared" si="4785"/>
        <v>0</v>
      </c>
      <c r="V1555" s="150">
        <f t="shared" si="4785"/>
        <v>0</v>
      </c>
      <c r="W1555" s="60">
        <f t="shared" si="4785"/>
        <v>0</v>
      </c>
      <c r="X1555" s="60">
        <f t="shared" si="4785"/>
        <v>0</v>
      </c>
      <c r="Y1555" s="60">
        <f t="shared" si="4785"/>
        <v>0</v>
      </c>
      <c r="Z1555" s="60">
        <f t="shared" si="4785"/>
        <v>0</v>
      </c>
      <c r="AA1555" s="150">
        <f t="shared" si="4785"/>
        <v>0</v>
      </c>
      <c r="AB1555" s="150">
        <f t="shared" si="4785"/>
        <v>0</v>
      </c>
      <c r="AC1555" s="150">
        <f t="shared" si="4785"/>
        <v>0</v>
      </c>
      <c r="AD1555" s="150">
        <f t="shared" si="4785"/>
        <v>0</v>
      </c>
      <c r="AE1555" s="60">
        <f t="shared" si="4785"/>
        <v>0</v>
      </c>
      <c r="AF1555" s="60">
        <f t="shared" si="4785"/>
        <v>0</v>
      </c>
      <c r="AG1555" s="60">
        <f t="shared" si="4785"/>
        <v>0</v>
      </c>
      <c r="AH1555" s="60">
        <f t="shared" si="4785"/>
        <v>0</v>
      </c>
    </row>
    <row r="1556" spans="1:34" s="18" customFormat="1" hidden="1" x14ac:dyDescent="0.25">
      <c r="A1556" s="61" t="s">
        <v>45</v>
      </c>
      <c r="B1556" s="124" t="s">
        <v>189</v>
      </c>
      <c r="C1556" s="59" t="s">
        <v>13</v>
      </c>
      <c r="D1556" s="59" t="s">
        <v>3</v>
      </c>
      <c r="E1556" s="59" t="s">
        <v>572</v>
      </c>
      <c r="F1556" s="59" t="s">
        <v>53</v>
      </c>
      <c r="G1556" s="60"/>
      <c r="H1556" s="60"/>
      <c r="I1556" s="60"/>
      <c r="J1556" s="60"/>
      <c r="K1556" s="60"/>
      <c r="L1556" s="60"/>
      <c r="M1556" s="60"/>
      <c r="N1556" s="60"/>
      <c r="O1556" s="60">
        <f>G1556+K1556</f>
        <v>0</v>
      </c>
      <c r="P1556" s="60">
        <f t="shared" ref="P1556" si="4786">H1556+L1556</f>
        <v>0</v>
      </c>
      <c r="Q1556" s="60">
        <f t="shared" ref="Q1556" si="4787">I1556+M1556</f>
        <v>0</v>
      </c>
      <c r="R1556" s="60">
        <f t="shared" ref="R1556" si="4788">J1556+N1556</f>
        <v>0</v>
      </c>
      <c r="S1556" s="150"/>
      <c r="T1556" s="150"/>
      <c r="U1556" s="150"/>
      <c r="V1556" s="150"/>
      <c r="W1556" s="60">
        <f>O1556+S1556</f>
        <v>0</v>
      </c>
      <c r="X1556" s="60">
        <f t="shared" ref="X1556" si="4789">P1556+T1556</f>
        <v>0</v>
      </c>
      <c r="Y1556" s="60">
        <f t="shared" ref="Y1556" si="4790">Q1556+U1556</f>
        <v>0</v>
      </c>
      <c r="Z1556" s="60">
        <f t="shared" ref="Z1556" si="4791">R1556+V1556</f>
        <v>0</v>
      </c>
      <c r="AA1556" s="150"/>
      <c r="AB1556" s="150"/>
      <c r="AC1556" s="150"/>
      <c r="AD1556" s="150"/>
      <c r="AE1556" s="60">
        <f>W1556+AA1556</f>
        <v>0</v>
      </c>
      <c r="AF1556" s="60">
        <f t="shared" ref="AF1556" si="4792">X1556+AB1556</f>
        <v>0</v>
      </c>
      <c r="AG1556" s="60">
        <f t="shared" ref="AG1556" si="4793">Y1556+AC1556</f>
        <v>0</v>
      </c>
      <c r="AH1556" s="60">
        <f t="shared" ref="AH1556" si="4794">Z1556+AD1556</f>
        <v>0</v>
      </c>
    </row>
    <row r="1557" spans="1:34" s="18" customFormat="1" ht="33" hidden="1" x14ac:dyDescent="0.25">
      <c r="A1557" s="61" t="s">
        <v>172</v>
      </c>
      <c r="B1557" s="124" t="s">
        <v>189</v>
      </c>
      <c r="C1557" s="59" t="s">
        <v>13</v>
      </c>
      <c r="D1557" s="59" t="s">
        <v>3</v>
      </c>
      <c r="E1557" s="59" t="s">
        <v>572</v>
      </c>
      <c r="F1557" s="59" t="s">
        <v>16</v>
      </c>
      <c r="G1557" s="60">
        <f>G1558</f>
        <v>0</v>
      </c>
      <c r="H1557" s="60">
        <f t="shared" ref="H1557:AH1557" si="4795">H1558</f>
        <v>0</v>
      </c>
      <c r="I1557" s="60">
        <f t="shared" si="4795"/>
        <v>0</v>
      </c>
      <c r="J1557" s="60">
        <f t="shared" si="4795"/>
        <v>0</v>
      </c>
      <c r="K1557" s="60">
        <f t="shared" si="4795"/>
        <v>0</v>
      </c>
      <c r="L1557" s="60">
        <f t="shared" si="4795"/>
        <v>0</v>
      </c>
      <c r="M1557" s="60">
        <f t="shared" si="4795"/>
        <v>0</v>
      </c>
      <c r="N1557" s="60">
        <f t="shared" si="4795"/>
        <v>0</v>
      </c>
      <c r="O1557" s="60">
        <f t="shared" si="4795"/>
        <v>0</v>
      </c>
      <c r="P1557" s="60">
        <f t="shared" si="4795"/>
        <v>0</v>
      </c>
      <c r="Q1557" s="60">
        <f t="shared" si="4795"/>
        <v>0</v>
      </c>
      <c r="R1557" s="60">
        <f t="shared" si="4795"/>
        <v>0</v>
      </c>
      <c r="S1557" s="150">
        <f t="shared" si="4795"/>
        <v>0</v>
      </c>
      <c r="T1557" s="150">
        <f t="shared" si="4795"/>
        <v>0</v>
      </c>
      <c r="U1557" s="150">
        <f t="shared" si="4795"/>
        <v>0</v>
      </c>
      <c r="V1557" s="150">
        <f t="shared" si="4795"/>
        <v>0</v>
      </c>
      <c r="W1557" s="60">
        <f t="shared" si="4795"/>
        <v>0</v>
      </c>
      <c r="X1557" s="60">
        <f t="shared" si="4795"/>
        <v>0</v>
      </c>
      <c r="Y1557" s="60">
        <f t="shared" si="4795"/>
        <v>0</v>
      </c>
      <c r="Z1557" s="60">
        <f t="shared" si="4795"/>
        <v>0</v>
      </c>
      <c r="AA1557" s="150">
        <f t="shared" si="4795"/>
        <v>0</v>
      </c>
      <c r="AB1557" s="150">
        <f t="shared" si="4795"/>
        <v>0</v>
      </c>
      <c r="AC1557" s="150">
        <f t="shared" si="4795"/>
        <v>0</v>
      </c>
      <c r="AD1557" s="150">
        <f t="shared" si="4795"/>
        <v>0</v>
      </c>
      <c r="AE1557" s="60">
        <f t="shared" si="4795"/>
        <v>0</v>
      </c>
      <c r="AF1557" s="60">
        <f t="shared" si="4795"/>
        <v>0</v>
      </c>
      <c r="AG1557" s="60">
        <f t="shared" si="4795"/>
        <v>0</v>
      </c>
      <c r="AH1557" s="60">
        <f t="shared" si="4795"/>
        <v>0</v>
      </c>
    </row>
    <row r="1558" spans="1:34" s="18" customFormat="1" ht="33" hidden="1" x14ac:dyDescent="0.25">
      <c r="A1558" s="61" t="s">
        <v>44</v>
      </c>
      <c r="B1558" s="124" t="s">
        <v>189</v>
      </c>
      <c r="C1558" s="59" t="s">
        <v>13</v>
      </c>
      <c r="D1558" s="59" t="s">
        <v>3</v>
      </c>
      <c r="E1558" s="59" t="s">
        <v>572</v>
      </c>
      <c r="F1558" s="59" t="s">
        <v>51</v>
      </c>
      <c r="G1558" s="60"/>
      <c r="H1558" s="60"/>
      <c r="I1558" s="60"/>
      <c r="J1558" s="60"/>
      <c r="K1558" s="60"/>
      <c r="L1558" s="60"/>
      <c r="M1558" s="60"/>
      <c r="N1558" s="60"/>
      <c r="O1558" s="60">
        <f>G1558+K1558</f>
        <v>0</v>
      </c>
      <c r="P1558" s="60">
        <f t="shared" ref="P1558" si="4796">H1558+L1558</f>
        <v>0</v>
      </c>
      <c r="Q1558" s="60">
        <f t="shared" ref="Q1558" si="4797">I1558+M1558</f>
        <v>0</v>
      </c>
      <c r="R1558" s="60">
        <f t="shared" ref="R1558" si="4798">J1558+N1558</f>
        <v>0</v>
      </c>
      <c r="S1558" s="150"/>
      <c r="T1558" s="150"/>
      <c r="U1558" s="150"/>
      <c r="V1558" s="150"/>
      <c r="W1558" s="60">
        <f>O1558+S1558</f>
        <v>0</v>
      </c>
      <c r="X1558" s="60">
        <f t="shared" ref="X1558" si="4799">P1558+T1558</f>
        <v>0</v>
      </c>
      <c r="Y1558" s="60">
        <f t="shared" ref="Y1558" si="4800">Q1558+U1558</f>
        <v>0</v>
      </c>
      <c r="Z1558" s="60">
        <f t="shared" ref="Z1558" si="4801">R1558+V1558</f>
        <v>0</v>
      </c>
      <c r="AA1558" s="150"/>
      <c r="AB1558" s="150"/>
      <c r="AC1558" s="150"/>
      <c r="AD1558" s="150"/>
      <c r="AE1558" s="60">
        <f>W1558+AA1558</f>
        <v>0</v>
      </c>
      <c r="AF1558" s="60">
        <f t="shared" ref="AF1558" si="4802">X1558+AB1558</f>
        <v>0</v>
      </c>
      <c r="AG1558" s="60">
        <f t="shared" ref="AG1558" si="4803">Y1558+AC1558</f>
        <v>0</v>
      </c>
      <c r="AH1558" s="60">
        <f t="shared" ref="AH1558" si="4804">Z1558+AD1558</f>
        <v>0</v>
      </c>
    </row>
    <row r="1559" spans="1:34" s="18" customFormat="1" hidden="1" x14ac:dyDescent="0.25">
      <c r="A1559" s="61" t="s">
        <v>19</v>
      </c>
      <c r="B1559" s="124" t="s">
        <v>189</v>
      </c>
      <c r="C1559" s="59" t="s">
        <v>13</v>
      </c>
      <c r="D1559" s="59" t="s">
        <v>3</v>
      </c>
      <c r="E1559" s="59" t="s">
        <v>572</v>
      </c>
      <c r="F1559" s="59" t="s">
        <v>20</v>
      </c>
      <c r="G1559" s="60">
        <f>G1560</f>
        <v>0</v>
      </c>
      <c r="H1559" s="60">
        <f t="shared" ref="H1559:AH1559" si="4805">H1560</f>
        <v>0</v>
      </c>
      <c r="I1559" s="60">
        <f t="shared" si="4805"/>
        <v>0</v>
      </c>
      <c r="J1559" s="60">
        <f t="shared" si="4805"/>
        <v>0</v>
      </c>
      <c r="K1559" s="60">
        <f t="shared" si="4805"/>
        <v>0</v>
      </c>
      <c r="L1559" s="60">
        <f t="shared" si="4805"/>
        <v>0</v>
      </c>
      <c r="M1559" s="60">
        <f t="shared" si="4805"/>
        <v>0</v>
      </c>
      <c r="N1559" s="60">
        <f t="shared" si="4805"/>
        <v>0</v>
      </c>
      <c r="O1559" s="60">
        <f t="shared" si="4805"/>
        <v>0</v>
      </c>
      <c r="P1559" s="60">
        <f t="shared" si="4805"/>
        <v>0</v>
      </c>
      <c r="Q1559" s="60">
        <f t="shared" si="4805"/>
        <v>0</v>
      </c>
      <c r="R1559" s="60">
        <f t="shared" si="4805"/>
        <v>0</v>
      </c>
      <c r="S1559" s="150">
        <f t="shared" si="4805"/>
        <v>0</v>
      </c>
      <c r="T1559" s="150">
        <f t="shared" si="4805"/>
        <v>0</v>
      </c>
      <c r="U1559" s="150">
        <f t="shared" si="4805"/>
        <v>0</v>
      </c>
      <c r="V1559" s="150">
        <f t="shared" si="4805"/>
        <v>0</v>
      </c>
      <c r="W1559" s="60">
        <f t="shared" si="4805"/>
        <v>0</v>
      </c>
      <c r="X1559" s="60">
        <f t="shared" si="4805"/>
        <v>0</v>
      </c>
      <c r="Y1559" s="60">
        <f t="shared" si="4805"/>
        <v>0</v>
      </c>
      <c r="Z1559" s="60">
        <f t="shared" si="4805"/>
        <v>0</v>
      </c>
      <c r="AA1559" s="150">
        <f t="shared" si="4805"/>
        <v>0</v>
      </c>
      <c r="AB1559" s="150">
        <f t="shared" si="4805"/>
        <v>0</v>
      </c>
      <c r="AC1559" s="150">
        <f t="shared" si="4805"/>
        <v>0</v>
      </c>
      <c r="AD1559" s="150">
        <f t="shared" si="4805"/>
        <v>0</v>
      </c>
      <c r="AE1559" s="60">
        <f t="shared" si="4805"/>
        <v>0</v>
      </c>
      <c r="AF1559" s="60">
        <f t="shared" si="4805"/>
        <v>0</v>
      </c>
      <c r="AG1559" s="60">
        <f t="shared" si="4805"/>
        <v>0</v>
      </c>
      <c r="AH1559" s="60">
        <f t="shared" si="4805"/>
        <v>0</v>
      </c>
    </row>
    <row r="1560" spans="1:34" s="18" customFormat="1" hidden="1" x14ac:dyDescent="0.25">
      <c r="A1560" s="61" t="s">
        <v>391</v>
      </c>
      <c r="B1560" s="124" t="s">
        <v>189</v>
      </c>
      <c r="C1560" s="59" t="s">
        <v>13</v>
      </c>
      <c r="D1560" s="59" t="s">
        <v>3</v>
      </c>
      <c r="E1560" s="59" t="s">
        <v>572</v>
      </c>
      <c r="F1560" s="59" t="s">
        <v>50</v>
      </c>
      <c r="G1560" s="60"/>
      <c r="H1560" s="60"/>
      <c r="I1560" s="60"/>
      <c r="J1560" s="60"/>
      <c r="K1560" s="60"/>
      <c r="L1560" s="60"/>
      <c r="M1560" s="60"/>
      <c r="N1560" s="60"/>
      <c r="O1560" s="60">
        <f>G1560+K1560</f>
        <v>0</v>
      </c>
      <c r="P1560" s="60">
        <f t="shared" ref="P1560" si="4806">H1560+L1560</f>
        <v>0</v>
      </c>
      <c r="Q1560" s="60">
        <f t="shared" ref="Q1560" si="4807">I1560+M1560</f>
        <v>0</v>
      </c>
      <c r="R1560" s="60">
        <f t="shared" ref="R1560" si="4808">J1560+N1560</f>
        <v>0</v>
      </c>
      <c r="S1560" s="150"/>
      <c r="T1560" s="150"/>
      <c r="U1560" s="150"/>
      <c r="V1560" s="150"/>
      <c r="W1560" s="60">
        <f>O1560+S1560</f>
        <v>0</v>
      </c>
      <c r="X1560" s="60">
        <f t="shared" ref="X1560" si="4809">P1560+T1560</f>
        <v>0</v>
      </c>
      <c r="Y1560" s="60">
        <f t="shared" ref="Y1560" si="4810">Q1560+U1560</f>
        <v>0</v>
      </c>
      <c r="Z1560" s="60">
        <f t="shared" ref="Z1560" si="4811">R1560+V1560</f>
        <v>0</v>
      </c>
      <c r="AA1560" s="150"/>
      <c r="AB1560" s="150"/>
      <c r="AC1560" s="150"/>
      <c r="AD1560" s="150"/>
      <c r="AE1560" s="60">
        <f>W1560+AA1560</f>
        <v>0</v>
      </c>
      <c r="AF1560" s="60">
        <f t="shared" ref="AF1560" si="4812">X1560+AB1560</f>
        <v>0</v>
      </c>
      <c r="AG1560" s="60">
        <f t="shared" ref="AG1560" si="4813">Y1560+AC1560</f>
        <v>0</v>
      </c>
      <c r="AH1560" s="60">
        <f t="shared" ref="AH1560" si="4814">Z1560+AD1560</f>
        <v>0</v>
      </c>
    </row>
    <row r="1561" spans="1:34" s="5" customFormat="1" hidden="1" x14ac:dyDescent="0.25">
      <c r="A1561" s="8" t="s">
        <v>564</v>
      </c>
      <c r="B1561" s="12" t="str">
        <f>B1559</f>
        <v>923</v>
      </c>
      <c r="C1561" s="10" t="s">
        <v>13</v>
      </c>
      <c r="D1561" s="10" t="s">
        <v>3</v>
      </c>
      <c r="E1561" s="10" t="s">
        <v>665</v>
      </c>
      <c r="F1561" s="10"/>
      <c r="G1561" s="6">
        <f>G1562+G1564</f>
        <v>22</v>
      </c>
      <c r="H1561" s="6">
        <f t="shared" ref="H1561:K1561" si="4815">H1562+H1564</f>
        <v>22</v>
      </c>
      <c r="I1561" s="6">
        <f t="shared" si="4815"/>
        <v>22</v>
      </c>
      <c r="J1561" s="6">
        <f t="shared" si="4815"/>
        <v>22</v>
      </c>
      <c r="K1561" s="150">
        <f t="shared" si="4815"/>
        <v>0</v>
      </c>
      <c r="L1561" s="150">
        <f t="shared" ref="L1561:S1561" si="4816">L1562+L1564</f>
        <v>0</v>
      </c>
      <c r="M1561" s="150">
        <f t="shared" si="4816"/>
        <v>0</v>
      </c>
      <c r="N1561" s="150">
        <f t="shared" si="4816"/>
        <v>0</v>
      </c>
      <c r="O1561" s="6">
        <f t="shared" si="4816"/>
        <v>22</v>
      </c>
      <c r="P1561" s="6">
        <f t="shared" si="4816"/>
        <v>22</v>
      </c>
      <c r="Q1561" s="6">
        <f t="shared" si="4816"/>
        <v>22</v>
      </c>
      <c r="R1561" s="6">
        <f t="shared" si="4816"/>
        <v>22</v>
      </c>
      <c r="S1561" s="150">
        <f t="shared" si="4816"/>
        <v>0</v>
      </c>
      <c r="T1561" s="150">
        <f t="shared" ref="T1561:AA1561" si="4817">T1562+T1564</f>
        <v>0</v>
      </c>
      <c r="U1561" s="150">
        <f t="shared" si="4817"/>
        <v>0</v>
      </c>
      <c r="V1561" s="150">
        <f t="shared" si="4817"/>
        <v>0</v>
      </c>
      <c r="W1561" s="6">
        <f t="shared" si="4817"/>
        <v>22</v>
      </c>
      <c r="X1561" s="6">
        <f t="shared" si="4817"/>
        <v>22</v>
      </c>
      <c r="Y1561" s="6">
        <f t="shared" si="4817"/>
        <v>22</v>
      </c>
      <c r="Z1561" s="6">
        <f t="shared" si="4817"/>
        <v>22</v>
      </c>
      <c r="AA1561" s="150">
        <f t="shared" si="4817"/>
        <v>0</v>
      </c>
      <c r="AB1561" s="150">
        <f t="shared" ref="AB1561:AH1561" si="4818">AB1562+AB1564</f>
        <v>0</v>
      </c>
      <c r="AC1561" s="150">
        <f t="shared" si="4818"/>
        <v>0</v>
      </c>
      <c r="AD1561" s="150">
        <f t="shared" si="4818"/>
        <v>0</v>
      </c>
      <c r="AE1561" s="6">
        <f t="shared" si="4818"/>
        <v>22</v>
      </c>
      <c r="AF1561" s="6">
        <f t="shared" si="4818"/>
        <v>22</v>
      </c>
      <c r="AG1561" s="6">
        <f t="shared" si="4818"/>
        <v>22</v>
      </c>
      <c r="AH1561" s="6">
        <f t="shared" si="4818"/>
        <v>22</v>
      </c>
    </row>
    <row r="1562" spans="1:34" s="5" customFormat="1" ht="33" hidden="1" x14ac:dyDescent="0.25">
      <c r="A1562" s="8" t="s">
        <v>172</v>
      </c>
      <c r="B1562" s="12" t="str">
        <f>B1560</f>
        <v>923</v>
      </c>
      <c r="C1562" s="10" t="s">
        <v>13</v>
      </c>
      <c r="D1562" s="10" t="s">
        <v>3</v>
      </c>
      <c r="E1562" s="10" t="s">
        <v>665</v>
      </c>
      <c r="F1562" s="10" t="s">
        <v>16</v>
      </c>
      <c r="G1562" s="6">
        <f t="shared" ref="G1562:AH1562" si="4819">G1563</f>
        <v>20</v>
      </c>
      <c r="H1562" s="6">
        <f t="shared" si="4819"/>
        <v>20</v>
      </c>
      <c r="I1562" s="6">
        <f t="shared" si="4819"/>
        <v>20</v>
      </c>
      <c r="J1562" s="6">
        <f t="shared" si="4819"/>
        <v>20</v>
      </c>
      <c r="K1562" s="150">
        <f t="shared" si="4819"/>
        <v>0</v>
      </c>
      <c r="L1562" s="150">
        <f t="shared" si="4819"/>
        <v>0</v>
      </c>
      <c r="M1562" s="150">
        <f t="shared" si="4819"/>
        <v>0</v>
      </c>
      <c r="N1562" s="150">
        <f t="shared" si="4819"/>
        <v>0</v>
      </c>
      <c r="O1562" s="6">
        <f t="shared" si="4819"/>
        <v>20</v>
      </c>
      <c r="P1562" s="6">
        <f t="shared" si="4819"/>
        <v>20</v>
      </c>
      <c r="Q1562" s="6">
        <f t="shared" si="4819"/>
        <v>20</v>
      </c>
      <c r="R1562" s="6">
        <f t="shared" si="4819"/>
        <v>20</v>
      </c>
      <c r="S1562" s="150">
        <f t="shared" si="4819"/>
        <v>0</v>
      </c>
      <c r="T1562" s="150">
        <f t="shared" si="4819"/>
        <v>0</v>
      </c>
      <c r="U1562" s="150">
        <f t="shared" si="4819"/>
        <v>0</v>
      </c>
      <c r="V1562" s="150">
        <f t="shared" si="4819"/>
        <v>0</v>
      </c>
      <c r="W1562" s="6">
        <f t="shared" si="4819"/>
        <v>20</v>
      </c>
      <c r="X1562" s="6">
        <f t="shared" si="4819"/>
        <v>20</v>
      </c>
      <c r="Y1562" s="6">
        <f t="shared" si="4819"/>
        <v>20</v>
      </c>
      <c r="Z1562" s="6">
        <f t="shared" si="4819"/>
        <v>20</v>
      </c>
      <c r="AA1562" s="150">
        <f t="shared" si="4819"/>
        <v>0</v>
      </c>
      <c r="AB1562" s="150">
        <f t="shared" si="4819"/>
        <v>0</v>
      </c>
      <c r="AC1562" s="150">
        <f t="shared" si="4819"/>
        <v>0</v>
      </c>
      <c r="AD1562" s="150">
        <f t="shared" si="4819"/>
        <v>0</v>
      </c>
      <c r="AE1562" s="6">
        <f t="shared" si="4819"/>
        <v>20</v>
      </c>
      <c r="AF1562" s="6">
        <f t="shared" si="4819"/>
        <v>20</v>
      </c>
      <c r="AG1562" s="6">
        <f t="shared" si="4819"/>
        <v>20</v>
      </c>
      <c r="AH1562" s="6">
        <f t="shared" si="4819"/>
        <v>20</v>
      </c>
    </row>
    <row r="1563" spans="1:34" s="5" customFormat="1" ht="33" hidden="1" x14ac:dyDescent="0.25">
      <c r="A1563" s="8" t="s">
        <v>44</v>
      </c>
      <c r="B1563" s="12" t="str">
        <f>B1561</f>
        <v>923</v>
      </c>
      <c r="C1563" s="10" t="s">
        <v>13</v>
      </c>
      <c r="D1563" s="10" t="s">
        <v>3</v>
      </c>
      <c r="E1563" s="10" t="s">
        <v>665</v>
      </c>
      <c r="F1563" s="10" t="s">
        <v>51</v>
      </c>
      <c r="G1563" s="25">
        <v>20</v>
      </c>
      <c r="H1563" s="25">
        <v>20</v>
      </c>
      <c r="I1563" s="25">
        <v>20</v>
      </c>
      <c r="J1563" s="25">
        <v>20</v>
      </c>
      <c r="K1563" s="151"/>
      <c r="L1563" s="151"/>
      <c r="M1563" s="151"/>
      <c r="N1563" s="151"/>
      <c r="O1563" s="6">
        <f>G1563+K1563</f>
        <v>20</v>
      </c>
      <c r="P1563" s="6">
        <f t="shared" ref="P1563" si="4820">H1563+L1563</f>
        <v>20</v>
      </c>
      <c r="Q1563" s="6">
        <f t="shared" ref="Q1563" si="4821">I1563+M1563</f>
        <v>20</v>
      </c>
      <c r="R1563" s="6">
        <f t="shared" ref="R1563" si="4822">J1563+N1563</f>
        <v>20</v>
      </c>
      <c r="S1563" s="151"/>
      <c r="T1563" s="151"/>
      <c r="U1563" s="151"/>
      <c r="V1563" s="151"/>
      <c r="W1563" s="6">
        <f>O1563+S1563</f>
        <v>20</v>
      </c>
      <c r="X1563" s="6">
        <f t="shared" ref="X1563" si="4823">P1563+T1563</f>
        <v>20</v>
      </c>
      <c r="Y1563" s="6">
        <f t="shared" ref="Y1563" si="4824">Q1563+U1563</f>
        <v>20</v>
      </c>
      <c r="Z1563" s="6">
        <f t="shared" ref="Z1563" si="4825">R1563+V1563</f>
        <v>20</v>
      </c>
      <c r="AA1563" s="151"/>
      <c r="AB1563" s="151"/>
      <c r="AC1563" s="151"/>
      <c r="AD1563" s="151"/>
      <c r="AE1563" s="6">
        <f>W1563+AA1563</f>
        <v>20</v>
      </c>
      <c r="AF1563" s="6">
        <f t="shared" ref="AF1563" si="4826">X1563+AB1563</f>
        <v>20</v>
      </c>
      <c r="AG1563" s="6">
        <f t="shared" ref="AG1563" si="4827">Y1563+AC1563</f>
        <v>20</v>
      </c>
      <c r="AH1563" s="6">
        <f t="shared" ref="AH1563" si="4828">Z1563+AD1563</f>
        <v>20</v>
      </c>
    </row>
    <row r="1564" spans="1:34" s="5" customFormat="1" hidden="1" x14ac:dyDescent="0.25">
      <c r="A1564" s="8" t="s">
        <v>19</v>
      </c>
      <c r="B1564" s="12" t="s">
        <v>189</v>
      </c>
      <c r="C1564" s="10" t="s">
        <v>13</v>
      </c>
      <c r="D1564" s="10" t="s">
        <v>3</v>
      </c>
      <c r="E1564" s="10" t="s">
        <v>665</v>
      </c>
      <c r="F1564" s="10" t="s">
        <v>20</v>
      </c>
      <c r="G1564" s="6">
        <f>G1565</f>
        <v>2</v>
      </c>
      <c r="H1564" s="6">
        <f t="shared" ref="H1564:AH1564" si="4829">H1565</f>
        <v>2</v>
      </c>
      <c r="I1564" s="6">
        <f t="shared" si="4829"/>
        <v>2</v>
      </c>
      <c r="J1564" s="6">
        <f t="shared" si="4829"/>
        <v>2</v>
      </c>
      <c r="K1564" s="150">
        <f t="shared" si="4829"/>
        <v>0</v>
      </c>
      <c r="L1564" s="150">
        <f t="shared" si="4829"/>
        <v>0</v>
      </c>
      <c r="M1564" s="150">
        <f t="shared" si="4829"/>
        <v>0</v>
      </c>
      <c r="N1564" s="150">
        <f t="shared" si="4829"/>
        <v>0</v>
      </c>
      <c r="O1564" s="6">
        <f t="shared" si="4829"/>
        <v>2</v>
      </c>
      <c r="P1564" s="6">
        <f t="shared" si="4829"/>
        <v>2</v>
      </c>
      <c r="Q1564" s="6">
        <f t="shared" si="4829"/>
        <v>2</v>
      </c>
      <c r="R1564" s="6">
        <f t="shared" si="4829"/>
        <v>2</v>
      </c>
      <c r="S1564" s="150">
        <f t="shared" si="4829"/>
        <v>0</v>
      </c>
      <c r="T1564" s="150">
        <f t="shared" si="4829"/>
        <v>0</v>
      </c>
      <c r="U1564" s="150">
        <f t="shared" si="4829"/>
        <v>0</v>
      </c>
      <c r="V1564" s="150">
        <f t="shared" si="4829"/>
        <v>0</v>
      </c>
      <c r="W1564" s="6">
        <f t="shared" si="4829"/>
        <v>2</v>
      </c>
      <c r="X1564" s="6">
        <f t="shared" si="4829"/>
        <v>2</v>
      </c>
      <c r="Y1564" s="6">
        <f t="shared" si="4829"/>
        <v>2</v>
      </c>
      <c r="Z1564" s="6">
        <f t="shared" si="4829"/>
        <v>2</v>
      </c>
      <c r="AA1564" s="150">
        <f t="shared" si="4829"/>
        <v>0</v>
      </c>
      <c r="AB1564" s="150">
        <f t="shared" si="4829"/>
        <v>0</v>
      </c>
      <c r="AC1564" s="150">
        <f t="shared" si="4829"/>
        <v>0</v>
      </c>
      <c r="AD1564" s="150">
        <f t="shared" si="4829"/>
        <v>0</v>
      </c>
      <c r="AE1564" s="6">
        <f t="shared" si="4829"/>
        <v>2</v>
      </c>
      <c r="AF1564" s="6">
        <f t="shared" si="4829"/>
        <v>2</v>
      </c>
      <c r="AG1564" s="6">
        <f t="shared" si="4829"/>
        <v>2</v>
      </c>
      <c r="AH1564" s="6">
        <f t="shared" si="4829"/>
        <v>2</v>
      </c>
    </row>
    <row r="1565" spans="1:34" s="5" customFormat="1" hidden="1" x14ac:dyDescent="0.25">
      <c r="A1565" s="8" t="s">
        <v>391</v>
      </c>
      <c r="B1565" s="12" t="s">
        <v>189</v>
      </c>
      <c r="C1565" s="10" t="s">
        <v>13</v>
      </c>
      <c r="D1565" s="10" t="s">
        <v>3</v>
      </c>
      <c r="E1565" s="10" t="s">
        <v>665</v>
      </c>
      <c r="F1565" s="10" t="s">
        <v>50</v>
      </c>
      <c r="G1565" s="6">
        <v>2</v>
      </c>
      <c r="H1565" s="6">
        <v>2</v>
      </c>
      <c r="I1565" s="6">
        <v>2</v>
      </c>
      <c r="J1565" s="6">
        <v>2</v>
      </c>
      <c r="K1565" s="150"/>
      <c r="L1565" s="150"/>
      <c r="M1565" s="150"/>
      <c r="N1565" s="150"/>
      <c r="O1565" s="6">
        <f>G1565+K1565</f>
        <v>2</v>
      </c>
      <c r="P1565" s="6">
        <f t="shared" ref="P1565" si="4830">H1565+L1565</f>
        <v>2</v>
      </c>
      <c r="Q1565" s="6">
        <f t="shared" ref="Q1565" si="4831">I1565+M1565</f>
        <v>2</v>
      </c>
      <c r="R1565" s="6">
        <f t="shared" ref="R1565" si="4832">J1565+N1565</f>
        <v>2</v>
      </c>
      <c r="S1565" s="150"/>
      <c r="T1565" s="150"/>
      <c r="U1565" s="150"/>
      <c r="V1565" s="150"/>
      <c r="W1565" s="6">
        <f>O1565+S1565</f>
        <v>2</v>
      </c>
      <c r="X1565" s="6">
        <f t="shared" ref="X1565" si="4833">P1565+T1565</f>
        <v>2</v>
      </c>
      <c r="Y1565" s="6">
        <f t="shared" ref="Y1565" si="4834">Q1565+U1565</f>
        <v>2</v>
      </c>
      <c r="Z1565" s="6">
        <f t="shared" ref="Z1565" si="4835">R1565+V1565</f>
        <v>2</v>
      </c>
      <c r="AA1565" s="150"/>
      <c r="AB1565" s="150"/>
      <c r="AC1565" s="150"/>
      <c r="AD1565" s="150"/>
      <c r="AE1565" s="6">
        <f>W1565+AA1565</f>
        <v>2</v>
      </c>
      <c r="AF1565" s="6">
        <f t="shared" ref="AF1565" si="4836">X1565+AB1565</f>
        <v>2</v>
      </c>
      <c r="AG1565" s="6">
        <f t="shared" ref="AG1565" si="4837">Y1565+AC1565</f>
        <v>2</v>
      </c>
      <c r="AH1565" s="6">
        <f t="shared" ref="AH1565" si="4838">Z1565+AD1565</f>
        <v>2</v>
      </c>
    </row>
    <row r="1566" spans="1:34" s="70" customFormat="1" ht="33" hidden="1" x14ac:dyDescent="0.25">
      <c r="A1566" s="68" t="s">
        <v>737</v>
      </c>
      <c r="B1566" s="10">
        <v>923</v>
      </c>
      <c r="C1566" s="10" t="s">
        <v>13</v>
      </c>
      <c r="D1566" s="10" t="s">
        <v>3</v>
      </c>
      <c r="E1566" s="10" t="s">
        <v>705</v>
      </c>
      <c r="F1566" s="10"/>
      <c r="G1566" s="25">
        <f t="shared" ref="G1566:V1569" si="4839">G1567</f>
        <v>926</v>
      </c>
      <c r="H1566" s="25">
        <f t="shared" si="4839"/>
        <v>0</v>
      </c>
      <c r="I1566" s="25">
        <f t="shared" si="4839"/>
        <v>926</v>
      </c>
      <c r="J1566" s="25">
        <f t="shared" si="4839"/>
        <v>0</v>
      </c>
      <c r="K1566" s="151">
        <f t="shared" si="4839"/>
        <v>0</v>
      </c>
      <c r="L1566" s="151">
        <f t="shared" si="4839"/>
        <v>0</v>
      </c>
      <c r="M1566" s="151">
        <f t="shared" si="4839"/>
        <v>0</v>
      </c>
      <c r="N1566" s="151">
        <f t="shared" si="4839"/>
        <v>0</v>
      </c>
      <c r="O1566" s="25">
        <f t="shared" si="4839"/>
        <v>926</v>
      </c>
      <c r="P1566" s="25">
        <f t="shared" si="4839"/>
        <v>0</v>
      </c>
      <c r="Q1566" s="25">
        <f t="shared" si="4839"/>
        <v>926</v>
      </c>
      <c r="R1566" s="25">
        <f t="shared" si="4839"/>
        <v>0</v>
      </c>
      <c r="S1566" s="151">
        <f t="shared" si="4839"/>
        <v>0</v>
      </c>
      <c r="T1566" s="151">
        <f t="shared" si="4839"/>
        <v>0</v>
      </c>
      <c r="U1566" s="151">
        <f t="shared" si="4839"/>
        <v>0</v>
      </c>
      <c r="V1566" s="151">
        <f t="shared" si="4839"/>
        <v>0</v>
      </c>
      <c r="W1566" s="25">
        <f t="shared" ref="S1566:AH1569" si="4840">W1567</f>
        <v>926</v>
      </c>
      <c r="X1566" s="25">
        <f t="shared" si="4840"/>
        <v>0</v>
      </c>
      <c r="Y1566" s="25">
        <f t="shared" si="4840"/>
        <v>926</v>
      </c>
      <c r="Z1566" s="25">
        <f t="shared" si="4840"/>
        <v>0</v>
      </c>
      <c r="AA1566" s="151">
        <f t="shared" si="4840"/>
        <v>0</v>
      </c>
      <c r="AB1566" s="151">
        <f t="shared" si="4840"/>
        <v>0</v>
      </c>
      <c r="AC1566" s="151">
        <f t="shared" si="4840"/>
        <v>0</v>
      </c>
      <c r="AD1566" s="151">
        <f t="shared" si="4840"/>
        <v>0</v>
      </c>
      <c r="AE1566" s="25">
        <f t="shared" si="4840"/>
        <v>926</v>
      </c>
      <c r="AF1566" s="25">
        <f t="shared" si="4840"/>
        <v>0</v>
      </c>
      <c r="AG1566" s="25">
        <f t="shared" si="4840"/>
        <v>926</v>
      </c>
      <c r="AH1566" s="25">
        <f t="shared" si="4840"/>
        <v>0</v>
      </c>
    </row>
    <row r="1567" spans="1:34" s="70" customFormat="1" hidden="1" x14ac:dyDescent="0.25">
      <c r="A1567" s="8" t="s">
        <v>15</v>
      </c>
      <c r="B1567" s="10">
        <v>923</v>
      </c>
      <c r="C1567" s="10" t="s">
        <v>13</v>
      </c>
      <c r="D1567" s="10" t="s">
        <v>3</v>
      </c>
      <c r="E1567" s="10" t="s">
        <v>706</v>
      </c>
      <c r="F1567" s="10"/>
      <c r="G1567" s="25">
        <f t="shared" si="4839"/>
        <v>926</v>
      </c>
      <c r="H1567" s="25">
        <f t="shared" si="4839"/>
        <v>0</v>
      </c>
      <c r="I1567" s="25">
        <f t="shared" si="4839"/>
        <v>926</v>
      </c>
      <c r="J1567" s="25">
        <f t="shared" si="4839"/>
        <v>0</v>
      </c>
      <c r="K1567" s="151">
        <f t="shared" si="4839"/>
        <v>0</v>
      </c>
      <c r="L1567" s="151">
        <f t="shared" si="4839"/>
        <v>0</v>
      </c>
      <c r="M1567" s="151">
        <f t="shared" si="4839"/>
        <v>0</v>
      </c>
      <c r="N1567" s="151">
        <f t="shared" si="4839"/>
        <v>0</v>
      </c>
      <c r="O1567" s="25">
        <f t="shared" si="4839"/>
        <v>926</v>
      </c>
      <c r="P1567" s="25">
        <f t="shared" si="4839"/>
        <v>0</v>
      </c>
      <c r="Q1567" s="25">
        <f t="shared" si="4839"/>
        <v>926</v>
      </c>
      <c r="R1567" s="25">
        <f t="shared" si="4839"/>
        <v>0</v>
      </c>
      <c r="S1567" s="151">
        <f t="shared" si="4840"/>
        <v>0</v>
      </c>
      <c r="T1567" s="151">
        <f t="shared" si="4840"/>
        <v>0</v>
      </c>
      <c r="U1567" s="151">
        <f t="shared" si="4840"/>
        <v>0</v>
      </c>
      <c r="V1567" s="151">
        <f t="shared" si="4840"/>
        <v>0</v>
      </c>
      <c r="W1567" s="25">
        <f t="shared" si="4840"/>
        <v>926</v>
      </c>
      <c r="X1567" s="25">
        <f t="shared" si="4840"/>
        <v>0</v>
      </c>
      <c r="Y1567" s="25">
        <f t="shared" si="4840"/>
        <v>926</v>
      </c>
      <c r="Z1567" s="25">
        <f t="shared" si="4840"/>
        <v>0</v>
      </c>
      <c r="AA1567" s="151">
        <f t="shared" si="4840"/>
        <v>0</v>
      </c>
      <c r="AB1567" s="151">
        <f t="shared" si="4840"/>
        <v>0</v>
      </c>
      <c r="AC1567" s="151">
        <f t="shared" si="4840"/>
        <v>0</v>
      </c>
      <c r="AD1567" s="151">
        <f t="shared" si="4840"/>
        <v>0</v>
      </c>
      <c r="AE1567" s="25">
        <f t="shared" si="4840"/>
        <v>926</v>
      </c>
      <c r="AF1567" s="25">
        <f t="shared" si="4840"/>
        <v>0</v>
      </c>
      <c r="AG1567" s="25">
        <f t="shared" si="4840"/>
        <v>926</v>
      </c>
      <c r="AH1567" s="25">
        <f t="shared" si="4840"/>
        <v>0</v>
      </c>
    </row>
    <row r="1568" spans="1:34" s="70" customFormat="1" ht="33" hidden="1" x14ac:dyDescent="0.25">
      <c r="A1568" s="8" t="s">
        <v>708</v>
      </c>
      <c r="B1568" s="10">
        <v>923</v>
      </c>
      <c r="C1568" s="10" t="s">
        <v>13</v>
      </c>
      <c r="D1568" s="10" t="s">
        <v>3</v>
      </c>
      <c r="E1568" s="10" t="s">
        <v>704</v>
      </c>
      <c r="F1568" s="10"/>
      <c r="G1568" s="25">
        <f t="shared" si="4839"/>
        <v>926</v>
      </c>
      <c r="H1568" s="25">
        <f t="shared" si="4839"/>
        <v>0</v>
      </c>
      <c r="I1568" s="25">
        <f t="shared" si="4839"/>
        <v>926</v>
      </c>
      <c r="J1568" s="25">
        <f t="shared" si="4839"/>
        <v>0</v>
      </c>
      <c r="K1568" s="151">
        <f t="shared" si="4839"/>
        <v>0</v>
      </c>
      <c r="L1568" s="151">
        <f t="shared" si="4839"/>
        <v>0</v>
      </c>
      <c r="M1568" s="151">
        <f t="shared" si="4839"/>
        <v>0</v>
      </c>
      <c r="N1568" s="151">
        <f t="shared" si="4839"/>
        <v>0</v>
      </c>
      <c r="O1568" s="25">
        <f t="shared" si="4839"/>
        <v>926</v>
      </c>
      <c r="P1568" s="25">
        <f t="shared" si="4839"/>
        <v>0</v>
      </c>
      <c r="Q1568" s="25">
        <f t="shared" si="4839"/>
        <v>926</v>
      </c>
      <c r="R1568" s="25">
        <f t="shared" si="4839"/>
        <v>0</v>
      </c>
      <c r="S1568" s="151">
        <f t="shared" si="4840"/>
        <v>0</v>
      </c>
      <c r="T1568" s="151">
        <f t="shared" si="4840"/>
        <v>0</v>
      </c>
      <c r="U1568" s="151">
        <f t="shared" si="4840"/>
        <v>0</v>
      </c>
      <c r="V1568" s="151">
        <f t="shared" si="4840"/>
        <v>0</v>
      </c>
      <c r="W1568" s="25">
        <f t="shared" si="4840"/>
        <v>926</v>
      </c>
      <c r="X1568" s="25">
        <f t="shared" si="4840"/>
        <v>0</v>
      </c>
      <c r="Y1568" s="25">
        <f t="shared" si="4840"/>
        <v>926</v>
      </c>
      <c r="Z1568" s="25">
        <f t="shared" si="4840"/>
        <v>0</v>
      </c>
      <c r="AA1568" s="151">
        <f t="shared" si="4840"/>
        <v>0</v>
      </c>
      <c r="AB1568" s="151">
        <f t="shared" si="4840"/>
        <v>0</v>
      </c>
      <c r="AC1568" s="151">
        <f t="shared" si="4840"/>
        <v>0</v>
      </c>
      <c r="AD1568" s="151">
        <f t="shared" si="4840"/>
        <v>0</v>
      </c>
      <c r="AE1568" s="25">
        <f t="shared" si="4840"/>
        <v>926</v>
      </c>
      <c r="AF1568" s="25">
        <f t="shared" si="4840"/>
        <v>0</v>
      </c>
      <c r="AG1568" s="25">
        <f t="shared" si="4840"/>
        <v>926</v>
      </c>
      <c r="AH1568" s="25">
        <f t="shared" si="4840"/>
        <v>0</v>
      </c>
    </row>
    <row r="1569" spans="1:34" s="70" customFormat="1" ht="33" hidden="1" x14ac:dyDescent="0.25">
      <c r="A1569" s="8" t="s">
        <v>172</v>
      </c>
      <c r="B1569" s="10">
        <v>923</v>
      </c>
      <c r="C1569" s="10" t="s">
        <v>13</v>
      </c>
      <c r="D1569" s="10" t="s">
        <v>3</v>
      </c>
      <c r="E1569" s="10" t="s">
        <v>704</v>
      </c>
      <c r="F1569" s="10" t="s">
        <v>16</v>
      </c>
      <c r="G1569" s="25">
        <f t="shared" si="4839"/>
        <v>926</v>
      </c>
      <c r="H1569" s="25">
        <f t="shared" si="4839"/>
        <v>0</v>
      </c>
      <c r="I1569" s="25">
        <f t="shared" si="4839"/>
        <v>926</v>
      </c>
      <c r="J1569" s="25">
        <f t="shared" si="4839"/>
        <v>0</v>
      </c>
      <c r="K1569" s="151">
        <f t="shared" si="4839"/>
        <v>0</v>
      </c>
      <c r="L1569" s="151">
        <f t="shared" si="4839"/>
        <v>0</v>
      </c>
      <c r="M1569" s="151">
        <f t="shared" si="4839"/>
        <v>0</v>
      </c>
      <c r="N1569" s="151">
        <f t="shared" si="4839"/>
        <v>0</v>
      </c>
      <c r="O1569" s="25">
        <f t="shared" si="4839"/>
        <v>926</v>
      </c>
      <c r="P1569" s="25">
        <f t="shared" si="4839"/>
        <v>0</v>
      </c>
      <c r="Q1569" s="25">
        <f t="shared" si="4839"/>
        <v>926</v>
      </c>
      <c r="R1569" s="25">
        <f t="shared" si="4839"/>
        <v>0</v>
      </c>
      <c r="S1569" s="151">
        <f t="shared" si="4840"/>
        <v>0</v>
      </c>
      <c r="T1569" s="151">
        <f t="shared" si="4840"/>
        <v>0</v>
      </c>
      <c r="U1569" s="151">
        <f t="shared" si="4840"/>
        <v>0</v>
      </c>
      <c r="V1569" s="151">
        <f t="shared" si="4840"/>
        <v>0</v>
      </c>
      <c r="W1569" s="25">
        <f t="shared" si="4840"/>
        <v>926</v>
      </c>
      <c r="X1569" s="25">
        <f t="shared" si="4840"/>
        <v>0</v>
      </c>
      <c r="Y1569" s="25">
        <f t="shared" si="4840"/>
        <v>926</v>
      </c>
      <c r="Z1569" s="25">
        <f t="shared" si="4840"/>
        <v>0</v>
      </c>
      <c r="AA1569" s="151">
        <f t="shared" si="4840"/>
        <v>0</v>
      </c>
      <c r="AB1569" s="151">
        <f t="shared" si="4840"/>
        <v>0</v>
      </c>
      <c r="AC1569" s="151">
        <f t="shared" si="4840"/>
        <v>0</v>
      </c>
      <c r="AD1569" s="151">
        <f t="shared" si="4840"/>
        <v>0</v>
      </c>
      <c r="AE1569" s="25">
        <f t="shared" si="4840"/>
        <v>926</v>
      </c>
      <c r="AF1569" s="25">
        <f t="shared" si="4840"/>
        <v>0</v>
      </c>
      <c r="AG1569" s="25">
        <f t="shared" si="4840"/>
        <v>926</v>
      </c>
      <c r="AH1569" s="25">
        <f t="shared" si="4840"/>
        <v>0</v>
      </c>
    </row>
    <row r="1570" spans="1:34" s="70" customFormat="1" ht="33" hidden="1" x14ac:dyDescent="0.25">
      <c r="A1570" s="8" t="s">
        <v>44</v>
      </c>
      <c r="B1570" s="10">
        <v>923</v>
      </c>
      <c r="C1570" s="10" t="s">
        <v>13</v>
      </c>
      <c r="D1570" s="10" t="s">
        <v>3</v>
      </c>
      <c r="E1570" s="10" t="s">
        <v>704</v>
      </c>
      <c r="F1570" s="10" t="s">
        <v>51</v>
      </c>
      <c r="G1570" s="6">
        <v>926</v>
      </c>
      <c r="H1570" s="6"/>
      <c r="I1570" s="6">
        <v>926</v>
      </c>
      <c r="J1570" s="6"/>
      <c r="K1570" s="150"/>
      <c r="L1570" s="150"/>
      <c r="M1570" s="150"/>
      <c r="N1570" s="150"/>
      <c r="O1570" s="6">
        <f>G1570+K1570</f>
        <v>926</v>
      </c>
      <c r="P1570" s="6">
        <f t="shared" ref="P1570" si="4841">H1570+L1570</f>
        <v>0</v>
      </c>
      <c r="Q1570" s="6">
        <f t="shared" ref="Q1570" si="4842">I1570+M1570</f>
        <v>926</v>
      </c>
      <c r="R1570" s="6">
        <f t="shared" ref="R1570" si="4843">J1570+N1570</f>
        <v>0</v>
      </c>
      <c r="S1570" s="150"/>
      <c r="T1570" s="150"/>
      <c r="U1570" s="150"/>
      <c r="V1570" s="150"/>
      <c r="W1570" s="6">
        <f>O1570+S1570</f>
        <v>926</v>
      </c>
      <c r="X1570" s="6">
        <f t="shared" ref="X1570" si="4844">P1570+T1570</f>
        <v>0</v>
      </c>
      <c r="Y1570" s="6">
        <f t="shared" ref="Y1570" si="4845">Q1570+U1570</f>
        <v>926</v>
      </c>
      <c r="Z1570" s="6">
        <f t="shared" ref="Z1570" si="4846">R1570+V1570</f>
        <v>0</v>
      </c>
      <c r="AA1570" s="150"/>
      <c r="AB1570" s="150"/>
      <c r="AC1570" s="150"/>
      <c r="AD1570" s="150"/>
      <c r="AE1570" s="6">
        <f>W1570+AA1570</f>
        <v>926</v>
      </c>
      <c r="AF1570" s="6">
        <f t="shared" ref="AF1570" si="4847">X1570+AB1570</f>
        <v>0</v>
      </c>
      <c r="AG1570" s="6">
        <f t="shared" ref="AG1570" si="4848">Y1570+AC1570</f>
        <v>926</v>
      </c>
      <c r="AH1570" s="6">
        <f t="shared" ref="AH1570" si="4849">Z1570+AD1570</f>
        <v>0</v>
      </c>
    </row>
    <row r="1571" spans="1:34" s="18" customFormat="1" hidden="1" x14ac:dyDescent="0.25">
      <c r="A1571" s="132" t="s">
        <v>17</v>
      </c>
      <c r="B1571" s="59" t="s">
        <v>189</v>
      </c>
      <c r="C1571" s="59" t="s">
        <v>13</v>
      </c>
      <c r="D1571" s="59" t="s">
        <v>3</v>
      </c>
      <c r="E1571" s="60" t="s">
        <v>55</v>
      </c>
      <c r="F1571" s="118"/>
      <c r="G1571" s="60">
        <f>G1572+G1580+G1595</f>
        <v>0</v>
      </c>
      <c r="H1571" s="60">
        <f t="shared" ref="H1571:K1571" si="4850">H1572+H1580+H1595</f>
        <v>0</v>
      </c>
      <c r="I1571" s="60">
        <f t="shared" si="4850"/>
        <v>0</v>
      </c>
      <c r="J1571" s="60">
        <f t="shared" si="4850"/>
        <v>0</v>
      </c>
      <c r="K1571" s="60">
        <f t="shared" si="4850"/>
        <v>0</v>
      </c>
      <c r="L1571" s="60">
        <f t="shared" ref="L1571:S1571" si="4851">L1572+L1580+L1595</f>
        <v>0</v>
      </c>
      <c r="M1571" s="60">
        <f t="shared" si="4851"/>
        <v>0</v>
      </c>
      <c r="N1571" s="60">
        <f t="shared" si="4851"/>
        <v>0</v>
      </c>
      <c r="O1571" s="60">
        <f t="shared" si="4851"/>
        <v>0</v>
      </c>
      <c r="P1571" s="60">
        <f t="shared" si="4851"/>
        <v>0</v>
      </c>
      <c r="Q1571" s="60">
        <f t="shared" si="4851"/>
        <v>0</v>
      </c>
      <c r="R1571" s="60">
        <f t="shared" si="4851"/>
        <v>0</v>
      </c>
      <c r="S1571" s="150">
        <f t="shared" si="4851"/>
        <v>0</v>
      </c>
      <c r="T1571" s="150">
        <f t="shared" ref="T1571:AA1571" si="4852">T1572+T1580+T1595</f>
        <v>0</v>
      </c>
      <c r="U1571" s="150">
        <f t="shared" si="4852"/>
        <v>0</v>
      </c>
      <c r="V1571" s="150">
        <f t="shared" si="4852"/>
        <v>0</v>
      </c>
      <c r="W1571" s="60">
        <f t="shared" si="4852"/>
        <v>0</v>
      </c>
      <c r="X1571" s="60">
        <f t="shared" si="4852"/>
        <v>0</v>
      </c>
      <c r="Y1571" s="60">
        <f t="shared" si="4852"/>
        <v>0</v>
      </c>
      <c r="Z1571" s="60">
        <f t="shared" si="4852"/>
        <v>0</v>
      </c>
      <c r="AA1571" s="150">
        <f t="shared" si="4852"/>
        <v>0</v>
      </c>
      <c r="AB1571" s="150">
        <f t="shared" ref="AB1571:AH1571" si="4853">AB1572+AB1580+AB1595</f>
        <v>0</v>
      </c>
      <c r="AC1571" s="150">
        <f t="shared" si="4853"/>
        <v>0</v>
      </c>
      <c r="AD1571" s="150">
        <f t="shared" si="4853"/>
        <v>0</v>
      </c>
      <c r="AE1571" s="60">
        <f t="shared" si="4853"/>
        <v>0</v>
      </c>
      <c r="AF1571" s="60">
        <f t="shared" si="4853"/>
        <v>0</v>
      </c>
      <c r="AG1571" s="60">
        <f t="shared" si="4853"/>
        <v>0</v>
      </c>
      <c r="AH1571" s="60">
        <f t="shared" si="4853"/>
        <v>0</v>
      </c>
    </row>
    <row r="1572" spans="1:34" s="18" customFormat="1" hidden="1" x14ac:dyDescent="0.25">
      <c r="A1572" s="132" t="s">
        <v>15</v>
      </c>
      <c r="B1572" s="59" t="s">
        <v>189</v>
      </c>
      <c r="C1572" s="59" t="s">
        <v>13</v>
      </c>
      <c r="D1572" s="59" t="s">
        <v>3</v>
      </c>
      <c r="E1572" s="118" t="s">
        <v>60</v>
      </c>
      <c r="F1572" s="118"/>
      <c r="G1572" s="60">
        <f>G1573</f>
        <v>0</v>
      </c>
      <c r="H1572" s="60">
        <f t="shared" ref="G1572:V1574" si="4854">H1573</f>
        <v>0</v>
      </c>
      <c r="I1572" s="60">
        <f t="shared" si="4854"/>
        <v>0</v>
      </c>
      <c r="J1572" s="60">
        <f t="shared" si="4854"/>
        <v>0</v>
      </c>
      <c r="K1572" s="60">
        <f t="shared" si="4854"/>
        <v>0</v>
      </c>
      <c r="L1572" s="60">
        <f t="shared" si="4854"/>
        <v>0</v>
      </c>
      <c r="M1572" s="60">
        <f t="shared" si="4854"/>
        <v>0</v>
      </c>
      <c r="N1572" s="60">
        <f t="shared" si="4854"/>
        <v>0</v>
      </c>
      <c r="O1572" s="60">
        <f t="shared" si="4854"/>
        <v>0</v>
      </c>
      <c r="P1572" s="60">
        <f t="shared" si="4854"/>
        <v>0</v>
      </c>
      <c r="Q1572" s="60">
        <f t="shared" si="4854"/>
        <v>0</v>
      </c>
      <c r="R1572" s="60">
        <f t="shared" si="4854"/>
        <v>0</v>
      </c>
      <c r="S1572" s="150">
        <f t="shared" si="4854"/>
        <v>0</v>
      </c>
      <c r="T1572" s="150">
        <f t="shared" si="4854"/>
        <v>0</v>
      </c>
      <c r="U1572" s="150">
        <f t="shared" si="4854"/>
        <v>0</v>
      </c>
      <c r="V1572" s="150">
        <f t="shared" si="4854"/>
        <v>0</v>
      </c>
      <c r="W1572" s="60">
        <f t="shared" ref="S1572:AH1574" si="4855">W1573</f>
        <v>0</v>
      </c>
      <c r="X1572" s="60">
        <f t="shared" si="4855"/>
        <v>0</v>
      </c>
      <c r="Y1572" s="60">
        <f t="shared" si="4855"/>
        <v>0</v>
      </c>
      <c r="Z1572" s="60">
        <f t="shared" si="4855"/>
        <v>0</v>
      </c>
      <c r="AA1572" s="150">
        <f t="shared" si="4855"/>
        <v>0</v>
      </c>
      <c r="AB1572" s="150">
        <f t="shared" si="4855"/>
        <v>0</v>
      </c>
      <c r="AC1572" s="150">
        <f t="shared" si="4855"/>
        <v>0</v>
      </c>
      <c r="AD1572" s="150">
        <f t="shared" si="4855"/>
        <v>0</v>
      </c>
      <c r="AE1572" s="60">
        <f t="shared" si="4855"/>
        <v>0</v>
      </c>
      <c r="AF1572" s="60">
        <f t="shared" si="4855"/>
        <v>0</v>
      </c>
      <c r="AG1572" s="60">
        <f t="shared" si="4855"/>
        <v>0</v>
      </c>
      <c r="AH1572" s="60">
        <f t="shared" si="4855"/>
        <v>0</v>
      </c>
    </row>
    <row r="1573" spans="1:34" s="18" customFormat="1" hidden="1" x14ac:dyDescent="0.25">
      <c r="A1573" s="132" t="s">
        <v>18</v>
      </c>
      <c r="B1573" s="59" t="s">
        <v>189</v>
      </c>
      <c r="C1573" s="59" t="s">
        <v>13</v>
      </c>
      <c r="D1573" s="59" t="s">
        <v>3</v>
      </c>
      <c r="E1573" s="118" t="s">
        <v>61</v>
      </c>
      <c r="F1573" s="118"/>
      <c r="G1573" s="60">
        <f>G1574+G1576+G1578</f>
        <v>0</v>
      </c>
      <c r="H1573" s="60">
        <f t="shared" ref="H1573" si="4856">H1574+H1576+H1578</f>
        <v>0</v>
      </c>
      <c r="I1573" s="60">
        <f>I1574+I1576+I1578</f>
        <v>0</v>
      </c>
      <c r="J1573" s="60">
        <f t="shared" ref="J1573:Q1573" si="4857">J1574+J1576+J1578</f>
        <v>0</v>
      </c>
      <c r="K1573" s="60">
        <f t="shared" si="4857"/>
        <v>0</v>
      </c>
      <c r="L1573" s="60">
        <f t="shared" si="4857"/>
        <v>0</v>
      </c>
      <c r="M1573" s="60">
        <f t="shared" si="4857"/>
        <v>0</v>
      </c>
      <c r="N1573" s="60">
        <f t="shared" ref="N1573:O1573" si="4858">N1574+N1576+N1578</f>
        <v>0</v>
      </c>
      <c r="O1573" s="60">
        <f t="shared" si="4858"/>
        <v>0</v>
      </c>
      <c r="P1573" s="60">
        <f t="shared" si="4857"/>
        <v>0</v>
      </c>
      <c r="Q1573" s="60">
        <f t="shared" si="4857"/>
        <v>0</v>
      </c>
      <c r="R1573" s="60">
        <f t="shared" ref="R1573:Y1573" si="4859">R1574+R1576+R1578</f>
        <v>0</v>
      </c>
      <c r="S1573" s="150">
        <f t="shared" si="4859"/>
        <v>0</v>
      </c>
      <c r="T1573" s="150">
        <f t="shared" si="4859"/>
        <v>0</v>
      </c>
      <c r="U1573" s="150">
        <f t="shared" si="4859"/>
        <v>0</v>
      </c>
      <c r="V1573" s="150">
        <f t="shared" si="4859"/>
        <v>0</v>
      </c>
      <c r="W1573" s="60">
        <f t="shared" si="4859"/>
        <v>0</v>
      </c>
      <c r="X1573" s="60">
        <f t="shared" si="4859"/>
        <v>0</v>
      </c>
      <c r="Y1573" s="60">
        <f t="shared" si="4859"/>
        <v>0</v>
      </c>
      <c r="Z1573" s="60">
        <f t="shared" ref="Z1573:AG1573" si="4860">Z1574+Z1576+Z1578</f>
        <v>0</v>
      </c>
      <c r="AA1573" s="150">
        <f t="shared" si="4860"/>
        <v>0</v>
      </c>
      <c r="AB1573" s="150">
        <f t="shared" si="4860"/>
        <v>0</v>
      </c>
      <c r="AC1573" s="150">
        <f t="shared" si="4860"/>
        <v>0</v>
      </c>
      <c r="AD1573" s="150">
        <f t="shared" si="4860"/>
        <v>0</v>
      </c>
      <c r="AE1573" s="60">
        <f t="shared" si="4860"/>
        <v>0</v>
      </c>
      <c r="AF1573" s="60">
        <f t="shared" si="4860"/>
        <v>0</v>
      </c>
      <c r="AG1573" s="60">
        <f t="shared" si="4860"/>
        <v>0</v>
      </c>
      <c r="AH1573" s="60">
        <f t="shared" ref="AH1573" si="4861">AH1574+AH1576+AH1578</f>
        <v>0</v>
      </c>
    </row>
    <row r="1574" spans="1:34" s="18" customFormat="1" ht="33" hidden="1" x14ac:dyDescent="0.25">
      <c r="A1574" s="132" t="s">
        <v>172</v>
      </c>
      <c r="B1574" s="59" t="s">
        <v>189</v>
      </c>
      <c r="C1574" s="59" t="s">
        <v>13</v>
      </c>
      <c r="D1574" s="59" t="s">
        <v>3</v>
      </c>
      <c r="E1574" s="118" t="s">
        <v>61</v>
      </c>
      <c r="F1574" s="60">
        <v>200</v>
      </c>
      <c r="G1574" s="60">
        <f t="shared" si="4854"/>
        <v>0</v>
      </c>
      <c r="H1574" s="60">
        <f t="shared" si="4854"/>
        <v>0</v>
      </c>
      <c r="I1574" s="60">
        <f t="shared" si="4854"/>
        <v>0</v>
      </c>
      <c r="J1574" s="60">
        <f t="shared" si="4854"/>
        <v>0</v>
      </c>
      <c r="K1574" s="60">
        <f t="shared" si="4854"/>
        <v>0</v>
      </c>
      <c r="L1574" s="60">
        <f t="shared" si="4854"/>
        <v>0</v>
      </c>
      <c r="M1574" s="60">
        <f t="shared" si="4854"/>
        <v>0</v>
      </c>
      <c r="N1574" s="60">
        <f t="shared" si="4854"/>
        <v>0</v>
      </c>
      <c r="O1574" s="60">
        <f t="shared" si="4854"/>
        <v>0</v>
      </c>
      <c r="P1574" s="60">
        <f t="shared" si="4854"/>
        <v>0</v>
      </c>
      <c r="Q1574" s="60">
        <f t="shared" si="4854"/>
        <v>0</v>
      </c>
      <c r="R1574" s="60">
        <f t="shared" si="4854"/>
        <v>0</v>
      </c>
      <c r="S1574" s="150">
        <f t="shared" si="4855"/>
        <v>0</v>
      </c>
      <c r="T1574" s="150">
        <f t="shared" si="4855"/>
        <v>0</v>
      </c>
      <c r="U1574" s="150">
        <f t="shared" si="4855"/>
        <v>0</v>
      </c>
      <c r="V1574" s="150">
        <f t="shared" si="4855"/>
        <v>0</v>
      </c>
      <c r="W1574" s="60">
        <f t="shared" si="4855"/>
        <v>0</v>
      </c>
      <c r="X1574" s="60">
        <f t="shared" si="4855"/>
        <v>0</v>
      </c>
      <c r="Y1574" s="60">
        <f t="shared" si="4855"/>
        <v>0</v>
      </c>
      <c r="Z1574" s="60">
        <f t="shared" si="4855"/>
        <v>0</v>
      </c>
      <c r="AA1574" s="150">
        <f t="shared" si="4855"/>
        <v>0</v>
      </c>
      <c r="AB1574" s="150">
        <f t="shared" si="4855"/>
        <v>0</v>
      </c>
      <c r="AC1574" s="150">
        <f t="shared" si="4855"/>
        <v>0</v>
      </c>
      <c r="AD1574" s="150">
        <f t="shared" si="4855"/>
        <v>0</v>
      </c>
      <c r="AE1574" s="60">
        <f t="shared" si="4855"/>
        <v>0</v>
      </c>
      <c r="AF1574" s="60">
        <f t="shared" si="4855"/>
        <v>0</v>
      </c>
      <c r="AG1574" s="60">
        <f t="shared" si="4855"/>
        <v>0</v>
      </c>
      <c r="AH1574" s="60">
        <f t="shared" si="4855"/>
        <v>0</v>
      </c>
    </row>
    <row r="1575" spans="1:34" s="18" customFormat="1" ht="33" hidden="1" x14ac:dyDescent="0.25">
      <c r="A1575" s="132" t="s">
        <v>44</v>
      </c>
      <c r="B1575" s="59" t="s">
        <v>189</v>
      </c>
      <c r="C1575" s="59" t="s">
        <v>13</v>
      </c>
      <c r="D1575" s="59" t="s">
        <v>3</v>
      </c>
      <c r="E1575" s="118" t="s">
        <v>61</v>
      </c>
      <c r="F1575" s="59" t="s">
        <v>51</v>
      </c>
      <c r="G1575" s="60"/>
      <c r="H1575" s="60"/>
      <c r="I1575" s="60"/>
      <c r="J1575" s="60"/>
      <c r="K1575" s="60"/>
      <c r="L1575" s="60"/>
      <c r="M1575" s="60"/>
      <c r="N1575" s="60"/>
      <c r="O1575" s="60">
        <f>G1575+K1575</f>
        <v>0</v>
      </c>
      <c r="P1575" s="60">
        <f t="shared" ref="P1575" si="4862">H1575+L1575</f>
        <v>0</v>
      </c>
      <c r="Q1575" s="60">
        <f t="shared" ref="Q1575" si="4863">I1575+M1575</f>
        <v>0</v>
      </c>
      <c r="R1575" s="60">
        <f t="shared" ref="R1575" si="4864">J1575+N1575</f>
        <v>0</v>
      </c>
      <c r="S1575" s="150"/>
      <c r="T1575" s="150"/>
      <c r="U1575" s="150"/>
      <c r="V1575" s="150"/>
      <c r="W1575" s="60">
        <f>O1575+S1575</f>
        <v>0</v>
      </c>
      <c r="X1575" s="60">
        <f t="shared" ref="X1575" si="4865">P1575+T1575</f>
        <v>0</v>
      </c>
      <c r="Y1575" s="60">
        <f t="shared" ref="Y1575" si="4866">Q1575+U1575</f>
        <v>0</v>
      </c>
      <c r="Z1575" s="60">
        <f t="shared" ref="Z1575" si="4867">R1575+V1575</f>
        <v>0</v>
      </c>
      <c r="AA1575" s="150"/>
      <c r="AB1575" s="150"/>
      <c r="AC1575" s="150"/>
      <c r="AD1575" s="150"/>
      <c r="AE1575" s="60">
        <f>W1575+AA1575</f>
        <v>0</v>
      </c>
      <c r="AF1575" s="60">
        <f t="shared" ref="AF1575" si="4868">X1575+AB1575</f>
        <v>0</v>
      </c>
      <c r="AG1575" s="60">
        <f t="shared" ref="AG1575" si="4869">Y1575+AC1575</f>
        <v>0</v>
      </c>
      <c r="AH1575" s="60">
        <f t="shared" ref="AH1575" si="4870">Z1575+AD1575</f>
        <v>0</v>
      </c>
    </row>
    <row r="1576" spans="1:34" s="18" customFormat="1" hidden="1" x14ac:dyDescent="0.25">
      <c r="A1576" s="133" t="s">
        <v>40</v>
      </c>
      <c r="B1576" s="59">
        <v>923</v>
      </c>
      <c r="C1576" s="59" t="s">
        <v>13</v>
      </c>
      <c r="D1576" s="59" t="s">
        <v>3</v>
      </c>
      <c r="E1576" s="118" t="s">
        <v>61</v>
      </c>
      <c r="F1576" s="59" t="s">
        <v>41</v>
      </c>
      <c r="G1576" s="60">
        <f t="shared" ref="G1576:AH1576" si="4871">G1577</f>
        <v>0</v>
      </c>
      <c r="H1576" s="60">
        <f t="shared" si="4871"/>
        <v>0</v>
      </c>
      <c r="I1576" s="60">
        <f t="shared" si="4871"/>
        <v>0</v>
      </c>
      <c r="J1576" s="60">
        <f t="shared" si="4871"/>
        <v>0</v>
      </c>
      <c r="K1576" s="60">
        <f t="shared" si="4871"/>
        <v>0</v>
      </c>
      <c r="L1576" s="60">
        <f t="shared" si="4871"/>
        <v>0</v>
      </c>
      <c r="M1576" s="60">
        <f t="shared" si="4871"/>
        <v>0</v>
      </c>
      <c r="N1576" s="60">
        <f t="shared" si="4871"/>
        <v>0</v>
      </c>
      <c r="O1576" s="60">
        <f t="shared" si="4871"/>
        <v>0</v>
      </c>
      <c r="P1576" s="60">
        <f t="shared" si="4871"/>
        <v>0</v>
      </c>
      <c r="Q1576" s="60">
        <f t="shared" si="4871"/>
        <v>0</v>
      </c>
      <c r="R1576" s="60">
        <f t="shared" si="4871"/>
        <v>0</v>
      </c>
      <c r="S1576" s="150">
        <f t="shared" si="4871"/>
        <v>0</v>
      </c>
      <c r="T1576" s="150">
        <f t="shared" si="4871"/>
        <v>0</v>
      </c>
      <c r="U1576" s="150">
        <f t="shared" si="4871"/>
        <v>0</v>
      </c>
      <c r="V1576" s="150">
        <f t="shared" si="4871"/>
        <v>0</v>
      </c>
      <c r="W1576" s="60">
        <f t="shared" si="4871"/>
        <v>0</v>
      </c>
      <c r="X1576" s="60">
        <f t="shared" si="4871"/>
        <v>0</v>
      </c>
      <c r="Y1576" s="60">
        <f t="shared" si="4871"/>
        <v>0</v>
      </c>
      <c r="Z1576" s="60">
        <f t="shared" si="4871"/>
        <v>0</v>
      </c>
      <c r="AA1576" s="150">
        <f t="shared" si="4871"/>
        <v>0</v>
      </c>
      <c r="AB1576" s="150">
        <f t="shared" si="4871"/>
        <v>0</v>
      </c>
      <c r="AC1576" s="150">
        <f t="shared" si="4871"/>
        <v>0</v>
      </c>
      <c r="AD1576" s="150">
        <f t="shared" si="4871"/>
        <v>0</v>
      </c>
      <c r="AE1576" s="60">
        <f t="shared" si="4871"/>
        <v>0</v>
      </c>
      <c r="AF1576" s="60">
        <f t="shared" si="4871"/>
        <v>0</v>
      </c>
      <c r="AG1576" s="60">
        <f t="shared" si="4871"/>
        <v>0</v>
      </c>
      <c r="AH1576" s="60">
        <f t="shared" si="4871"/>
        <v>0</v>
      </c>
    </row>
    <row r="1577" spans="1:34" s="18" customFormat="1" hidden="1" x14ac:dyDescent="0.25">
      <c r="A1577" s="133" t="s">
        <v>47</v>
      </c>
      <c r="B1577" s="59">
        <v>923</v>
      </c>
      <c r="C1577" s="59" t="s">
        <v>13</v>
      </c>
      <c r="D1577" s="59" t="s">
        <v>3</v>
      </c>
      <c r="E1577" s="118" t="s">
        <v>61</v>
      </c>
      <c r="F1577" s="59" t="s">
        <v>200</v>
      </c>
      <c r="G1577" s="60"/>
      <c r="H1577" s="60"/>
      <c r="I1577" s="60"/>
      <c r="J1577" s="60"/>
      <c r="K1577" s="60"/>
      <c r="L1577" s="60"/>
      <c r="M1577" s="60"/>
      <c r="N1577" s="60"/>
      <c r="O1577" s="60">
        <f>G1577+K1577</f>
        <v>0</v>
      </c>
      <c r="P1577" s="60">
        <f t="shared" ref="P1577" si="4872">H1577+L1577</f>
        <v>0</v>
      </c>
      <c r="Q1577" s="60">
        <f t="shared" ref="Q1577" si="4873">I1577+M1577</f>
        <v>0</v>
      </c>
      <c r="R1577" s="60">
        <f t="shared" ref="R1577" si="4874">J1577+N1577</f>
        <v>0</v>
      </c>
      <c r="S1577" s="150"/>
      <c r="T1577" s="150"/>
      <c r="U1577" s="150"/>
      <c r="V1577" s="150"/>
      <c r="W1577" s="60">
        <f>O1577+S1577</f>
        <v>0</v>
      </c>
      <c r="X1577" s="60">
        <f t="shared" ref="X1577" si="4875">P1577+T1577</f>
        <v>0</v>
      </c>
      <c r="Y1577" s="60">
        <f t="shared" ref="Y1577" si="4876">Q1577+U1577</f>
        <v>0</v>
      </c>
      <c r="Z1577" s="60">
        <f t="shared" ref="Z1577" si="4877">R1577+V1577</f>
        <v>0</v>
      </c>
      <c r="AA1577" s="150"/>
      <c r="AB1577" s="150"/>
      <c r="AC1577" s="150"/>
      <c r="AD1577" s="150"/>
      <c r="AE1577" s="60">
        <f>W1577+AA1577</f>
        <v>0</v>
      </c>
      <c r="AF1577" s="60">
        <f t="shared" ref="AF1577" si="4878">X1577+AB1577</f>
        <v>0</v>
      </c>
      <c r="AG1577" s="60">
        <f t="shared" ref="AG1577" si="4879">Y1577+AC1577</f>
        <v>0</v>
      </c>
      <c r="AH1577" s="60">
        <f t="shared" ref="AH1577" si="4880">Z1577+AD1577</f>
        <v>0</v>
      </c>
    </row>
    <row r="1578" spans="1:34" s="18" customFormat="1" hidden="1" x14ac:dyDescent="0.25">
      <c r="A1578" s="132" t="s">
        <v>19</v>
      </c>
      <c r="B1578" s="59">
        <v>923</v>
      </c>
      <c r="C1578" s="59" t="s">
        <v>13</v>
      </c>
      <c r="D1578" s="59" t="s">
        <v>3</v>
      </c>
      <c r="E1578" s="118" t="s">
        <v>61</v>
      </c>
      <c r="F1578" s="59" t="s">
        <v>20</v>
      </c>
      <c r="G1578" s="60">
        <f t="shared" ref="G1578:AH1578" si="4881">G1579</f>
        <v>0</v>
      </c>
      <c r="H1578" s="60">
        <f t="shared" si="4881"/>
        <v>0</v>
      </c>
      <c r="I1578" s="60">
        <f t="shared" si="4881"/>
        <v>0</v>
      </c>
      <c r="J1578" s="60">
        <f t="shared" si="4881"/>
        <v>0</v>
      </c>
      <c r="K1578" s="60">
        <f t="shared" si="4881"/>
        <v>0</v>
      </c>
      <c r="L1578" s="60">
        <f t="shared" si="4881"/>
        <v>0</v>
      </c>
      <c r="M1578" s="60">
        <f t="shared" si="4881"/>
        <v>0</v>
      </c>
      <c r="N1578" s="60">
        <f t="shared" si="4881"/>
        <v>0</v>
      </c>
      <c r="O1578" s="60">
        <f t="shared" si="4881"/>
        <v>0</v>
      </c>
      <c r="P1578" s="60">
        <f t="shared" si="4881"/>
        <v>0</v>
      </c>
      <c r="Q1578" s="60">
        <f t="shared" si="4881"/>
        <v>0</v>
      </c>
      <c r="R1578" s="60">
        <f t="shared" si="4881"/>
        <v>0</v>
      </c>
      <c r="S1578" s="150">
        <f t="shared" si="4881"/>
        <v>0</v>
      </c>
      <c r="T1578" s="150">
        <f t="shared" si="4881"/>
        <v>0</v>
      </c>
      <c r="U1578" s="150">
        <f t="shared" si="4881"/>
        <v>0</v>
      </c>
      <c r="V1578" s="150">
        <f t="shared" si="4881"/>
        <v>0</v>
      </c>
      <c r="W1578" s="60">
        <f t="shared" si="4881"/>
        <v>0</v>
      </c>
      <c r="X1578" s="60">
        <f t="shared" si="4881"/>
        <v>0</v>
      </c>
      <c r="Y1578" s="60">
        <f t="shared" si="4881"/>
        <v>0</v>
      </c>
      <c r="Z1578" s="60">
        <f t="shared" si="4881"/>
        <v>0</v>
      </c>
      <c r="AA1578" s="150">
        <f t="shared" si="4881"/>
        <v>0</v>
      </c>
      <c r="AB1578" s="150">
        <f t="shared" si="4881"/>
        <v>0</v>
      </c>
      <c r="AC1578" s="150">
        <f t="shared" si="4881"/>
        <v>0</v>
      </c>
      <c r="AD1578" s="150">
        <f t="shared" si="4881"/>
        <v>0</v>
      </c>
      <c r="AE1578" s="60">
        <f t="shared" si="4881"/>
        <v>0</v>
      </c>
      <c r="AF1578" s="60">
        <f t="shared" si="4881"/>
        <v>0</v>
      </c>
      <c r="AG1578" s="60">
        <f t="shared" si="4881"/>
        <v>0</v>
      </c>
      <c r="AH1578" s="60">
        <f t="shared" si="4881"/>
        <v>0</v>
      </c>
    </row>
    <row r="1579" spans="1:34" s="18" customFormat="1" hidden="1" x14ac:dyDescent="0.25">
      <c r="A1579" s="133" t="s">
        <v>48</v>
      </c>
      <c r="B1579" s="59">
        <v>923</v>
      </c>
      <c r="C1579" s="59" t="s">
        <v>13</v>
      </c>
      <c r="D1579" s="59" t="s">
        <v>3</v>
      </c>
      <c r="E1579" s="118" t="s">
        <v>61</v>
      </c>
      <c r="F1579" s="59" t="s">
        <v>50</v>
      </c>
      <c r="G1579" s="60"/>
      <c r="H1579" s="60"/>
      <c r="I1579" s="60"/>
      <c r="J1579" s="60"/>
      <c r="K1579" s="60"/>
      <c r="L1579" s="60"/>
      <c r="M1579" s="60"/>
      <c r="N1579" s="60"/>
      <c r="O1579" s="60">
        <f>G1579+K1579</f>
        <v>0</v>
      </c>
      <c r="P1579" s="60">
        <f t="shared" ref="P1579" si="4882">H1579+L1579</f>
        <v>0</v>
      </c>
      <c r="Q1579" s="60">
        <f t="shared" ref="Q1579" si="4883">I1579+M1579</f>
        <v>0</v>
      </c>
      <c r="R1579" s="60">
        <f t="shared" ref="R1579" si="4884">J1579+N1579</f>
        <v>0</v>
      </c>
      <c r="S1579" s="150"/>
      <c r="T1579" s="150"/>
      <c r="U1579" s="150"/>
      <c r="V1579" s="150"/>
      <c r="W1579" s="60">
        <f>O1579+S1579</f>
        <v>0</v>
      </c>
      <c r="X1579" s="60">
        <f t="shared" ref="X1579" si="4885">P1579+T1579</f>
        <v>0</v>
      </c>
      <c r="Y1579" s="60">
        <f t="shared" ref="Y1579" si="4886">Q1579+U1579</f>
        <v>0</v>
      </c>
      <c r="Z1579" s="60">
        <f t="shared" ref="Z1579" si="4887">R1579+V1579</f>
        <v>0</v>
      </c>
      <c r="AA1579" s="150"/>
      <c r="AB1579" s="150"/>
      <c r="AC1579" s="150"/>
      <c r="AD1579" s="150"/>
      <c r="AE1579" s="60">
        <f>W1579+AA1579</f>
        <v>0</v>
      </c>
      <c r="AF1579" s="60">
        <f t="shared" ref="AF1579" si="4888">X1579+AB1579</f>
        <v>0</v>
      </c>
      <c r="AG1579" s="60">
        <f t="shared" ref="AG1579" si="4889">Y1579+AC1579</f>
        <v>0</v>
      </c>
      <c r="AH1579" s="60">
        <f t="shared" ref="AH1579" si="4890">Z1579+AD1579</f>
        <v>0</v>
      </c>
    </row>
    <row r="1580" spans="1:34" s="18" customFormat="1" ht="33" hidden="1" x14ac:dyDescent="0.25">
      <c r="A1580" s="132" t="s">
        <v>62</v>
      </c>
      <c r="B1580" s="59" t="s">
        <v>189</v>
      </c>
      <c r="C1580" s="59" t="s">
        <v>13</v>
      </c>
      <c r="D1580" s="59" t="s">
        <v>3</v>
      </c>
      <c r="E1580" s="118" t="s">
        <v>64</v>
      </c>
      <c r="F1580" s="59"/>
      <c r="G1580" s="60">
        <f>G1581+G1588</f>
        <v>0</v>
      </c>
      <c r="H1580" s="60">
        <f t="shared" ref="H1580:K1580" si="4891">H1581+H1588</f>
        <v>0</v>
      </c>
      <c r="I1580" s="60">
        <f t="shared" si="4891"/>
        <v>0</v>
      </c>
      <c r="J1580" s="60">
        <f t="shared" si="4891"/>
        <v>0</v>
      </c>
      <c r="K1580" s="60">
        <f t="shared" si="4891"/>
        <v>0</v>
      </c>
      <c r="L1580" s="60">
        <f t="shared" ref="L1580:S1580" si="4892">L1581+L1588</f>
        <v>0</v>
      </c>
      <c r="M1580" s="60">
        <f t="shared" si="4892"/>
        <v>0</v>
      </c>
      <c r="N1580" s="60">
        <f t="shared" si="4892"/>
        <v>0</v>
      </c>
      <c r="O1580" s="60">
        <f t="shared" si="4892"/>
        <v>0</v>
      </c>
      <c r="P1580" s="60">
        <f t="shared" si="4892"/>
        <v>0</v>
      </c>
      <c r="Q1580" s="60">
        <f t="shared" si="4892"/>
        <v>0</v>
      </c>
      <c r="R1580" s="60">
        <f t="shared" si="4892"/>
        <v>0</v>
      </c>
      <c r="S1580" s="150">
        <f t="shared" si="4892"/>
        <v>0</v>
      </c>
      <c r="T1580" s="150">
        <f t="shared" ref="T1580:AA1580" si="4893">T1581+T1588</f>
        <v>0</v>
      </c>
      <c r="U1580" s="150">
        <f t="shared" si="4893"/>
        <v>0</v>
      </c>
      <c r="V1580" s="150">
        <f t="shared" si="4893"/>
        <v>0</v>
      </c>
      <c r="W1580" s="60">
        <f t="shared" si="4893"/>
        <v>0</v>
      </c>
      <c r="X1580" s="60">
        <f t="shared" si="4893"/>
        <v>0</v>
      </c>
      <c r="Y1580" s="60">
        <f t="shared" si="4893"/>
        <v>0</v>
      </c>
      <c r="Z1580" s="60">
        <f t="shared" si="4893"/>
        <v>0</v>
      </c>
      <c r="AA1580" s="150">
        <f t="shared" si="4893"/>
        <v>0</v>
      </c>
      <c r="AB1580" s="150">
        <f t="shared" ref="AB1580:AH1580" si="4894">AB1581+AB1588</f>
        <v>0</v>
      </c>
      <c r="AC1580" s="150">
        <f t="shared" si="4894"/>
        <v>0</v>
      </c>
      <c r="AD1580" s="150">
        <f t="shared" si="4894"/>
        <v>0</v>
      </c>
      <c r="AE1580" s="60">
        <f t="shared" si="4894"/>
        <v>0</v>
      </c>
      <c r="AF1580" s="60">
        <f t="shared" si="4894"/>
        <v>0</v>
      </c>
      <c r="AG1580" s="60">
        <f t="shared" si="4894"/>
        <v>0</v>
      </c>
      <c r="AH1580" s="60">
        <f t="shared" si="4894"/>
        <v>0</v>
      </c>
    </row>
    <row r="1581" spans="1:34" s="18" customFormat="1" ht="33" hidden="1" x14ac:dyDescent="0.25">
      <c r="A1581" s="132" t="s">
        <v>31</v>
      </c>
      <c r="B1581" s="59" t="s">
        <v>189</v>
      </c>
      <c r="C1581" s="59" t="s">
        <v>13</v>
      </c>
      <c r="D1581" s="59" t="s">
        <v>3</v>
      </c>
      <c r="E1581" s="118" t="s">
        <v>455</v>
      </c>
      <c r="F1581" s="59"/>
      <c r="G1581" s="60">
        <f>G1582+G1584+G1586</f>
        <v>0</v>
      </c>
      <c r="H1581" s="60">
        <f t="shared" ref="H1581:K1581" si="4895">H1582+H1584+H1586</f>
        <v>0</v>
      </c>
      <c r="I1581" s="60">
        <f t="shared" si="4895"/>
        <v>0</v>
      </c>
      <c r="J1581" s="60">
        <f t="shared" si="4895"/>
        <v>0</v>
      </c>
      <c r="K1581" s="60">
        <f t="shared" si="4895"/>
        <v>0</v>
      </c>
      <c r="L1581" s="60">
        <f t="shared" ref="L1581:S1581" si="4896">L1582+L1584+L1586</f>
        <v>0</v>
      </c>
      <c r="M1581" s="60">
        <f t="shared" si="4896"/>
        <v>0</v>
      </c>
      <c r="N1581" s="60">
        <f t="shared" si="4896"/>
        <v>0</v>
      </c>
      <c r="O1581" s="60">
        <f t="shared" si="4896"/>
        <v>0</v>
      </c>
      <c r="P1581" s="60">
        <f t="shared" si="4896"/>
        <v>0</v>
      </c>
      <c r="Q1581" s="60">
        <f t="shared" si="4896"/>
        <v>0</v>
      </c>
      <c r="R1581" s="60">
        <f t="shared" si="4896"/>
        <v>0</v>
      </c>
      <c r="S1581" s="150">
        <f t="shared" si="4896"/>
        <v>0</v>
      </c>
      <c r="T1581" s="150">
        <f t="shared" ref="T1581:AA1581" si="4897">T1582+T1584+T1586</f>
        <v>0</v>
      </c>
      <c r="U1581" s="150">
        <f t="shared" si="4897"/>
        <v>0</v>
      </c>
      <c r="V1581" s="150">
        <f t="shared" si="4897"/>
        <v>0</v>
      </c>
      <c r="W1581" s="60">
        <f t="shared" si="4897"/>
        <v>0</v>
      </c>
      <c r="X1581" s="60">
        <f t="shared" si="4897"/>
        <v>0</v>
      </c>
      <c r="Y1581" s="60">
        <f t="shared" si="4897"/>
        <v>0</v>
      </c>
      <c r="Z1581" s="60">
        <f t="shared" si="4897"/>
        <v>0</v>
      </c>
      <c r="AA1581" s="150">
        <f t="shared" si="4897"/>
        <v>0</v>
      </c>
      <c r="AB1581" s="150">
        <f t="shared" ref="AB1581:AH1581" si="4898">AB1582+AB1584+AB1586</f>
        <v>0</v>
      </c>
      <c r="AC1581" s="150">
        <f t="shared" si="4898"/>
        <v>0</v>
      </c>
      <c r="AD1581" s="150">
        <f t="shared" si="4898"/>
        <v>0</v>
      </c>
      <c r="AE1581" s="60">
        <f t="shared" si="4898"/>
        <v>0</v>
      </c>
      <c r="AF1581" s="60">
        <f t="shared" si="4898"/>
        <v>0</v>
      </c>
      <c r="AG1581" s="60">
        <f t="shared" si="4898"/>
        <v>0</v>
      </c>
      <c r="AH1581" s="60">
        <f t="shared" si="4898"/>
        <v>0</v>
      </c>
    </row>
    <row r="1582" spans="1:34" s="18" customFormat="1" ht="82.5" hidden="1" x14ac:dyDescent="0.25">
      <c r="A1582" s="132" t="s">
        <v>21</v>
      </c>
      <c r="B1582" s="59" t="s">
        <v>189</v>
      </c>
      <c r="C1582" s="59" t="s">
        <v>13</v>
      </c>
      <c r="D1582" s="59" t="s">
        <v>3</v>
      </c>
      <c r="E1582" s="118" t="s">
        <v>455</v>
      </c>
      <c r="F1582" s="59" t="s">
        <v>22</v>
      </c>
      <c r="G1582" s="60">
        <f>G1583</f>
        <v>0</v>
      </c>
      <c r="H1582" s="60">
        <f t="shared" ref="H1582:AH1582" si="4899">H1583</f>
        <v>0</v>
      </c>
      <c r="I1582" s="60">
        <f t="shared" si="4899"/>
        <v>0</v>
      </c>
      <c r="J1582" s="60">
        <f t="shared" si="4899"/>
        <v>0</v>
      </c>
      <c r="K1582" s="60">
        <f t="shared" si="4899"/>
        <v>0</v>
      </c>
      <c r="L1582" s="60">
        <f t="shared" si="4899"/>
        <v>0</v>
      </c>
      <c r="M1582" s="60">
        <f t="shared" si="4899"/>
        <v>0</v>
      </c>
      <c r="N1582" s="60">
        <f t="shared" si="4899"/>
        <v>0</v>
      </c>
      <c r="O1582" s="60">
        <f t="shared" si="4899"/>
        <v>0</v>
      </c>
      <c r="P1582" s="60">
        <f t="shared" si="4899"/>
        <v>0</v>
      </c>
      <c r="Q1582" s="60">
        <f t="shared" si="4899"/>
        <v>0</v>
      </c>
      <c r="R1582" s="60">
        <f t="shared" si="4899"/>
        <v>0</v>
      </c>
      <c r="S1582" s="150">
        <f t="shared" si="4899"/>
        <v>0</v>
      </c>
      <c r="T1582" s="150">
        <f t="shared" si="4899"/>
        <v>0</v>
      </c>
      <c r="U1582" s="150">
        <f t="shared" si="4899"/>
        <v>0</v>
      </c>
      <c r="V1582" s="150">
        <f t="shared" si="4899"/>
        <v>0</v>
      </c>
      <c r="W1582" s="60">
        <f t="shared" si="4899"/>
        <v>0</v>
      </c>
      <c r="X1582" s="60">
        <f t="shared" si="4899"/>
        <v>0</v>
      </c>
      <c r="Y1582" s="60">
        <f t="shared" si="4899"/>
        <v>0</v>
      </c>
      <c r="Z1582" s="60">
        <f t="shared" si="4899"/>
        <v>0</v>
      </c>
      <c r="AA1582" s="150">
        <f t="shared" si="4899"/>
        <v>0</v>
      </c>
      <c r="AB1582" s="150">
        <f t="shared" si="4899"/>
        <v>0</v>
      </c>
      <c r="AC1582" s="150">
        <f t="shared" si="4899"/>
        <v>0</v>
      </c>
      <c r="AD1582" s="150">
        <f t="shared" si="4899"/>
        <v>0</v>
      </c>
      <c r="AE1582" s="60">
        <f t="shared" si="4899"/>
        <v>0</v>
      </c>
      <c r="AF1582" s="60">
        <f t="shared" si="4899"/>
        <v>0</v>
      </c>
      <c r="AG1582" s="60">
        <f t="shared" si="4899"/>
        <v>0</v>
      </c>
      <c r="AH1582" s="60">
        <f t="shared" si="4899"/>
        <v>0</v>
      </c>
    </row>
    <row r="1583" spans="1:34" s="18" customFormat="1" hidden="1" x14ac:dyDescent="0.25">
      <c r="A1583" s="132" t="s">
        <v>45</v>
      </c>
      <c r="B1583" s="59" t="s">
        <v>189</v>
      </c>
      <c r="C1583" s="59" t="s">
        <v>13</v>
      </c>
      <c r="D1583" s="59" t="s">
        <v>3</v>
      </c>
      <c r="E1583" s="118" t="s">
        <v>455</v>
      </c>
      <c r="F1583" s="59" t="s">
        <v>53</v>
      </c>
      <c r="G1583" s="60"/>
      <c r="H1583" s="60"/>
      <c r="I1583" s="60"/>
      <c r="J1583" s="60"/>
      <c r="K1583" s="60"/>
      <c r="L1583" s="60"/>
      <c r="M1583" s="60"/>
      <c r="N1583" s="60"/>
      <c r="O1583" s="60">
        <f>G1583+K1583</f>
        <v>0</v>
      </c>
      <c r="P1583" s="60">
        <f t="shared" ref="P1583" si="4900">H1583+L1583</f>
        <v>0</v>
      </c>
      <c r="Q1583" s="60">
        <f t="shared" ref="Q1583" si="4901">I1583+M1583</f>
        <v>0</v>
      </c>
      <c r="R1583" s="60">
        <f t="shared" ref="R1583" si="4902">J1583+N1583</f>
        <v>0</v>
      </c>
      <c r="S1583" s="150"/>
      <c r="T1583" s="150"/>
      <c r="U1583" s="150"/>
      <c r="V1583" s="150"/>
      <c r="W1583" s="60">
        <f>O1583+S1583</f>
        <v>0</v>
      </c>
      <c r="X1583" s="60">
        <f t="shared" ref="X1583" si="4903">P1583+T1583</f>
        <v>0</v>
      </c>
      <c r="Y1583" s="60">
        <f t="shared" ref="Y1583" si="4904">Q1583+U1583</f>
        <v>0</v>
      </c>
      <c r="Z1583" s="60">
        <f t="shared" ref="Z1583" si="4905">R1583+V1583</f>
        <v>0</v>
      </c>
      <c r="AA1583" s="150"/>
      <c r="AB1583" s="150"/>
      <c r="AC1583" s="150"/>
      <c r="AD1583" s="150"/>
      <c r="AE1583" s="60">
        <f>W1583+AA1583</f>
        <v>0</v>
      </c>
      <c r="AF1583" s="60">
        <f t="shared" ref="AF1583" si="4906">X1583+AB1583</f>
        <v>0</v>
      </c>
      <c r="AG1583" s="60">
        <f t="shared" ref="AG1583" si="4907">Y1583+AC1583</f>
        <v>0</v>
      </c>
      <c r="AH1583" s="60">
        <f t="shared" ref="AH1583" si="4908">Z1583+AD1583</f>
        <v>0</v>
      </c>
    </row>
    <row r="1584" spans="1:34" s="18" customFormat="1" ht="33" hidden="1" x14ac:dyDescent="0.25">
      <c r="A1584" s="132" t="s">
        <v>172</v>
      </c>
      <c r="B1584" s="59" t="s">
        <v>189</v>
      </c>
      <c r="C1584" s="59" t="s">
        <v>13</v>
      </c>
      <c r="D1584" s="59" t="s">
        <v>3</v>
      </c>
      <c r="E1584" s="118" t="s">
        <v>455</v>
      </c>
      <c r="F1584" s="59" t="s">
        <v>16</v>
      </c>
      <c r="G1584" s="60">
        <f>G1585</f>
        <v>0</v>
      </c>
      <c r="H1584" s="60">
        <f t="shared" ref="H1584:AH1584" si="4909">H1585</f>
        <v>0</v>
      </c>
      <c r="I1584" s="60">
        <f t="shared" si="4909"/>
        <v>0</v>
      </c>
      <c r="J1584" s="60">
        <f t="shared" si="4909"/>
        <v>0</v>
      </c>
      <c r="K1584" s="60">
        <f t="shared" si="4909"/>
        <v>0</v>
      </c>
      <c r="L1584" s="60">
        <f t="shared" si="4909"/>
        <v>0</v>
      </c>
      <c r="M1584" s="60">
        <f t="shared" si="4909"/>
        <v>0</v>
      </c>
      <c r="N1584" s="60">
        <f t="shared" si="4909"/>
        <v>0</v>
      </c>
      <c r="O1584" s="60">
        <f t="shared" si="4909"/>
        <v>0</v>
      </c>
      <c r="P1584" s="60">
        <f t="shared" si="4909"/>
        <v>0</v>
      </c>
      <c r="Q1584" s="60">
        <f t="shared" si="4909"/>
        <v>0</v>
      </c>
      <c r="R1584" s="60">
        <f t="shared" si="4909"/>
        <v>0</v>
      </c>
      <c r="S1584" s="150">
        <f t="shared" si="4909"/>
        <v>0</v>
      </c>
      <c r="T1584" s="150">
        <f t="shared" si="4909"/>
        <v>0</v>
      </c>
      <c r="U1584" s="150">
        <f t="shared" si="4909"/>
        <v>0</v>
      </c>
      <c r="V1584" s="150">
        <f t="shared" si="4909"/>
        <v>0</v>
      </c>
      <c r="W1584" s="60">
        <f t="shared" si="4909"/>
        <v>0</v>
      </c>
      <c r="X1584" s="60">
        <f t="shared" si="4909"/>
        <v>0</v>
      </c>
      <c r="Y1584" s="60">
        <f t="shared" si="4909"/>
        <v>0</v>
      </c>
      <c r="Z1584" s="60">
        <f t="shared" si="4909"/>
        <v>0</v>
      </c>
      <c r="AA1584" s="150">
        <f t="shared" si="4909"/>
        <v>0</v>
      </c>
      <c r="AB1584" s="150">
        <f t="shared" si="4909"/>
        <v>0</v>
      </c>
      <c r="AC1584" s="150">
        <f t="shared" si="4909"/>
        <v>0</v>
      </c>
      <c r="AD1584" s="150">
        <f t="shared" si="4909"/>
        <v>0</v>
      </c>
      <c r="AE1584" s="60">
        <f t="shared" si="4909"/>
        <v>0</v>
      </c>
      <c r="AF1584" s="60">
        <f t="shared" si="4909"/>
        <v>0</v>
      </c>
      <c r="AG1584" s="60">
        <f t="shared" si="4909"/>
        <v>0</v>
      </c>
      <c r="AH1584" s="60">
        <f t="shared" si="4909"/>
        <v>0</v>
      </c>
    </row>
    <row r="1585" spans="1:34" s="18" customFormat="1" ht="33" hidden="1" x14ac:dyDescent="0.25">
      <c r="A1585" s="132" t="s">
        <v>44</v>
      </c>
      <c r="B1585" s="59" t="s">
        <v>189</v>
      </c>
      <c r="C1585" s="59" t="s">
        <v>13</v>
      </c>
      <c r="D1585" s="59" t="s">
        <v>3</v>
      </c>
      <c r="E1585" s="118" t="s">
        <v>455</v>
      </c>
      <c r="F1585" s="59" t="s">
        <v>51</v>
      </c>
      <c r="G1585" s="60"/>
      <c r="H1585" s="60"/>
      <c r="I1585" s="60"/>
      <c r="J1585" s="60"/>
      <c r="K1585" s="60"/>
      <c r="L1585" s="60"/>
      <c r="M1585" s="60"/>
      <c r="N1585" s="60"/>
      <c r="O1585" s="60">
        <f>G1585+K1585</f>
        <v>0</v>
      </c>
      <c r="P1585" s="60">
        <f t="shared" ref="P1585" si="4910">H1585+L1585</f>
        <v>0</v>
      </c>
      <c r="Q1585" s="60">
        <f t="shared" ref="Q1585" si="4911">I1585+M1585</f>
        <v>0</v>
      </c>
      <c r="R1585" s="60">
        <f t="shared" ref="R1585" si="4912">J1585+N1585</f>
        <v>0</v>
      </c>
      <c r="S1585" s="150"/>
      <c r="T1585" s="150"/>
      <c r="U1585" s="150"/>
      <c r="V1585" s="150"/>
      <c r="W1585" s="60">
        <f>O1585+S1585</f>
        <v>0</v>
      </c>
      <c r="X1585" s="60">
        <f t="shared" ref="X1585" si="4913">P1585+T1585</f>
        <v>0</v>
      </c>
      <c r="Y1585" s="60">
        <f t="shared" ref="Y1585" si="4914">Q1585+U1585</f>
        <v>0</v>
      </c>
      <c r="Z1585" s="60">
        <f t="shared" ref="Z1585" si="4915">R1585+V1585</f>
        <v>0</v>
      </c>
      <c r="AA1585" s="150"/>
      <c r="AB1585" s="150"/>
      <c r="AC1585" s="150"/>
      <c r="AD1585" s="150"/>
      <c r="AE1585" s="60">
        <f>W1585+AA1585</f>
        <v>0</v>
      </c>
      <c r="AF1585" s="60">
        <f t="shared" ref="AF1585" si="4916">X1585+AB1585</f>
        <v>0</v>
      </c>
      <c r="AG1585" s="60">
        <f t="shared" ref="AG1585" si="4917">Y1585+AC1585</f>
        <v>0</v>
      </c>
      <c r="AH1585" s="60">
        <f t="shared" ref="AH1585" si="4918">Z1585+AD1585</f>
        <v>0</v>
      </c>
    </row>
    <row r="1586" spans="1:34" s="18" customFormat="1" hidden="1" x14ac:dyDescent="0.25">
      <c r="A1586" s="132" t="s">
        <v>19</v>
      </c>
      <c r="B1586" s="59" t="s">
        <v>189</v>
      </c>
      <c r="C1586" s="59" t="s">
        <v>13</v>
      </c>
      <c r="D1586" s="59" t="s">
        <v>3</v>
      </c>
      <c r="E1586" s="118" t="s">
        <v>455</v>
      </c>
      <c r="F1586" s="59" t="s">
        <v>20</v>
      </c>
      <c r="G1586" s="60">
        <f>G1587</f>
        <v>0</v>
      </c>
      <c r="H1586" s="60">
        <f t="shared" ref="H1586:AH1586" si="4919">H1587</f>
        <v>0</v>
      </c>
      <c r="I1586" s="60">
        <f t="shared" si="4919"/>
        <v>0</v>
      </c>
      <c r="J1586" s="60">
        <f t="shared" si="4919"/>
        <v>0</v>
      </c>
      <c r="K1586" s="60">
        <f t="shared" si="4919"/>
        <v>0</v>
      </c>
      <c r="L1586" s="60">
        <f t="shared" si="4919"/>
        <v>0</v>
      </c>
      <c r="M1586" s="60">
        <f t="shared" si="4919"/>
        <v>0</v>
      </c>
      <c r="N1586" s="60">
        <f t="shared" si="4919"/>
        <v>0</v>
      </c>
      <c r="O1586" s="60">
        <f t="shared" si="4919"/>
        <v>0</v>
      </c>
      <c r="P1586" s="60">
        <f t="shared" si="4919"/>
        <v>0</v>
      </c>
      <c r="Q1586" s="60">
        <f t="shared" si="4919"/>
        <v>0</v>
      </c>
      <c r="R1586" s="60">
        <f t="shared" si="4919"/>
        <v>0</v>
      </c>
      <c r="S1586" s="150">
        <f t="shared" si="4919"/>
        <v>0</v>
      </c>
      <c r="T1586" s="150">
        <f t="shared" si="4919"/>
        <v>0</v>
      </c>
      <c r="U1586" s="150">
        <f t="shared" si="4919"/>
        <v>0</v>
      </c>
      <c r="V1586" s="150">
        <f t="shared" si="4919"/>
        <v>0</v>
      </c>
      <c r="W1586" s="60">
        <f t="shared" si="4919"/>
        <v>0</v>
      </c>
      <c r="X1586" s="60">
        <f t="shared" si="4919"/>
        <v>0</v>
      </c>
      <c r="Y1586" s="60">
        <f t="shared" si="4919"/>
        <v>0</v>
      </c>
      <c r="Z1586" s="60">
        <f t="shared" si="4919"/>
        <v>0</v>
      </c>
      <c r="AA1586" s="150">
        <f t="shared" si="4919"/>
        <v>0</v>
      </c>
      <c r="AB1586" s="150">
        <f t="shared" si="4919"/>
        <v>0</v>
      </c>
      <c r="AC1586" s="150">
        <f t="shared" si="4919"/>
        <v>0</v>
      </c>
      <c r="AD1586" s="150">
        <f t="shared" si="4919"/>
        <v>0</v>
      </c>
      <c r="AE1586" s="60">
        <f t="shared" si="4919"/>
        <v>0</v>
      </c>
      <c r="AF1586" s="60">
        <f t="shared" si="4919"/>
        <v>0</v>
      </c>
      <c r="AG1586" s="60">
        <f t="shared" si="4919"/>
        <v>0</v>
      </c>
      <c r="AH1586" s="60">
        <f t="shared" si="4919"/>
        <v>0</v>
      </c>
    </row>
    <row r="1587" spans="1:34" s="18" customFormat="1" hidden="1" x14ac:dyDescent="0.25">
      <c r="A1587" s="133" t="s">
        <v>391</v>
      </c>
      <c r="B1587" s="59" t="s">
        <v>189</v>
      </c>
      <c r="C1587" s="59" t="s">
        <v>13</v>
      </c>
      <c r="D1587" s="59" t="s">
        <v>3</v>
      </c>
      <c r="E1587" s="118" t="s">
        <v>455</v>
      </c>
      <c r="F1587" s="59" t="s">
        <v>50</v>
      </c>
      <c r="G1587" s="60"/>
      <c r="H1587" s="60"/>
      <c r="I1587" s="60"/>
      <c r="J1587" s="60"/>
      <c r="K1587" s="60"/>
      <c r="L1587" s="60"/>
      <c r="M1587" s="60"/>
      <c r="N1587" s="60"/>
      <c r="O1587" s="60">
        <f>G1587+K1587</f>
        <v>0</v>
      </c>
      <c r="P1587" s="60">
        <f t="shared" ref="P1587" si="4920">H1587+L1587</f>
        <v>0</v>
      </c>
      <c r="Q1587" s="60">
        <f t="shared" ref="Q1587" si="4921">I1587+M1587</f>
        <v>0</v>
      </c>
      <c r="R1587" s="60">
        <f t="shared" ref="R1587" si="4922">J1587+N1587</f>
        <v>0</v>
      </c>
      <c r="S1587" s="150"/>
      <c r="T1587" s="150"/>
      <c r="U1587" s="150"/>
      <c r="V1587" s="150"/>
      <c r="W1587" s="60">
        <f>O1587+S1587</f>
        <v>0</v>
      </c>
      <c r="X1587" s="60">
        <f t="shared" ref="X1587" si="4923">P1587+T1587</f>
        <v>0</v>
      </c>
      <c r="Y1587" s="60">
        <f t="shared" ref="Y1587" si="4924">Q1587+U1587</f>
        <v>0</v>
      </c>
      <c r="Z1587" s="60">
        <f t="shared" ref="Z1587" si="4925">R1587+V1587</f>
        <v>0</v>
      </c>
      <c r="AA1587" s="150"/>
      <c r="AB1587" s="150"/>
      <c r="AC1587" s="150"/>
      <c r="AD1587" s="150"/>
      <c r="AE1587" s="60">
        <f>W1587+AA1587</f>
        <v>0</v>
      </c>
      <c r="AF1587" s="60">
        <f t="shared" ref="AF1587" si="4926">X1587+AB1587</f>
        <v>0</v>
      </c>
      <c r="AG1587" s="60">
        <f t="shared" ref="AG1587" si="4927">Y1587+AC1587</f>
        <v>0</v>
      </c>
      <c r="AH1587" s="60">
        <f t="shared" ref="AH1587" si="4928">Z1587+AD1587</f>
        <v>0</v>
      </c>
    </row>
    <row r="1588" spans="1:34" s="18" customFormat="1" ht="33" hidden="1" x14ac:dyDescent="0.25">
      <c r="A1588" s="132" t="s">
        <v>34</v>
      </c>
      <c r="B1588" s="59" t="s">
        <v>189</v>
      </c>
      <c r="C1588" s="59" t="s">
        <v>13</v>
      </c>
      <c r="D1588" s="59" t="s">
        <v>3</v>
      </c>
      <c r="E1588" s="118" t="s">
        <v>456</v>
      </c>
      <c r="F1588" s="59"/>
      <c r="G1588" s="60">
        <f>G1589+G1591+G1593</f>
        <v>0</v>
      </c>
      <c r="H1588" s="60">
        <f t="shared" ref="H1588:K1588" si="4929">H1589+H1591+H1593</f>
        <v>0</v>
      </c>
      <c r="I1588" s="60">
        <f t="shared" si="4929"/>
        <v>0</v>
      </c>
      <c r="J1588" s="60">
        <f t="shared" si="4929"/>
        <v>0</v>
      </c>
      <c r="K1588" s="60">
        <f t="shared" si="4929"/>
        <v>0</v>
      </c>
      <c r="L1588" s="60">
        <f t="shared" ref="L1588:S1588" si="4930">L1589+L1591+L1593</f>
        <v>0</v>
      </c>
      <c r="M1588" s="60">
        <f t="shared" si="4930"/>
        <v>0</v>
      </c>
      <c r="N1588" s="60">
        <f t="shared" si="4930"/>
        <v>0</v>
      </c>
      <c r="O1588" s="60">
        <f t="shared" si="4930"/>
        <v>0</v>
      </c>
      <c r="P1588" s="60">
        <f t="shared" si="4930"/>
        <v>0</v>
      </c>
      <c r="Q1588" s="60">
        <f t="shared" si="4930"/>
        <v>0</v>
      </c>
      <c r="R1588" s="60">
        <f t="shared" si="4930"/>
        <v>0</v>
      </c>
      <c r="S1588" s="150">
        <f t="shared" si="4930"/>
        <v>0</v>
      </c>
      <c r="T1588" s="150">
        <f t="shared" ref="T1588:AA1588" si="4931">T1589+T1591+T1593</f>
        <v>0</v>
      </c>
      <c r="U1588" s="150">
        <f t="shared" si="4931"/>
        <v>0</v>
      </c>
      <c r="V1588" s="150">
        <f t="shared" si="4931"/>
        <v>0</v>
      </c>
      <c r="W1588" s="60">
        <f t="shared" si="4931"/>
        <v>0</v>
      </c>
      <c r="X1588" s="60">
        <f t="shared" si="4931"/>
        <v>0</v>
      </c>
      <c r="Y1588" s="60">
        <f t="shared" si="4931"/>
        <v>0</v>
      </c>
      <c r="Z1588" s="60">
        <f t="shared" si="4931"/>
        <v>0</v>
      </c>
      <c r="AA1588" s="150">
        <f t="shared" si="4931"/>
        <v>0</v>
      </c>
      <c r="AB1588" s="150">
        <f t="shared" ref="AB1588:AH1588" si="4932">AB1589+AB1591+AB1593</f>
        <v>0</v>
      </c>
      <c r="AC1588" s="150">
        <f t="shared" si="4932"/>
        <v>0</v>
      </c>
      <c r="AD1588" s="150">
        <f t="shared" si="4932"/>
        <v>0</v>
      </c>
      <c r="AE1588" s="60">
        <f t="shared" si="4932"/>
        <v>0</v>
      </c>
      <c r="AF1588" s="60">
        <f t="shared" si="4932"/>
        <v>0</v>
      </c>
      <c r="AG1588" s="60">
        <f t="shared" si="4932"/>
        <v>0</v>
      </c>
      <c r="AH1588" s="60">
        <f t="shared" si="4932"/>
        <v>0</v>
      </c>
    </row>
    <row r="1589" spans="1:34" s="18" customFormat="1" ht="82.5" hidden="1" x14ac:dyDescent="0.25">
      <c r="A1589" s="132" t="s">
        <v>21</v>
      </c>
      <c r="B1589" s="59" t="s">
        <v>189</v>
      </c>
      <c r="C1589" s="59" t="s">
        <v>13</v>
      </c>
      <c r="D1589" s="59" t="s">
        <v>3</v>
      </c>
      <c r="E1589" s="118" t="s">
        <v>456</v>
      </c>
      <c r="F1589" s="59" t="s">
        <v>22</v>
      </c>
      <c r="G1589" s="60">
        <f>G1590</f>
        <v>0</v>
      </c>
      <c r="H1589" s="60">
        <f t="shared" ref="H1589:AH1589" si="4933">H1590</f>
        <v>0</v>
      </c>
      <c r="I1589" s="60">
        <f t="shared" si="4933"/>
        <v>0</v>
      </c>
      <c r="J1589" s="60">
        <f t="shared" si="4933"/>
        <v>0</v>
      </c>
      <c r="K1589" s="60">
        <f t="shared" si="4933"/>
        <v>0</v>
      </c>
      <c r="L1589" s="60">
        <f t="shared" si="4933"/>
        <v>0</v>
      </c>
      <c r="M1589" s="60">
        <f t="shared" si="4933"/>
        <v>0</v>
      </c>
      <c r="N1589" s="60">
        <f t="shared" si="4933"/>
        <v>0</v>
      </c>
      <c r="O1589" s="60">
        <f t="shared" si="4933"/>
        <v>0</v>
      </c>
      <c r="P1589" s="60">
        <f t="shared" si="4933"/>
        <v>0</v>
      </c>
      <c r="Q1589" s="60">
        <f t="shared" si="4933"/>
        <v>0</v>
      </c>
      <c r="R1589" s="60">
        <f t="shared" si="4933"/>
        <v>0</v>
      </c>
      <c r="S1589" s="150">
        <f t="shared" si="4933"/>
        <v>0</v>
      </c>
      <c r="T1589" s="150">
        <f t="shared" si="4933"/>
        <v>0</v>
      </c>
      <c r="U1589" s="150">
        <f t="shared" si="4933"/>
        <v>0</v>
      </c>
      <c r="V1589" s="150">
        <f t="shared" si="4933"/>
        <v>0</v>
      </c>
      <c r="W1589" s="60">
        <f t="shared" si="4933"/>
        <v>0</v>
      </c>
      <c r="X1589" s="60">
        <f t="shared" si="4933"/>
        <v>0</v>
      </c>
      <c r="Y1589" s="60">
        <f t="shared" si="4933"/>
        <v>0</v>
      </c>
      <c r="Z1589" s="60">
        <f t="shared" si="4933"/>
        <v>0</v>
      </c>
      <c r="AA1589" s="150">
        <f t="shared" si="4933"/>
        <v>0</v>
      </c>
      <c r="AB1589" s="150">
        <f t="shared" si="4933"/>
        <v>0</v>
      </c>
      <c r="AC1589" s="150">
        <f t="shared" si="4933"/>
        <v>0</v>
      </c>
      <c r="AD1589" s="150">
        <f t="shared" si="4933"/>
        <v>0</v>
      </c>
      <c r="AE1589" s="60">
        <f t="shared" si="4933"/>
        <v>0</v>
      </c>
      <c r="AF1589" s="60">
        <f t="shared" si="4933"/>
        <v>0</v>
      </c>
      <c r="AG1589" s="60">
        <f t="shared" si="4933"/>
        <v>0</v>
      </c>
      <c r="AH1589" s="60">
        <f t="shared" si="4933"/>
        <v>0</v>
      </c>
    </row>
    <row r="1590" spans="1:34" s="18" customFormat="1" hidden="1" x14ac:dyDescent="0.25">
      <c r="A1590" s="132" t="s">
        <v>45</v>
      </c>
      <c r="B1590" s="59" t="s">
        <v>189</v>
      </c>
      <c r="C1590" s="59" t="s">
        <v>13</v>
      </c>
      <c r="D1590" s="59" t="s">
        <v>3</v>
      </c>
      <c r="E1590" s="118" t="s">
        <v>456</v>
      </c>
      <c r="F1590" s="59" t="s">
        <v>53</v>
      </c>
      <c r="G1590" s="60"/>
      <c r="H1590" s="60"/>
      <c r="I1590" s="60"/>
      <c r="J1590" s="60"/>
      <c r="K1590" s="60"/>
      <c r="L1590" s="60"/>
      <c r="M1590" s="60"/>
      <c r="N1590" s="60"/>
      <c r="O1590" s="60">
        <f>G1590+K1590</f>
        <v>0</v>
      </c>
      <c r="P1590" s="60">
        <f t="shared" ref="P1590" si="4934">H1590+L1590</f>
        <v>0</v>
      </c>
      <c r="Q1590" s="60">
        <f t="shared" ref="Q1590" si="4935">I1590+M1590</f>
        <v>0</v>
      </c>
      <c r="R1590" s="60">
        <f t="shared" ref="R1590" si="4936">J1590+N1590</f>
        <v>0</v>
      </c>
      <c r="S1590" s="150"/>
      <c r="T1590" s="150"/>
      <c r="U1590" s="150"/>
      <c r="V1590" s="150"/>
      <c r="W1590" s="60">
        <f>O1590+S1590</f>
        <v>0</v>
      </c>
      <c r="X1590" s="60">
        <f t="shared" ref="X1590" si="4937">P1590+T1590</f>
        <v>0</v>
      </c>
      <c r="Y1590" s="60">
        <f t="shared" ref="Y1590" si="4938">Q1590+U1590</f>
        <v>0</v>
      </c>
      <c r="Z1590" s="60">
        <f t="shared" ref="Z1590" si="4939">R1590+V1590</f>
        <v>0</v>
      </c>
      <c r="AA1590" s="150"/>
      <c r="AB1590" s="150"/>
      <c r="AC1590" s="150"/>
      <c r="AD1590" s="150"/>
      <c r="AE1590" s="60">
        <f>W1590+AA1590</f>
        <v>0</v>
      </c>
      <c r="AF1590" s="60">
        <f t="shared" ref="AF1590" si="4940">X1590+AB1590</f>
        <v>0</v>
      </c>
      <c r="AG1590" s="60">
        <f t="shared" ref="AG1590" si="4941">Y1590+AC1590</f>
        <v>0</v>
      </c>
      <c r="AH1590" s="60">
        <f t="shared" ref="AH1590" si="4942">Z1590+AD1590</f>
        <v>0</v>
      </c>
    </row>
    <row r="1591" spans="1:34" s="18" customFormat="1" ht="33" hidden="1" x14ac:dyDescent="0.25">
      <c r="A1591" s="132" t="s">
        <v>172</v>
      </c>
      <c r="B1591" s="59" t="s">
        <v>189</v>
      </c>
      <c r="C1591" s="59" t="s">
        <v>13</v>
      </c>
      <c r="D1591" s="59" t="s">
        <v>3</v>
      </c>
      <c r="E1591" s="118" t="s">
        <v>456</v>
      </c>
      <c r="F1591" s="59" t="s">
        <v>16</v>
      </c>
      <c r="G1591" s="60">
        <f>G1592</f>
        <v>0</v>
      </c>
      <c r="H1591" s="60">
        <f t="shared" ref="H1591:AH1591" si="4943">H1592</f>
        <v>0</v>
      </c>
      <c r="I1591" s="60">
        <f t="shared" si="4943"/>
        <v>0</v>
      </c>
      <c r="J1591" s="60">
        <f t="shared" si="4943"/>
        <v>0</v>
      </c>
      <c r="K1591" s="60">
        <f t="shared" si="4943"/>
        <v>0</v>
      </c>
      <c r="L1591" s="60">
        <f t="shared" si="4943"/>
        <v>0</v>
      </c>
      <c r="M1591" s="60">
        <f t="shared" si="4943"/>
        <v>0</v>
      </c>
      <c r="N1591" s="60">
        <f t="shared" si="4943"/>
        <v>0</v>
      </c>
      <c r="O1591" s="60">
        <f t="shared" si="4943"/>
        <v>0</v>
      </c>
      <c r="P1591" s="60">
        <f t="shared" si="4943"/>
        <v>0</v>
      </c>
      <c r="Q1591" s="60">
        <f t="shared" si="4943"/>
        <v>0</v>
      </c>
      <c r="R1591" s="60">
        <f t="shared" si="4943"/>
        <v>0</v>
      </c>
      <c r="S1591" s="150">
        <f t="shared" si="4943"/>
        <v>0</v>
      </c>
      <c r="T1591" s="150">
        <f t="shared" si="4943"/>
        <v>0</v>
      </c>
      <c r="U1591" s="150">
        <f t="shared" si="4943"/>
        <v>0</v>
      </c>
      <c r="V1591" s="150">
        <f t="shared" si="4943"/>
        <v>0</v>
      </c>
      <c r="W1591" s="60">
        <f t="shared" si="4943"/>
        <v>0</v>
      </c>
      <c r="X1591" s="60">
        <f t="shared" si="4943"/>
        <v>0</v>
      </c>
      <c r="Y1591" s="60">
        <f t="shared" si="4943"/>
        <v>0</v>
      </c>
      <c r="Z1591" s="60">
        <f t="shared" si="4943"/>
        <v>0</v>
      </c>
      <c r="AA1591" s="150">
        <f t="shared" si="4943"/>
        <v>0</v>
      </c>
      <c r="AB1591" s="150">
        <f t="shared" si="4943"/>
        <v>0</v>
      </c>
      <c r="AC1591" s="150">
        <f t="shared" si="4943"/>
        <v>0</v>
      </c>
      <c r="AD1591" s="150">
        <f t="shared" si="4943"/>
        <v>0</v>
      </c>
      <c r="AE1591" s="60">
        <f t="shared" si="4943"/>
        <v>0</v>
      </c>
      <c r="AF1591" s="60">
        <f t="shared" si="4943"/>
        <v>0</v>
      </c>
      <c r="AG1591" s="60">
        <f t="shared" si="4943"/>
        <v>0</v>
      </c>
      <c r="AH1591" s="60">
        <f t="shared" si="4943"/>
        <v>0</v>
      </c>
    </row>
    <row r="1592" spans="1:34" s="18" customFormat="1" ht="33" hidden="1" x14ac:dyDescent="0.25">
      <c r="A1592" s="132" t="s">
        <v>44</v>
      </c>
      <c r="B1592" s="59" t="s">
        <v>189</v>
      </c>
      <c r="C1592" s="59" t="s">
        <v>13</v>
      </c>
      <c r="D1592" s="59" t="s">
        <v>3</v>
      </c>
      <c r="E1592" s="118" t="s">
        <v>456</v>
      </c>
      <c r="F1592" s="59" t="s">
        <v>51</v>
      </c>
      <c r="G1592" s="60"/>
      <c r="H1592" s="60"/>
      <c r="I1592" s="60"/>
      <c r="J1592" s="60"/>
      <c r="K1592" s="60"/>
      <c r="L1592" s="60"/>
      <c r="M1592" s="60"/>
      <c r="N1592" s="60"/>
      <c r="O1592" s="60">
        <f>G1592+K1592</f>
        <v>0</v>
      </c>
      <c r="P1592" s="60">
        <f t="shared" ref="P1592" si="4944">H1592+L1592</f>
        <v>0</v>
      </c>
      <c r="Q1592" s="60">
        <f t="shared" ref="Q1592" si="4945">I1592+M1592</f>
        <v>0</v>
      </c>
      <c r="R1592" s="60">
        <f t="shared" ref="R1592" si="4946">J1592+N1592</f>
        <v>0</v>
      </c>
      <c r="S1592" s="150"/>
      <c r="T1592" s="150"/>
      <c r="U1592" s="150"/>
      <c r="V1592" s="150"/>
      <c r="W1592" s="60">
        <f>O1592+S1592</f>
        <v>0</v>
      </c>
      <c r="X1592" s="60">
        <f t="shared" ref="X1592" si="4947">P1592+T1592</f>
        <v>0</v>
      </c>
      <c r="Y1592" s="60">
        <f t="shared" ref="Y1592" si="4948">Q1592+U1592</f>
        <v>0</v>
      </c>
      <c r="Z1592" s="60">
        <f t="shared" ref="Z1592" si="4949">R1592+V1592</f>
        <v>0</v>
      </c>
      <c r="AA1592" s="150"/>
      <c r="AB1592" s="150"/>
      <c r="AC1592" s="150"/>
      <c r="AD1592" s="150"/>
      <c r="AE1592" s="60">
        <f>W1592+AA1592</f>
        <v>0</v>
      </c>
      <c r="AF1592" s="60">
        <f t="shared" ref="AF1592" si="4950">X1592+AB1592</f>
        <v>0</v>
      </c>
      <c r="AG1592" s="60">
        <f t="shared" ref="AG1592" si="4951">Y1592+AC1592</f>
        <v>0</v>
      </c>
      <c r="AH1592" s="60">
        <f t="shared" ref="AH1592" si="4952">Z1592+AD1592</f>
        <v>0</v>
      </c>
    </row>
    <row r="1593" spans="1:34" s="18" customFormat="1" hidden="1" x14ac:dyDescent="0.25">
      <c r="A1593" s="132" t="s">
        <v>19</v>
      </c>
      <c r="B1593" s="59" t="s">
        <v>189</v>
      </c>
      <c r="C1593" s="59" t="s">
        <v>13</v>
      </c>
      <c r="D1593" s="59" t="s">
        <v>3</v>
      </c>
      <c r="E1593" s="118" t="s">
        <v>456</v>
      </c>
      <c r="F1593" s="59" t="s">
        <v>20</v>
      </c>
      <c r="G1593" s="60">
        <f>G1594</f>
        <v>0</v>
      </c>
      <c r="H1593" s="60">
        <f t="shared" ref="H1593:AH1593" si="4953">H1594</f>
        <v>0</v>
      </c>
      <c r="I1593" s="60">
        <f t="shared" si="4953"/>
        <v>0</v>
      </c>
      <c r="J1593" s="60">
        <f t="shared" si="4953"/>
        <v>0</v>
      </c>
      <c r="K1593" s="60">
        <f t="shared" si="4953"/>
        <v>0</v>
      </c>
      <c r="L1593" s="60">
        <f t="shared" si="4953"/>
        <v>0</v>
      </c>
      <c r="M1593" s="60">
        <f t="shared" si="4953"/>
        <v>0</v>
      </c>
      <c r="N1593" s="60">
        <f t="shared" si="4953"/>
        <v>0</v>
      </c>
      <c r="O1593" s="60">
        <f t="shared" si="4953"/>
        <v>0</v>
      </c>
      <c r="P1593" s="60">
        <f t="shared" si="4953"/>
        <v>0</v>
      </c>
      <c r="Q1593" s="60">
        <f t="shared" si="4953"/>
        <v>0</v>
      </c>
      <c r="R1593" s="60">
        <f t="shared" si="4953"/>
        <v>0</v>
      </c>
      <c r="S1593" s="150">
        <f t="shared" si="4953"/>
        <v>0</v>
      </c>
      <c r="T1593" s="150">
        <f t="shared" si="4953"/>
        <v>0</v>
      </c>
      <c r="U1593" s="150">
        <f t="shared" si="4953"/>
        <v>0</v>
      </c>
      <c r="V1593" s="150">
        <f t="shared" si="4953"/>
        <v>0</v>
      </c>
      <c r="W1593" s="60">
        <f t="shared" si="4953"/>
        <v>0</v>
      </c>
      <c r="X1593" s="60">
        <f t="shared" si="4953"/>
        <v>0</v>
      </c>
      <c r="Y1593" s="60">
        <f t="shared" si="4953"/>
        <v>0</v>
      </c>
      <c r="Z1593" s="60">
        <f t="shared" si="4953"/>
        <v>0</v>
      </c>
      <c r="AA1593" s="150">
        <f t="shared" si="4953"/>
        <v>0</v>
      </c>
      <c r="AB1593" s="150">
        <f t="shared" si="4953"/>
        <v>0</v>
      </c>
      <c r="AC1593" s="150">
        <f t="shared" si="4953"/>
        <v>0</v>
      </c>
      <c r="AD1593" s="150">
        <f t="shared" si="4953"/>
        <v>0</v>
      </c>
      <c r="AE1593" s="60">
        <f t="shared" si="4953"/>
        <v>0</v>
      </c>
      <c r="AF1593" s="60">
        <f t="shared" si="4953"/>
        <v>0</v>
      </c>
      <c r="AG1593" s="60">
        <f t="shared" si="4953"/>
        <v>0</v>
      </c>
      <c r="AH1593" s="60">
        <f t="shared" si="4953"/>
        <v>0</v>
      </c>
    </row>
    <row r="1594" spans="1:34" s="18" customFormat="1" hidden="1" x14ac:dyDescent="0.25">
      <c r="A1594" s="133" t="s">
        <v>391</v>
      </c>
      <c r="B1594" s="59" t="s">
        <v>189</v>
      </c>
      <c r="C1594" s="59" t="s">
        <v>13</v>
      </c>
      <c r="D1594" s="59" t="s">
        <v>3</v>
      </c>
      <c r="E1594" s="118" t="s">
        <v>456</v>
      </c>
      <c r="F1594" s="59">
        <v>850</v>
      </c>
      <c r="G1594" s="60"/>
      <c r="H1594" s="60"/>
      <c r="I1594" s="60"/>
      <c r="J1594" s="60"/>
      <c r="K1594" s="60"/>
      <c r="L1594" s="60"/>
      <c r="M1594" s="60"/>
      <c r="N1594" s="60"/>
      <c r="O1594" s="60">
        <f>G1594+K1594</f>
        <v>0</v>
      </c>
      <c r="P1594" s="60">
        <f t="shared" ref="P1594" si="4954">H1594+L1594</f>
        <v>0</v>
      </c>
      <c r="Q1594" s="60">
        <f t="shared" ref="Q1594" si="4955">I1594+M1594</f>
        <v>0</v>
      </c>
      <c r="R1594" s="60">
        <f t="shared" ref="R1594" si="4956">J1594+N1594</f>
        <v>0</v>
      </c>
      <c r="S1594" s="150"/>
      <c r="T1594" s="150"/>
      <c r="U1594" s="150"/>
      <c r="V1594" s="150"/>
      <c r="W1594" s="60">
        <f>O1594+S1594</f>
        <v>0</v>
      </c>
      <c r="X1594" s="60">
        <f t="shared" ref="X1594" si="4957">P1594+T1594</f>
        <v>0</v>
      </c>
      <c r="Y1594" s="60">
        <f t="shared" ref="Y1594" si="4958">Q1594+U1594</f>
        <v>0</v>
      </c>
      <c r="Z1594" s="60">
        <f t="shared" ref="Z1594" si="4959">R1594+V1594</f>
        <v>0</v>
      </c>
      <c r="AA1594" s="150"/>
      <c r="AB1594" s="150"/>
      <c r="AC1594" s="150"/>
      <c r="AD1594" s="150"/>
      <c r="AE1594" s="60">
        <f>W1594+AA1594</f>
        <v>0</v>
      </c>
      <c r="AF1594" s="60">
        <f t="shared" ref="AF1594" si="4960">X1594+AB1594</f>
        <v>0</v>
      </c>
      <c r="AG1594" s="60">
        <f t="shared" ref="AG1594" si="4961">Y1594+AC1594</f>
        <v>0</v>
      </c>
      <c r="AH1594" s="60">
        <f t="shared" ref="AH1594" si="4962">Z1594+AD1594</f>
        <v>0</v>
      </c>
    </row>
    <row r="1595" spans="1:34" s="18" customFormat="1" hidden="1" x14ac:dyDescent="0.25">
      <c r="A1595" s="131" t="s">
        <v>553</v>
      </c>
      <c r="B1595" s="124" t="s">
        <v>189</v>
      </c>
      <c r="C1595" s="59" t="s">
        <v>13</v>
      </c>
      <c r="D1595" s="59" t="s">
        <v>3</v>
      </c>
      <c r="E1595" s="118" t="s">
        <v>565</v>
      </c>
      <c r="F1595" s="59"/>
      <c r="G1595" s="60">
        <f>G1596+G1601++G1604+G1607++G1621</f>
        <v>0</v>
      </c>
      <c r="H1595" s="60">
        <f t="shared" ref="H1595:K1595" si="4963">H1596+H1601++H1604+H1607++H1621</f>
        <v>0</v>
      </c>
      <c r="I1595" s="60">
        <f t="shared" si="4963"/>
        <v>0</v>
      </c>
      <c r="J1595" s="60">
        <f t="shared" si="4963"/>
        <v>0</v>
      </c>
      <c r="K1595" s="60">
        <f t="shared" si="4963"/>
        <v>0</v>
      </c>
      <c r="L1595" s="60">
        <f t="shared" ref="L1595:S1595" si="4964">L1596+L1601++L1604+L1607++L1621</f>
        <v>0</v>
      </c>
      <c r="M1595" s="60">
        <f t="shared" si="4964"/>
        <v>0</v>
      </c>
      <c r="N1595" s="60">
        <f t="shared" si="4964"/>
        <v>0</v>
      </c>
      <c r="O1595" s="60">
        <f t="shared" si="4964"/>
        <v>0</v>
      </c>
      <c r="P1595" s="60">
        <f t="shared" si="4964"/>
        <v>0</v>
      </c>
      <c r="Q1595" s="60">
        <f t="shared" si="4964"/>
        <v>0</v>
      </c>
      <c r="R1595" s="60">
        <f t="shared" si="4964"/>
        <v>0</v>
      </c>
      <c r="S1595" s="150">
        <f t="shared" si="4964"/>
        <v>0</v>
      </c>
      <c r="T1595" s="150">
        <f t="shared" ref="T1595:AA1595" si="4965">T1596+T1601++T1604+T1607++T1621</f>
        <v>0</v>
      </c>
      <c r="U1595" s="150">
        <f t="shared" si="4965"/>
        <v>0</v>
      </c>
      <c r="V1595" s="150">
        <f t="shared" si="4965"/>
        <v>0</v>
      </c>
      <c r="W1595" s="60">
        <f t="shared" si="4965"/>
        <v>0</v>
      </c>
      <c r="X1595" s="60">
        <f t="shared" si="4965"/>
        <v>0</v>
      </c>
      <c r="Y1595" s="60">
        <f t="shared" si="4965"/>
        <v>0</v>
      </c>
      <c r="Z1595" s="60">
        <f t="shared" si="4965"/>
        <v>0</v>
      </c>
      <c r="AA1595" s="150">
        <f t="shared" si="4965"/>
        <v>0</v>
      </c>
      <c r="AB1595" s="150">
        <f t="shared" ref="AB1595:AH1595" si="4966">AB1596+AB1601++AB1604+AB1607++AB1621</f>
        <v>0</v>
      </c>
      <c r="AC1595" s="150">
        <f t="shared" si="4966"/>
        <v>0</v>
      </c>
      <c r="AD1595" s="150">
        <f t="shared" si="4966"/>
        <v>0</v>
      </c>
      <c r="AE1595" s="60">
        <f t="shared" si="4966"/>
        <v>0</v>
      </c>
      <c r="AF1595" s="60">
        <f t="shared" si="4966"/>
        <v>0</v>
      </c>
      <c r="AG1595" s="60">
        <f t="shared" si="4966"/>
        <v>0</v>
      </c>
      <c r="AH1595" s="60">
        <f t="shared" si="4966"/>
        <v>0</v>
      </c>
    </row>
    <row r="1596" spans="1:34" s="18" customFormat="1" ht="49.5" hidden="1" x14ac:dyDescent="0.25">
      <c r="A1596" s="61" t="s">
        <v>673</v>
      </c>
      <c r="B1596" s="124" t="s">
        <v>189</v>
      </c>
      <c r="C1596" s="59" t="s">
        <v>13</v>
      </c>
      <c r="D1596" s="59" t="s">
        <v>3</v>
      </c>
      <c r="E1596" s="59" t="s">
        <v>671</v>
      </c>
      <c r="F1596" s="59"/>
      <c r="G1596" s="60">
        <f t="shared" ref="G1596:J1596" si="4967">G1597+G1599</f>
        <v>0</v>
      </c>
      <c r="H1596" s="60">
        <f t="shared" si="4967"/>
        <v>0</v>
      </c>
      <c r="I1596" s="60">
        <f t="shared" si="4967"/>
        <v>0</v>
      </c>
      <c r="J1596" s="60">
        <f t="shared" si="4967"/>
        <v>0</v>
      </c>
      <c r="K1596" s="60">
        <f t="shared" ref="K1596:R1596" si="4968">K1597+K1599</f>
        <v>0</v>
      </c>
      <c r="L1596" s="60">
        <f t="shared" si="4968"/>
        <v>0</v>
      </c>
      <c r="M1596" s="60">
        <f t="shared" si="4968"/>
        <v>0</v>
      </c>
      <c r="N1596" s="60">
        <f t="shared" si="4968"/>
        <v>0</v>
      </c>
      <c r="O1596" s="60">
        <f t="shared" si="4968"/>
        <v>0</v>
      </c>
      <c r="P1596" s="60">
        <f t="shared" si="4968"/>
        <v>0</v>
      </c>
      <c r="Q1596" s="60">
        <f t="shared" si="4968"/>
        <v>0</v>
      </c>
      <c r="R1596" s="60">
        <f t="shared" si="4968"/>
        <v>0</v>
      </c>
      <c r="S1596" s="150">
        <f t="shared" ref="S1596:Z1596" si="4969">S1597+S1599</f>
        <v>0</v>
      </c>
      <c r="T1596" s="150">
        <f t="shared" si="4969"/>
        <v>0</v>
      </c>
      <c r="U1596" s="150">
        <f t="shared" si="4969"/>
        <v>0</v>
      </c>
      <c r="V1596" s="150">
        <f t="shared" si="4969"/>
        <v>0</v>
      </c>
      <c r="W1596" s="60">
        <f t="shared" si="4969"/>
        <v>0</v>
      </c>
      <c r="X1596" s="60">
        <f t="shared" si="4969"/>
        <v>0</v>
      </c>
      <c r="Y1596" s="60">
        <f t="shared" si="4969"/>
        <v>0</v>
      </c>
      <c r="Z1596" s="60">
        <f t="shared" si="4969"/>
        <v>0</v>
      </c>
      <c r="AA1596" s="150">
        <f t="shared" ref="AA1596:AH1596" si="4970">AA1597+AA1599</f>
        <v>0</v>
      </c>
      <c r="AB1596" s="150">
        <f t="shared" si="4970"/>
        <v>0</v>
      </c>
      <c r="AC1596" s="150">
        <f t="shared" si="4970"/>
        <v>0</v>
      </c>
      <c r="AD1596" s="150">
        <f t="shared" si="4970"/>
        <v>0</v>
      </c>
      <c r="AE1596" s="60">
        <f t="shared" si="4970"/>
        <v>0</v>
      </c>
      <c r="AF1596" s="60">
        <f t="shared" si="4970"/>
        <v>0</v>
      </c>
      <c r="AG1596" s="60">
        <f t="shared" si="4970"/>
        <v>0</v>
      </c>
      <c r="AH1596" s="60">
        <f t="shared" si="4970"/>
        <v>0</v>
      </c>
    </row>
    <row r="1597" spans="1:34" s="18" customFormat="1" ht="82.5" hidden="1" x14ac:dyDescent="0.25">
      <c r="A1597" s="61" t="s">
        <v>334</v>
      </c>
      <c r="B1597" s="124" t="s">
        <v>189</v>
      </c>
      <c r="C1597" s="59" t="s">
        <v>13</v>
      </c>
      <c r="D1597" s="59" t="s">
        <v>3</v>
      </c>
      <c r="E1597" s="59" t="s">
        <v>671</v>
      </c>
      <c r="F1597" s="59" t="s">
        <v>22</v>
      </c>
      <c r="G1597" s="60">
        <f t="shared" ref="G1597:AH1597" si="4971">G1598</f>
        <v>0</v>
      </c>
      <c r="H1597" s="60">
        <f t="shared" si="4971"/>
        <v>0</v>
      </c>
      <c r="I1597" s="60">
        <f t="shared" si="4971"/>
        <v>0</v>
      </c>
      <c r="J1597" s="60">
        <f t="shared" si="4971"/>
        <v>0</v>
      </c>
      <c r="K1597" s="60">
        <f t="shared" si="4971"/>
        <v>0</v>
      </c>
      <c r="L1597" s="60">
        <f t="shared" si="4971"/>
        <v>0</v>
      </c>
      <c r="M1597" s="60">
        <f t="shared" si="4971"/>
        <v>0</v>
      </c>
      <c r="N1597" s="60">
        <f t="shared" si="4971"/>
        <v>0</v>
      </c>
      <c r="O1597" s="60">
        <f t="shared" si="4971"/>
        <v>0</v>
      </c>
      <c r="P1597" s="60">
        <f t="shared" si="4971"/>
        <v>0</v>
      </c>
      <c r="Q1597" s="60">
        <f t="shared" si="4971"/>
        <v>0</v>
      </c>
      <c r="R1597" s="60">
        <f t="shared" si="4971"/>
        <v>0</v>
      </c>
      <c r="S1597" s="150">
        <f t="shared" si="4971"/>
        <v>0</v>
      </c>
      <c r="T1597" s="150">
        <f t="shared" si="4971"/>
        <v>0</v>
      </c>
      <c r="U1597" s="150">
        <f t="shared" si="4971"/>
        <v>0</v>
      </c>
      <c r="V1597" s="150">
        <f t="shared" si="4971"/>
        <v>0</v>
      </c>
      <c r="W1597" s="60">
        <f t="shared" si="4971"/>
        <v>0</v>
      </c>
      <c r="X1597" s="60">
        <f t="shared" si="4971"/>
        <v>0</v>
      </c>
      <c r="Y1597" s="60">
        <f t="shared" si="4971"/>
        <v>0</v>
      </c>
      <c r="Z1597" s="60">
        <f t="shared" si="4971"/>
        <v>0</v>
      </c>
      <c r="AA1597" s="150">
        <f t="shared" si="4971"/>
        <v>0</v>
      </c>
      <c r="AB1597" s="150">
        <f t="shared" si="4971"/>
        <v>0</v>
      </c>
      <c r="AC1597" s="150">
        <f t="shared" si="4971"/>
        <v>0</v>
      </c>
      <c r="AD1597" s="150">
        <f t="shared" si="4971"/>
        <v>0</v>
      </c>
      <c r="AE1597" s="60">
        <f t="shared" si="4971"/>
        <v>0</v>
      </c>
      <c r="AF1597" s="60">
        <f t="shared" si="4971"/>
        <v>0</v>
      </c>
      <c r="AG1597" s="60">
        <f t="shared" si="4971"/>
        <v>0</v>
      </c>
      <c r="AH1597" s="60">
        <f t="shared" si="4971"/>
        <v>0</v>
      </c>
    </row>
    <row r="1598" spans="1:34" s="18" customFormat="1" hidden="1" x14ac:dyDescent="0.25">
      <c r="A1598" s="61" t="s">
        <v>45</v>
      </c>
      <c r="B1598" s="124" t="s">
        <v>189</v>
      </c>
      <c r="C1598" s="59" t="s">
        <v>13</v>
      </c>
      <c r="D1598" s="59" t="s">
        <v>3</v>
      </c>
      <c r="E1598" s="59" t="s">
        <v>671</v>
      </c>
      <c r="F1598" s="59" t="s">
        <v>53</v>
      </c>
      <c r="G1598" s="123"/>
      <c r="H1598" s="123"/>
      <c r="I1598" s="123"/>
      <c r="J1598" s="123"/>
      <c r="K1598" s="123"/>
      <c r="L1598" s="123"/>
      <c r="M1598" s="123"/>
      <c r="N1598" s="123"/>
      <c r="O1598" s="60">
        <f>G1598+K1598</f>
        <v>0</v>
      </c>
      <c r="P1598" s="60">
        <f t="shared" ref="P1598" si="4972">H1598+L1598</f>
        <v>0</v>
      </c>
      <c r="Q1598" s="60">
        <f t="shared" ref="Q1598" si="4973">I1598+M1598</f>
        <v>0</v>
      </c>
      <c r="R1598" s="60">
        <f t="shared" ref="R1598" si="4974">J1598+N1598</f>
        <v>0</v>
      </c>
      <c r="S1598" s="151"/>
      <c r="T1598" s="151"/>
      <c r="U1598" s="151"/>
      <c r="V1598" s="151"/>
      <c r="W1598" s="60">
        <f>O1598+S1598</f>
        <v>0</v>
      </c>
      <c r="X1598" s="60">
        <f t="shared" ref="X1598" si="4975">P1598+T1598</f>
        <v>0</v>
      </c>
      <c r="Y1598" s="60">
        <f t="shared" ref="Y1598" si="4976">Q1598+U1598</f>
        <v>0</v>
      </c>
      <c r="Z1598" s="60">
        <f t="shared" ref="Z1598" si="4977">R1598+V1598</f>
        <v>0</v>
      </c>
      <c r="AA1598" s="151"/>
      <c r="AB1598" s="151"/>
      <c r="AC1598" s="151"/>
      <c r="AD1598" s="151"/>
      <c r="AE1598" s="60">
        <f>W1598+AA1598</f>
        <v>0</v>
      </c>
      <c r="AF1598" s="60">
        <f t="shared" ref="AF1598" si="4978">X1598+AB1598</f>
        <v>0</v>
      </c>
      <c r="AG1598" s="60">
        <f t="shared" ref="AG1598" si="4979">Y1598+AC1598</f>
        <v>0</v>
      </c>
      <c r="AH1598" s="60">
        <f t="shared" ref="AH1598" si="4980">Z1598+AD1598</f>
        <v>0</v>
      </c>
    </row>
    <row r="1599" spans="1:34" s="18" customFormat="1" ht="33" hidden="1" x14ac:dyDescent="0.25">
      <c r="A1599" s="61" t="s">
        <v>172</v>
      </c>
      <c r="B1599" s="124" t="s">
        <v>189</v>
      </c>
      <c r="C1599" s="59" t="s">
        <v>13</v>
      </c>
      <c r="D1599" s="59" t="s">
        <v>3</v>
      </c>
      <c r="E1599" s="59" t="s">
        <v>671</v>
      </c>
      <c r="F1599" s="59" t="s">
        <v>16</v>
      </c>
      <c r="G1599" s="60">
        <f t="shared" ref="G1599:AH1599" si="4981">G1600</f>
        <v>0</v>
      </c>
      <c r="H1599" s="60">
        <f t="shared" si="4981"/>
        <v>0</v>
      </c>
      <c r="I1599" s="60">
        <f t="shared" si="4981"/>
        <v>0</v>
      </c>
      <c r="J1599" s="60">
        <f t="shared" si="4981"/>
        <v>0</v>
      </c>
      <c r="K1599" s="60">
        <f t="shared" si="4981"/>
        <v>0</v>
      </c>
      <c r="L1599" s="60">
        <f t="shared" si="4981"/>
        <v>0</v>
      </c>
      <c r="M1599" s="60">
        <f t="shared" si="4981"/>
        <v>0</v>
      </c>
      <c r="N1599" s="60">
        <f t="shared" si="4981"/>
        <v>0</v>
      </c>
      <c r="O1599" s="60">
        <f t="shared" si="4981"/>
        <v>0</v>
      </c>
      <c r="P1599" s="60">
        <f t="shared" si="4981"/>
        <v>0</v>
      </c>
      <c r="Q1599" s="60">
        <f t="shared" si="4981"/>
        <v>0</v>
      </c>
      <c r="R1599" s="60">
        <f t="shared" si="4981"/>
        <v>0</v>
      </c>
      <c r="S1599" s="150">
        <f t="shared" si="4981"/>
        <v>0</v>
      </c>
      <c r="T1599" s="150">
        <f t="shared" si="4981"/>
        <v>0</v>
      </c>
      <c r="U1599" s="150">
        <f t="shared" si="4981"/>
        <v>0</v>
      </c>
      <c r="V1599" s="150">
        <f t="shared" si="4981"/>
        <v>0</v>
      </c>
      <c r="W1599" s="60">
        <f t="shared" si="4981"/>
        <v>0</v>
      </c>
      <c r="X1599" s="60">
        <f t="shared" si="4981"/>
        <v>0</v>
      </c>
      <c r="Y1599" s="60">
        <f t="shared" si="4981"/>
        <v>0</v>
      </c>
      <c r="Z1599" s="60">
        <f t="shared" si="4981"/>
        <v>0</v>
      </c>
      <c r="AA1599" s="150">
        <f t="shared" si="4981"/>
        <v>0</v>
      </c>
      <c r="AB1599" s="150">
        <f t="shared" si="4981"/>
        <v>0</v>
      </c>
      <c r="AC1599" s="150">
        <f t="shared" si="4981"/>
        <v>0</v>
      </c>
      <c r="AD1599" s="150">
        <f t="shared" si="4981"/>
        <v>0</v>
      </c>
      <c r="AE1599" s="60">
        <f t="shared" si="4981"/>
        <v>0</v>
      </c>
      <c r="AF1599" s="60">
        <f t="shared" si="4981"/>
        <v>0</v>
      </c>
      <c r="AG1599" s="60">
        <f t="shared" si="4981"/>
        <v>0</v>
      </c>
      <c r="AH1599" s="60">
        <f t="shared" si="4981"/>
        <v>0</v>
      </c>
    </row>
    <row r="1600" spans="1:34" s="18" customFormat="1" ht="33" hidden="1" x14ac:dyDescent="0.25">
      <c r="A1600" s="61" t="s">
        <v>44</v>
      </c>
      <c r="B1600" s="124" t="s">
        <v>189</v>
      </c>
      <c r="C1600" s="59" t="s">
        <v>13</v>
      </c>
      <c r="D1600" s="59" t="s">
        <v>3</v>
      </c>
      <c r="E1600" s="59" t="s">
        <v>671</v>
      </c>
      <c r="F1600" s="59" t="s">
        <v>51</v>
      </c>
      <c r="G1600" s="123"/>
      <c r="H1600" s="123"/>
      <c r="I1600" s="123"/>
      <c r="J1600" s="123"/>
      <c r="K1600" s="123"/>
      <c r="L1600" s="123"/>
      <c r="M1600" s="123"/>
      <c r="N1600" s="123"/>
      <c r="O1600" s="60">
        <f>G1600+K1600</f>
        <v>0</v>
      </c>
      <c r="P1600" s="60">
        <f t="shared" ref="P1600" si="4982">H1600+L1600</f>
        <v>0</v>
      </c>
      <c r="Q1600" s="60">
        <f t="shared" ref="Q1600" si="4983">I1600+M1600</f>
        <v>0</v>
      </c>
      <c r="R1600" s="60">
        <f t="shared" ref="R1600" si="4984">J1600+N1600</f>
        <v>0</v>
      </c>
      <c r="S1600" s="151"/>
      <c r="T1600" s="151"/>
      <c r="U1600" s="151"/>
      <c r="V1600" s="151"/>
      <c r="W1600" s="60">
        <f>O1600+S1600</f>
        <v>0</v>
      </c>
      <c r="X1600" s="60">
        <f t="shared" ref="X1600" si="4985">P1600+T1600</f>
        <v>0</v>
      </c>
      <c r="Y1600" s="60">
        <f t="shared" ref="Y1600" si="4986">Q1600+U1600</f>
        <v>0</v>
      </c>
      <c r="Z1600" s="60">
        <f t="shared" ref="Z1600" si="4987">R1600+V1600</f>
        <v>0</v>
      </c>
      <c r="AA1600" s="151"/>
      <c r="AB1600" s="151"/>
      <c r="AC1600" s="151"/>
      <c r="AD1600" s="151"/>
      <c r="AE1600" s="60">
        <f>W1600+AA1600</f>
        <v>0</v>
      </c>
      <c r="AF1600" s="60">
        <f t="shared" ref="AF1600" si="4988">X1600+AB1600</f>
        <v>0</v>
      </c>
      <c r="AG1600" s="60">
        <f t="shared" ref="AG1600" si="4989">Y1600+AC1600</f>
        <v>0</v>
      </c>
      <c r="AH1600" s="60">
        <f t="shared" ref="AH1600" si="4990">Z1600+AD1600</f>
        <v>0</v>
      </c>
    </row>
    <row r="1601" spans="1:34" s="18" customFormat="1" hidden="1" x14ac:dyDescent="0.25">
      <c r="A1601" s="61" t="s">
        <v>666</v>
      </c>
      <c r="B1601" s="124" t="s">
        <v>189</v>
      </c>
      <c r="C1601" s="59" t="s">
        <v>13</v>
      </c>
      <c r="D1601" s="59" t="s">
        <v>3</v>
      </c>
      <c r="E1601" s="59" t="s">
        <v>674</v>
      </c>
      <c r="F1601" s="59"/>
      <c r="G1601" s="60">
        <f>G1602</f>
        <v>0</v>
      </c>
      <c r="H1601" s="60">
        <f t="shared" ref="H1601:AH1601" si="4991">H1602</f>
        <v>0</v>
      </c>
      <c r="I1601" s="60">
        <f t="shared" si="4991"/>
        <v>0</v>
      </c>
      <c r="J1601" s="60">
        <f t="shared" si="4991"/>
        <v>0</v>
      </c>
      <c r="K1601" s="60">
        <f t="shared" si="4991"/>
        <v>0</v>
      </c>
      <c r="L1601" s="60">
        <f t="shared" si="4991"/>
        <v>0</v>
      </c>
      <c r="M1601" s="60">
        <f t="shared" si="4991"/>
        <v>0</v>
      </c>
      <c r="N1601" s="60">
        <f t="shared" si="4991"/>
        <v>0</v>
      </c>
      <c r="O1601" s="60">
        <f t="shared" si="4991"/>
        <v>0</v>
      </c>
      <c r="P1601" s="60">
        <f t="shared" si="4991"/>
        <v>0</v>
      </c>
      <c r="Q1601" s="60">
        <f t="shared" si="4991"/>
        <v>0</v>
      </c>
      <c r="R1601" s="60">
        <f t="shared" si="4991"/>
        <v>0</v>
      </c>
      <c r="S1601" s="150">
        <f t="shared" si="4991"/>
        <v>0</v>
      </c>
      <c r="T1601" s="150">
        <f t="shared" si="4991"/>
        <v>0</v>
      </c>
      <c r="U1601" s="150">
        <f t="shared" si="4991"/>
        <v>0</v>
      </c>
      <c r="V1601" s="150">
        <f t="shared" si="4991"/>
        <v>0</v>
      </c>
      <c r="W1601" s="60">
        <f t="shared" si="4991"/>
        <v>0</v>
      </c>
      <c r="X1601" s="60">
        <f t="shared" si="4991"/>
        <v>0</v>
      </c>
      <c r="Y1601" s="60">
        <f t="shared" si="4991"/>
        <v>0</v>
      </c>
      <c r="Z1601" s="60">
        <f t="shared" si="4991"/>
        <v>0</v>
      </c>
      <c r="AA1601" s="150">
        <f t="shared" si="4991"/>
        <v>0</v>
      </c>
      <c r="AB1601" s="150">
        <f t="shared" si="4991"/>
        <v>0</v>
      </c>
      <c r="AC1601" s="150">
        <f t="shared" si="4991"/>
        <v>0</v>
      </c>
      <c r="AD1601" s="150">
        <f t="shared" si="4991"/>
        <v>0</v>
      </c>
      <c r="AE1601" s="60">
        <f t="shared" si="4991"/>
        <v>0</v>
      </c>
      <c r="AF1601" s="60">
        <f t="shared" si="4991"/>
        <v>0</v>
      </c>
      <c r="AG1601" s="60">
        <f t="shared" si="4991"/>
        <v>0</v>
      </c>
      <c r="AH1601" s="60">
        <f t="shared" si="4991"/>
        <v>0</v>
      </c>
    </row>
    <row r="1602" spans="1:34" s="18" customFormat="1" ht="33" hidden="1" x14ac:dyDescent="0.25">
      <c r="A1602" s="61" t="s">
        <v>172</v>
      </c>
      <c r="B1602" s="124" t="s">
        <v>189</v>
      </c>
      <c r="C1602" s="59" t="s">
        <v>13</v>
      </c>
      <c r="D1602" s="59" t="s">
        <v>3</v>
      </c>
      <c r="E1602" s="59" t="s">
        <v>674</v>
      </c>
      <c r="F1602" s="59" t="s">
        <v>16</v>
      </c>
      <c r="G1602" s="60">
        <f t="shared" ref="G1602:AH1602" si="4992">G1603</f>
        <v>0</v>
      </c>
      <c r="H1602" s="60">
        <f t="shared" si="4992"/>
        <v>0</v>
      </c>
      <c r="I1602" s="60">
        <f t="shared" si="4992"/>
        <v>0</v>
      </c>
      <c r="J1602" s="60">
        <f t="shared" si="4992"/>
        <v>0</v>
      </c>
      <c r="K1602" s="60">
        <f t="shared" si="4992"/>
        <v>0</v>
      </c>
      <c r="L1602" s="60">
        <f t="shared" si="4992"/>
        <v>0</v>
      </c>
      <c r="M1602" s="60">
        <f t="shared" si="4992"/>
        <v>0</v>
      </c>
      <c r="N1602" s="60">
        <f t="shared" si="4992"/>
        <v>0</v>
      </c>
      <c r="O1602" s="60">
        <f t="shared" si="4992"/>
        <v>0</v>
      </c>
      <c r="P1602" s="60">
        <f t="shared" si="4992"/>
        <v>0</v>
      </c>
      <c r="Q1602" s="60">
        <f t="shared" si="4992"/>
        <v>0</v>
      </c>
      <c r="R1602" s="60">
        <f t="shared" si="4992"/>
        <v>0</v>
      </c>
      <c r="S1602" s="150">
        <f t="shared" si="4992"/>
        <v>0</v>
      </c>
      <c r="T1602" s="150">
        <f t="shared" si="4992"/>
        <v>0</v>
      </c>
      <c r="U1602" s="150">
        <f t="shared" si="4992"/>
        <v>0</v>
      </c>
      <c r="V1602" s="150">
        <f t="shared" si="4992"/>
        <v>0</v>
      </c>
      <c r="W1602" s="60">
        <f t="shared" si="4992"/>
        <v>0</v>
      </c>
      <c r="X1602" s="60">
        <f t="shared" si="4992"/>
        <v>0</v>
      </c>
      <c r="Y1602" s="60">
        <f t="shared" si="4992"/>
        <v>0</v>
      </c>
      <c r="Z1602" s="60">
        <f t="shared" si="4992"/>
        <v>0</v>
      </c>
      <c r="AA1602" s="150">
        <f t="shared" si="4992"/>
        <v>0</v>
      </c>
      <c r="AB1602" s="150">
        <f t="shared" si="4992"/>
        <v>0</v>
      </c>
      <c r="AC1602" s="150">
        <f t="shared" si="4992"/>
        <v>0</v>
      </c>
      <c r="AD1602" s="150">
        <f t="shared" si="4992"/>
        <v>0</v>
      </c>
      <c r="AE1602" s="60">
        <f t="shared" si="4992"/>
        <v>0</v>
      </c>
      <c r="AF1602" s="60">
        <f t="shared" si="4992"/>
        <v>0</v>
      </c>
      <c r="AG1602" s="60">
        <f t="shared" si="4992"/>
        <v>0</v>
      </c>
      <c r="AH1602" s="60">
        <f t="shared" si="4992"/>
        <v>0</v>
      </c>
    </row>
    <row r="1603" spans="1:34" s="18" customFormat="1" ht="33" hidden="1" x14ac:dyDescent="0.25">
      <c r="A1603" s="61" t="s">
        <v>44</v>
      </c>
      <c r="B1603" s="124" t="s">
        <v>189</v>
      </c>
      <c r="C1603" s="59" t="s">
        <v>13</v>
      </c>
      <c r="D1603" s="59" t="s">
        <v>3</v>
      </c>
      <c r="E1603" s="59" t="s">
        <v>674</v>
      </c>
      <c r="F1603" s="59" t="s">
        <v>51</v>
      </c>
      <c r="G1603" s="123"/>
      <c r="H1603" s="123"/>
      <c r="I1603" s="123"/>
      <c r="J1603" s="123"/>
      <c r="K1603" s="123"/>
      <c r="L1603" s="123"/>
      <c r="M1603" s="123"/>
      <c r="N1603" s="123"/>
      <c r="O1603" s="60">
        <f>G1603+K1603</f>
        <v>0</v>
      </c>
      <c r="P1603" s="60">
        <f t="shared" ref="P1603" si="4993">H1603+L1603</f>
        <v>0</v>
      </c>
      <c r="Q1603" s="60">
        <f t="shared" ref="Q1603" si="4994">I1603+M1603</f>
        <v>0</v>
      </c>
      <c r="R1603" s="60">
        <f t="shared" ref="R1603" si="4995">J1603+N1603</f>
        <v>0</v>
      </c>
      <c r="S1603" s="151"/>
      <c r="T1603" s="151"/>
      <c r="U1603" s="151"/>
      <c r="V1603" s="151"/>
      <c r="W1603" s="60">
        <f>O1603+S1603</f>
        <v>0</v>
      </c>
      <c r="X1603" s="60">
        <f t="shared" ref="X1603" si="4996">P1603+T1603</f>
        <v>0</v>
      </c>
      <c r="Y1603" s="60">
        <f t="shared" ref="Y1603" si="4997">Q1603+U1603</f>
        <v>0</v>
      </c>
      <c r="Z1603" s="60">
        <f t="shared" ref="Z1603" si="4998">R1603+V1603</f>
        <v>0</v>
      </c>
      <c r="AA1603" s="151"/>
      <c r="AB1603" s="151"/>
      <c r="AC1603" s="151"/>
      <c r="AD1603" s="151"/>
      <c r="AE1603" s="60">
        <f>W1603+AA1603</f>
        <v>0</v>
      </c>
      <c r="AF1603" s="60">
        <f t="shared" ref="AF1603" si="4999">X1603+AB1603</f>
        <v>0</v>
      </c>
      <c r="AG1603" s="60">
        <f t="shared" ref="AG1603" si="5000">Y1603+AC1603</f>
        <v>0</v>
      </c>
      <c r="AH1603" s="60">
        <f t="shared" ref="AH1603" si="5001">Z1603+AD1603</f>
        <v>0</v>
      </c>
    </row>
    <row r="1604" spans="1:34" s="18" customFormat="1" hidden="1" x14ac:dyDescent="0.25">
      <c r="A1604" s="61" t="s">
        <v>663</v>
      </c>
      <c r="B1604" s="124">
        <v>923</v>
      </c>
      <c r="C1604" s="59" t="s">
        <v>13</v>
      </c>
      <c r="D1604" s="59" t="s">
        <v>3</v>
      </c>
      <c r="E1604" s="59" t="s">
        <v>672</v>
      </c>
      <c r="F1604" s="59"/>
      <c r="G1604" s="123">
        <f t="shared" ref="G1604:V1605" si="5002">G1605</f>
        <v>0</v>
      </c>
      <c r="H1604" s="123">
        <f t="shared" si="5002"/>
        <v>0</v>
      </c>
      <c r="I1604" s="123">
        <f t="shared" si="5002"/>
        <v>0</v>
      </c>
      <c r="J1604" s="123">
        <f t="shared" si="5002"/>
        <v>0</v>
      </c>
      <c r="K1604" s="123">
        <f t="shared" si="5002"/>
        <v>0</v>
      </c>
      <c r="L1604" s="123">
        <f t="shared" si="5002"/>
        <v>0</v>
      </c>
      <c r="M1604" s="123">
        <f t="shared" si="5002"/>
        <v>0</v>
      </c>
      <c r="N1604" s="123">
        <f t="shared" si="5002"/>
        <v>0</v>
      </c>
      <c r="O1604" s="123">
        <f t="shared" si="5002"/>
        <v>0</v>
      </c>
      <c r="P1604" s="123">
        <f t="shared" si="5002"/>
        <v>0</v>
      </c>
      <c r="Q1604" s="123">
        <f t="shared" si="5002"/>
        <v>0</v>
      </c>
      <c r="R1604" s="123">
        <f t="shared" si="5002"/>
        <v>0</v>
      </c>
      <c r="S1604" s="151">
        <f t="shared" si="5002"/>
        <v>0</v>
      </c>
      <c r="T1604" s="151">
        <f t="shared" si="5002"/>
        <v>0</v>
      </c>
      <c r="U1604" s="151">
        <f t="shared" si="5002"/>
        <v>0</v>
      </c>
      <c r="V1604" s="151">
        <f t="shared" si="5002"/>
        <v>0</v>
      </c>
      <c r="W1604" s="123">
        <f t="shared" ref="S1604:AH1605" si="5003">W1605</f>
        <v>0</v>
      </c>
      <c r="X1604" s="123">
        <f t="shared" si="5003"/>
        <v>0</v>
      </c>
      <c r="Y1604" s="123">
        <f t="shared" si="5003"/>
        <v>0</v>
      </c>
      <c r="Z1604" s="123">
        <f t="shared" si="5003"/>
        <v>0</v>
      </c>
      <c r="AA1604" s="151">
        <f t="shared" si="5003"/>
        <v>0</v>
      </c>
      <c r="AB1604" s="151">
        <f t="shared" si="5003"/>
        <v>0</v>
      </c>
      <c r="AC1604" s="151">
        <f t="shared" si="5003"/>
        <v>0</v>
      </c>
      <c r="AD1604" s="151">
        <f t="shared" si="5003"/>
        <v>0</v>
      </c>
      <c r="AE1604" s="123">
        <f t="shared" si="5003"/>
        <v>0</v>
      </c>
      <c r="AF1604" s="123">
        <f t="shared" si="5003"/>
        <v>0</v>
      </c>
      <c r="AG1604" s="123">
        <f t="shared" si="5003"/>
        <v>0</v>
      </c>
      <c r="AH1604" s="123">
        <f t="shared" si="5003"/>
        <v>0</v>
      </c>
    </row>
    <row r="1605" spans="1:34" s="18" customFormat="1" ht="33" hidden="1" x14ac:dyDescent="0.25">
      <c r="A1605" s="61" t="s">
        <v>172</v>
      </c>
      <c r="B1605" s="124">
        <v>923</v>
      </c>
      <c r="C1605" s="59" t="s">
        <v>13</v>
      </c>
      <c r="D1605" s="59" t="s">
        <v>3</v>
      </c>
      <c r="E1605" s="59" t="s">
        <v>672</v>
      </c>
      <c r="F1605" s="59" t="s">
        <v>16</v>
      </c>
      <c r="G1605" s="123">
        <f t="shared" si="5002"/>
        <v>0</v>
      </c>
      <c r="H1605" s="123">
        <f t="shared" si="5002"/>
        <v>0</v>
      </c>
      <c r="I1605" s="123">
        <f t="shared" si="5002"/>
        <v>0</v>
      </c>
      <c r="J1605" s="123">
        <f t="shared" si="5002"/>
        <v>0</v>
      </c>
      <c r="K1605" s="123">
        <f t="shared" si="5002"/>
        <v>0</v>
      </c>
      <c r="L1605" s="123">
        <f t="shared" si="5002"/>
        <v>0</v>
      </c>
      <c r="M1605" s="123">
        <f t="shared" si="5002"/>
        <v>0</v>
      </c>
      <c r="N1605" s="123">
        <f t="shared" si="5002"/>
        <v>0</v>
      </c>
      <c r="O1605" s="123">
        <f t="shared" si="5002"/>
        <v>0</v>
      </c>
      <c r="P1605" s="123">
        <f t="shared" si="5002"/>
        <v>0</v>
      </c>
      <c r="Q1605" s="123">
        <f t="shared" si="5002"/>
        <v>0</v>
      </c>
      <c r="R1605" s="123">
        <f t="shared" si="5002"/>
        <v>0</v>
      </c>
      <c r="S1605" s="151">
        <f t="shared" si="5003"/>
        <v>0</v>
      </c>
      <c r="T1605" s="151">
        <f t="shared" si="5003"/>
        <v>0</v>
      </c>
      <c r="U1605" s="151">
        <f t="shared" si="5003"/>
        <v>0</v>
      </c>
      <c r="V1605" s="151">
        <f t="shared" si="5003"/>
        <v>0</v>
      </c>
      <c r="W1605" s="123">
        <f t="shared" si="5003"/>
        <v>0</v>
      </c>
      <c r="X1605" s="123">
        <f t="shared" si="5003"/>
        <v>0</v>
      </c>
      <c r="Y1605" s="123">
        <f t="shared" si="5003"/>
        <v>0</v>
      </c>
      <c r="Z1605" s="123">
        <f t="shared" si="5003"/>
        <v>0</v>
      </c>
      <c r="AA1605" s="151">
        <f t="shared" si="5003"/>
        <v>0</v>
      </c>
      <c r="AB1605" s="151">
        <f t="shared" si="5003"/>
        <v>0</v>
      </c>
      <c r="AC1605" s="151">
        <f t="shared" si="5003"/>
        <v>0</v>
      </c>
      <c r="AD1605" s="151">
        <f t="shared" si="5003"/>
        <v>0</v>
      </c>
      <c r="AE1605" s="123">
        <f t="shared" si="5003"/>
        <v>0</v>
      </c>
      <c r="AF1605" s="123">
        <f t="shared" si="5003"/>
        <v>0</v>
      </c>
      <c r="AG1605" s="123">
        <f t="shared" si="5003"/>
        <v>0</v>
      </c>
      <c r="AH1605" s="123">
        <f t="shared" si="5003"/>
        <v>0</v>
      </c>
    </row>
    <row r="1606" spans="1:34" s="18" customFormat="1" ht="33" hidden="1" x14ac:dyDescent="0.25">
      <c r="A1606" s="61" t="s">
        <v>44</v>
      </c>
      <c r="B1606" s="124">
        <v>923</v>
      </c>
      <c r="C1606" s="59" t="s">
        <v>13</v>
      </c>
      <c r="D1606" s="59" t="s">
        <v>3</v>
      </c>
      <c r="E1606" s="59" t="s">
        <v>672</v>
      </c>
      <c r="F1606" s="59" t="s">
        <v>51</v>
      </c>
      <c r="G1606" s="123"/>
      <c r="H1606" s="123"/>
      <c r="I1606" s="123"/>
      <c r="J1606" s="123"/>
      <c r="K1606" s="123"/>
      <c r="L1606" s="123"/>
      <c r="M1606" s="123"/>
      <c r="N1606" s="123"/>
      <c r="O1606" s="60">
        <f>G1606+K1606</f>
        <v>0</v>
      </c>
      <c r="P1606" s="60">
        <f t="shared" ref="P1606" si="5004">H1606+L1606</f>
        <v>0</v>
      </c>
      <c r="Q1606" s="60">
        <f t="shared" ref="Q1606" si="5005">I1606+M1606</f>
        <v>0</v>
      </c>
      <c r="R1606" s="60">
        <f t="shared" ref="R1606" si="5006">J1606+N1606</f>
        <v>0</v>
      </c>
      <c r="S1606" s="151"/>
      <c r="T1606" s="151"/>
      <c r="U1606" s="151"/>
      <c r="V1606" s="151"/>
      <c r="W1606" s="60">
        <f>O1606+S1606</f>
        <v>0</v>
      </c>
      <c r="X1606" s="60">
        <f t="shared" ref="X1606" si="5007">P1606+T1606</f>
        <v>0</v>
      </c>
      <c r="Y1606" s="60">
        <f t="shared" ref="Y1606" si="5008">Q1606+U1606</f>
        <v>0</v>
      </c>
      <c r="Z1606" s="60">
        <f t="shared" ref="Z1606" si="5009">R1606+V1606</f>
        <v>0</v>
      </c>
      <c r="AA1606" s="151"/>
      <c r="AB1606" s="151"/>
      <c r="AC1606" s="151"/>
      <c r="AD1606" s="151"/>
      <c r="AE1606" s="60">
        <f>W1606+AA1606</f>
        <v>0</v>
      </c>
      <c r="AF1606" s="60">
        <f t="shared" ref="AF1606" si="5010">X1606+AB1606</f>
        <v>0</v>
      </c>
      <c r="AG1606" s="60">
        <f t="shared" ref="AG1606" si="5011">Y1606+AC1606</f>
        <v>0</v>
      </c>
      <c r="AH1606" s="60">
        <f t="shared" ref="AH1606" si="5012">Z1606+AD1606</f>
        <v>0</v>
      </c>
    </row>
    <row r="1607" spans="1:34" s="18" customFormat="1" ht="49.5" hidden="1" x14ac:dyDescent="0.25">
      <c r="A1607" s="61" t="s">
        <v>562</v>
      </c>
      <c r="B1607" s="124" t="s">
        <v>189</v>
      </c>
      <c r="C1607" s="59" t="s">
        <v>13</v>
      </c>
      <c r="D1607" s="59" t="s">
        <v>3</v>
      </c>
      <c r="E1607" s="59" t="s">
        <v>566</v>
      </c>
      <c r="F1607" s="59"/>
      <c r="G1607" s="60">
        <f>G1608+G1610+G1612</f>
        <v>0</v>
      </c>
      <c r="H1607" s="60">
        <f t="shared" ref="H1607:K1607" si="5013">H1608+H1610+H1612</f>
        <v>0</v>
      </c>
      <c r="I1607" s="60">
        <f t="shared" si="5013"/>
        <v>0</v>
      </c>
      <c r="J1607" s="60">
        <f t="shared" si="5013"/>
        <v>0</v>
      </c>
      <c r="K1607" s="60">
        <f t="shared" si="5013"/>
        <v>0</v>
      </c>
      <c r="L1607" s="60">
        <f t="shared" ref="L1607:S1607" si="5014">L1608+L1610+L1612</f>
        <v>0</v>
      </c>
      <c r="M1607" s="60">
        <f t="shared" si="5014"/>
        <v>0</v>
      </c>
      <c r="N1607" s="60">
        <f t="shared" si="5014"/>
        <v>0</v>
      </c>
      <c r="O1607" s="60">
        <f t="shared" si="5014"/>
        <v>0</v>
      </c>
      <c r="P1607" s="60">
        <f t="shared" si="5014"/>
        <v>0</v>
      </c>
      <c r="Q1607" s="60">
        <f t="shared" si="5014"/>
        <v>0</v>
      </c>
      <c r="R1607" s="60">
        <f t="shared" si="5014"/>
        <v>0</v>
      </c>
      <c r="S1607" s="150">
        <f t="shared" si="5014"/>
        <v>0</v>
      </c>
      <c r="T1607" s="150">
        <f t="shared" ref="T1607:AA1607" si="5015">T1608+T1610+T1612</f>
        <v>0</v>
      </c>
      <c r="U1607" s="150">
        <f t="shared" si="5015"/>
        <v>0</v>
      </c>
      <c r="V1607" s="150">
        <f t="shared" si="5015"/>
        <v>0</v>
      </c>
      <c r="W1607" s="60">
        <f t="shared" si="5015"/>
        <v>0</v>
      </c>
      <c r="X1607" s="60">
        <f t="shared" si="5015"/>
        <v>0</v>
      </c>
      <c r="Y1607" s="60">
        <f t="shared" si="5015"/>
        <v>0</v>
      </c>
      <c r="Z1607" s="60">
        <f t="shared" si="5015"/>
        <v>0</v>
      </c>
      <c r="AA1607" s="150">
        <f t="shared" si="5015"/>
        <v>0</v>
      </c>
      <c r="AB1607" s="150">
        <f t="shared" ref="AB1607:AH1607" si="5016">AB1608+AB1610+AB1612</f>
        <v>0</v>
      </c>
      <c r="AC1607" s="150">
        <f t="shared" si="5016"/>
        <v>0</v>
      </c>
      <c r="AD1607" s="150">
        <f t="shared" si="5016"/>
        <v>0</v>
      </c>
      <c r="AE1607" s="60">
        <f t="shared" si="5016"/>
        <v>0</v>
      </c>
      <c r="AF1607" s="60">
        <f t="shared" si="5016"/>
        <v>0</v>
      </c>
      <c r="AG1607" s="60">
        <f t="shared" si="5016"/>
        <v>0</v>
      </c>
      <c r="AH1607" s="60">
        <f t="shared" si="5016"/>
        <v>0</v>
      </c>
    </row>
    <row r="1608" spans="1:34" s="18" customFormat="1" ht="82.5" hidden="1" x14ac:dyDescent="0.25">
      <c r="A1608" s="61" t="s">
        <v>334</v>
      </c>
      <c r="B1608" s="124" t="s">
        <v>189</v>
      </c>
      <c r="C1608" s="59" t="s">
        <v>13</v>
      </c>
      <c r="D1608" s="59" t="s">
        <v>3</v>
      </c>
      <c r="E1608" s="59" t="s">
        <v>566</v>
      </c>
      <c r="F1608" s="59" t="s">
        <v>22</v>
      </c>
      <c r="G1608" s="60">
        <f>G1609</f>
        <v>0</v>
      </c>
      <c r="H1608" s="60">
        <f t="shared" ref="H1608:AH1608" si="5017">H1609</f>
        <v>0</v>
      </c>
      <c r="I1608" s="60">
        <f t="shared" si="5017"/>
        <v>0</v>
      </c>
      <c r="J1608" s="60">
        <f t="shared" si="5017"/>
        <v>0</v>
      </c>
      <c r="K1608" s="60">
        <f t="shared" si="5017"/>
        <v>0</v>
      </c>
      <c r="L1608" s="60">
        <f t="shared" si="5017"/>
        <v>0</v>
      </c>
      <c r="M1608" s="60">
        <f t="shared" si="5017"/>
        <v>0</v>
      </c>
      <c r="N1608" s="60">
        <f t="shared" si="5017"/>
        <v>0</v>
      </c>
      <c r="O1608" s="60">
        <f t="shared" si="5017"/>
        <v>0</v>
      </c>
      <c r="P1608" s="60">
        <f t="shared" si="5017"/>
        <v>0</v>
      </c>
      <c r="Q1608" s="60">
        <f t="shared" si="5017"/>
        <v>0</v>
      </c>
      <c r="R1608" s="60">
        <f t="shared" si="5017"/>
        <v>0</v>
      </c>
      <c r="S1608" s="150">
        <f t="shared" si="5017"/>
        <v>0</v>
      </c>
      <c r="T1608" s="150">
        <f t="shared" si="5017"/>
        <v>0</v>
      </c>
      <c r="U1608" s="150">
        <f t="shared" si="5017"/>
        <v>0</v>
      </c>
      <c r="V1608" s="150">
        <f t="shared" si="5017"/>
        <v>0</v>
      </c>
      <c r="W1608" s="60">
        <f t="shared" si="5017"/>
        <v>0</v>
      </c>
      <c r="X1608" s="60">
        <f t="shared" si="5017"/>
        <v>0</v>
      </c>
      <c r="Y1608" s="60">
        <f t="shared" si="5017"/>
        <v>0</v>
      </c>
      <c r="Z1608" s="60">
        <f t="shared" si="5017"/>
        <v>0</v>
      </c>
      <c r="AA1608" s="150">
        <f t="shared" si="5017"/>
        <v>0</v>
      </c>
      <c r="AB1608" s="150">
        <f t="shared" si="5017"/>
        <v>0</v>
      </c>
      <c r="AC1608" s="150">
        <f t="shared" si="5017"/>
        <v>0</v>
      </c>
      <c r="AD1608" s="150">
        <f t="shared" si="5017"/>
        <v>0</v>
      </c>
      <c r="AE1608" s="60">
        <f t="shared" si="5017"/>
        <v>0</v>
      </c>
      <c r="AF1608" s="60">
        <f t="shared" si="5017"/>
        <v>0</v>
      </c>
      <c r="AG1608" s="60">
        <f t="shared" si="5017"/>
        <v>0</v>
      </c>
      <c r="AH1608" s="60">
        <f t="shared" si="5017"/>
        <v>0</v>
      </c>
    </row>
    <row r="1609" spans="1:34" s="18" customFormat="1" hidden="1" x14ac:dyDescent="0.25">
      <c r="A1609" s="61" t="s">
        <v>45</v>
      </c>
      <c r="B1609" s="124" t="s">
        <v>189</v>
      </c>
      <c r="C1609" s="59" t="s">
        <v>13</v>
      </c>
      <c r="D1609" s="59" t="s">
        <v>3</v>
      </c>
      <c r="E1609" s="59" t="s">
        <v>566</v>
      </c>
      <c r="F1609" s="59" t="s">
        <v>53</v>
      </c>
      <c r="G1609" s="60"/>
      <c r="H1609" s="60"/>
      <c r="I1609" s="60"/>
      <c r="J1609" s="60"/>
      <c r="K1609" s="60"/>
      <c r="L1609" s="60"/>
      <c r="M1609" s="60"/>
      <c r="N1609" s="60"/>
      <c r="O1609" s="60">
        <f>G1609+K1609</f>
        <v>0</v>
      </c>
      <c r="P1609" s="60">
        <f t="shared" ref="P1609" si="5018">H1609+L1609</f>
        <v>0</v>
      </c>
      <c r="Q1609" s="60">
        <f t="shared" ref="Q1609" si="5019">I1609+M1609</f>
        <v>0</v>
      </c>
      <c r="R1609" s="60">
        <f t="shared" ref="R1609" si="5020">J1609+N1609</f>
        <v>0</v>
      </c>
      <c r="S1609" s="150"/>
      <c r="T1609" s="150"/>
      <c r="U1609" s="150"/>
      <c r="V1609" s="150"/>
      <c r="W1609" s="60">
        <f>O1609+S1609</f>
        <v>0</v>
      </c>
      <c r="X1609" s="60">
        <f t="shared" ref="X1609" si="5021">P1609+T1609</f>
        <v>0</v>
      </c>
      <c r="Y1609" s="60">
        <f t="shared" ref="Y1609" si="5022">Q1609+U1609</f>
        <v>0</v>
      </c>
      <c r="Z1609" s="60">
        <f t="shared" ref="Z1609" si="5023">R1609+V1609</f>
        <v>0</v>
      </c>
      <c r="AA1609" s="150"/>
      <c r="AB1609" s="150"/>
      <c r="AC1609" s="150"/>
      <c r="AD1609" s="150"/>
      <c r="AE1609" s="60">
        <f>W1609+AA1609</f>
        <v>0</v>
      </c>
      <c r="AF1609" s="60">
        <f t="shared" ref="AF1609" si="5024">X1609+AB1609</f>
        <v>0</v>
      </c>
      <c r="AG1609" s="60">
        <f t="shared" ref="AG1609" si="5025">Y1609+AC1609</f>
        <v>0</v>
      </c>
      <c r="AH1609" s="60">
        <f t="shared" ref="AH1609" si="5026">Z1609+AD1609</f>
        <v>0</v>
      </c>
    </row>
    <row r="1610" spans="1:34" s="18" customFormat="1" ht="33" hidden="1" x14ac:dyDescent="0.25">
      <c r="A1610" s="61" t="s">
        <v>172</v>
      </c>
      <c r="B1610" s="124" t="s">
        <v>189</v>
      </c>
      <c r="C1610" s="59" t="s">
        <v>13</v>
      </c>
      <c r="D1610" s="59" t="s">
        <v>3</v>
      </c>
      <c r="E1610" s="59" t="s">
        <v>566</v>
      </c>
      <c r="F1610" s="59" t="s">
        <v>16</v>
      </c>
      <c r="G1610" s="60">
        <f>G1611</f>
        <v>0</v>
      </c>
      <c r="H1610" s="60">
        <f t="shared" ref="H1610:AH1610" si="5027">H1611</f>
        <v>0</v>
      </c>
      <c r="I1610" s="60">
        <f t="shared" si="5027"/>
        <v>0</v>
      </c>
      <c r="J1610" s="60">
        <f t="shared" si="5027"/>
        <v>0</v>
      </c>
      <c r="K1610" s="60">
        <f t="shared" si="5027"/>
        <v>0</v>
      </c>
      <c r="L1610" s="60">
        <f t="shared" si="5027"/>
        <v>0</v>
      </c>
      <c r="M1610" s="60">
        <f t="shared" si="5027"/>
        <v>0</v>
      </c>
      <c r="N1610" s="60">
        <f t="shared" si="5027"/>
        <v>0</v>
      </c>
      <c r="O1610" s="60">
        <f t="shared" si="5027"/>
        <v>0</v>
      </c>
      <c r="P1610" s="60">
        <f t="shared" si="5027"/>
        <v>0</v>
      </c>
      <c r="Q1610" s="60">
        <f t="shared" si="5027"/>
        <v>0</v>
      </c>
      <c r="R1610" s="60">
        <f t="shared" si="5027"/>
        <v>0</v>
      </c>
      <c r="S1610" s="150">
        <f t="shared" si="5027"/>
        <v>0</v>
      </c>
      <c r="T1610" s="150">
        <f t="shared" si="5027"/>
        <v>0</v>
      </c>
      <c r="U1610" s="150">
        <f t="shared" si="5027"/>
        <v>0</v>
      </c>
      <c r="V1610" s="150">
        <f t="shared" si="5027"/>
        <v>0</v>
      </c>
      <c r="W1610" s="60">
        <f t="shared" si="5027"/>
        <v>0</v>
      </c>
      <c r="X1610" s="60">
        <f t="shared" si="5027"/>
        <v>0</v>
      </c>
      <c r="Y1610" s="60">
        <f t="shared" si="5027"/>
        <v>0</v>
      </c>
      <c r="Z1610" s="60">
        <f t="shared" si="5027"/>
        <v>0</v>
      </c>
      <c r="AA1610" s="150">
        <f t="shared" si="5027"/>
        <v>0</v>
      </c>
      <c r="AB1610" s="150">
        <f t="shared" si="5027"/>
        <v>0</v>
      </c>
      <c r="AC1610" s="150">
        <f t="shared" si="5027"/>
        <v>0</v>
      </c>
      <c r="AD1610" s="150">
        <f t="shared" si="5027"/>
        <v>0</v>
      </c>
      <c r="AE1610" s="60">
        <f t="shared" si="5027"/>
        <v>0</v>
      </c>
      <c r="AF1610" s="60">
        <f t="shared" si="5027"/>
        <v>0</v>
      </c>
      <c r="AG1610" s="60">
        <f t="shared" si="5027"/>
        <v>0</v>
      </c>
      <c r="AH1610" s="60">
        <f t="shared" si="5027"/>
        <v>0</v>
      </c>
    </row>
    <row r="1611" spans="1:34" s="18" customFormat="1" ht="33" hidden="1" x14ac:dyDescent="0.25">
      <c r="A1611" s="61" t="s">
        <v>44</v>
      </c>
      <c r="B1611" s="124" t="s">
        <v>189</v>
      </c>
      <c r="C1611" s="59" t="s">
        <v>13</v>
      </c>
      <c r="D1611" s="59" t="s">
        <v>3</v>
      </c>
      <c r="E1611" s="59" t="s">
        <v>566</v>
      </c>
      <c r="F1611" s="59" t="s">
        <v>51</v>
      </c>
      <c r="G1611" s="60"/>
      <c r="H1611" s="60"/>
      <c r="I1611" s="60"/>
      <c r="J1611" s="60"/>
      <c r="K1611" s="60"/>
      <c r="L1611" s="60"/>
      <c r="M1611" s="60"/>
      <c r="N1611" s="60"/>
      <c r="O1611" s="60">
        <f>G1611+K1611</f>
        <v>0</v>
      </c>
      <c r="P1611" s="60">
        <f t="shared" ref="P1611" si="5028">H1611+L1611</f>
        <v>0</v>
      </c>
      <c r="Q1611" s="60">
        <f t="shared" ref="Q1611" si="5029">I1611+M1611</f>
        <v>0</v>
      </c>
      <c r="R1611" s="60">
        <f t="shared" ref="R1611" si="5030">J1611+N1611</f>
        <v>0</v>
      </c>
      <c r="S1611" s="150"/>
      <c r="T1611" s="150"/>
      <c r="U1611" s="150"/>
      <c r="V1611" s="150"/>
      <c r="W1611" s="60">
        <f>O1611+S1611</f>
        <v>0</v>
      </c>
      <c r="X1611" s="60">
        <f t="shared" ref="X1611" si="5031">P1611+T1611</f>
        <v>0</v>
      </c>
      <c r="Y1611" s="60">
        <f t="shared" ref="Y1611" si="5032">Q1611+U1611</f>
        <v>0</v>
      </c>
      <c r="Z1611" s="60">
        <f t="shared" ref="Z1611" si="5033">R1611+V1611</f>
        <v>0</v>
      </c>
      <c r="AA1611" s="150"/>
      <c r="AB1611" s="150"/>
      <c r="AC1611" s="150"/>
      <c r="AD1611" s="150"/>
      <c r="AE1611" s="60">
        <f>W1611+AA1611</f>
        <v>0</v>
      </c>
      <c r="AF1611" s="60">
        <f t="shared" ref="AF1611" si="5034">X1611+AB1611</f>
        <v>0</v>
      </c>
      <c r="AG1611" s="60">
        <f t="shared" ref="AG1611" si="5035">Y1611+AC1611</f>
        <v>0</v>
      </c>
      <c r="AH1611" s="60">
        <f t="shared" ref="AH1611" si="5036">Z1611+AD1611</f>
        <v>0</v>
      </c>
    </row>
    <row r="1612" spans="1:34" s="18" customFormat="1" hidden="1" x14ac:dyDescent="0.25">
      <c r="A1612" s="61" t="s">
        <v>19</v>
      </c>
      <c r="B1612" s="124" t="s">
        <v>189</v>
      </c>
      <c r="C1612" s="59" t="s">
        <v>13</v>
      </c>
      <c r="D1612" s="59" t="s">
        <v>3</v>
      </c>
      <c r="E1612" s="59" t="s">
        <v>566</v>
      </c>
      <c r="F1612" s="59" t="s">
        <v>20</v>
      </c>
      <c r="G1612" s="60">
        <f>G1613</f>
        <v>0</v>
      </c>
      <c r="H1612" s="60">
        <f t="shared" ref="H1612:AH1612" si="5037">H1613</f>
        <v>0</v>
      </c>
      <c r="I1612" s="60">
        <f t="shared" si="5037"/>
        <v>0</v>
      </c>
      <c r="J1612" s="60">
        <f t="shared" si="5037"/>
        <v>0</v>
      </c>
      <c r="K1612" s="60">
        <f t="shared" si="5037"/>
        <v>0</v>
      </c>
      <c r="L1612" s="60">
        <f t="shared" si="5037"/>
        <v>0</v>
      </c>
      <c r="M1612" s="60">
        <f t="shared" si="5037"/>
        <v>0</v>
      </c>
      <c r="N1612" s="60">
        <f t="shared" si="5037"/>
        <v>0</v>
      </c>
      <c r="O1612" s="60">
        <f t="shared" si="5037"/>
        <v>0</v>
      </c>
      <c r="P1612" s="60">
        <f t="shared" si="5037"/>
        <v>0</v>
      </c>
      <c r="Q1612" s="60">
        <f t="shared" si="5037"/>
        <v>0</v>
      </c>
      <c r="R1612" s="60">
        <f t="shared" si="5037"/>
        <v>0</v>
      </c>
      <c r="S1612" s="150">
        <f t="shared" si="5037"/>
        <v>0</v>
      </c>
      <c r="T1612" s="150">
        <f t="shared" si="5037"/>
        <v>0</v>
      </c>
      <c r="U1612" s="150">
        <f t="shared" si="5037"/>
        <v>0</v>
      </c>
      <c r="V1612" s="150">
        <f t="shared" si="5037"/>
        <v>0</v>
      </c>
      <c r="W1612" s="60">
        <f t="shared" si="5037"/>
        <v>0</v>
      </c>
      <c r="X1612" s="60">
        <f t="shared" si="5037"/>
        <v>0</v>
      </c>
      <c r="Y1612" s="60">
        <f t="shared" si="5037"/>
        <v>0</v>
      </c>
      <c r="Z1612" s="60">
        <f t="shared" si="5037"/>
        <v>0</v>
      </c>
      <c r="AA1612" s="150">
        <f t="shared" si="5037"/>
        <v>0</v>
      </c>
      <c r="AB1612" s="150">
        <f t="shared" si="5037"/>
        <v>0</v>
      </c>
      <c r="AC1612" s="150">
        <f t="shared" si="5037"/>
        <v>0</v>
      </c>
      <c r="AD1612" s="150">
        <f t="shared" si="5037"/>
        <v>0</v>
      </c>
      <c r="AE1612" s="60">
        <f t="shared" si="5037"/>
        <v>0</v>
      </c>
      <c r="AF1612" s="60">
        <f t="shared" si="5037"/>
        <v>0</v>
      </c>
      <c r="AG1612" s="60">
        <f t="shared" si="5037"/>
        <v>0</v>
      </c>
      <c r="AH1612" s="60">
        <f t="shared" si="5037"/>
        <v>0</v>
      </c>
    </row>
    <row r="1613" spans="1:34" s="18" customFormat="1" hidden="1" x14ac:dyDescent="0.25">
      <c r="A1613" s="61" t="s">
        <v>391</v>
      </c>
      <c r="B1613" s="124" t="s">
        <v>189</v>
      </c>
      <c r="C1613" s="59" t="s">
        <v>13</v>
      </c>
      <c r="D1613" s="59" t="s">
        <v>3</v>
      </c>
      <c r="E1613" s="59" t="s">
        <v>566</v>
      </c>
      <c r="F1613" s="59" t="s">
        <v>50</v>
      </c>
      <c r="G1613" s="60"/>
      <c r="H1613" s="60"/>
      <c r="I1613" s="60"/>
      <c r="J1613" s="60"/>
      <c r="K1613" s="60"/>
      <c r="L1613" s="60"/>
      <c r="M1613" s="60"/>
      <c r="N1613" s="60"/>
      <c r="O1613" s="60">
        <f>G1613+K1613</f>
        <v>0</v>
      </c>
      <c r="P1613" s="60">
        <f t="shared" ref="P1613" si="5038">H1613+L1613</f>
        <v>0</v>
      </c>
      <c r="Q1613" s="60">
        <f t="shared" ref="Q1613" si="5039">I1613+M1613</f>
        <v>0</v>
      </c>
      <c r="R1613" s="60">
        <f t="shared" ref="R1613" si="5040">J1613+N1613</f>
        <v>0</v>
      </c>
      <c r="S1613" s="150"/>
      <c r="T1613" s="150"/>
      <c r="U1613" s="150"/>
      <c r="V1613" s="150"/>
      <c r="W1613" s="60">
        <f>O1613+S1613</f>
        <v>0</v>
      </c>
      <c r="X1613" s="60">
        <f t="shared" ref="X1613" si="5041">P1613+T1613</f>
        <v>0</v>
      </c>
      <c r="Y1613" s="60">
        <f t="shared" ref="Y1613" si="5042">Q1613+U1613</f>
        <v>0</v>
      </c>
      <c r="Z1613" s="60">
        <f t="shared" ref="Z1613" si="5043">R1613+V1613</f>
        <v>0</v>
      </c>
      <c r="AA1613" s="150"/>
      <c r="AB1613" s="150"/>
      <c r="AC1613" s="150"/>
      <c r="AD1613" s="150"/>
      <c r="AE1613" s="60">
        <f>W1613+AA1613</f>
        <v>0</v>
      </c>
      <c r="AF1613" s="60">
        <f t="shared" ref="AF1613" si="5044">X1613+AB1613</f>
        <v>0</v>
      </c>
      <c r="AG1613" s="60">
        <f t="shared" ref="AG1613" si="5045">Y1613+AC1613</f>
        <v>0</v>
      </c>
      <c r="AH1613" s="60">
        <f t="shared" ref="AH1613" si="5046">Z1613+AD1613</f>
        <v>0</v>
      </c>
    </row>
    <row r="1614" spans="1:34" s="18" customFormat="1" ht="33" hidden="1" x14ac:dyDescent="0.25">
      <c r="A1614" s="61" t="s">
        <v>563</v>
      </c>
      <c r="B1614" s="124" t="s">
        <v>189</v>
      </c>
      <c r="C1614" s="59" t="s">
        <v>13</v>
      </c>
      <c r="D1614" s="59" t="s">
        <v>3</v>
      </c>
      <c r="E1614" s="59" t="s">
        <v>572</v>
      </c>
      <c r="F1614" s="59"/>
      <c r="G1614" s="60">
        <f>G1615+G1617+G1619</f>
        <v>0</v>
      </c>
      <c r="H1614" s="60">
        <f t="shared" ref="H1614:K1614" si="5047">H1615+H1617+H1619</f>
        <v>0</v>
      </c>
      <c r="I1614" s="60">
        <f t="shared" si="5047"/>
        <v>0</v>
      </c>
      <c r="J1614" s="60">
        <f t="shared" si="5047"/>
        <v>0</v>
      </c>
      <c r="K1614" s="60">
        <f t="shared" si="5047"/>
        <v>0</v>
      </c>
      <c r="L1614" s="60">
        <f t="shared" ref="L1614:S1614" si="5048">L1615+L1617+L1619</f>
        <v>0</v>
      </c>
      <c r="M1614" s="60">
        <f t="shared" si="5048"/>
        <v>0</v>
      </c>
      <c r="N1614" s="60">
        <f t="shared" si="5048"/>
        <v>0</v>
      </c>
      <c r="O1614" s="60">
        <f t="shared" si="5048"/>
        <v>0</v>
      </c>
      <c r="P1614" s="60">
        <f t="shared" si="5048"/>
        <v>0</v>
      </c>
      <c r="Q1614" s="60">
        <f t="shared" si="5048"/>
        <v>0</v>
      </c>
      <c r="R1614" s="60">
        <f t="shared" si="5048"/>
        <v>0</v>
      </c>
      <c r="S1614" s="150">
        <f t="shared" si="5048"/>
        <v>0</v>
      </c>
      <c r="T1614" s="150">
        <f t="shared" ref="T1614:AA1614" si="5049">T1615+T1617+T1619</f>
        <v>0</v>
      </c>
      <c r="U1614" s="150">
        <f t="shared" si="5049"/>
        <v>0</v>
      </c>
      <c r="V1614" s="150">
        <f t="shared" si="5049"/>
        <v>0</v>
      </c>
      <c r="W1614" s="60">
        <f t="shared" si="5049"/>
        <v>0</v>
      </c>
      <c r="X1614" s="60">
        <f t="shared" si="5049"/>
        <v>0</v>
      </c>
      <c r="Y1614" s="60">
        <f t="shared" si="5049"/>
        <v>0</v>
      </c>
      <c r="Z1614" s="60">
        <f t="shared" si="5049"/>
        <v>0</v>
      </c>
      <c r="AA1614" s="150">
        <f t="shared" si="5049"/>
        <v>0</v>
      </c>
      <c r="AB1614" s="150">
        <f t="shared" ref="AB1614:AH1614" si="5050">AB1615+AB1617+AB1619</f>
        <v>0</v>
      </c>
      <c r="AC1614" s="150">
        <f t="shared" si="5050"/>
        <v>0</v>
      </c>
      <c r="AD1614" s="150">
        <f t="shared" si="5050"/>
        <v>0</v>
      </c>
      <c r="AE1614" s="60">
        <f t="shared" si="5050"/>
        <v>0</v>
      </c>
      <c r="AF1614" s="60">
        <f t="shared" si="5050"/>
        <v>0</v>
      </c>
      <c r="AG1614" s="60">
        <f t="shared" si="5050"/>
        <v>0</v>
      </c>
      <c r="AH1614" s="60">
        <f t="shared" si="5050"/>
        <v>0</v>
      </c>
    </row>
    <row r="1615" spans="1:34" s="18" customFormat="1" ht="82.5" hidden="1" x14ac:dyDescent="0.25">
      <c r="A1615" s="61" t="s">
        <v>334</v>
      </c>
      <c r="B1615" s="124" t="s">
        <v>189</v>
      </c>
      <c r="C1615" s="59" t="s">
        <v>13</v>
      </c>
      <c r="D1615" s="59" t="s">
        <v>3</v>
      </c>
      <c r="E1615" s="59" t="s">
        <v>572</v>
      </c>
      <c r="F1615" s="59" t="s">
        <v>22</v>
      </c>
      <c r="G1615" s="60">
        <f>G1616</f>
        <v>0</v>
      </c>
      <c r="H1615" s="60">
        <f t="shared" ref="H1615:AH1615" si="5051">H1616</f>
        <v>0</v>
      </c>
      <c r="I1615" s="60">
        <f t="shared" si="5051"/>
        <v>0</v>
      </c>
      <c r="J1615" s="60">
        <f t="shared" si="5051"/>
        <v>0</v>
      </c>
      <c r="K1615" s="60">
        <f t="shared" si="5051"/>
        <v>0</v>
      </c>
      <c r="L1615" s="60">
        <f t="shared" si="5051"/>
        <v>0</v>
      </c>
      <c r="M1615" s="60">
        <f t="shared" si="5051"/>
        <v>0</v>
      </c>
      <c r="N1615" s="60">
        <f t="shared" si="5051"/>
        <v>0</v>
      </c>
      <c r="O1615" s="60">
        <f t="shared" si="5051"/>
        <v>0</v>
      </c>
      <c r="P1615" s="60">
        <f t="shared" si="5051"/>
        <v>0</v>
      </c>
      <c r="Q1615" s="60">
        <f t="shared" si="5051"/>
        <v>0</v>
      </c>
      <c r="R1615" s="60">
        <f t="shared" si="5051"/>
        <v>0</v>
      </c>
      <c r="S1615" s="150">
        <f t="shared" si="5051"/>
        <v>0</v>
      </c>
      <c r="T1615" s="150">
        <f t="shared" si="5051"/>
        <v>0</v>
      </c>
      <c r="U1615" s="150">
        <f t="shared" si="5051"/>
        <v>0</v>
      </c>
      <c r="V1615" s="150">
        <f t="shared" si="5051"/>
        <v>0</v>
      </c>
      <c r="W1615" s="60">
        <f t="shared" si="5051"/>
        <v>0</v>
      </c>
      <c r="X1615" s="60">
        <f t="shared" si="5051"/>
        <v>0</v>
      </c>
      <c r="Y1615" s="60">
        <f t="shared" si="5051"/>
        <v>0</v>
      </c>
      <c r="Z1615" s="60">
        <f t="shared" si="5051"/>
        <v>0</v>
      </c>
      <c r="AA1615" s="150">
        <f t="shared" si="5051"/>
        <v>0</v>
      </c>
      <c r="AB1615" s="150">
        <f t="shared" si="5051"/>
        <v>0</v>
      </c>
      <c r="AC1615" s="150">
        <f t="shared" si="5051"/>
        <v>0</v>
      </c>
      <c r="AD1615" s="150">
        <f t="shared" si="5051"/>
        <v>0</v>
      </c>
      <c r="AE1615" s="60">
        <f t="shared" si="5051"/>
        <v>0</v>
      </c>
      <c r="AF1615" s="60">
        <f t="shared" si="5051"/>
        <v>0</v>
      </c>
      <c r="AG1615" s="60">
        <f t="shared" si="5051"/>
        <v>0</v>
      </c>
      <c r="AH1615" s="60">
        <f t="shared" si="5051"/>
        <v>0</v>
      </c>
    </row>
    <row r="1616" spans="1:34" s="18" customFormat="1" hidden="1" x14ac:dyDescent="0.25">
      <c r="A1616" s="61" t="s">
        <v>45</v>
      </c>
      <c r="B1616" s="124" t="s">
        <v>189</v>
      </c>
      <c r="C1616" s="59" t="s">
        <v>13</v>
      </c>
      <c r="D1616" s="59" t="s">
        <v>3</v>
      </c>
      <c r="E1616" s="59" t="s">
        <v>572</v>
      </c>
      <c r="F1616" s="59" t="s">
        <v>53</v>
      </c>
      <c r="G1616" s="60"/>
      <c r="H1616" s="60"/>
      <c r="I1616" s="60"/>
      <c r="J1616" s="60"/>
      <c r="K1616" s="60"/>
      <c r="L1616" s="60"/>
      <c r="M1616" s="60"/>
      <c r="N1616" s="60"/>
      <c r="O1616" s="60">
        <f>G1616+K1616</f>
        <v>0</v>
      </c>
      <c r="P1616" s="60">
        <f t="shared" ref="P1616" si="5052">H1616+L1616</f>
        <v>0</v>
      </c>
      <c r="Q1616" s="60">
        <f t="shared" ref="Q1616" si="5053">I1616+M1616</f>
        <v>0</v>
      </c>
      <c r="R1616" s="60">
        <f t="shared" ref="R1616" si="5054">J1616+N1616</f>
        <v>0</v>
      </c>
      <c r="S1616" s="150"/>
      <c r="T1616" s="150"/>
      <c r="U1616" s="150"/>
      <c r="V1616" s="150"/>
      <c r="W1616" s="60">
        <f>O1616+S1616</f>
        <v>0</v>
      </c>
      <c r="X1616" s="60">
        <f t="shared" ref="X1616" si="5055">P1616+T1616</f>
        <v>0</v>
      </c>
      <c r="Y1616" s="60">
        <f t="shared" ref="Y1616" si="5056">Q1616+U1616</f>
        <v>0</v>
      </c>
      <c r="Z1616" s="60">
        <f t="shared" ref="Z1616" si="5057">R1616+V1616</f>
        <v>0</v>
      </c>
      <c r="AA1616" s="150"/>
      <c r="AB1616" s="150"/>
      <c r="AC1616" s="150"/>
      <c r="AD1616" s="150"/>
      <c r="AE1616" s="60">
        <f>W1616+AA1616</f>
        <v>0</v>
      </c>
      <c r="AF1616" s="60">
        <f t="shared" ref="AF1616" si="5058">X1616+AB1616</f>
        <v>0</v>
      </c>
      <c r="AG1616" s="60">
        <f t="shared" ref="AG1616" si="5059">Y1616+AC1616</f>
        <v>0</v>
      </c>
      <c r="AH1616" s="60">
        <f t="shared" ref="AH1616" si="5060">Z1616+AD1616</f>
        <v>0</v>
      </c>
    </row>
    <row r="1617" spans="1:34" s="18" customFormat="1" ht="33" hidden="1" x14ac:dyDescent="0.25">
      <c r="A1617" s="61" t="s">
        <v>172</v>
      </c>
      <c r="B1617" s="124" t="s">
        <v>189</v>
      </c>
      <c r="C1617" s="59" t="s">
        <v>13</v>
      </c>
      <c r="D1617" s="59" t="s">
        <v>3</v>
      </c>
      <c r="E1617" s="59" t="s">
        <v>572</v>
      </c>
      <c r="F1617" s="59" t="s">
        <v>16</v>
      </c>
      <c r="G1617" s="60">
        <f>G1618</f>
        <v>0</v>
      </c>
      <c r="H1617" s="60">
        <f t="shared" ref="H1617:AH1617" si="5061">H1618</f>
        <v>0</v>
      </c>
      <c r="I1617" s="60">
        <f t="shared" si="5061"/>
        <v>0</v>
      </c>
      <c r="J1617" s="60">
        <f t="shared" si="5061"/>
        <v>0</v>
      </c>
      <c r="K1617" s="60">
        <f t="shared" si="5061"/>
        <v>0</v>
      </c>
      <c r="L1617" s="60">
        <f t="shared" si="5061"/>
        <v>0</v>
      </c>
      <c r="M1617" s="60">
        <f t="shared" si="5061"/>
        <v>0</v>
      </c>
      <c r="N1617" s="60">
        <f t="shared" si="5061"/>
        <v>0</v>
      </c>
      <c r="O1617" s="60">
        <f t="shared" si="5061"/>
        <v>0</v>
      </c>
      <c r="P1617" s="60">
        <f t="shared" si="5061"/>
        <v>0</v>
      </c>
      <c r="Q1617" s="60">
        <f t="shared" si="5061"/>
        <v>0</v>
      </c>
      <c r="R1617" s="60">
        <f t="shared" si="5061"/>
        <v>0</v>
      </c>
      <c r="S1617" s="150">
        <f t="shared" si="5061"/>
        <v>0</v>
      </c>
      <c r="T1617" s="150">
        <f t="shared" si="5061"/>
        <v>0</v>
      </c>
      <c r="U1617" s="150">
        <f t="shared" si="5061"/>
        <v>0</v>
      </c>
      <c r="V1617" s="150">
        <f t="shared" si="5061"/>
        <v>0</v>
      </c>
      <c r="W1617" s="60">
        <f t="shared" si="5061"/>
        <v>0</v>
      </c>
      <c r="X1617" s="60">
        <f t="shared" si="5061"/>
        <v>0</v>
      </c>
      <c r="Y1617" s="60">
        <f t="shared" si="5061"/>
        <v>0</v>
      </c>
      <c r="Z1617" s="60">
        <f t="shared" si="5061"/>
        <v>0</v>
      </c>
      <c r="AA1617" s="150">
        <f t="shared" si="5061"/>
        <v>0</v>
      </c>
      <c r="AB1617" s="150">
        <f t="shared" si="5061"/>
        <v>0</v>
      </c>
      <c r="AC1617" s="150">
        <f t="shared" si="5061"/>
        <v>0</v>
      </c>
      <c r="AD1617" s="150">
        <f t="shared" si="5061"/>
        <v>0</v>
      </c>
      <c r="AE1617" s="60">
        <f t="shared" si="5061"/>
        <v>0</v>
      </c>
      <c r="AF1617" s="60">
        <f t="shared" si="5061"/>
        <v>0</v>
      </c>
      <c r="AG1617" s="60">
        <f t="shared" si="5061"/>
        <v>0</v>
      </c>
      <c r="AH1617" s="60">
        <f t="shared" si="5061"/>
        <v>0</v>
      </c>
    </row>
    <row r="1618" spans="1:34" s="18" customFormat="1" ht="33" hidden="1" x14ac:dyDescent="0.25">
      <c r="A1618" s="61" t="s">
        <v>44</v>
      </c>
      <c r="B1618" s="124" t="s">
        <v>189</v>
      </c>
      <c r="C1618" s="59" t="s">
        <v>13</v>
      </c>
      <c r="D1618" s="59" t="s">
        <v>3</v>
      </c>
      <c r="E1618" s="59" t="s">
        <v>572</v>
      </c>
      <c r="F1618" s="59" t="s">
        <v>51</v>
      </c>
      <c r="G1618" s="60"/>
      <c r="H1618" s="60"/>
      <c r="I1618" s="60"/>
      <c r="J1618" s="60"/>
      <c r="K1618" s="60"/>
      <c r="L1618" s="60"/>
      <c r="M1618" s="60"/>
      <c r="N1618" s="60"/>
      <c r="O1618" s="60">
        <f>G1618+K1618</f>
        <v>0</v>
      </c>
      <c r="P1618" s="60">
        <f t="shared" ref="P1618" si="5062">H1618+L1618</f>
        <v>0</v>
      </c>
      <c r="Q1618" s="60">
        <f t="shared" ref="Q1618" si="5063">I1618+M1618</f>
        <v>0</v>
      </c>
      <c r="R1618" s="60">
        <f t="shared" ref="R1618" si="5064">J1618+N1618</f>
        <v>0</v>
      </c>
      <c r="S1618" s="150"/>
      <c r="T1618" s="150"/>
      <c r="U1618" s="150"/>
      <c r="V1618" s="150"/>
      <c r="W1618" s="60">
        <f>O1618+S1618</f>
        <v>0</v>
      </c>
      <c r="X1618" s="60">
        <f t="shared" ref="X1618" si="5065">P1618+T1618</f>
        <v>0</v>
      </c>
      <c r="Y1618" s="60">
        <f t="shared" ref="Y1618" si="5066">Q1618+U1618</f>
        <v>0</v>
      </c>
      <c r="Z1618" s="60">
        <f t="shared" ref="Z1618" si="5067">R1618+V1618</f>
        <v>0</v>
      </c>
      <c r="AA1618" s="150"/>
      <c r="AB1618" s="150"/>
      <c r="AC1618" s="150"/>
      <c r="AD1618" s="150"/>
      <c r="AE1618" s="60">
        <f>W1618+AA1618</f>
        <v>0</v>
      </c>
      <c r="AF1618" s="60">
        <f t="shared" ref="AF1618" si="5068">X1618+AB1618</f>
        <v>0</v>
      </c>
      <c r="AG1618" s="60">
        <f t="shared" ref="AG1618" si="5069">Y1618+AC1618</f>
        <v>0</v>
      </c>
      <c r="AH1618" s="60">
        <f t="shared" ref="AH1618" si="5070">Z1618+AD1618</f>
        <v>0</v>
      </c>
    </row>
    <row r="1619" spans="1:34" s="18" customFormat="1" hidden="1" x14ac:dyDescent="0.25">
      <c r="A1619" s="61" t="s">
        <v>19</v>
      </c>
      <c r="B1619" s="124" t="s">
        <v>189</v>
      </c>
      <c r="C1619" s="59" t="s">
        <v>13</v>
      </c>
      <c r="D1619" s="59" t="s">
        <v>3</v>
      </c>
      <c r="E1619" s="59" t="s">
        <v>572</v>
      </c>
      <c r="F1619" s="59" t="s">
        <v>20</v>
      </c>
      <c r="G1619" s="60">
        <f>G1620</f>
        <v>0</v>
      </c>
      <c r="H1619" s="60">
        <f t="shared" ref="H1619:AH1619" si="5071">H1620</f>
        <v>0</v>
      </c>
      <c r="I1619" s="60">
        <f t="shared" si="5071"/>
        <v>0</v>
      </c>
      <c r="J1619" s="60">
        <f t="shared" si="5071"/>
        <v>0</v>
      </c>
      <c r="K1619" s="60">
        <f t="shared" si="5071"/>
        <v>0</v>
      </c>
      <c r="L1619" s="60">
        <f t="shared" si="5071"/>
        <v>0</v>
      </c>
      <c r="M1619" s="60">
        <f t="shared" si="5071"/>
        <v>0</v>
      </c>
      <c r="N1619" s="60">
        <f t="shared" si="5071"/>
        <v>0</v>
      </c>
      <c r="O1619" s="60">
        <f t="shared" si="5071"/>
        <v>0</v>
      </c>
      <c r="P1619" s="60">
        <f t="shared" si="5071"/>
        <v>0</v>
      </c>
      <c r="Q1619" s="60">
        <f t="shared" si="5071"/>
        <v>0</v>
      </c>
      <c r="R1619" s="60">
        <f t="shared" si="5071"/>
        <v>0</v>
      </c>
      <c r="S1619" s="150">
        <f t="shared" si="5071"/>
        <v>0</v>
      </c>
      <c r="T1619" s="150">
        <f t="shared" si="5071"/>
        <v>0</v>
      </c>
      <c r="U1619" s="150">
        <f t="shared" si="5071"/>
        <v>0</v>
      </c>
      <c r="V1619" s="150">
        <f t="shared" si="5071"/>
        <v>0</v>
      </c>
      <c r="W1619" s="60">
        <f t="shared" si="5071"/>
        <v>0</v>
      </c>
      <c r="X1619" s="60">
        <f t="shared" si="5071"/>
        <v>0</v>
      </c>
      <c r="Y1619" s="60">
        <f t="shared" si="5071"/>
        <v>0</v>
      </c>
      <c r="Z1619" s="60">
        <f t="shared" si="5071"/>
        <v>0</v>
      </c>
      <c r="AA1619" s="150">
        <f t="shared" si="5071"/>
        <v>0</v>
      </c>
      <c r="AB1619" s="150">
        <f t="shared" si="5071"/>
        <v>0</v>
      </c>
      <c r="AC1619" s="150">
        <f t="shared" si="5071"/>
        <v>0</v>
      </c>
      <c r="AD1619" s="150">
        <f t="shared" si="5071"/>
        <v>0</v>
      </c>
      <c r="AE1619" s="60">
        <f t="shared" si="5071"/>
        <v>0</v>
      </c>
      <c r="AF1619" s="60">
        <f t="shared" si="5071"/>
        <v>0</v>
      </c>
      <c r="AG1619" s="60">
        <f t="shared" si="5071"/>
        <v>0</v>
      </c>
      <c r="AH1619" s="60">
        <f t="shared" si="5071"/>
        <v>0</v>
      </c>
    </row>
    <row r="1620" spans="1:34" s="18" customFormat="1" hidden="1" x14ac:dyDescent="0.25">
      <c r="A1620" s="61" t="s">
        <v>391</v>
      </c>
      <c r="B1620" s="124" t="s">
        <v>189</v>
      </c>
      <c r="C1620" s="59" t="s">
        <v>13</v>
      </c>
      <c r="D1620" s="59" t="s">
        <v>3</v>
      </c>
      <c r="E1620" s="59" t="s">
        <v>572</v>
      </c>
      <c r="F1620" s="59" t="s">
        <v>50</v>
      </c>
      <c r="G1620" s="60"/>
      <c r="H1620" s="60"/>
      <c r="I1620" s="60"/>
      <c r="J1620" s="60"/>
      <c r="K1620" s="60"/>
      <c r="L1620" s="60"/>
      <c r="M1620" s="60"/>
      <c r="N1620" s="60"/>
      <c r="O1620" s="60">
        <f>G1620+K1620</f>
        <v>0</v>
      </c>
      <c r="P1620" s="60">
        <f t="shared" ref="P1620" si="5072">H1620+L1620</f>
        <v>0</v>
      </c>
      <c r="Q1620" s="60">
        <f t="shared" ref="Q1620" si="5073">I1620+M1620</f>
        <v>0</v>
      </c>
      <c r="R1620" s="60">
        <f t="shared" ref="R1620" si="5074">J1620+N1620</f>
        <v>0</v>
      </c>
      <c r="S1620" s="150"/>
      <c r="T1620" s="150"/>
      <c r="U1620" s="150"/>
      <c r="V1620" s="150"/>
      <c r="W1620" s="60">
        <f>O1620+S1620</f>
        <v>0</v>
      </c>
      <c r="X1620" s="60">
        <f t="shared" ref="X1620" si="5075">P1620+T1620</f>
        <v>0</v>
      </c>
      <c r="Y1620" s="60">
        <f t="shared" ref="Y1620" si="5076">Q1620+U1620</f>
        <v>0</v>
      </c>
      <c r="Z1620" s="60">
        <f t="shared" ref="Z1620" si="5077">R1620+V1620</f>
        <v>0</v>
      </c>
      <c r="AA1620" s="150"/>
      <c r="AB1620" s="150"/>
      <c r="AC1620" s="150"/>
      <c r="AD1620" s="150"/>
      <c r="AE1620" s="60">
        <f>W1620+AA1620</f>
        <v>0</v>
      </c>
      <c r="AF1620" s="60">
        <f t="shared" ref="AF1620" si="5078">X1620+AB1620</f>
        <v>0</v>
      </c>
      <c r="AG1620" s="60">
        <f t="shared" ref="AG1620" si="5079">Y1620+AC1620</f>
        <v>0</v>
      </c>
      <c r="AH1620" s="60">
        <f t="shared" ref="AH1620" si="5080">Z1620+AD1620</f>
        <v>0</v>
      </c>
    </row>
    <row r="1621" spans="1:34" s="18" customFormat="1" hidden="1" x14ac:dyDescent="0.25">
      <c r="A1621" s="61" t="s">
        <v>564</v>
      </c>
      <c r="B1621" s="124" t="str">
        <f>B1619</f>
        <v>923</v>
      </c>
      <c r="C1621" s="59" t="s">
        <v>13</v>
      </c>
      <c r="D1621" s="59" t="s">
        <v>3</v>
      </c>
      <c r="E1621" s="59" t="s">
        <v>568</v>
      </c>
      <c r="F1621" s="59"/>
      <c r="G1621" s="60">
        <f>G1622+G1624</f>
        <v>0</v>
      </c>
      <c r="H1621" s="60">
        <f t="shared" ref="H1621:K1621" si="5081">H1622+H1624</f>
        <v>0</v>
      </c>
      <c r="I1621" s="60">
        <f t="shared" si="5081"/>
        <v>0</v>
      </c>
      <c r="J1621" s="60">
        <f t="shared" si="5081"/>
        <v>0</v>
      </c>
      <c r="K1621" s="60">
        <f t="shared" si="5081"/>
        <v>0</v>
      </c>
      <c r="L1621" s="60">
        <f t="shared" ref="L1621:S1621" si="5082">L1622+L1624</f>
        <v>0</v>
      </c>
      <c r="M1621" s="60">
        <f t="shared" si="5082"/>
        <v>0</v>
      </c>
      <c r="N1621" s="60">
        <f t="shared" si="5082"/>
        <v>0</v>
      </c>
      <c r="O1621" s="60">
        <f t="shared" si="5082"/>
        <v>0</v>
      </c>
      <c r="P1621" s="60">
        <f t="shared" si="5082"/>
        <v>0</v>
      </c>
      <c r="Q1621" s="60">
        <f t="shared" si="5082"/>
        <v>0</v>
      </c>
      <c r="R1621" s="60">
        <f t="shared" si="5082"/>
        <v>0</v>
      </c>
      <c r="S1621" s="150">
        <f t="shared" si="5082"/>
        <v>0</v>
      </c>
      <c r="T1621" s="150">
        <f t="shared" ref="T1621:AA1621" si="5083">T1622+T1624</f>
        <v>0</v>
      </c>
      <c r="U1621" s="150">
        <f t="shared" si="5083"/>
        <v>0</v>
      </c>
      <c r="V1621" s="150">
        <f t="shared" si="5083"/>
        <v>0</v>
      </c>
      <c r="W1621" s="60">
        <f t="shared" si="5083"/>
        <v>0</v>
      </c>
      <c r="X1621" s="60">
        <f t="shared" si="5083"/>
        <v>0</v>
      </c>
      <c r="Y1621" s="60">
        <f t="shared" si="5083"/>
        <v>0</v>
      </c>
      <c r="Z1621" s="60">
        <f t="shared" si="5083"/>
        <v>0</v>
      </c>
      <c r="AA1621" s="150">
        <f t="shared" si="5083"/>
        <v>0</v>
      </c>
      <c r="AB1621" s="150">
        <f t="shared" ref="AB1621:AH1621" si="5084">AB1622+AB1624</f>
        <v>0</v>
      </c>
      <c r="AC1621" s="150">
        <f t="shared" si="5084"/>
        <v>0</v>
      </c>
      <c r="AD1621" s="150">
        <f t="shared" si="5084"/>
        <v>0</v>
      </c>
      <c r="AE1621" s="60">
        <f t="shared" si="5084"/>
        <v>0</v>
      </c>
      <c r="AF1621" s="60">
        <f t="shared" si="5084"/>
        <v>0</v>
      </c>
      <c r="AG1621" s="60">
        <f t="shared" si="5084"/>
        <v>0</v>
      </c>
      <c r="AH1621" s="60">
        <f t="shared" si="5084"/>
        <v>0</v>
      </c>
    </row>
    <row r="1622" spans="1:34" s="18" customFormat="1" ht="33" hidden="1" x14ac:dyDescent="0.25">
      <c r="A1622" s="61" t="s">
        <v>172</v>
      </c>
      <c r="B1622" s="124" t="str">
        <f>B1620</f>
        <v>923</v>
      </c>
      <c r="C1622" s="59" t="s">
        <v>13</v>
      </c>
      <c r="D1622" s="59" t="s">
        <v>3</v>
      </c>
      <c r="E1622" s="59" t="s">
        <v>568</v>
      </c>
      <c r="F1622" s="59" t="s">
        <v>16</v>
      </c>
      <c r="G1622" s="60">
        <f t="shared" ref="G1622:AH1622" si="5085">G1623</f>
        <v>0</v>
      </c>
      <c r="H1622" s="60">
        <f t="shared" si="5085"/>
        <v>0</v>
      </c>
      <c r="I1622" s="60">
        <f t="shared" si="5085"/>
        <v>0</v>
      </c>
      <c r="J1622" s="60">
        <f t="shared" si="5085"/>
        <v>0</v>
      </c>
      <c r="K1622" s="60">
        <f t="shared" si="5085"/>
        <v>0</v>
      </c>
      <c r="L1622" s="60">
        <f t="shared" si="5085"/>
        <v>0</v>
      </c>
      <c r="M1622" s="60">
        <f t="shared" si="5085"/>
        <v>0</v>
      </c>
      <c r="N1622" s="60">
        <f t="shared" si="5085"/>
        <v>0</v>
      </c>
      <c r="O1622" s="60">
        <f t="shared" si="5085"/>
        <v>0</v>
      </c>
      <c r="P1622" s="60">
        <f t="shared" si="5085"/>
        <v>0</v>
      </c>
      <c r="Q1622" s="60">
        <f t="shared" si="5085"/>
        <v>0</v>
      </c>
      <c r="R1622" s="60">
        <f t="shared" si="5085"/>
        <v>0</v>
      </c>
      <c r="S1622" s="150">
        <f t="shared" si="5085"/>
        <v>0</v>
      </c>
      <c r="T1622" s="150">
        <f t="shared" si="5085"/>
        <v>0</v>
      </c>
      <c r="U1622" s="150">
        <f t="shared" si="5085"/>
        <v>0</v>
      </c>
      <c r="V1622" s="150">
        <f t="shared" si="5085"/>
        <v>0</v>
      </c>
      <c r="W1622" s="60">
        <f t="shared" si="5085"/>
        <v>0</v>
      </c>
      <c r="X1622" s="60">
        <f t="shared" si="5085"/>
        <v>0</v>
      </c>
      <c r="Y1622" s="60">
        <f t="shared" si="5085"/>
        <v>0</v>
      </c>
      <c r="Z1622" s="60">
        <f t="shared" si="5085"/>
        <v>0</v>
      </c>
      <c r="AA1622" s="150">
        <f t="shared" si="5085"/>
        <v>0</v>
      </c>
      <c r="AB1622" s="150">
        <f t="shared" si="5085"/>
        <v>0</v>
      </c>
      <c r="AC1622" s="150">
        <f t="shared" si="5085"/>
        <v>0</v>
      </c>
      <c r="AD1622" s="150">
        <f t="shared" si="5085"/>
        <v>0</v>
      </c>
      <c r="AE1622" s="60">
        <f t="shared" si="5085"/>
        <v>0</v>
      </c>
      <c r="AF1622" s="60">
        <f t="shared" si="5085"/>
        <v>0</v>
      </c>
      <c r="AG1622" s="60">
        <f t="shared" si="5085"/>
        <v>0</v>
      </c>
      <c r="AH1622" s="60">
        <f t="shared" si="5085"/>
        <v>0</v>
      </c>
    </row>
    <row r="1623" spans="1:34" s="18" customFormat="1" ht="33" hidden="1" x14ac:dyDescent="0.25">
      <c r="A1623" s="61" t="s">
        <v>44</v>
      </c>
      <c r="B1623" s="124" t="str">
        <f>B1621</f>
        <v>923</v>
      </c>
      <c r="C1623" s="59" t="s">
        <v>13</v>
      </c>
      <c r="D1623" s="59" t="s">
        <v>3</v>
      </c>
      <c r="E1623" s="59" t="s">
        <v>568</v>
      </c>
      <c r="F1623" s="59" t="s">
        <v>51</v>
      </c>
      <c r="G1623" s="123"/>
      <c r="H1623" s="123"/>
      <c r="I1623" s="123"/>
      <c r="J1623" s="123"/>
      <c r="K1623" s="123"/>
      <c r="L1623" s="123"/>
      <c r="M1623" s="123"/>
      <c r="N1623" s="123"/>
      <c r="O1623" s="60">
        <f>G1623+K1623</f>
        <v>0</v>
      </c>
      <c r="P1623" s="60">
        <f t="shared" ref="P1623" si="5086">H1623+L1623</f>
        <v>0</v>
      </c>
      <c r="Q1623" s="60">
        <f t="shared" ref="Q1623" si="5087">I1623+M1623</f>
        <v>0</v>
      </c>
      <c r="R1623" s="60">
        <f t="shared" ref="R1623" si="5088">J1623+N1623</f>
        <v>0</v>
      </c>
      <c r="S1623" s="151"/>
      <c r="T1623" s="151"/>
      <c r="U1623" s="151"/>
      <c r="V1623" s="151"/>
      <c r="W1623" s="60">
        <f>O1623+S1623</f>
        <v>0</v>
      </c>
      <c r="X1623" s="60">
        <f t="shared" ref="X1623" si="5089">P1623+T1623</f>
        <v>0</v>
      </c>
      <c r="Y1623" s="60">
        <f t="shared" ref="Y1623" si="5090">Q1623+U1623</f>
        <v>0</v>
      </c>
      <c r="Z1623" s="60">
        <f t="shared" ref="Z1623" si="5091">R1623+V1623</f>
        <v>0</v>
      </c>
      <c r="AA1623" s="151"/>
      <c r="AB1623" s="151"/>
      <c r="AC1623" s="151"/>
      <c r="AD1623" s="151"/>
      <c r="AE1623" s="60">
        <f>W1623+AA1623</f>
        <v>0</v>
      </c>
      <c r="AF1623" s="60">
        <f t="shared" ref="AF1623" si="5092">X1623+AB1623</f>
        <v>0</v>
      </c>
      <c r="AG1623" s="60">
        <f t="shared" ref="AG1623" si="5093">Y1623+AC1623</f>
        <v>0</v>
      </c>
      <c r="AH1623" s="60">
        <f t="shared" ref="AH1623" si="5094">Z1623+AD1623</f>
        <v>0</v>
      </c>
    </row>
    <row r="1624" spans="1:34" s="18" customFormat="1" hidden="1" x14ac:dyDescent="0.25">
      <c r="A1624" s="61" t="s">
        <v>19</v>
      </c>
      <c r="B1624" s="124" t="s">
        <v>189</v>
      </c>
      <c r="C1624" s="59" t="s">
        <v>13</v>
      </c>
      <c r="D1624" s="59" t="s">
        <v>3</v>
      </c>
      <c r="E1624" s="59" t="s">
        <v>568</v>
      </c>
      <c r="F1624" s="59" t="s">
        <v>20</v>
      </c>
      <c r="G1624" s="60">
        <f>G1625</f>
        <v>0</v>
      </c>
      <c r="H1624" s="60">
        <f t="shared" ref="H1624:AH1624" si="5095">H1625</f>
        <v>0</v>
      </c>
      <c r="I1624" s="60">
        <f t="shared" si="5095"/>
        <v>0</v>
      </c>
      <c r="J1624" s="60">
        <f t="shared" si="5095"/>
        <v>0</v>
      </c>
      <c r="K1624" s="60">
        <f t="shared" si="5095"/>
        <v>0</v>
      </c>
      <c r="L1624" s="60">
        <f t="shared" si="5095"/>
        <v>0</v>
      </c>
      <c r="M1624" s="60">
        <f t="shared" si="5095"/>
        <v>0</v>
      </c>
      <c r="N1624" s="60">
        <f t="shared" si="5095"/>
        <v>0</v>
      </c>
      <c r="O1624" s="60">
        <f t="shared" si="5095"/>
        <v>0</v>
      </c>
      <c r="P1624" s="60">
        <f t="shared" si="5095"/>
        <v>0</v>
      </c>
      <c r="Q1624" s="60">
        <f t="shared" si="5095"/>
        <v>0</v>
      </c>
      <c r="R1624" s="60">
        <f t="shared" si="5095"/>
        <v>0</v>
      </c>
      <c r="S1624" s="150">
        <f t="shared" si="5095"/>
        <v>0</v>
      </c>
      <c r="T1624" s="150">
        <f t="shared" si="5095"/>
        <v>0</v>
      </c>
      <c r="U1624" s="150">
        <f t="shared" si="5095"/>
        <v>0</v>
      </c>
      <c r="V1624" s="150">
        <f t="shared" si="5095"/>
        <v>0</v>
      </c>
      <c r="W1624" s="60">
        <f t="shared" si="5095"/>
        <v>0</v>
      </c>
      <c r="X1624" s="60">
        <f t="shared" si="5095"/>
        <v>0</v>
      </c>
      <c r="Y1624" s="60">
        <f t="shared" si="5095"/>
        <v>0</v>
      </c>
      <c r="Z1624" s="60">
        <f t="shared" si="5095"/>
        <v>0</v>
      </c>
      <c r="AA1624" s="150">
        <f t="shared" si="5095"/>
        <v>0</v>
      </c>
      <c r="AB1624" s="150">
        <f t="shared" si="5095"/>
        <v>0</v>
      </c>
      <c r="AC1624" s="150">
        <f t="shared" si="5095"/>
        <v>0</v>
      </c>
      <c r="AD1624" s="150">
        <f t="shared" si="5095"/>
        <v>0</v>
      </c>
      <c r="AE1624" s="60">
        <f t="shared" si="5095"/>
        <v>0</v>
      </c>
      <c r="AF1624" s="60">
        <f t="shared" si="5095"/>
        <v>0</v>
      </c>
      <c r="AG1624" s="60">
        <f t="shared" si="5095"/>
        <v>0</v>
      </c>
      <c r="AH1624" s="60">
        <f t="shared" si="5095"/>
        <v>0</v>
      </c>
    </row>
    <row r="1625" spans="1:34" s="18" customFormat="1" hidden="1" x14ac:dyDescent="0.25">
      <c r="A1625" s="61" t="s">
        <v>391</v>
      </c>
      <c r="B1625" s="124" t="s">
        <v>189</v>
      </c>
      <c r="C1625" s="59" t="s">
        <v>13</v>
      </c>
      <c r="D1625" s="59" t="s">
        <v>3</v>
      </c>
      <c r="E1625" s="59" t="s">
        <v>568</v>
      </c>
      <c r="F1625" s="59" t="s">
        <v>50</v>
      </c>
      <c r="G1625" s="60"/>
      <c r="H1625" s="60"/>
      <c r="I1625" s="60"/>
      <c r="J1625" s="60"/>
      <c r="K1625" s="60"/>
      <c r="L1625" s="60"/>
      <c r="M1625" s="60"/>
      <c r="N1625" s="60"/>
      <c r="O1625" s="60">
        <f>G1625+K1625</f>
        <v>0</v>
      </c>
      <c r="P1625" s="60">
        <f t="shared" ref="P1625" si="5096">H1625+L1625</f>
        <v>0</v>
      </c>
      <c r="Q1625" s="60">
        <f t="shared" ref="Q1625" si="5097">I1625+M1625</f>
        <v>0</v>
      </c>
      <c r="R1625" s="60">
        <f t="shared" ref="R1625" si="5098">J1625+N1625</f>
        <v>0</v>
      </c>
      <c r="S1625" s="150"/>
      <c r="T1625" s="150"/>
      <c r="U1625" s="150"/>
      <c r="V1625" s="150"/>
      <c r="W1625" s="60">
        <f>O1625+S1625</f>
        <v>0</v>
      </c>
      <c r="X1625" s="60">
        <f t="shared" ref="X1625" si="5099">P1625+T1625</f>
        <v>0</v>
      </c>
      <c r="Y1625" s="60">
        <f t="shared" ref="Y1625" si="5100">Q1625+U1625</f>
        <v>0</v>
      </c>
      <c r="Z1625" s="60">
        <f t="shared" ref="Z1625" si="5101">R1625+V1625</f>
        <v>0</v>
      </c>
      <c r="AA1625" s="150"/>
      <c r="AB1625" s="150"/>
      <c r="AC1625" s="150"/>
      <c r="AD1625" s="150"/>
      <c r="AE1625" s="60">
        <f>W1625+AA1625</f>
        <v>0</v>
      </c>
      <c r="AF1625" s="60">
        <f t="shared" ref="AF1625" si="5102">X1625+AB1625</f>
        <v>0</v>
      </c>
      <c r="AG1625" s="60">
        <f t="shared" ref="AG1625" si="5103">Y1625+AC1625</f>
        <v>0</v>
      </c>
      <c r="AH1625" s="60">
        <f t="shared" ref="AH1625" si="5104">Z1625+AD1625</f>
        <v>0</v>
      </c>
    </row>
    <row r="1626" spans="1:34" s="18" customFormat="1" hidden="1" x14ac:dyDescent="0.25">
      <c r="A1626" s="61"/>
      <c r="B1626" s="59"/>
      <c r="C1626" s="59"/>
      <c r="D1626" s="59"/>
      <c r="E1626" s="118"/>
      <c r="F1626" s="59"/>
      <c r="G1626" s="60"/>
      <c r="H1626" s="60"/>
      <c r="I1626" s="60"/>
      <c r="J1626" s="60"/>
      <c r="K1626" s="60"/>
      <c r="L1626" s="60"/>
      <c r="M1626" s="60"/>
      <c r="N1626" s="60"/>
      <c r="O1626" s="60"/>
      <c r="P1626" s="60"/>
      <c r="Q1626" s="60"/>
      <c r="R1626" s="60"/>
      <c r="S1626" s="150"/>
      <c r="T1626" s="150"/>
      <c r="U1626" s="150"/>
      <c r="V1626" s="150"/>
      <c r="W1626" s="60"/>
      <c r="X1626" s="60"/>
      <c r="Y1626" s="60"/>
      <c r="Z1626" s="60"/>
      <c r="AA1626" s="150"/>
      <c r="AB1626" s="150"/>
      <c r="AC1626" s="150"/>
      <c r="AD1626" s="150"/>
      <c r="AE1626" s="60"/>
      <c r="AF1626" s="60"/>
      <c r="AG1626" s="60"/>
      <c r="AH1626" s="60"/>
    </row>
    <row r="1627" spans="1:34" s="18" customFormat="1" ht="37.5" hidden="1" x14ac:dyDescent="0.3">
      <c r="A1627" s="120" t="s">
        <v>35</v>
      </c>
      <c r="B1627" s="121" t="s">
        <v>189</v>
      </c>
      <c r="C1627" s="121" t="s">
        <v>30</v>
      </c>
      <c r="D1627" s="121" t="s">
        <v>36</v>
      </c>
      <c r="E1627" s="122"/>
      <c r="F1627" s="121"/>
      <c r="G1627" s="134">
        <f>G1628</f>
        <v>0</v>
      </c>
      <c r="H1627" s="134">
        <f t="shared" ref="H1627:AA1631" si="5105">H1628</f>
        <v>0</v>
      </c>
      <c r="I1627" s="134">
        <f t="shared" si="5105"/>
        <v>0</v>
      </c>
      <c r="J1627" s="134">
        <f t="shared" si="5105"/>
        <v>0</v>
      </c>
      <c r="K1627" s="134">
        <f t="shared" si="5105"/>
        <v>0</v>
      </c>
      <c r="L1627" s="134">
        <f t="shared" si="5105"/>
        <v>0</v>
      </c>
      <c r="M1627" s="134">
        <f t="shared" si="5105"/>
        <v>0</v>
      </c>
      <c r="N1627" s="134">
        <f t="shared" si="5105"/>
        <v>0</v>
      </c>
      <c r="O1627" s="134">
        <f t="shared" si="5105"/>
        <v>0</v>
      </c>
      <c r="P1627" s="134">
        <f t="shared" si="5105"/>
        <v>0</v>
      </c>
      <c r="Q1627" s="134">
        <f t="shared" si="5105"/>
        <v>0</v>
      </c>
      <c r="R1627" s="134">
        <f t="shared" si="5105"/>
        <v>0</v>
      </c>
      <c r="S1627" s="160">
        <f t="shared" si="5105"/>
        <v>0</v>
      </c>
      <c r="T1627" s="160">
        <f t="shared" si="5105"/>
        <v>0</v>
      </c>
      <c r="U1627" s="160">
        <f t="shared" si="5105"/>
        <v>0</v>
      </c>
      <c r="V1627" s="160">
        <f t="shared" si="5105"/>
        <v>0</v>
      </c>
      <c r="W1627" s="134">
        <f t="shared" si="5105"/>
        <v>0</v>
      </c>
      <c r="X1627" s="134">
        <f t="shared" si="5105"/>
        <v>0</v>
      </c>
      <c r="Y1627" s="134">
        <f t="shared" si="5105"/>
        <v>0</v>
      </c>
      <c r="Z1627" s="134">
        <f t="shared" si="5105"/>
        <v>0</v>
      </c>
      <c r="AA1627" s="160">
        <f t="shared" si="5105"/>
        <v>0</v>
      </c>
      <c r="AB1627" s="160">
        <f t="shared" ref="AA1627:AH1631" si="5106">AB1628</f>
        <v>0</v>
      </c>
      <c r="AC1627" s="160">
        <f t="shared" si="5106"/>
        <v>0</v>
      </c>
      <c r="AD1627" s="160">
        <f t="shared" si="5106"/>
        <v>0</v>
      </c>
      <c r="AE1627" s="134">
        <f t="shared" si="5106"/>
        <v>0</v>
      </c>
      <c r="AF1627" s="134">
        <f t="shared" si="5106"/>
        <v>0</v>
      </c>
      <c r="AG1627" s="134">
        <f t="shared" si="5106"/>
        <v>0</v>
      </c>
      <c r="AH1627" s="134">
        <f t="shared" si="5106"/>
        <v>0</v>
      </c>
    </row>
    <row r="1628" spans="1:34" s="18" customFormat="1" ht="49.5" hidden="1" x14ac:dyDescent="0.25">
      <c r="A1628" s="61" t="s">
        <v>457</v>
      </c>
      <c r="B1628" s="59" t="s">
        <v>189</v>
      </c>
      <c r="C1628" s="59" t="s">
        <v>30</v>
      </c>
      <c r="D1628" s="59" t="s">
        <v>36</v>
      </c>
      <c r="E1628" s="135" t="s">
        <v>459</v>
      </c>
      <c r="F1628" s="59"/>
      <c r="G1628" s="123">
        <f t="shared" ref="G1628:V1631" si="5107">G1629</f>
        <v>0</v>
      </c>
      <c r="H1628" s="123">
        <f t="shared" si="5107"/>
        <v>0</v>
      </c>
      <c r="I1628" s="123">
        <f t="shared" si="5107"/>
        <v>0</v>
      </c>
      <c r="J1628" s="123">
        <f t="shared" si="5107"/>
        <v>0</v>
      </c>
      <c r="K1628" s="123">
        <f t="shared" si="5107"/>
        <v>0</v>
      </c>
      <c r="L1628" s="123">
        <f t="shared" si="5107"/>
        <v>0</v>
      </c>
      <c r="M1628" s="123">
        <f t="shared" si="5107"/>
        <v>0</v>
      </c>
      <c r="N1628" s="123">
        <f t="shared" si="5107"/>
        <v>0</v>
      </c>
      <c r="O1628" s="123">
        <f t="shared" si="5107"/>
        <v>0</v>
      </c>
      <c r="P1628" s="123">
        <f t="shared" si="5107"/>
        <v>0</v>
      </c>
      <c r="Q1628" s="123">
        <f t="shared" si="5107"/>
        <v>0</v>
      </c>
      <c r="R1628" s="123">
        <f t="shared" si="5107"/>
        <v>0</v>
      </c>
      <c r="S1628" s="151">
        <f t="shared" si="5107"/>
        <v>0</v>
      </c>
      <c r="T1628" s="151">
        <f t="shared" si="5107"/>
        <v>0</v>
      </c>
      <c r="U1628" s="151">
        <f t="shared" si="5107"/>
        <v>0</v>
      </c>
      <c r="V1628" s="151">
        <f t="shared" si="5107"/>
        <v>0</v>
      </c>
      <c r="W1628" s="123">
        <f t="shared" si="5105"/>
        <v>0</v>
      </c>
      <c r="X1628" s="123">
        <f t="shared" si="5105"/>
        <v>0</v>
      </c>
      <c r="Y1628" s="123">
        <f t="shared" si="5105"/>
        <v>0</v>
      </c>
      <c r="Z1628" s="123">
        <f t="shared" si="5105"/>
        <v>0</v>
      </c>
      <c r="AA1628" s="151">
        <f t="shared" si="5105"/>
        <v>0</v>
      </c>
      <c r="AB1628" s="151">
        <f t="shared" si="5106"/>
        <v>0</v>
      </c>
      <c r="AC1628" s="151">
        <f t="shared" si="5106"/>
        <v>0</v>
      </c>
      <c r="AD1628" s="151">
        <f t="shared" si="5106"/>
        <v>0</v>
      </c>
      <c r="AE1628" s="123">
        <f t="shared" si="5106"/>
        <v>0</v>
      </c>
      <c r="AF1628" s="123">
        <f t="shared" si="5106"/>
        <v>0</v>
      </c>
      <c r="AG1628" s="123">
        <f t="shared" si="5106"/>
        <v>0</v>
      </c>
      <c r="AH1628" s="123">
        <f t="shared" si="5106"/>
        <v>0</v>
      </c>
    </row>
    <row r="1629" spans="1:34" s="18" customFormat="1" hidden="1" x14ac:dyDescent="0.25">
      <c r="A1629" s="61" t="s">
        <v>15</v>
      </c>
      <c r="B1629" s="59" t="s">
        <v>189</v>
      </c>
      <c r="C1629" s="59" t="s">
        <v>30</v>
      </c>
      <c r="D1629" s="59" t="s">
        <v>36</v>
      </c>
      <c r="E1629" s="135" t="s">
        <v>460</v>
      </c>
      <c r="F1629" s="59"/>
      <c r="G1629" s="123">
        <f t="shared" si="5107"/>
        <v>0</v>
      </c>
      <c r="H1629" s="123">
        <f t="shared" si="5107"/>
        <v>0</v>
      </c>
      <c r="I1629" s="123">
        <f t="shared" si="5107"/>
        <v>0</v>
      </c>
      <c r="J1629" s="123">
        <f t="shared" si="5107"/>
        <v>0</v>
      </c>
      <c r="K1629" s="123">
        <f t="shared" si="5107"/>
        <v>0</v>
      </c>
      <c r="L1629" s="123">
        <f t="shared" si="5107"/>
        <v>0</v>
      </c>
      <c r="M1629" s="123">
        <f t="shared" si="5107"/>
        <v>0</v>
      </c>
      <c r="N1629" s="123">
        <f t="shared" si="5107"/>
        <v>0</v>
      </c>
      <c r="O1629" s="123">
        <f t="shared" si="5107"/>
        <v>0</v>
      </c>
      <c r="P1629" s="123">
        <f t="shared" si="5107"/>
        <v>0</v>
      </c>
      <c r="Q1629" s="123">
        <f t="shared" si="5107"/>
        <v>0</v>
      </c>
      <c r="R1629" s="123">
        <f t="shared" si="5107"/>
        <v>0</v>
      </c>
      <c r="S1629" s="151">
        <f t="shared" si="5105"/>
        <v>0</v>
      </c>
      <c r="T1629" s="151">
        <f t="shared" si="5105"/>
        <v>0</v>
      </c>
      <c r="U1629" s="151">
        <f t="shared" si="5105"/>
        <v>0</v>
      </c>
      <c r="V1629" s="151">
        <f t="shared" si="5105"/>
        <v>0</v>
      </c>
      <c r="W1629" s="123">
        <f t="shared" si="5105"/>
        <v>0</v>
      </c>
      <c r="X1629" s="123">
        <f t="shared" si="5105"/>
        <v>0</v>
      </c>
      <c r="Y1629" s="123">
        <f t="shared" si="5105"/>
        <v>0</v>
      </c>
      <c r="Z1629" s="123">
        <f t="shared" si="5105"/>
        <v>0</v>
      </c>
      <c r="AA1629" s="151">
        <f t="shared" si="5106"/>
        <v>0</v>
      </c>
      <c r="AB1629" s="151">
        <f t="shared" si="5106"/>
        <v>0</v>
      </c>
      <c r="AC1629" s="151">
        <f t="shared" si="5106"/>
        <v>0</v>
      </c>
      <c r="AD1629" s="151">
        <f t="shared" si="5106"/>
        <v>0</v>
      </c>
      <c r="AE1629" s="123">
        <f t="shared" si="5106"/>
        <v>0</v>
      </c>
      <c r="AF1629" s="123">
        <f t="shared" si="5106"/>
        <v>0</v>
      </c>
      <c r="AG1629" s="123">
        <f t="shared" si="5106"/>
        <v>0</v>
      </c>
      <c r="AH1629" s="123">
        <f t="shared" si="5106"/>
        <v>0</v>
      </c>
    </row>
    <row r="1630" spans="1:34" s="18" customFormat="1" hidden="1" x14ac:dyDescent="0.25">
      <c r="A1630" s="61" t="s">
        <v>37</v>
      </c>
      <c r="B1630" s="59" t="s">
        <v>189</v>
      </c>
      <c r="C1630" s="59" t="s">
        <v>30</v>
      </c>
      <c r="D1630" s="59" t="s">
        <v>36</v>
      </c>
      <c r="E1630" s="135" t="s">
        <v>461</v>
      </c>
      <c r="F1630" s="59"/>
      <c r="G1630" s="123">
        <f t="shared" si="5107"/>
        <v>0</v>
      </c>
      <c r="H1630" s="123">
        <f t="shared" si="5107"/>
        <v>0</v>
      </c>
      <c r="I1630" s="123">
        <f t="shared" si="5107"/>
        <v>0</v>
      </c>
      <c r="J1630" s="123">
        <f t="shared" si="5107"/>
        <v>0</v>
      </c>
      <c r="K1630" s="123">
        <f t="shared" si="5107"/>
        <v>0</v>
      </c>
      <c r="L1630" s="123">
        <f t="shared" si="5107"/>
        <v>0</v>
      </c>
      <c r="M1630" s="123">
        <f t="shared" si="5107"/>
        <v>0</v>
      </c>
      <c r="N1630" s="123">
        <f t="shared" si="5107"/>
        <v>0</v>
      </c>
      <c r="O1630" s="123">
        <f t="shared" si="5107"/>
        <v>0</v>
      </c>
      <c r="P1630" s="123">
        <f t="shared" si="5107"/>
        <v>0</v>
      </c>
      <c r="Q1630" s="123">
        <f t="shared" si="5107"/>
        <v>0</v>
      </c>
      <c r="R1630" s="123">
        <f t="shared" si="5107"/>
        <v>0</v>
      </c>
      <c r="S1630" s="151">
        <f t="shared" si="5105"/>
        <v>0</v>
      </c>
      <c r="T1630" s="151">
        <f t="shared" si="5105"/>
        <v>0</v>
      </c>
      <c r="U1630" s="151">
        <f t="shared" si="5105"/>
        <v>0</v>
      </c>
      <c r="V1630" s="151">
        <f t="shared" si="5105"/>
        <v>0</v>
      </c>
      <c r="W1630" s="123">
        <f t="shared" si="5105"/>
        <v>0</v>
      </c>
      <c r="X1630" s="123">
        <f t="shared" si="5105"/>
        <v>0</v>
      </c>
      <c r="Y1630" s="123">
        <f t="shared" si="5105"/>
        <v>0</v>
      </c>
      <c r="Z1630" s="123">
        <f t="shared" si="5105"/>
        <v>0</v>
      </c>
      <c r="AA1630" s="151">
        <f t="shared" si="5106"/>
        <v>0</v>
      </c>
      <c r="AB1630" s="151">
        <f t="shared" si="5106"/>
        <v>0</v>
      </c>
      <c r="AC1630" s="151">
        <f t="shared" si="5106"/>
        <v>0</v>
      </c>
      <c r="AD1630" s="151">
        <f t="shared" si="5106"/>
        <v>0</v>
      </c>
      <c r="AE1630" s="123">
        <f t="shared" si="5106"/>
        <v>0</v>
      </c>
      <c r="AF1630" s="123">
        <f t="shared" si="5106"/>
        <v>0</v>
      </c>
      <c r="AG1630" s="123">
        <f t="shared" si="5106"/>
        <v>0</v>
      </c>
      <c r="AH1630" s="123">
        <f t="shared" si="5106"/>
        <v>0</v>
      </c>
    </row>
    <row r="1631" spans="1:34" s="18" customFormat="1" ht="33" hidden="1" x14ac:dyDescent="0.25">
      <c r="A1631" s="61" t="s">
        <v>172</v>
      </c>
      <c r="B1631" s="59" t="s">
        <v>189</v>
      </c>
      <c r="C1631" s="59" t="s">
        <v>30</v>
      </c>
      <c r="D1631" s="59" t="s">
        <v>36</v>
      </c>
      <c r="E1631" s="135" t="s">
        <v>461</v>
      </c>
      <c r="F1631" s="59" t="s">
        <v>16</v>
      </c>
      <c r="G1631" s="60">
        <f t="shared" si="5107"/>
        <v>0</v>
      </c>
      <c r="H1631" s="60">
        <f t="shared" si="5107"/>
        <v>0</v>
      </c>
      <c r="I1631" s="60">
        <f t="shared" si="5107"/>
        <v>0</v>
      </c>
      <c r="J1631" s="60">
        <f t="shared" si="5107"/>
        <v>0</v>
      </c>
      <c r="K1631" s="60">
        <f t="shared" si="5107"/>
        <v>0</v>
      </c>
      <c r="L1631" s="60">
        <f t="shared" si="5107"/>
        <v>0</v>
      </c>
      <c r="M1631" s="60">
        <f t="shared" si="5107"/>
        <v>0</v>
      </c>
      <c r="N1631" s="60">
        <f t="shared" si="5107"/>
        <v>0</v>
      </c>
      <c r="O1631" s="60">
        <f t="shared" si="5107"/>
        <v>0</v>
      </c>
      <c r="P1631" s="60">
        <f t="shared" si="5107"/>
        <v>0</v>
      </c>
      <c r="Q1631" s="60">
        <f t="shared" si="5107"/>
        <v>0</v>
      </c>
      <c r="R1631" s="60">
        <f t="shared" si="5107"/>
        <v>0</v>
      </c>
      <c r="S1631" s="150">
        <f t="shared" si="5105"/>
        <v>0</v>
      </c>
      <c r="T1631" s="150">
        <f t="shared" si="5105"/>
        <v>0</v>
      </c>
      <c r="U1631" s="150">
        <f t="shared" si="5105"/>
        <v>0</v>
      </c>
      <c r="V1631" s="150">
        <f t="shared" si="5105"/>
        <v>0</v>
      </c>
      <c r="W1631" s="60">
        <f t="shared" si="5105"/>
        <v>0</v>
      </c>
      <c r="X1631" s="60">
        <f t="shared" si="5105"/>
        <v>0</v>
      </c>
      <c r="Y1631" s="60">
        <f t="shared" si="5105"/>
        <v>0</v>
      </c>
      <c r="Z1631" s="60">
        <f t="shared" si="5105"/>
        <v>0</v>
      </c>
      <c r="AA1631" s="150">
        <f t="shared" si="5106"/>
        <v>0</v>
      </c>
      <c r="AB1631" s="150">
        <f t="shared" si="5106"/>
        <v>0</v>
      </c>
      <c r="AC1631" s="150">
        <f t="shared" si="5106"/>
        <v>0</v>
      </c>
      <c r="AD1631" s="150">
        <f t="shared" si="5106"/>
        <v>0</v>
      </c>
      <c r="AE1631" s="60">
        <f t="shared" si="5106"/>
        <v>0</v>
      </c>
      <c r="AF1631" s="60">
        <f t="shared" si="5106"/>
        <v>0</v>
      </c>
      <c r="AG1631" s="60">
        <f t="shared" si="5106"/>
        <v>0</v>
      </c>
      <c r="AH1631" s="60">
        <f t="shared" si="5106"/>
        <v>0</v>
      </c>
    </row>
    <row r="1632" spans="1:34" s="18" customFormat="1" ht="33" hidden="1" x14ac:dyDescent="0.25">
      <c r="A1632" s="61" t="s">
        <v>44</v>
      </c>
      <c r="B1632" s="59" t="s">
        <v>189</v>
      </c>
      <c r="C1632" s="59" t="s">
        <v>30</v>
      </c>
      <c r="D1632" s="59" t="s">
        <v>36</v>
      </c>
      <c r="E1632" s="135" t="s">
        <v>461</v>
      </c>
      <c r="F1632" s="59" t="s">
        <v>51</v>
      </c>
      <c r="G1632" s="60"/>
      <c r="H1632" s="60"/>
      <c r="I1632" s="60"/>
      <c r="J1632" s="60"/>
      <c r="K1632" s="60"/>
      <c r="L1632" s="60"/>
      <c r="M1632" s="60"/>
      <c r="N1632" s="60"/>
      <c r="O1632" s="60">
        <f>G1632+K1632</f>
        <v>0</v>
      </c>
      <c r="P1632" s="60">
        <f t="shared" ref="P1632" si="5108">H1632+L1632</f>
        <v>0</v>
      </c>
      <c r="Q1632" s="60">
        <f t="shared" ref="Q1632" si="5109">I1632+M1632</f>
        <v>0</v>
      </c>
      <c r="R1632" s="60">
        <f t="shared" ref="R1632" si="5110">J1632+N1632</f>
        <v>0</v>
      </c>
      <c r="S1632" s="150"/>
      <c r="T1632" s="150"/>
      <c r="U1632" s="150"/>
      <c r="V1632" s="150"/>
      <c r="W1632" s="60">
        <f>O1632+S1632</f>
        <v>0</v>
      </c>
      <c r="X1632" s="60">
        <f t="shared" ref="X1632" si="5111">P1632+T1632</f>
        <v>0</v>
      </c>
      <c r="Y1632" s="60">
        <f t="shared" ref="Y1632" si="5112">Q1632+U1632</f>
        <v>0</v>
      </c>
      <c r="Z1632" s="60">
        <f t="shared" ref="Z1632" si="5113">R1632+V1632</f>
        <v>0</v>
      </c>
      <c r="AA1632" s="150"/>
      <c r="AB1632" s="150"/>
      <c r="AC1632" s="150"/>
      <c r="AD1632" s="150"/>
      <c r="AE1632" s="60">
        <f>W1632+AA1632</f>
        <v>0</v>
      </c>
      <c r="AF1632" s="60">
        <f t="shared" ref="AF1632" si="5114">X1632+AB1632</f>
        <v>0</v>
      </c>
      <c r="AG1632" s="60">
        <f t="shared" ref="AG1632" si="5115">Y1632+AC1632</f>
        <v>0</v>
      </c>
      <c r="AH1632" s="60">
        <f t="shared" ref="AH1632" si="5116">Z1632+AD1632</f>
        <v>0</v>
      </c>
    </row>
    <row r="1633" spans="1:34" s="18" customFormat="1" hidden="1" x14ac:dyDescent="0.25">
      <c r="A1633" s="61"/>
      <c r="B1633" s="59"/>
      <c r="C1633" s="59"/>
      <c r="D1633" s="59"/>
      <c r="E1633" s="118"/>
      <c r="F1633" s="59"/>
      <c r="G1633" s="60"/>
      <c r="H1633" s="60"/>
      <c r="I1633" s="60"/>
      <c r="J1633" s="60"/>
      <c r="K1633" s="60"/>
      <c r="L1633" s="60"/>
      <c r="M1633" s="60"/>
      <c r="N1633" s="60"/>
      <c r="O1633" s="60"/>
      <c r="P1633" s="60"/>
      <c r="Q1633" s="60"/>
      <c r="R1633" s="60"/>
      <c r="S1633" s="150"/>
      <c r="T1633" s="150"/>
      <c r="U1633" s="150"/>
      <c r="V1633" s="150"/>
      <c r="W1633" s="60"/>
      <c r="X1633" s="60"/>
      <c r="Y1633" s="60"/>
      <c r="Z1633" s="60"/>
      <c r="AA1633" s="150"/>
      <c r="AB1633" s="150"/>
      <c r="AC1633" s="150"/>
      <c r="AD1633" s="150"/>
      <c r="AE1633" s="60"/>
      <c r="AF1633" s="60"/>
      <c r="AG1633" s="60"/>
      <c r="AH1633" s="60"/>
    </row>
    <row r="1634" spans="1:34" ht="37.5" hidden="1" x14ac:dyDescent="0.3">
      <c r="A1634" s="20" t="s">
        <v>38</v>
      </c>
      <c r="B1634" s="48" t="s">
        <v>189</v>
      </c>
      <c r="C1634" s="48" t="s">
        <v>36</v>
      </c>
      <c r="D1634" s="48" t="s">
        <v>30</v>
      </c>
      <c r="E1634" s="53"/>
      <c r="F1634" s="48"/>
      <c r="G1634" s="27">
        <f>G1635+G1640</f>
        <v>7324</v>
      </c>
      <c r="H1634" s="27">
        <f t="shared" ref="H1634:K1634" si="5117">H1635+H1640</f>
        <v>0</v>
      </c>
      <c r="I1634" s="27">
        <f t="shared" si="5117"/>
        <v>7324</v>
      </c>
      <c r="J1634" s="27">
        <f t="shared" si="5117"/>
        <v>0</v>
      </c>
      <c r="K1634" s="160">
        <f t="shared" si="5117"/>
        <v>0</v>
      </c>
      <c r="L1634" s="160">
        <f t="shared" ref="L1634:S1634" si="5118">L1635+L1640</f>
        <v>0</v>
      </c>
      <c r="M1634" s="160">
        <f t="shared" si="5118"/>
        <v>0</v>
      </c>
      <c r="N1634" s="160">
        <f t="shared" si="5118"/>
        <v>0</v>
      </c>
      <c r="O1634" s="27">
        <f t="shared" si="5118"/>
        <v>7324</v>
      </c>
      <c r="P1634" s="27">
        <f t="shared" si="5118"/>
        <v>0</v>
      </c>
      <c r="Q1634" s="27">
        <f t="shared" si="5118"/>
        <v>7324</v>
      </c>
      <c r="R1634" s="27">
        <f t="shared" si="5118"/>
        <v>0</v>
      </c>
      <c r="S1634" s="160">
        <f t="shared" si="5118"/>
        <v>0</v>
      </c>
      <c r="T1634" s="160">
        <f t="shared" ref="T1634:AA1634" si="5119">T1635+T1640</f>
        <v>0</v>
      </c>
      <c r="U1634" s="160">
        <f t="shared" si="5119"/>
        <v>0</v>
      </c>
      <c r="V1634" s="160">
        <f t="shared" si="5119"/>
        <v>0</v>
      </c>
      <c r="W1634" s="27">
        <f t="shared" si="5119"/>
        <v>7324</v>
      </c>
      <c r="X1634" s="27">
        <f t="shared" si="5119"/>
        <v>0</v>
      </c>
      <c r="Y1634" s="27">
        <f t="shared" si="5119"/>
        <v>7324</v>
      </c>
      <c r="Z1634" s="27">
        <f t="shared" si="5119"/>
        <v>0</v>
      </c>
      <c r="AA1634" s="160">
        <f t="shared" si="5119"/>
        <v>0</v>
      </c>
      <c r="AB1634" s="160">
        <f t="shared" ref="AB1634:AH1634" si="5120">AB1635+AB1640</f>
        <v>0</v>
      </c>
      <c r="AC1634" s="160">
        <f t="shared" si="5120"/>
        <v>0</v>
      </c>
      <c r="AD1634" s="160">
        <f t="shared" si="5120"/>
        <v>0</v>
      </c>
      <c r="AE1634" s="27">
        <f t="shared" si="5120"/>
        <v>7324</v>
      </c>
      <c r="AF1634" s="27">
        <f t="shared" si="5120"/>
        <v>0</v>
      </c>
      <c r="AG1634" s="27">
        <f t="shared" si="5120"/>
        <v>7324</v>
      </c>
      <c r="AH1634" s="27">
        <f t="shared" si="5120"/>
        <v>0</v>
      </c>
    </row>
    <row r="1635" spans="1:34" s="5" customFormat="1" ht="49.5" hidden="1" x14ac:dyDescent="0.25">
      <c r="A1635" s="68" t="s">
        <v>703</v>
      </c>
      <c r="B1635" s="10">
        <v>923</v>
      </c>
      <c r="C1635" s="10" t="s">
        <v>36</v>
      </c>
      <c r="D1635" s="10" t="s">
        <v>30</v>
      </c>
      <c r="E1635" s="10" t="s">
        <v>196</v>
      </c>
      <c r="F1635" s="10"/>
      <c r="G1635" s="25">
        <f t="shared" ref="G1635:V1643" si="5121">G1636</f>
        <v>7324</v>
      </c>
      <c r="H1635" s="25">
        <f t="shared" si="5121"/>
        <v>0</v>
      </c>
      <c r="I1635" s="25">
        <f t="shared" si="5121"/>
        <v>7324</v>
      </c>
      <c r="J1635" s="25">
        <f t="shared" si="5121"/>
        <v>0</v>
      </c>
      <c r="K1635" s="151">
        <f t="shared" si="5121"/>
        <v>0</v>
      </c>
      <c r="L1635" s="151">
        <f t="shared" si="5121"/>
        <v>0</v>
      </c>
      <c r="M1635" s="151">
        <f t="shared" si="5121"/>
        <v>0</v>
      </c>
      <c r="N1635" s="151">
        <f t="shared" si="5121"/>
        <v>0</v>
      </c>
      <c r="O1635" s="25">
        <f t="shared" si="5121"/>
        <v>7324</v>
      </c>
      <c r="P1635" s="25">
        <f t="shared" si="5121"/>
        <v>0</v>
      </c>
      <c r="Q1635" s="25">
        <f t="shared" si="5121"/>
        <v>7324</v>
      </c>
      <c r="R1635" s="25">
        <f t="shared" si="5121"/>
        <v>0</v>
      </c>
      <c r="S1635" s="151">
        <f t="shared" si="5121"/>
        <v>0</v>
      </c>
      <c r="T1635" s="151">
        <f t="shared" si="5121"/>
        <v>0</v>
      </c>
      <c r="U1635" s="151">
        <f t="shared" si="5121"/>
        <v>0</v>
      </c>
      <c r="V1635" s="151">
        <f t="shared" si="5121"/>
        <v>0</v>
      </c>
      <c r="W1635" s="25">
        <f t="shared" ref="S1635:AH1643" si="5122">W1636</f>
        <v>7324</v>
      </c>
      <c r="X1635" s="25">
        <f t="shared" si="5122"/>
        <v>0</v>
      </c>
      <c r="Y1635" s="25">
        <f t="shared" si="5122"/>
        <v>7324</v>
      </c>
      <c r="Z1635" s="25">
        <f t="shared" si="5122"/>
        <v>0</v>
      </c>
      <c r="AA1635" s="151">
        <f t="shared" si="5122"/>
        <v>0</v>
      </c>
      <c r="AB1635" s="151">
        <f t="shared" si="5122"/>
        <v>0</v>
      </c>
      <c r="AC1635" s="151">
        <f t="shared" si="5122"/>
        <v>0</v>
      </c>
      <c r="AD1635" s="151">
        <f t="shared" si="5122"/>
        <v>0</v>
      </c>
      <c r="AE1635" s="25">
        <f t="shared" si="5122"/>
        <v>7324</v>
      </c>
      <c r="AF1635" s="25">
        <f t="shared" si="5122"/>
        <v>0</v>
      </c>
      <c r="AG1635" s="25">
        <f t="shared" si="5122"/>
        <v>7324</v>
      </c>
      <c r="AH1635" s="25">
        <f t="shared" si="5122"/>
        <v>0</v>
      </c>
    </row>
    <row r="1636" spans="1:34" s="5" customFormat="1" ht="33" hidden="1" x14ac:dyDescent="0.25">
      <c r="A1636" s="68" t="s">
        <v>336</v>
      </c>
      <c r="B1636" s="10">
        <v>923</v>
      </c>
      <c r="C1636" s="10" t="s">
        <v>36</v>
      </c>
      <c r="D1636" s="10" t="s">
        <v>30</v>
      </c>
      <c r="E1636" s="10" t="s">
        <v>296</v>
      </c>
      <c r="F1636" s="10"/>
      <c r="G1636" s="25">
        <f t="shared" si="5121"/>
        <v>7324</v>
      </c>
      <c r="H1636" s="25">
        <f t="shared" si="5121"/>
        <v>0</v>
      </c>
      <c r="I1636" s="25">
        <f t="shared" si="5121"/>
        <v>7324</v>
      </c>
      <c r="J1636" s="25">
        <f t="shared" si="5121"/>
        <v>0</v>
      </c>
      <c r="K1636" s="151">
        <f t="shared" si="5121"/>
        <v>0</v>
      </c>
      <c r="L1636" s="151">
        <f t="shared" si="5121"/>
        <v>0</v>
      </c>
      <c r="M1636" s="151">
        <f t="shared" si="5121"/>
        <v>0</v>
      </c>
      <c r="N1636" s="151">
        <f t="shared" si="5121"/>
        <v>0</v>
      </c>
      <c r="O1636" s="25">
        <f t="shared" si="5121"/>
        <v>7324</v>
      </c>
      <c r="P1636" s="25">
        <f t="shared" si="5121"/>
        <v>0</v>
      </c>
      <c r="Q1636" s="25">
        <f t="shared" si="5121"/>
        <v>7324</v>
      </c>
      <c r="R1636" s="25">
        <f t="shared" si="5121"/>
        <v>0</v>
      </c>
      <c r="S1636" s="151">
        <f t="shared" si="5122"/>
        <v>0</v>
      </c>
      <c r="T1636" s="151">
        <f t="shared" si="5122"/>
        <v>0</v>
      </c>
      <c r="U1636" s="151">
        <f t="shared" si="5122"/>
        <v>0</v>
      </c>
      <c r="V1636" s="151">
        <f t="shared" si="5122"/>
        <v>0</v>
      </c>
      <c r="W1636" s="25">
        <f t="shared" si="5122"/>
        <v>7324</v>
      </c>
      <c r="X1636" s="25">
        <f t="shared" si="5122"/>
        <v>0</v>
      </c>
      <c r="Y1636" s="25">
        <f t="shared" si="5122"/>
        <v>7324</v>
      </c>
      <c r="Z1636" s="25">
        <f t="shared" si="5122"/>
        <v>0</v>
      </c>
      <c r="AA1636" s="151">
        <f t="shared" si="5122"/>
        <v>0</v>
      </c>
      <c r="AB1636" s="151">
        <f t="shared" si="5122"/>
        <v>0</v>
      </c>
      <c r="AC1636" s="151">
        <f t="shared" si="5122"/>
        <v>0</v>
      </c>
      <c r="AD1636" s="151">
        <f t="shared" si="5122"/>
        <v>0</v>
      </c>
      <c r="AE1636" s="25">
        <f t="shared" si="5122"/>
        <v>7324</v>
      </c>
      <c r="AF1636" s="25">
        <f t="shared" si="5122"/>
        <v>0</v>
      </c>
      <c r="AG1636" s="25">
        <f t="shared" si="5122"/>
        <v>7324</v>
      </c>
      <c r="AH1636" s="25">
        <f t="shared" si="5122"/>
        <v>0</v>
      </c>
    </row>
    <row r="1637" spans="1:34" s="5" customFormat="1" ht="33" hidden="1" x14ac:dyDescent="0.25">
      <c r="A1637" s="68" t="s">
        <v>458</v>
      </c>
      <c r="B1637" s="10">
        <v>923</v>
      </c>
      <c r="C1637" s="10" t="s">
        <v>36</v>
      </c>
      <c r="D1637" s="10" t="s">
        <v>30</v>
      </c>
      <c r="E1637" s="10" t="s">
        <v>297</v>
      </c>
      <c r="F1637" s="10"/>
      <c r="G1637" s="25">
        <f t="shared" si="5121"/>
        <v>7324</v>
      </c>
      <c r="H1637" s="25">
        <f t="shared" si="5121"/>
        <v>0</v>
      </c>
      <c r="I1637" s="25">
        <f t="shared" si="5121"/>
        <v>7324</v>
      </c>
      <c r="J1637" s="25">
        <f t="shared" si="5121"/>
        <v>0</v>
      </c>
      <c r="K1637" s="151">
        <f t="shared" si="5121"/>
        <v>0</v>
      </c>
      <c r="L1637" s="151">
        <f t="shared" si="5121"/>
        <v>0</v>
      </c>
      <c r="M1637" s="151">
        <f t="shared" si="5121"/>
        <v>0</v>
      </c>
      <c r="N1637" s="151">
        <f t="shared" si="5121"/>
        <v>0</v>
      </c>
      <c r="O1637" s="25">
        <f t="shared" si="5121"/>
        <v>7324</v>
      </c>
      <c r="P1637" s="25">
        <f t="shared" si="5121"/>
        <v>0</v>
      </c>
      <c r="Q1637" s="25">
        <f t="shared" si="5121"/>
        <v>7324</v>
      </c>
      <c r="R1637" s="25">
        <f t="shared" si="5121"/>
        <v>0</v>
      </c>
      <c r="S1637" s="151">
        <f t="shared" si="5122"/>
        <v>0</v>
      </c>
      <c r="T1637" s="151">
        <f t="shared" si="5122"/>
        <v>0</v>
      </c>
      <c r="U1637" s="151">
        <f t="shared" si="5122"/>
        <v>0</v>
      </c>
      <c r="V1637" s="151">
        <f t="shared" si="5122"/>
        <v>0</v>
      </c>
      <c r="W1637" s="25">
        <f t="shared" si="5122"/>
        <v>7324</v>
      </c>
      <c r="X1637" s="25">
        <f t="shared" si="5122"/>
        <v>0</v>
      </c>
      <c r="Y1637" s="25">
        <f t="shared" si="5122"/>
        <v>7324</v>
      </c>
      <c r="Z1637" s="25">
        <f t="shared" si="5122"/>
        <v>0</v>
      </c>
      <c r="AA1637" s="151">
        <f t="shared" si="5122"/>
        <v>0</v>
      </c>
      <c r="AB1637" s="151">
        <f t="shared" si="5122"/>
        <v>0</v>
      </c>
      <c r="AC1637" s="151">
        <f t="shared" si="5122"/>
        <v>0</v>
      </c>
      <c r="AD1637" s="151">
        <f t="shared" si="5122"/>
        <v>0</v>
      </c>
      <c r="AE1637" s="25">
        <f t="shared" si="5122"/>
        <v>7324</v>
      </c>
      <c r="AF1637" s="25">
        <f t="shared" si="5122"/>
        <v>0</v>
      </c>
      <c r="AG1637" s="25">
        <f t="shared" si="5122"/>
        <v>7324</v>
      </c>
      <c r="AH1637" s="25">
        <f t="shared" si="5122"/>
        <v>0</v>
      </c>
    </row>
    <row r="1638" spans="1:34" s="5" customFormat="1" ht="33" hidden="1" x14ac:dyDescent="0.25">
      <c r="A1638" s="68" t="s">
        <v>32</v>
      </c>
      <c r="B1638" s="10">
        <v>923</v>
      </c>
      <c r="C1638" s="10" t="s">
        <v>36</v>
      </c>
      <c r="D1638" s="10" t="s">
        <v>30</v>
      </c>
      <c r="E1638" s="10" t="s">
        <v>297</v>
      </c>
      <c r="F1638" s="10" t="s">
        <v>33</v>
      </c>
      <c r="G1638" s="6">
        <f t="shared" si="5121"/>
        <v>7324</v>
      </c>
      <c r="H1638" s="6">
        <f t="shared" si="5121"/>
        <v>0</v>
      </c>
      <c r="I1638" s="6">
        <f t="shared" si="5121"/>
        <v>7324</v>
      </c>
      <c r="J1638" s="6">
        <f t="shared" si="5121"/>
        <v>0</v>
      </c>
      <c r="K1638" s="150">
        <f t="shared" si="5121"/>
        <v>0</v>
      </c>
      <c r="L1638" s="150">
        <f t="shared" si="5121"/>
        <v>0</v>
      </c>
      <c r="M1638" s="150">
        <f t="shared" si="5121"/>
        <v>0</v>
      </c>
      <c r="N1638" s="150">
        <f t="shared" si="5121"/>
        <v>0</v>
      </c>
      <c r="O1638" s="6">
        <f t="shared" si="5121"/>
        <v>7324</v>
      </c>
      <c r="P1638" s="6">
        <f t="shared" si="5121"/>
        <v>0</v>
      </c>
      <c r="Q1638" s="6">
        <f t="shared" si="5121"/>
        <v>7324</v>
      </c>
      <c r="R1638" s="6">
        <f t="shared" si="5121"/>
        <v>0</v>
      </c>
      <c r="S1638" s="150">
        <f t="shared" si="5122"/>
        <v>0</v>
      </c>
      <c r="T1638" s="150">
        <f t="shared" si="5122"/>
        <v>0</v>
      </c>
      <c r="U1638" s="150">
        <f t="shared" si="5122"/>
        <v>0</v>
      </c>
      <c r="V1638" s="150">
        <f t="shared" si="5122"/>
        <v>0</v>
      </c>
      <c r="W1638" s="6">
        <f t="shared" si="5122"/>
        <v>7324</v>
      </c>
      <c r="X1638" s="6">
        <f t="shared" si="5122"/>
        <v>0</v>
      </c>
      <c r="Y1638" s="6">
        <f t="shared" si="5122"/>
        <v>7324</v>
      </c>
      <c r="Z1638" s="6">
        <f t="shared" si="5122"/>
        <v>0</v>
      </c>
      <c r="AA1638" s="150">
        <f t="shared" si="5122"/>
        <v>0</v>
      </c>
      <c r="AB1638" s="150">
        <f t="shared" si="5122"/>
        <v>0</v>
      </c>
      <c r="AC1638" s="150">
        <f t="shared" si="5122"/>
        <v>0</v>
      </c>
      <c r="AD1638" s="150">
        <f t="shared" si="5122"/>
        <v>0</v>
      </c>
      <c r="AE1638" s="6">
        <f t="shared" si="5122"/>
        <v>7324</v>
      </c>
      <c r="AF1638" s="6">
        <f t="shared" si="5122"/>
        <v>0</v>
      </c>
      <c r="AG1638" s="6">
        <f t="shared" si="5122"/>
        <v>7324</v>
      </c>
      <c r="AH1638" s="6">
        <f t="shared" si="5122"/>
        <v>0</v>
      </c>
    </row>
    <row r="1639" spans="1:34" s="5" customFormat="1" hidden="1" x14ac:dyDescent="0.25">
      <c r="A1639" s="69" t="s">
        <v>46</v>
      </c>
      <c r="B1639" s="10">
        <v>923</v>
      </c>
      <c r="C1639" s="10" t="s">
        <v>36</v>
      </c>
      <c r="D1639" s="10" t="s">
        <v>30</v>
      </c>
      <c r="E1639" s="10" t="s">
        <v>297</v>
      </c>
      <c r="F1639" s="6">
        <v>610</v>
      </c>
      <c r="G1639" s="6">
        <v>7324</v>
      </c>
      <c r="H1639" s="6"/>
      <c r="I1639" s="6">
        <v>7324</v>
      </c>
      <c r="J1639" s="6"/>
      <c r="K1639" s="150"/>
      <c r="L1639" s="150"/>
      <c r="M1639" s="150"/>
      <c r="N1639" s="150"/>
      <c r="O1639" s="6">
        <f>G1639+K1639</f>
        <v>7324</v>
      </c>
      <c r="P1639" s="6">
        <f t="shared" ref="P1639" si="5123">H1639+L1639</f>
        <v>0</v>
      </c>
      <c r="Q1639" s="6">
        <f t="shared" ref="Q1639" si="5124">I1639+M1639</f>
        <v>7324</v>
      </c>
      <c r="R1639" s="6">
        <f t="shared" ref="R1639" si="5125">J1639+N1639</f>
        <v>0</v>
      </c>
      <c r="S1639" s="150"/>
      <c r="T1639" s="150"/>
      <c r="U1639" s="150"/>
      <c r="V1639" s="150"/>
      <c r="W1639" s="6">
        <f>O1639+S1639</f>
        <v>7324</v>
      </c>
      <c r="X1639" s="6">
        <f t="shared" ref="X1639" si="5126">P1639+T1639</f>
        <v>0</v>
      </c>
      <c r="Y1639" s="6">
        <f t="shared" ref="Y1639" si="5127">Q1639+U1639</f>
        <v>7324</v>
      </c>
      <c r="Z1639" s="6">
        <f t="shared" ref="Z1639" si="5128">R1639+V1639</f>
        <v>0</v>
      </c>
      <c r="AA1639" s="150"/>
      <c r="AB1639" s="150"/>
      <c r="AC1639" s="150"/>
      <c r="AD1639" s="150"/>
      <c r="AE1639" s="6">
        <f>W1639+AA1639</f>
        <v>7324</v>
      </c>
      <c r="AF1639" s="6">
        <f t="shared" ref="AF1639" si="5129">X1639+AB1639</f>
        <v>0</v>
      </c>
      <c r="AG1639" s="6">
        <f t="shared" ref="AG1639" si="5130">Y1639+AC1639</f>
        <v>7324</v>
      </c>
      <c r="AH1639" s="6">
        <f t="shared" ref="AH1639" si="5131">Z1639+AD1639</f>
        <v>0</v>
      </c>
    </row>
    <row r="1640" spans="1:34" s="18" customFormat="1" hidden="1" x14ac:dyDescent="0.25">
      <c r="A1640" s="132" t="s">
        <v>17</v>
      </c>
      <c r="B1640" s="59">
        <v>923</v>
      </c>
      <c r="C1640" s="59" t="s">
        <v>36</v>
      </c>
      <c r="D1640" s="59" t="s">
        <v>30</v>
      </c>
      <c r="E1640" s="60" t="s">
        <v>55</v>
      </c>
      <c r="F1640" s="59"/>
      <c r="G1640" s="123">
        <f t="shared" si="5121"/>
        <v>0</v>
      </c>
      <c r="H1640" s="123">
        <f t="shared" si="5121"/>
        <v>0</v>
      </c>
      <c r="I1640" s="123">
        <f t="shared" si="5121"/>
        <v>0</v>
      </c>
      <c r="J1640" s="123">
        <f t="shared" si="5121"/>
        <v>0</v>
      </c>
      <c r="K1640" s="123">
        <f t="shared" si="5121"/>
        <v>0</v>
      </c>
      <c r="L1640" s="123">
        <f t="shared" si="5121"/>
        <v>0</v>
      </c>
      <c r="M1640" s="123">
        <f t="shared" si="5121"/>
        <v>0</v>
      </c>
      <c r="N1640" s="123">
        <f t="shared" si="5121"/>
        <v>0</v>
      </c>
      <c r="O1640" s="123">
        <f t="shared" si="5121"/>
        <v>0</v>
      </c>
      <c r="P1640" s="123">
        <f t="shared" si="5121"/>
        <v>0</v>
      </c>
      <c r="Q1640" s="123">
        <f t="shared" si="5121"/>
        <v>0</v>
      </c>
      <c r="R1640" s="123">
        <f t="shared" si="5121"/>
        <v>0</v>
      </c>
      <c r="S1640" s="151">
        <f t="shared" si="5122"/>
        <v>0</v>
      </c>
      <c r="T1640" s="151">
        <f t="shared" si="5122"/>
        <v>0</v>
      </c>
      <c r="U1640" s="151">
        <f t="shared" si="5122"/>
        <v>0</v>
      </c>
      <c r="V1640" s="151">
        <f t="shared" si="5122"/>
        <v>0</v>
      </c>
      <c r="W1640" s="123">
        <f t="shared" si="5122"/>
        <v>0</v>
      </c>
      <c r="X1640" s="123">
        <f t="shared" si="5122"/>
        <v>0</v>
      </c>
      <c r="Y1640" s="123">
        <f t="shared" si="5122"/>
        <v>0</v>
      </c>
      <c r="Z1640" s="123">
        <f t="shared" si="5122"/>
        <v>0</v>
      </c>
      <c r="AA1640" s="151">
        <f t="shared" si="5122"/>
        <v>0</v>
      </c>
      <c r="AB1640" s="151">
        <f t="shared" si="5122"/>
        <v>0</v>
      </c>
      <c r="AC1640" s="151">
        <f t="shared" si="5122"/>
        <v>0</v>
      </c>
      <c r="AD1640" s="151">
        <f t="shared" si="5122"/>
        <v>0</v>
      </c>
      <c r="AE1640" s="123">
        <f t="shared" si="5122"/>
        <v>0</v>
      </c>
      <c r="AF1640" s="123">
        <f t="shared" si="5122"/>
        <v>0</v>
      </c>
      <c r="AG1640" s="123">
        <f t="shared" si="5122"/>
        <v>0</v>
      </c>
      <c r="AH1640" s="123">
        <f t="shared" si="5122"/>
        <v>0</v>
      </c>
    </row>
    <row r="1641" spans="1:34" s="18" customFormat="1" ht="33" hidden="1" x14ac:dyDescent="0.25">
      <c r="A1641" s="132" t="s">
        <v>336</v>
      </c>
      <c r="B1641" s="59">
        <v>923</v>
      </c>
      <c r="C1641" s="59" t="s">
        <v>36</v>
      </c>
      <c r="D1641" s="59" t="s">
        <v>30</v>
      </c>
      <c r="E1641" s="59" t="s">
        <v>63</v>
      </c>
      <c r="F1641" s="59"/>
      <c r="G1641" s="123">
        <f t="shared" si="5121"/>
        <v>0</v>
      </c>
      <c r="H1641" s="123">
        <f t="shared" si="5121"/>
        <v>0</v>
      </c>
      <c r="I1641" s="123">
        <f t="shared" si="5121"/>
        <v>0</v>
      </c>
      <c r="J1641" s="123">
        <f t="shared" si="5121"/>
        <v>0</v>
      </c>
      <c r="K1641" s="123">
        <f t="shared" si="5121"/>
        <v>0</v>
      </c>
      <c r="L1641" s="123">
        <f t="shared" si="5121"/>
        <v>0</v>
      </c>
      <c r="M1641" s="123">
        <f t="shared" si="5121"/>
        <v>0</v>
      </c>
      <c r="N1641" s="123">
        <f t="shared" si="5121"/>
        <v>0</v>
      </c>
      <c r="O1641" s="123">
        <f t="shared" si="5121"/>
        <v>0</v>
      </c>
      <c r="P1641" s="123">
        <f t="shared" si="5121"/>
        <v>0</v>
      </c>
      <c r="Q1641" s="123">
        <f t="shared" si="5121"/>
        <v>0</v>
      </c>
      <c r="R1641" s="123">
        <f t="shared" si="5121"/>
        <v>0</v>
      </c>
      <c r="S1641" s="151">
        <f t="shared" si="5122"/>
        <v>0</v>
      </c>
      <c r="T1641" s="151">
        <f t="shared" si="5122"/>
        <v>0</v>
      </c>
      <c r="U1641" s="151">
        <f t="shared" si="5122"/>
        <v>0</v>
      </c>
      <c r="V1641" s="151">
        <f t="shared" si="5122"/>
        <v>0</v>
      </c>
      <c r="W1641" s="123">
        <f t="shared" si="5122"/>
        <v>0</v>
      </c>
      <c r="X1641" s="123">
        <f t="shared" si="5122"/>
        <v>0</v>
      </c>
      <c r="Y1641" s="123">
        <f t="shared" si="5122"/>
        <v>0</v>
      </c>
      <c r="Z1641" s="123">
        <f t="shared" si="5122"/>
        <v>0</v>
      </c>
      <c r="AA1641" s="151">
        <f t="shared" si="5122"/>
        <v>0</v>
      </c>
      <c r="AB1641" s="151">
        <f t="shared" si="5122"/>
        <v>0</v>
      </c>
      <c r="AC1641" s="151">
        <f t="shared" si="5122"/>
        <v>0</v>
      </c>
      <c r="AD1641" s="151">
        <f t="shared" si="5122"/>
        <v>0</v>
      </c>
      <c r="AE1641" s="123">
        <f t="shared" si="5122"/>
        <v>0</v>
      </c>
      <c r="AF1641" s="123">
        <f t="shared" si="5122"/>
        <v>0</v>
      </c>
      <c r="AG1641" s="123">
        <f t="shared" si="5122"/>
        <v>0</v>
      </c>
      <c r="AH1641" s="123">
        <f t="shared" si="5122"/>
        <v>0</v>
      </c>
    </row>
    <row r="1642" spans="1:34" s="18" customFormat="1" ht="33" hidden="1" x14ac:dyDescent="0.25">
      <c r="A1642" s="132" t="s">
        <v>458</v>
      </c>
      <c r="B1642" s="59">
        <v>923</v>
      </c>
      <c r="C1642" s="59" t="s">
        <v>36</v>
      </c>
      <c r="D1642" s="59" t="s">
        <v>30</v>
      </c>
      <c r="E1642" s="59" t="s">
        <v>462</v>
      </c>
      <c r="F1642" s="59"/>
      <c r="G1642" s="123">
        <f t="shared" si="5121"/>
        <v>0</v>
      </c>
      <c r="H1642" s="123">
        <f t="shared" si="5121"/>
        <v>0</v>
      </c>
      <c r="I1642" s="123">
        <f t="shared" si="5121"/>
        <v>0</v>
      </c>
      <c r="J1642" s="123">
        <f t="shared" si="5121"/>
        <v>0</v>
      </c>
      <c r="K1642" s="123">
        <f t="shared" si="5121"/>
        <v>0</v>
      </c>
      <c r="L1642" s="123">
        <f t="shared" si="5121"/>
        <v>0</v>
      </c>
      <c r="M1642" s="123">
        <f t="shared" si="5121"/>
        <v>0</v>
      </c>
      <c r="N1642" s="123">
        <f t="shared" si="5121"/>
        <v>0</v>
      </c>
      <c r="O1642" s="123">
        <f t="shared" si="5121"/>
        <v>0</v>
      </c>
      <c r="P1642" s="123">
        <f t="shared" si="5121"/>
        <v>0</v>
      </c>
      <c r="Q1642" s="123">
        <f t="shared" si="5121"/>
        <v>0</v>
      </c>
      <c r="R1642" s="123">
        <f t="shared" si="5121"/>
        <v>0</v>
      </c>
      <c r="S1642" s="151">
        <f t="shared" si="5122"/>
        <v>0</v>
      </c>
      <c r="T1642" s="151">
        <f t="shared" si="5122"/>
        <v>0</v>
      </c>
      <c r="U1642" s="151">
        <f t="shared" si="5122"/>
        <v>0</v>
      </c>
      <c r="V1642" s="151">
        <f t="shared" si="5122"/>
        <v>0</v>
      </c>
      <c r="W1642" s="123">
        <f t="shared" si="5122"/>
        <v>0</v>
      </c>
      <c r="X1642" s="123">
        <f t="shared" si="5122"/>
        <v>0</v>
      </c>
      <c r="Y1642" s="123">
        <f t="shared" si="5122"/>
        <v>0</v>
      </c>
      <c r="Z1642" s="123">
        <f t="shared" si="5122"/>
        <v>0</v>
      </c>
      <c r="AA1642" s="151">
        <f t="shared" si="5122"/>
        <v>0</v>
      </c>
      <c r="AB1642" s="151">
        <f t="shared" si="5122"/>
        <v>0</v>
      </c>
      <c r="AC1642" s="151">
        <f t="shared" si="5122"/>
        <v>0</v>
      </c>
      <c r="AD1642" s="151">
        <f t="shared" si="5122"/>
        <v>0</v>
      </c>
      <c r="AE1642" s="123">
        <f t="shared" si="5122"/>
        <v>0</v>
      </c>
      <c r="AF1642" s="123">
        <f t="shared" si="5122"/>
        <v>0</v>
      </c>
      <c r="AG1642" s="123">
        <f t="shared" si="5122"/>
        <v>0</v>
      </c>
      <c r="AH1642" s="123">
        <f t="shared" si="5122"/>
        <v>0</v>
      </c>
    </row>
    <row r="1643" spans="1:34" s="18" customFormat="1" ht="33" hidden="1" x14ac:dyDescent="0.25">
      <c r="A1643" s="132" t="s">
        <v>32</v>
      </c>
      <c r="B1643" s="59">
        <v>923</v>
      </c>
      <c r="C1643" s="59" t="s">
        <v>36</v>
      </c>
      <c r="D1643" s="59" t="s">
        <v>30</v>
      </c>
      <c r="E1643" s="59" t="s">
        <v>462</v>
      </c>
      <c r="F1643" s="59" t="s">
        <v>33</v>
      </c>
      <c r="G1643" s="60">
        <f t="shared" si="5121"/>
        <v>0</v>
      </c>
      <c r="H1643" s="60">
        <f t="shared" si="5121"/>
        <v>0</v>
      </c>
      <c r="I1643" s="60">
        <f t="shared" si="5121"/>
        <v>0</v>
      </c>
      <c r="J1643" s="60">
        <f t="shared" si="5121"/>
        <v>0</v>
      </c>
      <c r="K1643" s="60">
        <f t="shared" si="5121"/>
        <v>0</v>
      </c>
      <c r="L1643" s="60">
        <f t="shared" si="5121"/>
        <v>0</v>
      </c>
      <c r="M1643" s="60">
        <f t="shared" si="5121"/>
        <v>0</v>
      </c>
      <c r="N1643" s="60">
        <f t="shared" si="5121"/>
        <v>0</v>
      </c>
      <c r="O1643" s="60">
        <f t="shared" si="5121"/>
        <v>0</v>
      </c>
      <c r="P1643" s="60">
        <f t="shared" si="5121"/>
        <v>0</v>
      </c>
      <c r="Q1643" s="60">
        <f t="shared" si="5121"/>
        <v>0</v>
      </c>
      <c r="R1643" s="60">
        <f t="shared" si="5121"/>
        <v>0</v>
      </c>
      <c r="S1643" s="150">
        <f t="shared" si="5122"/>
        <v>0</v>
      </c>
      <c r="T1643" s="150">
        <f t="shared" si="5122"/>
        <v>0</v>
      </c>
      <c r="U1643" s="150">
        <f t="shared" si="5122"/>
        <v>0</v>
      </c>
      <c r="V1643" s="150">
        <f t="shared" si="5122"/>
        <v>0</v>
      </c>
      <c r="W1643" s="60">
        <f t="shared" si="5122"/>
        <v>0</v>
      </c>
      <c r="X1643" s="60">
        <f t="shared" si="5122"/>
        <v>0</v>
      </c>
      <c r="Y1643" s="60">
        <f t="shared" si="5122"/>
        <v>0</v>
      </c>
      <c r="Z1643" s="60">
        <f t="shared" si="5122"/>
        <v>0</v>
      </c>
      <c r="AA1643" s="150">
        <f t="shared" si="5122"/>
        <v>0</v>
      </c>
      <c r="AB1643" s="150">
        <f t="shared" si="5122"/>
        <v>0</v>
      </c>
      <c r="AC1643" s="150">
        <f t="shared" si="5122"/>
        <v>0</v>
      </c>
      <c r="AD1643" s="150">
        <f t="shared" si="5122"/>
        <v>0</v>
      </c>
      <c r="AE1643" s="60">
        <f t="shared" si="5122"/>
        <v>0</v>
      </c>
      <c r="AF1643" s="60">
        <f t="shared" si="5122"/>
        <v>0</v>
      </c>
      <c r="AG1643" s="60">
        <f t="shared" si="5122"/>
        <v>0</v>
      </c>
      <c r="AH1643" s="60">
        <f t="shared" si="5122"/>
        <v>0</v>
      </c>
    </row>
    <row r="1644" spans="1:34" s="18" customFormat="1" hidden="1" x14ac:dyDescent="0.25">
      <c r="A1644" s="207" t="s">
        <v>46</v>
      </c>
      <c r="B1644" s="59">
        <v>923</v>
      </c>
      <c r="C1644" s="59" t="s">
        <v>36</v>
      </c>
      <c r="D1644" s="59" t="s">
        <v>30</v>
      </c>
      <c r="E1644" s="59" t="s">
        <v>462</v>
      </c>
      <c r="F1644" s="60">
        <v>610</v>
      </c>
      <c r="G1644" s="60"/>
      <c r="H1644" s="60"/>
      <c r="I1644" s="60"/>
      <c r="J1644" s="60"/>
      <c r="K1644" s="60"/>
      <c r="L1644" s="60"/>
      <c r="M1644" s="60"/>
      <c r="N1644" s="60"/>
      <c r="O1644" s="60">
        <f>G1644+K1644</f>
        <v>0</v>
      </c>
      <c r="P1644" s="60">
        <f t="shared" ref="P1644" si="5132">H1644+L1644</f>
        <v>0</v>
      </c>
      <c r="Q1644" s="60">
        <f t="shared" ref="Q1644" si="5133">I1644+M1644</f>
        <v>0</v>
      </c>
      <c r="R1644" s="60">
        <f t="shared" ref="R1644" si="5134">J1644+N1644</f>
        <v>0</v>
      </c>
      <c r="S1644" s="150"/>
      <c r="T1644" s="150"/>
      <c r="U1644" s="150"/>
      <c r="V1644" s="150"/>
      <c r="W1644" s="60">
        <f>O1644+S1644</f>
        <v>0</v>
      </c>
      <c r="X1644" s="60">
        <f t="shared" ref="X1644" si="5135">P1644+T1644</f>
        <v>0</v>
      </c>
      <c r="Y1644" s="60">
        <f t="shared" ref="Y1644" si="5136">Q1644+U1644</f>
        <v>0</v>
      </c>
      <c r="Z1644" s="60">
        <f t="shared" ref="Z1644" si="5137">R1644+V1644</f>
        <v>0</v>
      </c>
      <c r="AA1644" s="150"/>
      <c r="AB1644" s="150"/>
      <c r="AC1644" s="150"/>
      <c r="AD1644" s="150"/>
      <c r="AE1644" s="60">
        <f>W1644+AA1644</f>
        <v>0</v>
      </c>
      <c r="AF1644" s="60">
        <f t="shared" ref="AF1644" si="5138">X1644+AB1644</f>
        <v>0</v>
      </c>
      <c r="AG1644" s="60">
        <f t="shared" ref="AG1644" si="5139">Y1644+AC1644</f>
        <v>0</v>
      </c>
      <c r="AH1644" s="60">
        <f t="shared" ref="AH1644" si="5140">Z1644+AD1644</f>
        <v>0</v>
      </c>
    </row>
    <row r="1645" spans="1:34" hidden="1" x14ac:dyDescent="0.25">
      <c r="A1645" s="66"/>
      <c r="B1645" s="10"/>
      <c r="C1645" s="10"/>
      <c r="D1645" s="10"/>
      <c r="E1645" s="10"/>
      <c r="F1645" s="6"/>
      <c r="G1645" s="6"/>
      <c r="H1645" s="6"/>
      <c r="I1645" s="6"/>
      <c r="J1645" s="6"/>
      <c r="K1645" s="150"/>
      <c r="L1645" s="150"/>
      <c r="M1645" s="150"/>
      <c r="N1645" s="150"/>
      <c r="O1645" s="6"/>
      <c r="P1645" s="6"/>
      <c r="Q1645" s="6"/>
      <c r="R1645" s="6"/>
      <c r="S1645" s="150"/>
      <c r="T1645" s="150"/>
      <c r="U1645" s="150"/>
      <c r="V1645" s="150"/>
      <c r="W1645" s="6"/>
      <c r="X1645" s="6"/>
      <c r="Y1645" s="6"/>
      <c r="Z1645" s="6"/>
      <c r="AA1645" s="150"/>
      <c r="AB1645" s="150"/>
      <c r="AC1645" s="150"/>
      <c r="AD1645" s="150"/>
      <c r="AE1645" s="6"/>
      <c r="AF1645" s="6"/>
      <c r="AG1645" s="6"/>
      <c r="AH1645" s="6"/>
    </row>
    <row r="1646" spans="1:34" ht="60.75" hidden="1" x14ac:dyDescent="0.3">
      <c r="A1646" s="113" t="s">
        <v>261</v>
      </c>
      <c r="B1646" s="72" t="s">
        <v>262</v>
      </c>
      <c r="C1646" s="10"/>
      <c r="D1646" s="10"/>
      <c r="E1646" s="10"/>
      <c r="F1646" s="10"/>
      <c r="G1646" s="26">
        <f t="shared" ref="G1646:J1646" si="5141">G1647+G1658</f>
        <v>21533</v>
      </c>
      <c r="H1646" s="26">
        <f t="shared" si="5141"/>
        <v>0</v>
      </c>
      <c r="I1646" s="26">
        <f t="shared" si="5141"/>
        <v>21500</v>
      </c>
      <c r="J1646" s="26">
        <f t="shared" si="5141"/>
        <v>0</v>
      </c>
      <c r="K1646" s="155">
        <f t="shared" ref="K1646:R1646" si="5142">K1647+K1658</f>
        <v>0</v>
      </c>
      <c r="L1646" s="155">
        <f t="shared" si="5142"/>
        <v>0</v>
      </c>
      <c r="M1646" s="155">
        <f t="shared" si="5142"/>
        <v>0</v>
      </c>
      <c r="N1646" s="155">
        <f t="shared" si="5142"/>
        <v>0</v>
      </c>
      <c r="O1646" s="26">
        <f t="shared" si="5142"/>
        <v>21533</v>
      </c>
      <c r="P1646" s="26">
        <f t="shared" si="5142"/>
        <v>0</v>
      </c>
      <c r="Q1646" s="26">
        <f t="shared" si="5142"/>
        <v>21500</v>
      </c>
      <c r="R1646" s="26">
        <f t="shared" si="5142"/>
        <v>0</v>
      </c>
      <c r="S1646" s="155">
        <f t="shared" ref="S1646:Z1646" si="5143">S1647+S1658</f>
        <v>0</v>
      </c>
      <c r="T1646" s="155">
        <f t="shared" si="5143"/>
        <v>0</v>
      </c>
      <c r="U1646" s="155">
        <f t="shared" si="5143"/>
        <v>0</v>
      </c>
      <c r="V1646" s="155">
        <f t="shared" si="5143"/>
        <v>0</v>
      </c>
      <c r="W1646" s="26">
        <f t="shared" si="5143"/>
        <v>21533</v>
      </c>
      <c r="X1646" s="26">
        <f t="shared" si="5143"/>
        <v>0</v>
      </c>
      <c r="Y1646" s="26">
        <f t="shared" si="5143"/>
        <v>21500</v>
      </c>
      <c r="Z1646" s="26">
        <f t="shared" si="5143"/>
        <v>0</v>
      </c>
      <c r="AA1646" s="155">
        <f t="shared" ref="AA1646:AH1646" si="5144">AA1647+AA1658</f>
        <v>0</v>
      </c>
      <c r="AB1646" s="155">
        <f t="shared" si="5144"/>
        <v>0</v>
      </c>
      <c r="AC1646" s="155">
        <f t="shared" si="5144"/>
        <v>0</v>
      </c>
      <c r="AD1646" s="155">
        <f t="shared" si="5144"/>
        <v>0</v>
      </c>
      <c r="AE1646" s="26">
        <f t="shared" si="5144"/>
        <v>21533</v>
      </c>
      <c r="AF1646" s="26">
        <f t="shared" si="5144"/>
        <v>0</v>
      </c>
      <c r="AG1646" s="26">
        <f t="shared" si="5144"/>
        <v>21500</v>
      </c>
      <c r="AH1646" s="26">
        <f t="shared" si="5144"/>
        <v>0</v>
      </c>
    </row>
    <row r="1647" spans="1:34" ht="18.75" hidden="1" x14ac:dyDescent="0.3">
      <c r="A1647" s="20" t="s">
        <v>9</v>
      </c>
      <c r="B1647" s="78" t="s">
        <v>262</v>
      </c>
      <c r="C1647" s="79" t="s">
        <v>13</v>
      </c>
      <c r="D1647" s="79" t="s">
        <v>3</v>
      </c>
      <c r="E1647" s="10"/>
      <c r="F1647" s="10"/>
      <c r="G1647" s="27">
        <f>G1648</f>
        <v>13051</v>
      </c>
      <c r="H1647" s="27">
        <f t="shared" ref="H1647:W1649" si="5145">H1648</f>
        <v>0</v>
      </c>
      <c r="I1647" s="27">
        <f t="shared" si="5145"/>
        <v>13018</v>
      </c>
      <c r="J1647" s="27">
        <f t="shared" si="5145"/>
        <v>0</v>
      </c>
      <c r="K1647" s="160">
        <f t="shared" si="5145"/>
        <v>0</v>
      </c>
      <c r="L1647" s="160">
        <f t="shared" si="5145"/>
        <v>0</v>
      </c>
      <c r="M1647" s="160">
        <f t="shared" si="5145"/>
        <v>0</v>
      </c>
      <c r="N1647" s="160">
        <f t="shared" si="5145"/>
        <v>0</v>
      </c>
      <c r="O1647" s="27">
        <f t="shared" si="5145"/>
        <v>13051</v>
      </c>
      <c r="P1647" s="27">
        <f t="shared" si="5145"/>
        <v>0</v>
      </c>
      <c r="Q1647" s="27">
        <f t="shared" si="5145"/>
        <v>13018</v>
      </c>
      <c r="R1647" s="27">
        <f t="shared" si="5145"/>
        <v>0</v>
      </c>
      <c r="S1647" s="160">
        <f t="shared" si="5145"/>
        <v>0</v>
      </c>
      <c r="T1647" s="160">
        <f t="shared" si="5145"/>
        <v>0</v>
      </c>
      <c r="U1647" s="160">
        <f t="shared" si="5145"/>
        <v>0</v>
      </c>
      <c r="V1647" s="160">
        <f t="shared" si="5145"/>
        <v>0</v>
      </c>
      <c r="W1647" s="27">
        <f t="shared" si="5145"/>
        <v>13051</v>
      </c>
      <c r="X1647" s="27">
        <f t="shared" ref="S1647:AH1649" si="5146">X1648</f>
        <v>0</v>
      </c>
      <c r="Y1647" s="27">
        <f t="shared" si="5146"/>
        <v>13018</v>
      </c>
      <c r="Z1647" s="27">
        <f t="shared" si="5146"/>
        <v>0</v>
      </c>
      <c r="AA1647" s="160">
        <f t="shared" si="5146"/>
        <v>0</v>
      </c>
      <c r="AB1647" s="160">
        <f t="shared" si="5146"/>
        <v>0</v>
      </c>
      <c r="AC1647" s="160">
        <f t="shared" si="5146"/>
        <v>0</v>
      </c>
      <c r="AD1647" s="160">
        <f t="shared" si="5146"/>
        <v>0</v>
      </c>
      <c r="AE1647" s="27">
        <f t="shared" si="5146"/>
        <v>13051</v>
      </c>
      <c r="AF1647" s="27">
        <f t="shared" si="5146"/>
        <v>0</v>
      </c>
      <c r="AG1647" s="27">
        <f t="shared" si="5146"/>
        <v>13018</v>
      </c>
      <c r="AH1647" s="27">
        <f t="shared" si="5146"/>
        <v>0</v>
      </c>
    </row>
    <row r="1648" spans="1:34" ht="82.5" hidden="1" x14ac:dyDescent="0.25">
      <c r="A1648" s="8" t="s">
        <v>425</v>
      </c>
      <c r="B1648" s="46" t="s">
        <v>262</v>
      </c>
      <c r="C1648" s="14" t="s">
        <v>13</v>
      </c>
      <c r="D1648" s="14" t="s">
        <v>3</v>
      </c>
      <c r="E1648" s="46" t="s">
        <v>426</v>
      </c>
      <c r="F1648" s="14"/>
      <c r="G1648" s="25">
        <f>G1649</f>
        <v>13051</v>
      </c>
      <c r="H1648" s="25">
        <f t="shared" si="5145"/>
        <v>0</v>
      </c>
      <c r="I1648" s="25">
        <f t="shared" si="5145"/>
        <v>13018</v>
      </c>
      <c r="J1648" s="25">
        <f t="shared" si="5145"/>
        <v>0</v>
      </c>
      <c r="K1648" s="151">
        <f t="shared" si="5145"/>
        <v>0</v>
      </c>
      <c r="L1648" s="151">
        <f t="shared" si="5145"/>
        <v>0</v>
      </c>
      <c r="M1648" s="151">
        <f t="shared" si="5145"/>
        <v>0</v>
      </c>
      <c r="N1648" s="151">
        <f t="shared" si="5145"/>
        <v>0</v>
      </c>
      <c r="O1648" s="25">
        <f t="shared" si="5145"/>
        <v>13051</v>
      </c>
      <c r="P1648" s="25">
        <f t="shared" si="5145"/>
        <v>0</v>
      </c>
      <c r="Q1648" s="25">
        <f t="shared" si="5145"/>
        <v>13018</v>
      </c>
      <c r="R1648" s="25">
        <f t="shared" si="5145"/>
        <v>0</v>
      </c>
      <c r="S1648" s="151">
        <f t="shared" si="5146"/>
        <v>0</v>
      </c>
      <c r="T1648" s="151">
        <f t="shared" si="5146"/>
        <v>0</v>
      </c>
      <c r="U1648" s="151">
        <f t="shared" si="5146"/>
        <v>0</v>
      </c>
      <c r="V1648" s="151">
        <f t="shared" si="5146"/>
        <v>0</v>
      </c>
      <c r="W1648" s="25">
        <f t="shared" si="5146"/>
        <v>13051</v>
      </c>
      <c r="X1648" s="25">
        <f t="shared" si="5146"/>
        <v>0</v>
      </c>
      <c r="Y1648" s="25">
        <f t="shared" si="5146"/>
        <v>13018</v>
      </c>
      <c r="Z1648" s="25">
        <f t="shared" si="5146"/>
        <v>0</v>
      </c>
      <c r="AA1648" s="151">
        <f t="shared" si="5146"/>
        <v>0</v>
      </c>
      <c r="AB1648" s="151">
        <f t="shared" si="5146"/>
        <v>0</v>
      </c>
      <c r="AC1648" s="151">
        <f t="shared" si="5146"/>
        <v>0</v>
      </c>
      <c r="AD1648" s="151">
        <f t="shared" si="5146"/>
        <v>0</v>
      </c>
      <c r="AE1648" s="25">
        <f t="shared" si="5146"/>
        <v>13051</v>
      </c>
      <c r="AF1648" s="25">
        <f t="shared" si="5146"/>
        <v>0</v>
      </c>
      <c r="AG1648" s="25">
        <f t="shared" si="5146"/>
        <v>13018</v>
      </c>
      <c r="AH1648" s="25">
        <f t="shared" si="5146"/>
        <v>0</v>
      </c>
    </row>
    <row r="1649" spans="1:34" ht="33" hidden="1" x14ac:dyDescent="0.25">
      <c r="A1649" s="8" t="s">
        <v>62</v>
      </c>
      <c r="B1649" s="46" t="s">
        <v>262</v>
      </c>
      <c r="C1649" s="14" t="s">
        <v>13</v>
      </c>
      <c r="D1649" s="14" t="s">
        <v>3</v>
      </c>
      <c r="E1649" s="46" t="s">
        <v>427</v>
      </c>
      <c r="F1649" s="14"/>
      <c r="G1649" s="25">
        <f>G1650</f>
        <v>13051</v>
      </c>
      <c r="H1649" s="25">
        <f t="shared" si="5145"/>
        <v>0</v>
      </c>
      <c r="I1649" s="25">
        <f t="shared" si="5145"/>
        <v>13018</v>
      </c>
      <c r="J1649" s="25">
        <f t="shared" si="5145"/>
        <v>0</v>
      </c>
      <c r="K1649" s="151">
        <f t="shared" si="5145"/>
        <v>0</v>
      </c>
      <c r="L1649" s="151">
        <f t="shared" si="5145"/>
        <v>0</v>
      </c>
      <c r="M1649" s="151">
        <f t="shared" si="5145"/>
        <v>0</v>
      </c>
      <c r="N1649" s="151">
        <f t="shared" si="5145"/>
        <v>0</v>
      </c>
      <c r="O1649" s="25">
        <f t="shared" si="5145"/>
        <v>13051</v>
      </c>
      <c r="P1649" s="25">
        <f t="shared" si="5145"/>
        <v>0</v>
      </c>
      <c r="Q1649" s="25">
        <f t="shared" si="5145"/>
        <v>13018</v>
      </c>
      <c r="R1649" s="25">
        <f t="shared" si="5145"/>
        <v>0</v>
      </c>
      <c r="S1649" s="151">
        <f t="shared" si="5146"/>
        <v>0</v>
      </c>
      <c r="T1649" s="151">
        <f t="shared" si="5146"/>
        <v>0</v>
      </c>
      <c r="U1649" s="151">
        <f t="shared" si="5146"/>
        <v>0</v>
      </c>
      <c r="V1649" s="151">
        <f t="shared" si="5146"/>
        <v>0</v>
      </c>
      <c r="W1649" s="25">
        <f t="shared" si="5146"/>
        <v>13051</v>
      </c>
      <c r="X1649" s="25">
        <f t="shared" si="5146"/>
        <v>0</v>
      </c>
      <c r="Y1649" s="25">
        <f t="shared" si="5146"/>
        <v>13018</v>
      </c>
      <c r="Z1649" s="25">
        <f t="shared" si="5146"/>
        <v>0</v>
      </c>
      <c r="AA1649" s="151">
        <f t="shared" si="5146"/>
        <v>0</v>
      </c>
      <c r="AB1649" s="151">
        <f t="shared" si="5146"/>
        <v>0</v>
      </c>
      <c r="AC1649" s="151">
        <f t="shared" si="5146"/>
        <v>0</v>
      </c>
      <c r="AD1649" s="151">
        <f t="shared" si="5146"/>
        <v>0</v>
      </c>
      <c r="AE1649" s="25">
        <f t="shared" si="5146"/>
        <v>13051</v>
      </c>
      <c r="AF1649" s="25">
        <f t="shared" si="5146"/>
        <v>0</v>
      </c>
      <c r="AG1649" s="25">
        <f t="shared" si="5146"/>
        <v>13018</v>
      </c>
      <c r="AH1649" s="25">
        <f t="shared" si="5146"/>
        <v>0</v>
      </c>
    </row>
    <row r="1650" spans="1:34" ht="33" hidden="1" x14ac:dyDescent="0.25">
      <c r="A1650" s="8" t="s">
        <v>428</v>
      </c>
      <c r="B1650" s="46" t="s">
        <v>262</v>
      </c>
      <c r="C1650" s="14" t="s">
        <v>13</v>
      </c>
      <c r="D1650" s="14" t="s">
        <v>3</v>
      </c>
      <c r="E1650" s="46" t="s">
        <v>429</v>
      </c>
      <c r="F1650" s="14"/>
      <c r="G1650" s="25">
        <f>G1651+G1653+G1655</f>
        <v>13051</v>
      </c>
      <c r="H1650" s="25">
        <f t="shared" ref="H1650:K1650" si="5147">H1651+H1653+H1655</f>
        <v>0</v>
      </c>
      <c r="I1650" s="25">
        <f t="shared" si="5147"/>
        <v>13018</v>
      </c>
      <c r="J1650" s="25">
        <f t="shared" si="5147"/>
        <v>0</v>
      </c>
      <c r="K1650" s="151">
        <f t="shared" si="5147"/>
        <v>0</v>
      </c>
      <c r="L1650" s="151">
        <f t="shared" ref="L1650:S1650" si="5148">L1651+L1653+L1655</f>
        <v>0</v>
      </c>
      <c r="M1650" s="151">
        <f t="shared" si="5148"/>
        <v>0</v>
      </c>
      <c r="N1650" s="151">
        <f t="shared" si="5148"/>
        <v>0</v>
      </c>
      <c r="O1650" s="25">
        <f t="shared" si="5148"/>
        <v>13051</v>
      </c>
      <c r="P1650" s="25">
        <f t="shared" si="5148"/>
        <v>0</v>
      </c>
      <c r="Q1650" s="25">
        <f t="shared" si="5148"/>
        <v>13018</v>
      </c>
      <c r="R1650" s="25">
        <f t="shared" si="5148"/>
        <v>0</v>
      </c>
      <c r="S1650" s="151">
        <f t="shared" si="5148"/>
        <v>0</v>
      </c>
      <c r="T1650" s="151">
        <f t="shared" ref="T1650:AA1650" si="5149">T1651+T1653+T1655</f>
        <v>0</v>
      </c>
      <c r="U1650" s="151">
        <f t="shared" si="5149"/>
        <v>0</v>
      </c>
      <c r="V1650" s="151">
        <f t="shared" si="5149"/>
        <v>0</v>
      </c>
      <c r="W1650" s="25">
        <f t="shared" si="5149"/>
        <v>13051</v>
      </c>
      <c r="X1650" s="25">
        <f t="shared" si="5149"/>
        <v>0</v>
      </c>
      <c r="Y1650" s="25">
        <f t="shared" si="5149"/>
        <v>13018</v>
      </c>
      <c r="Z1650" s="25">
        <f t="shared" si="5149"/>
        <v>0</v>
      </c>
      <c r="AA1650" s="151">
        <f t="shared" si="5149"/>
        <v>0</v>
      </c>
      <c r="AB1650" s="151">
        <f t="shared" ref="AB1650:AH1650" si="5150">AB1651+AB1653+AB1655</f>
        <v>0</v>
      </c>
      <c r="AC1650" s="151">
        <f t="shared" si="5150"/>
        <v>0</v>
      </c>
      <c r="AD1650" s="151">
        <f t="shared" si="5150"/>
        <v>0</v>
      </c>
      <c r="AE1650" s="25">
        <f t="shared" si="5150"/>
        <v>13051</v>
      </c>
      <c r="AF1650" s="25">
        <f t="shared" si="5150"/>
        <v>0</v>
      </c>
      <c r="AG1650" s="25">
        <f t="shared" si="5150"/>
        <v>13018</v>
      </c>
      <c r="AH1650" s="25">
        <f t="shared" si="5150"/>
        <v>0</v>
      </c>
    </row>
    <row r="1651" spans="1:34" ht="82.5" hidden="1" x14ac:dyDescent="0.25">
      <c r="A1651" s="8" t="s">
        <v>21</v>
      </c>
      <c r="B1651" s="46" t="s">
        <v>262</v>
      </c>
      <c r="C1651" s="14" t="s">
        <v>13</v>
      </c>
      <c r="D1651" s="14" t="s">
        <v>3</v>
      </c>
      <c r="E1651" s="46" t="s">
        <v>429</v>
      </c>
      <c r="F1651" s="14" t="s">
        <v>22</v>
      </c>
      <c r="G1651" s="25">
        <f t="shared" ref="G1651:AH1651" si="5151">G1652</f>
        <v>7810</v>
      </c>
      <c r="H1651" s="25">
        <f t="shared" si="5151"/>
        <v>0</v>
      </c>
      <c r="I1651" s="25">
        <f t="shared" si="5151"/>
        <v>7810</v>
      </c>
      <c r="J1651" s="25">
        <f t="shared" si="5151"/>
        <v>0</v>
      </c>
      <c r="K1651" s="151">
        <f t="shared" si="5151"/>
        <v>0</v>
      </c>
      <c r="L1651" s="151">
        <f t="shared" si="5151"/>
        <v>0</v>
      </c>
      <c r="M1651" s="151">
        <f t="shared" si="5151"/>
        <v>0</v>
      </c>
      <c r="N1651" s="151">
        <f t="shared" si="5151"/>
        <v>0</v>
      </c>
      <c r="O1651" s="25">
        <f t="shared" si="5151"/>
        <v>7810</v>
      </c>
      <c r="P1651" s="25">
        <f t="shared" si="5151"/>
        <v>0</v>
      </c>
      <c r="Q1651" s="25">
        <f t="shared" si="5151"/>
        <v>7810</v>
      </c>
      <c r="R1651" s="25">
        <f t="shared" si="5151"/>
        <v>0</v>
      </c>
      <c r="S1651" s="151">
        <f t="shared" si="5151"/>
        <v>0</v>
      </c>
      <c r="T1651" s="151">
        <f t="shared" si="5151"/>
        <v>0</v>
      </c>
      <c r="U1651" s="151">
        <f t="shared" si="5151"/>
        <v>0</v>
      </c>
      <c r="V1651" s="151">
        <f t="shared" si="5151"/>
        <v>0</v>
      </c>
      <c r="W1651" s="25">
        <f t="shared" si="5151"/>
        <v>7810</v>
      </c>
      <c r="X1651" s="25">
        <f t="shared" si="5151"/>
        <v>0</v>
      </c>
      <c r="Y1651" s="25">
        <f t="shared" si="5151"/>
        <v>7810</v>
      </c>
      <c r="Z1651" s="25">
        <f t="shared" si="5151"/>
        <v>0</v>
      </c>
      <c r="AA1651" s="151">
        <f t="shared" si="5151"/>
        <v>0</v>
      </c>
      <c r="AB1651" s="151">
        <f t="shared" si="5151"/>
        <v>0</v>
      </c>
      <c r="AC1651" s="151">
        <f t="shared" si="5151"/>
        <v>0</v>
      </c>
      <c r="AD1651" s="151">
        <f t="shared" si="5151"/>
        <v>0</v>
      </c>
      <c r="AE1651" s="25">
        <f t="shared" si="5151"/>
        <v>7810</v>
      </c>
      <c r="AF1651" s="25">
        <f t="shared" si="5151"/>
        <v>0</v>
      </c>
      <c r="AG1651" s="25">
        <f t="shared" si="5151"/>
        <v>7810</v>
      </c>
      <c r="AH1651" s="25">
        <f t="shared" si="5151"/>
        <v>0</v>
      </c>
    </row>
    <row r="1652" spans="1:34" hidden="1" x14ac:dyDescent="0.25">
      <c r="A1652" s="8" t="s">
        <v>45</v>
      </c>
      <c r="B1652" s="46" t="s">
        <v>262</v>
      </c>
      <c r="C1652" s="14" t="s">
        <v>13</v>
      </c>
      <c r="D1652" s="14" t="s">
        <v>3</v>
      </c>
      <c r="E1652" s="46" t="s">
        <v>429</v>
      </c>
      <c r="F1652" s="14" t="s">
        <v>53</v>
      </c>
      <c r="G1652" s="6">
        <v>7810</v>
      </c>
      <c r="H1652" s="6"/>
      <c r="I1652" s="6">
        <v>7810</v>
      </c>
      <c r="J1652" s="6"/>
      <c r="K1652" s="150"/>
      <c r="L1652" s="150"/>
      <c r="M1652" s="150"/>
      <c r="N1652" s="150"/>
      <c r="O1652" s="6">
        <f>G1652+K1652</f>
        <v>7810</v>
      </c>
      <c r="P1652" s="6">
        <f t="shared" ref="P1652" si="5152">H1652+L1652</f>
        <v>0</v>
      </c>
      <c r="Q1652" s="6">
        <f t="shared" ref="Q1652" si="5153">I1652+M1652</f>
        <v>7810</v>
      </c>
      <c r="R1652" s="6">
        <f t="shared" ref="R1652" si="5154">J1652+N1652</f>
        <v>0</v>
      </c>
      <c r="S1652" s="150"/>
      <c r="T1652" s="150"/>
      <c r="U1652" s="150"/>
      <c r="V1652" s="150"/>
      <c r="W1652" s="6">
        <f>O1652+S1652</f>
        <v>7810</v>
      </c>
      <c r="X1652" s="6">
        <f t="shared" ref="X1652" si="5155">P1652+T1652</f>
        <v>0</v>
      </c>
      <c r="Y1652" s="6">
        <f t="shared" ref="Y1652" si="5156">Q1652+U1652</f>
        <v>7810</v>
      </c>
      <c r="Z1652" s="6">
        <f t="shared" ref="Z1652" si="5157">R1652+V1652</f>
        <v>0</v>
      </c>
      <c r="AA1652" s="150"/>
      <c r="AB1652" s="150"/>
      <c r="AC1652" s="150"/>
      <c r="AD1652" s="150"/>
      <c r="AE1652" s="6">
        <f>W1652+AA1652</f>
        <v>7810</v>
      </c>
      <c r="AF1652" s="6">
        <f t="shared" ref="AF1652" si="5158">X1652+AB1652</f>
        <v>0</v>
      </c>
      <c r="AG1652" s="6">
        <f t="shared" ref="AG1652" si="5159">Y1652+AC1652</f>
        <v>7810</v>
      </c>
      <c r="AH1652" s="6">
        <f t="shared" ref="AH1652" si="5160">Z1652+AD1652</f>
        <v>0</v>
      </c>
    </row>
    <row r="1653" spans="1:34" ht="33" hidden="1" x14ac:dyDescent="0.25">
      <c r="A1653" s="8" t="s">
        <v>172</v>
      </c>
      <c r="B1653" s="46" t="s">
        <v>262</v>
      </c>
      <c r="C1653" s="14" t="s">
        <v>13</v>
      </c>
      <c r="D1653" s="14" t="s">
        <v>3</v>
      </c>
      <c r="E1653" s="46" t="s">
        <v>429</v>
      </c>
      <c r="F1653" s="14" t="s">
        <v>16</v>
      </c>
      <c r="G1653" s="25">
        <f t="shared" ref="G1653:AH1653" si="5161">G1654</f>
        <v>5075</v>
      </c>
      <c r="H1653" s="25">
        <f t="shared" si="5161"/>
        <v>0</v>
      </c>
      <c r="I1653" s="25">
        <f t="shared" si="5161"/>
        <v>5042</v>
      </c>
      <c r="J1653" s="25">
        <f t="shared" si="5161"/>
        <v>0</v>
      </c>
      <c r="K1653" s="151">
        <f t="shared" si="5161"/>
        <v>0</v>
      </c>
      <c r="L1653" s="151">
        <f t="shared" si="5161"/>
        <v>0</v>
      </c>
      <c r="M1653" s="151">
        <f t="shared" si="5161"/>
        <v>0</v>
      </c>
      <c r="N1653" s="151">
        <f t="shared" si="5161"/>
        <v>0</v>
      </c>
      <c r="O1653" s="25">
        <f t="shared" si="5161"/>
        <v>5075</v>
      </c>
      <c r="P1653" s="25">
        <f t="shared" si="5161"/>
        <v>0</v>
      </c>
      <c r="Q1653" s="25">
        <f t="shared" si="5161"/>
        <v>5042</v>
      </c>
      <c r="R1653" s="25">
        <f t="shared" si="5161"/>
        <v>0</v>
      </c>
      <c r="S1653" s="151">
        <f t="shared" si="5161"/>
        <v>0</v>
      </c>
      <c r="T1653" s="151">
        <f t="shared" si="5161"/>
        <v>0</v>
      </c>
      <c r="U1653" s="151">
        <f t="shared" si="5161"/>
        <v>0</v>
      </c>
      <c r="V1653" s="151">
        <f t="shared" si="5161"/>
        <v>0</v>
      </c>
      <c r="W1653" s="25">
        <f t="shared" si="5161"/>
        <v>5075</v>
      </c>
      <c r="X1653" s="25">
        <f t="shared" si="5161"/>
        <v>0</v>
      </c>
      <c r="Y1653" s="25">
        <f t="shared" si="5161"/>
        <v>5042</v>
      </c>
      <c r="Z1653" s="25">
        <f t="shared" si="5161"/>
        <v>0</v>
      </c>
      <c r="AA1653" s="151">
        <f t="shared" si="5161"/>
        <v>0</v>
      </c>
      <c r="AB1653" s="151">
        <f t="shared" si="5161"/>
        <v>0</v>
      </c>
      <c r="AC1653" s="151">
        <f t="shared" si="5161"/>
        <v>0</v>
      </c>
      <c r="AD1653" s="151">
        <f t="shared" si="5161"/>
        <v>0</v>
      </c>
      <c r="AE1653" s="25">
        <f t="shared" si="5161"/>
        <v>5075</v>
      </c>
      <c r="AF1653" s="25">
        <f t="shared" si="5161"/>
        <v>0</v>
      </c>
      <c r="AG1653" s="25">
        <f t="shared" si="5161"/>
        <v>5042</v>
      </c>
      <c r="AH1653" s="25">
        <f t="shared" si="5161"/>
        <v>0</v>
      </c>
    </row>
    <row r="1654" spans="1:34" ht="33" hidden="1" x14ac:dyDescent="0.25">
      <c r="A1654" s="8" t="s">
        <v>44</v>
      </c>
      <c r="B1654" s="46" t="s">
        <v>262</v>
      </c>
      <c r="C1654" s="14" t="s">
        <v>13</v>
      </c>
      <c r="D1654" s="14" t="s">
        <v>3</v>
      </c>
      <c r="E1654" s="46" t="s">
        <v>429</v>
      </c>
      <c r="F1654" s="14" t="s">
        <v>51</v>
      </c>
      <c r="G1654" s="6">
        <v>5075</v>
      </c>
      <c r="H1654" s="6"/>
      <c r="I1654" s="6">
        <v>5042</v>
      </c>
      <c r="J1654" s="6"/>
      <c r="K1654" s="150"/>
      <c r="L1654" s="150"/>
      <c r="M1654" s="150"/>
      <c r="N1654" s="150"/>
      <c r="O1654" s="6">
        <f>G1654+K1654</f>
        <v>5075</v>
      </c>
      <c r="P1654" s="6">
        <f t="shared" ref="P1654" si="5162">H1654+L1654</f>
        <v>0</v>
      </c>
      <c r="Q1654" s="6">
        <f t="shared" ref="Q1654" si="5163">I1654+M1654</f>
        <v>5042</v>
      </c>
      <c r="R1654" s="6">
        <f t="shared" ref="R1654" si="5164">J1654+N1654</f>
        <v>0</v>
      </c>
      <c r="S1654" s="150"/>
      <c r="T1654" s="150"/>
      <c r="U1654" s="150"/>
      <c r="V1654" s="150"/>
      <c r="W1654" s="6">
        <f>O1654+S1654</f>
        <v>5075</v>
      </c>
      <c r="X1654" s="6">
        <f t="shared" ref="X1654" si="5165">P1654+T1654</f>
        <v>0</v>
      </c>
      <c r="Y1654" s="6">
        <f t="shared" ref="Y1654" si="5166">Q1654+U1654</f>
        <v>5042</v>
      </c>
      <c r="Z1654" s="6">
        <f t="shared" ref="Z1654" si="5167">R1654+V1654</f>
        <v>0</v>
      </c>
      <c r="AA1654" s="150"/>
      <c r="AB1654" s="150"/>
      <c r="AC1654" s="150"/>
      <c r="AD1654" s="150"/>
      <c r="AE1654" s="6">
        <f>W1654+AA1654</f>
        <v>5075</v>
      </c>
      <c r="AF1654" s="6">
        <f t="shared" ref="AF1654" si="5168">X1654+AB1654</f>
        <v>0</v>
      </c>
      <c r="AG1654" s="6">
        <f t="shared" ref="AG1654" si="5169">Y1654+AC1654</f>
        <v>5042</v>
      </c>
      <c r="AH1654" s="6">
        <f t="shared" ref="AH1654" si="5170">Z1654+AD1654</f>
        <v>0</v>
      </c>
    </row>
    <row r="1655" spans="1:34" hidden="1" x14ac:dyDescent="0.25">
      <c r="A1655" s="8" t="s">
        <v>19</v>
      </c>
      <c r="B1655" s="46" t="s">
        <v>262</v>
      </c>
      <c r="C1655" s="14" t="s">
        <v>13</v>
      </c>
      <c r="D1655" s="14" t="s">
        <v>3</v>
      </c>
      <c r="E1655" s="46" t="s">
        <v>429</v>
      </c>
      <c r="F1655" s="14" t="s">
        <v>20</v>
      </c>
      <c r="G1655" s="25">
        <f>G1656</f>
        <v>166</v>
      </c>
      <c r="H1655" s="25">
        <f t="shared" ref="H1655:AH1655" si="5171">H1656</f>
        <v>0</v>
      </c>
      <c r="I1655" s="25">
        <f t="shared" si="5171"/>
        <v>166</v>
      </c>
      <c r="J1655" s="25">
        <f t="shared" si="5171"/>
        <v>0</v>
      </c>
      <c r="K1655" s="151">
        <f t="shared" si="5171"/>
        <v>0</v>
      </c>
      <c r="L1655" s="151">
        <f t="shared" si="5171"/>
        <v>0</v>
      </c>
      <c r="M1655" s="151">
        <f t="shared" si="5171"/>
        <v>0</v>
      </c>
      <c r="N1655" s="151">
        <f t="shared" si="5171"/>
        <v>0</v>
      </c>
      <c r="O1655" s="25">
        <f t="shared" si="5171"/>
        <v>166</v>
      </c>
      <c r="P1655" s="25">
        <f t="shared" si="5171"/>
        <v>0</v>
      </c>
      <c r="Q1655" s="25">
        <f t="shared" si="5171"/>
        <v>166</v>
      </c>
      <c r="R1655" s="25">
        <f t="shared" si="5171"/>
        <v>0</v>
      </c>
      <c r="S1655" s="151">
        <f t="shared" si="5171"/>
        <v>0</v>
      </c>
      <c r="T1655" s="151">
        <f t="shared" si="5171"/>
        <v>0</v>
      </c>
      <c r="U1655" s="151">
        <f t="shared" si="5171"/>
        <v>0</v>
      </c>
      <c r="V1655" s="151">
        <f t="shared" si="5171"/>
        <v>0</v>
      </c>
      <c r="W1655" s="25">
        <f t="shared" si="5171"/>
        <v>166</v>
      </c>
      <c r="X1655" s="25">
        <f t="shared" si="5171"/>
        <v>0</v>
      </c>
      <c r="Y1655" s="25">
        <f t="shared" si="5171"/>
        <v>166</v>
      </c>
      <c r="Z1655" s="25">
        <f t="shared" si="5171"/>
        <v>0</v>
      </c>
      <c r="AA1655" s="151">
        <f t="shared" si="5171"/>
        <v>0</v>
      </c>
      <c r="AB1655" s="151">
        <f t="shared" si="5171"/>
        <v>0</v>
      </c>
      <c r="AC1655" s="151">
        <f t="shared" si="5171"/>
        <v>0</v>
      </c>
      <c r="AD1655" s="151">
        <f t="shared" si="5171"/>
        <v>0</v>
      </c>
      <c r="AE1655" s="25">
        <f t="shared" si="5171"/>
        <v>166</v>
      </c>
      <c r="AF1655" s="25">
        <f t="shared" si="5171"/>
        <v>0</v>
      </c>
      <c r="AG1655" s="25">
        <f t="shared" si="5171"/>
        <v>166</v>
      </c>
      <c r="AH1655" s="25">
        <f t="shared" si="5171"/>
        <v>0</v>
      </c>
    </row>
    <row r="1656" spans="1:34" hidden="1" x14ac:dyDescent="0.25">
      <c r="A1656" s="8" t="s">
        <v>48</v>
      </c>
      <c r="B1656" s="46" t="s">
        <v>262</v>
      </c>
      <c r="C1656" s="14" t="s">
        <v>13</v>
      </c>
      <c r="D1656" s="14" t="s">
        <v>3</v>
      </c>
      <c r="E1656" s="46" t="s">
        <v>429</v>
      </c>
      <c r="F1656" s="14" t="s">
        <v>50</v>
      </c>
      <c r="G1656" s="6">
        <v>166</v>
      </c>
      <c r="H1656" s="6"/>
      <c r="I1656" s="6">
        <v>166</v>
      </c>
      <c r="J1656" s="6"/>
      <c r="K1656" s="150"/>
      <c r="L1656" s="150"/>
      <c r="M1656" s="150"/>
      <c r="N1656" s="150"/>
      <c r="O1656" s="6">
        <f>G1656+K1656</f>
        <v>166</v>
      </c>
      <c r="P1656" s="6">
        <f t="shared" ref="P1656" si="5172">H1656+L1656</f>
        <v>0</v>
      </c>
      <c r="Q1656" s="6">
        <f t="shared" ref="Q1656" si="5173">I1656+M1656</f>
        <v>166</v>
      </c>
      <c r="R1656" s="6">
        <f t="shared" ref="R1656" si="5174">J1656+N1656</f>
        <v>0</v>
      </c>
      <c r="S1656" s="150"/>
      <c r="T1656" s="150"/>
      <c r="U1656" s="150"/>
      <c r="V1656" s="150"/>
      <c r="W1656" s="6">
        <f>O1656+S1656</f>
        <v>166</v>
      </c>
      <c r="X1656" s="6">
        <f t="shared" ref="X1656" si="5175">P1656+T1656</f>
        <v>0</v>
      </c>
      <c r="Y1656" s="6">
        <f t="shared" ref="Y1656" si="5176">Q1656+U1656</f>
        <v>166</v>
      </c>
      <c r="Z1656" s="6">
        <f t="shared" ref="Z1656" si="5177">R1656+V1656</f>
        <v>0</v>
      </c>
      <c r="AA1656" s="150"/>
      <c r="AB1656" s="150"/>
      <c r="AC1656" s="150"/>
      <c r="AD1656" s="150"/>
      <c r="AE1656" s="6">
        <f>W1656+AA1656</f>
        <v>166</v>
      </c>
      <c r="AF1656" s="6">
        <f t="shared" ref="AF1656" si="5178">X1656+AB1656</f>
        <v>0</v>
      </c>
      <c r="AG1656" s="6">
        <f t="shared" ref="AG1656" si="5179">Y1656+AC1656</f>
        <v>166</v>
      </c>
      <c r="AH1656" s="6">
        <f t="shared" ref="AH1656" si="5180">Z1656+AD1656</f>
        <v>0</v>
      </c>
    </row>
    <row r="1657" spans="1:34" hidden="1" x14ac:dyDescent="0.25">
      <c r="A1657" s="8"/>
      <c r="B1657" s="46"/>
      <c r="C1657" s="14"/>
      <c r="D1657" s="14"/>
      <c r="E1657" s="46"/>
      <c r="F1657" s="14"/>
      <c r="G1657" s="6"/>
      <c r="H1657" s="6"/>
      <c r="I1657" s="6"/>
      <c r="J1657" s="6"/>
      <c r="K1657" s="150"/>
      <c r="L1657" s="150"/>
      <c r="M1657" s="150"/>
      <c r="N1657" s="150"/>
      <c r="O1657" s="6"/>
      <c r="P1657" s="6"/>
      <c r="Q1657" s="6"/>
      <c r="R1657" s="6"/>
      <c r="S1657" s="150"/>
      <c r="T1657" s="150"/>
      <c r="U1657" s="150"/>
      <c r="V1657" s="150"/>
      <c r="W1657" s="6"/>
      <c r="X1657" s="6"/>
      <c r="Y1657" s="6"/>
      <c r="Z1657" s="6"/>
      <c r="AA1657" s="150"/>
      <c r="AB1657" s="150"/>
      <c r="AC1657" s="150"/>
      <c r="AD1657" s="150"/>
      <c r="AE1657" s="6"/>
      <c r="AF1657" s="6"/>
      <c r="AG1657" s="6"/>
      <c r="AH1657" s="6"/>
    </row>
    <row r="1658" spans="1:34" ht="37.5" hidden="1" x14ac:dyDescent="0.3">
      <c r="A1658" s="111" t="s">
        <v>106</v>
      </c>
      <c r="B1658" s="112" t="s">
        <v>262</v>
      </c>
      <c r="C1658" s="112" t="s">
        <v>84</v>
      </c>
      <c r="D1658" s="112" t="s">
        <v>1</v>
      </c>
      <c r="E1658" s="112"/>
      <c r="F1658" s="112"/>
      <c r="G1658" s="17">
        <f t="shared" ref="G1658:AH1658" si="5181">G1659</f>
        <v>8482</v>
      </c>
      <c r="H1658" s="17">
        <f t="shared" si="5181"/>
        <v>0</v>
      </c>
      <c r="I1658" s="17">
        <f t="shared" si="5181"/>
        <v>8482</v>
      </c>
      <c r="J1658" s="17">
        <f t="shared" si="5181"/>
        <v>0</v>
      </c>
      <c r="K1658" s="167">
        <f t="shared" si="5181"/>
        <v>0</v>
      </c>
      <c r="L1658" s="167">
        <f t="shared" si="5181"/>
        <v>0</v>
      </c>
      <c r="M1658" s="167">
        <f t="shared" si="5181"/>
        <v>0</v>
      </c>
      <c r="N1658" s="167">
        <f t="shared" si="5181"/>
        <v>0</v>
      </c>
      <c r="O1658" s="17">
        <f t="shared" si="5181"/>
        <v>8482</v>
      </c>
      <c r="P1658" s="17">
        <f t="shared" si="5181"/>
        <v>0</v>
      </c>
      <c r="Q1658" s="17">
        <f t="shared" si="5181"/>
        <v>8482</v>
      </c>
      <c r="R1658" s="17">
        <f t="shared" si="5181"/>
        <v>0</v>
      </c>
      <c r="S1658" s="167">
        <f t="shared" si="5181"/>
        <v>0</v>
      </c>
      <c r="T1658" s="167">
        <f t="shared" si="5181"/>
        <v>0</v>
      </c>
      <c r="U1658" s="167">
        <f t="shared" si="5181"/>
        <v>0</v>
      </c>
      <c r="V1658" s="167">
        <f t="shared" si="5181"/>
        <v>0</v>
      </c>
      <c r="W1658" s="17">
        <f t="shared" si="5181"/>
        <v>8482</v>
      </c>
      <c r="X1658" s="17">
        <f t="shared" si="5181"/>
        <v>0</v>
      </c>
      <c r="Y1658" s="17">
        <f t="shared" si="5181"/>
        <v>8482</v>
      </c>
      <c r="Z1658" s="17">
        <f t="shared" si="5181"/>
        <v>0</v>
      </c>
      <c r="AA1658" s="167">
        <f t="shared" si="5181"/>
        <v>0</v>
      </c>
      <c r="AB1658" s="167">
        <f t="shared" si="5181"/>
        <v>0</v>
      </c>
      <c r="AC1658" s="167">
        <f t="shared" si="5181"/>
        <v>0</v>
      </c>
      <c r="AD1658" s="167">
        <f t="shared" si="5181"/>
        <v>0</v>
      </c>
      <c r="AE1658" s="17">
        <f t="shared" si="5181"/>
        <v>8482</v>
      </c>
      <c r="AF1658" s="17">
        <f t="shared" si="5181"/>
        <v>0</v>
      </c>
      <c r="AG1658" s="17">
        <f t="shared" si="5181"/>
        <v>8482</v>
      </c>
      <c r="AH1658" s="17">
        <f t="shared" si="5181"/>
        <v>0</v>
      </c>
    </row>
    <row r="1659" spans="1:34" ht="82.5" hidden="1" x14ac:dyDescent="0.25">
      <c r="A1659" s="8" t="s">
        <v>425</v>
      </c>
      <c r="B1659" s="46" t="s">
        <v>262</v>
      </c>
      <c r="C1659" s="14" t="s">
        <v>84</v>
      </c>
      <c r="D1659" s="14" t="s">
        <v>1</v>
      </c>
      <c r="E1659" s="46" t="s">
        <v>426</v>
      </c>
      <c r="F1659" s="14"/>
      <c r="G1659" s="6">
        <f>G1660+G1666</f>
        <v>8482</v>
      </c>
      <c r="H1659" s="6">
        <f t="shared" ref="H1659:K1659" si="5182">H1660+H1666</f>
        <v>0</v>
      </c>
      <c r="I1659" s="6">
        <f t="shared" si="5182"/>
        <v>8482</v>
      </c>
      <c r="J1659" s="6">
        <f t="shared" si="5182"/>
        <v>0</v>
      </c>
      <c r="K1659" s="150">
        <f t="shared" si="5182"/>
        <v>0</v>
      </c>
      <c r="L1659" s="150">
        <f t="shared" ref="L1659:S1659" si="5183">L1660+L1666</f>
        <v>0</v>
      </c>
      <c r="M1659" s="150">
        <f t="shared" si="5183"/>
        <v>0</v>
      </c>
      <c r="N1659" s="150">
        <f t="shared" si="5183"/>
        <v>0</v>
      </c>
      <c r="O1659" s="6">
        <f t="shared" si="5183"/>
        <v>8482</v>
      </c>
      <c r="P1659" s="6">
        <f t="shared" si="5183"/>
        <v>0</v>
      </c>
      <c r="Q1659" s="6">
        <f t="shared" si="5183"/>
        <v>8482</v>
      </c>
      <c r="R1659" s="6">
        <f t="shared" si="5183"/>
        <v>0</v>
      </c>
      <c r="S1659" s="150">
        <f t="shared" si="5183"/>
        <v>0</v>
      </c>
      <c r="T1659" s="150">
        <f t="shared" ref="T1659:AA1659" si="5184">T1660+T1666</f>
        <v>0</v>
      </c>
      <c r="U1659" s="150">
        <f t="shared" si="5184"/>
        <v>0</v>
      </c>
      <c r="V1659" s="150">
        <f t="shared" si="5184"/>
        <v>0</v>
      </c>
      <c r="W1659" s="6">
        <f t="shared" si="5184"/>
        <v>8482</v>
      </c>
      <c r="X1659" s="6">
        <f t="shared" si="5184"/>
        <v>0</v>
      </c>
      <c r="Y1659" s="6">
        <f t="shared" si="5184"/>
        <v>8482</v>
      </c>
      <c r="Z1659" s="6">
        <f t="shared" si="5184"/>
        <v>0</v>
      </c>
      <c r="AA1659" s="150">
        <f t="shared" si="5184"/>
        <v>0</v>
      </c>
      <c r="AB1659" s="150">
        <f t="shared" ref="AB1659:AH1659" si="5185">AB1660+AB1666</f>
        <v>0</v>
      </c>
      <c r="AC1659" s="150">
        <f t="shared" si="5185"/>
        <v>0</v>
      </c>
      <c r="AD1659" s="150">
        <f t="shared" si="5185"/>
        <v>0</v>
      </c>
      <c r="AE1659" s="6">
        <f t="shared" si="5185"/>
        <v>8482</v>
      </c>
      <c r="AF1659" s="6">
        <f t="shared" si="5185"/>
        <v>0</v>
      </c>
      <c r="AG1659" s="6">
        <f t="shared" si="5185"/>
        <v>8482</v>
      </c>
      <c r="AH1659" s="6">
        <f t="shared" si="5185"/>
        <v>0</v>
      </c>
    </row>
    <row r="1660" spans="1:34" hidden="1" x14ac:dyDescent="0.25">
      <c r="A1660" s="8" t="s">
        <v>15</v>
      </c>
      <c r="B1660" s="46" t="s">
        <v>262</v>
      </c>
      <c r="C1660" s="14" t="s">
        <v>84</v>
      </c>
      <c r="D1660" s="14" t="s">
        <v>1</v>
      </c>
      <c r="E1660" s="46" t="s">
        <v>430</v>
      </c>
      <c r="F1660" s="14"/>
      <c r="G1660" s="6">
        <f>G1661</f>
        <v>2172</v>
      </c>
      <c r="H1660" s="6">
        <f t="shared" ref="H1660:AH1660" si="5186">H1661</f>
        <v>0</v>
      </c>
      <c r="I1660" s="6">
        <f t="shared" si="5186"/>
        <v>2172</v>
      </c>
      <c r="J1660" s="6">
        <f t="shared" si="5186"/>
        <v>0</v>
      </c>
      <c r="K1660" s="150">
        <f t="shared" si="5186"/>
        <v>0</v>
      </c>
      <c r="L1660" s="150">
        <f t="shared" si="5186"/>
        <v>0</v>
      </c>
      <c r="M1660" s="150">
        <f t="shared" si="5186"/>
        <v>0</v>
      </c>
      <c r="N1660" s="150">
        <f t="shared" si="5186"/>
        <v>0</v>
      </c>
      <c r="O1660" s="6">
        <f t="shared" si="5186"/>
        <v>2172</v>
      </c>
      <c r="P1660" s="6">
        <f t="shared" si="5186"/>
        <v>0</v>
      </c>
      <c r="Q1660" s="6">
        <f t="shared" si="5186"/>
        <v>2172</v>
      </c>
      <c r="R1660" s="6">
        <f t="shared" si="5186"/>
        <v>0</v>
      </c>
      <c r="S1660" s="150">
        <f t="shared" si="5186"/>
        <v>0</v>
      </c>
      <c r="T1660" s="150">
        <f t="shared" si="5186"/>
        <v>0</v>
      </c>
      <c r="U1660" s="150">
        <f t="shared" si="5186"/>
        <v>0</v>
      </c>
      <c r="V1660" s="150">
        <f t="shared" si="5186"/>
        <v>0</v>
      </c>
      <c r="W1660" s="6">
        <f t="shared" si="5186"/>
        <v>2172</v>
      </c>
      <c r="X1660" s="6">
        <f t="shared" si="5186"/>
        <v>0</v>
      </c>
      <c r="Y1660" s="6">
        <f t="shared" si="5186"/>
        <v>2172</v>
      </c>
      <c r="Z1660" s="6">
        <f t="shared" si="5186"/>
        <v>0</v>
      </c>
      <c r="AA1660" s="150">
        <f t="shared" si="5186"/>
        <v>0</v>
      </c>
      <c r="AB1660" s="150">
        <f t="shared" si="5186"/>
        <v>0</v>
      </c>
      <c r="AC1660" s="150">
        <f t="shared" si="5186"/>
        <v>0</v>
      </c>
      <c r="AD1660" s="150">
        <f t="shared" si="5186"/>
        <v>0</v>
      </c>
      <c r="AE1660" s="6">
        <f t="shared" si="5186"/>
        <v>2172</v>
      </c>
      <c r="AF1660" s="6">
        <f t="shared" si="5186"/>
        <v>0</v>
      </c>
      <c r="AG1660" s="6">
        <f t="shared" si="5186"/>
        <v>2172</v>
      </c>
      <c r="AH1660" s="6">
        <f t="shared" si="5186"/>
        <v>0</v>
      </c>
    </row>
    <row r="1661" spans="1:34" hidden="1" x14ac:dyDescent="0.25">
      <c r="A1661" s="8" t="s">
        <v>135</v>
      </c>
      <c r="B1661" s="46" t="s">
        <v>262</v>
      </c>
      <c r="C1661" s="14" t="s">
        <v>84</v>
      </c>
      <c r="D1661" s="14" t="s">
        <v>1</v>
      </c>
      <c r="E1661" s="46" t="s">
        <v>431</v>
      </c>
      <c r="F1661" s="14"/>
      <c r="G1661" s="6">
        <f>G1662+G1664</f>
        <v>2172</v>
      </c>
      <c r="H1661" s="6">
        <f t="shared" ref="H1661:K1661" si="5187">H1662+H1664</f>
        <v>0</v>
      </c>
      <c r="I1661" s="6">
        <f t="shared" si="5187"/>
        <v>2172</v>
      </c>
      <c r="J1661" s="6">
        <f t="shared" si="5187"/>
        <v>0</v>
      </c>
      <c r="K1661" s="150">
        <f t="shared" si="5187"/>
        <v>0</v>
      </c>
      <c r="L1661" s="150">
        <f t="shared" ref="L1661:S1661" si="5188">L1662+L1664</f>
        <v>0</v>
      </c>
      <c r="M1661" s="150">
        <f t="shared" si="5188"/>
        <v>0</v>
      </c>
      <c r="N1661" s="150">
        <f t="shared" si="5188"/>
        <v>0</v>
      </c>
      <c r="O1661" s="6">
        <f t="shared" si="5188"/>
        <v>2172</v>
      </c>
      <c r="P1661" s="6">
        <f t="shared" si="5188"/>
        <v>0</v>
      </c>
      <c r="Q1661" s="6">
        <f t="shared" si="5188"/>
        <v>2172</v>
      </c>
      <c r="R1661" s="6">
        <f t="shared" si="5188"/>
        <v>0</v>
      </c>
      <c r="S1661" s="150">
        <f t="shared" si="5188"/>
        <v>0</v>
      </c>
      <c r="T1661" s="150">
        <f t="shared" ref="T1661:AA1661" si="5189">T1662+T1664</f>
        <v>0</v>
      </c>
      <c r="U1661" s="150">
        <f t="shared" si="5189"/>
        <v>0</v>
      </c>
      <c r="V1661" s="150">
        <f t="shared" si="5189"/>
        <v>0</v>
      </c>
      <c r="W1661" s="6">
        <f t="shared" si="5189"/>
        <v>2172</v>
      </c>
      <c r="X1661" s="6">
        <f t="shared" si="5189"/>
        <v>0</v>
      </c>
      <c r="Y1661" s="6">
        <f t="shared" si="5189"/>
        <v>2172</v>
      </c>
      <c r="Z1661" s="6">
        <f t="shared" si="5189"/>
        <v>0</v>
      </c>
      <c r="AA1661" s="150">
        <f t="shared" si="5189"/>
        <v>0</v>
      </c>
      <c r="AB1661" s="150">
        <f t="shared" ref="AB1661:AH1661" si="5190">AB1662+AB1664</f>
        <v>0</v>
      </c>
      <c r="AC1661" s="150">
        <f t="shared" si="5190"/>
        <v>0</v>
      </c>
      <c r="AD1661" s="150">
        <f t="shared" si="5190"/>
        <v>0</v>
      </c>
      <c r="AE1661" s="6">
        <f t="shared" si="5190"/>
        <v>2172</v>
      </c>
      <c r="AF1661" s="6">
        <f t="shared" si="5190"/>
        <v>0</v>
      </c>
      <c r="AG1661" s="6">
        <f t="shared" si="5190"/>
        <v>2172</v>
      </c>
      <c r="AH1661" s="6">
        <f t="shared" si="5190"/>
        <v>0</v>
      </c>
    </row>
    <row r="1662" spans="1:34" ht="33" hidden="1" x14ac:dyDescent="0.25">
      <c r="A1662" s="8" t="s">
        <v>172</v>
      </c>
      <c r="B1662" s="46" t="s">
        <v>262</v>
      </c>
      <c r="C1662" s="14" t="s">
        <v>84</v>
      </c>
      <c r="D1662" s="14" t="s">
        <v>1</v>
      </c>
      <c r="E1662" s="46" t="s">
        <v>431</v>
      </c>
      <c r="F1662" s="14">
        <v>200</v>
      </c>
      <c r="G1662" s="6">
        <f>G1663</f>
        <v>1718</v>
      </c>
      <c r="H1662" s="6">
        <f t="shared" ref="H1662:AH1662" si="5191">H1663</f>
        <v>0</v>
      </c>
      <c r="I1662" s="6">
        <f t="shared" si="5191"/>
        <v>1718</v>
      </c>
      <c r="J1662" s="6">
        <f t="shared" si="5191"/>
        <v>0</v>
      </c>
      <c r="K1662" s="150">
        <f t="shared" si="5191"/>
        <v>0</v>
      </c>
      <c r="L1662" s="150">
        <f t="shared" si="5191"/>
        <v>0</v>
      </c>
      <c r="M1662" s="150">
        <f t="shared" si="5191"/>
        <v>0</v>
      </c>
      <c r="N1662" s="150">
        <f t="shared" si="5191"/>
        <v>0</v>
      </c>
      <c r="O1662" s="6">
        <f t="shared" si="5191"/>
        <v>1718</v>
      </c>
      <c r="P1662" s="6">
        <f t="shared" si="5191"/>
        <v>0</v>
      </c>
      <c r="Q1662" s="6">
        <f t="shared" si="5191"/>
        <v>1718</v>
      </c>
      <c r="R1662" s="6">
        <f t="shared" si="5191"/>
        <v>0</v>
      </c>
      <c r="S1662" s="150">
        <f t="shared" si="5191"/>
        <v>0</v>
      </c>
      <c r="T1662" s="150">
        <f t="shared" si="5191"/>
        <v>0</v>
      </c>
      <c r="U1662" s="150">
        <f t="shared" si="5191"/>
        <v>0</v>
      </c>
      <c r="V1662" s="150">
        <f t="shared" si="5191"/>
        <v>0</v>
      </c>
      <c r="W1662" s="6">
        <f t="shared" si="5191"/>
        <v>1718</v>
      </c>
      <c r="X1662" s="6">
        <f t="shared" si="5191"/>
        <v>0</v>
      </c>
      <c r="Y1662" s="6">
        <f t="shared" si="5191"/>
        <v>1718</v>
      </c>
      <c r="Z1662" s="6">
        <f t="shared" si="5191"/>
        <v>0</v>
      </c>
      <c r="AA1662" s="150">
        <f t="shared" si="5191"/>
        <v>0</v>
      </c>
      <c r="AB1662" s="150">
        <f t="shared" si="5191"/>
        <v>0</v>
      </c>
      <c r="AC1662" s="150">
        <f t="shared" si="5191"/>
        <v>0</v>
      </c>
      <c r="AD1662" s="150">
        <f t="shared" si="5191"/>
        <v>0</v>
      </c>
      <c r="AE1662" s="6">
        <f t="shared" si="5191"/>
        <v>1718</v>
      </c>
      <c r="AF1662" s="6">
        <f t="shared" si="5191"/>
        <v>0</v>
      </c>
      <c r="AG1662" s="6">
        <f t="shared" si="5191"/>
        <v>1718</v>
      </c>
      <c r="AH1662" s="6">
        <f t="shared" si="5191"/>
        <v>0</v>
      </c>
    </row>
    <row r="1663" spans="1:34" ht="33" hidden="1" x14ac:dyDescent="0.25">
      <c r="A1663" s="8" t="s">
        <v>44</v>
      </c>
      <c r="B1663" s="46" t="s">
        <v>262</v>
      </c>
      <c r="C1663" s="14" t="s">
        <v>84</v>
      </c>
      <c r="D1663" s="14" t="s">
        <v>1</v>
      </c>
      <c r="E1663" s="46" t="s">
        <v>431</v>
      </c>
      <c r="F1663" s="14">
        <v>240</v>
      </c>
      <c r="G1663" s="6">
        <v>1718</v>
      </c>
      <c r="H1663" s="6"/>
      <c r="I1663" s="6">
        <v>1718</v>
      </c>
      <c r="J1663" s="6"/>
      <c r="K1663" s="150"/>
      <c r="L1663" s="150"/>
      <c r="M1663" s="150"/>
      <c r="N1663" s="150"/>
      <c r="O1663" s="6">
        <f>G1663+K1663</f>
        <v>1718</v>
      </c>
      <c r="P1663" s="6">
        <f t="shared" ref="P1663" si="5192">H1663+L1663</f>
        <v>0</v>
      </c>
      <c r="Q1663" s="6">
        <f t="shared" ref="Q1663" si="5193">I1663+M1663</f>
        <v>1718</v>
      </c>
      <c r="R1663" s="6">
        <f t="shared" ref="R1663" si="5194">J1663+N1663</f>
        <v>0</v>
      </c>
      <c r="S1663" s="150"/>
      <c r="T1663" s="150"/>
      <c r="U1663" s="150"/>
      <c r="V1663" s="150"/>
      <c r="W1663" s="6">
        <f>O1663+S1663</f>
        <v>1718</v>
      </c>
      <c r="X1663" s="6">
        <f t="shared" ref="X1663" si="5195">P1663+T1663</f>
        <v>0</v>
      </c>
      <c r="Y1663" s="6">
        <f t="shared" ref="Y1663" si="5196">Q1663+U1663</f>
        <v>1718</v>
      </c>
      <c r="Z1663" s="6">
        <f t="shared" ref="Z1663" si="5197">R1663+V1663</f>
        <v>0</v>
      </c>
      <c r="AA1663" s="150"/>
      <c r="AB1663" s="150"/>
      <c r="AC1663" s="150"/>
      <c r="AD1663" s="150"/>
      <c r="AE1663" s="6">
        <f>W1663+AA1663</f>
        <v>1718</v>
      </c>
      <c r="AF1663" s="6">
        <f t="shared" ref="AF1663" si="5198">X1663+AB1663</f>
        <v>0</v>
      </c>
      <c r="AG1663" s="6">
        <f t="shared" ref="AG1663" si="5199">Y1663+AC1663</f>
        <v>1718</v>
      </c>
      <c r="AH1663" s="6">
        <f t="shared" ref="AH1663" si="5200">Z1663+AD1663</f>
        <v>0</v>
      </c>
    </row>
    <row r="1664" spans="1:34" ht="18.75" hidden="1" x14ac:dyDescent="0.3">
      <c r="A1664" s="50" t="s">
        <v>40</v>
      </c>
      <c r="B1664" s="114" t="s">
        <v>262</v>
      </c>
      <c r="C1664" s="114" t="s">
        <v>84</v>
      </c>
      <c r="D1664" s="114" t="s">
        <v>1</v>
      </c>
      <c r="E1664" s="46" t="s">
        <v>431</v>
      </c>
      <c r="F1664" s="114" t="s">
        <v>41</v>
      </c>
      <c r="G1664" s="14">
        <f>G1665</f>
        <v>454</v>
      </c>
      <c r="H1664" s="14">
        <f t="shared" ref="H1664:AH1664" si="5201">H1665</f>
        <v>0</v>
      </c>
      <c r="I1664" s="14">
        <f t="shared" si="5201"/>
        <v>454</v>
      </c>
      <c r="J1664" s="14">
        <f t="shared" si="5201"/>
        <v>0</v>
      </c>
      <c r="K1664" s="157">
        <f t="shared" si="5201"/>
        <v>0</v>
      </c>
      <c r="L1664" s="157">
        <f t="shared" si="5201"/>
        <v>0</v>
      </c>
      <c r="M1664" s="157">
        <f t="shared" si="5201"/>
        <v>0</v>
      </c>
      <c r="N1664" s="157">
        <f t="shared" si="5201"/>
        <v>0</v>
      </c>
      <c r="O1664" s="14">
        <f t="shared" si="5201"/>
        <v>454</v>
      </c>
      <c r="P1664" s="14">
        <f t="shared" si="5201"/>
        <v>0</v>
      </c>
      <c r="Q1664" s="14">
        <f t="shared" si="5201"/>
        <v>454</v>
      </c>
      <c r="R1664" s="14">
        <f t="shared" si="5201"/>
        <v>0</v>
      </c>
      <c r="S1664" s="157">
        <f t="shared" si="5201"/>
        <v>0</v>
      </c>
      <c r="T1664" s="157">
        <f t="shared" si="5201"/>
        <v>0</v>
      </c>
      <c r="U1664" s="157">
        <f t="shared" si="5201"/>
        <v>0</v>
      </c>
      <c r="V1664" s="157">
        <f t="shared" si="5201"/>
        <v>0</v>
      </c>
      <c r="W1664" s="14">
        <f t="shared" si="5201"/>
        <v>454</v>
      </c>
      <c r="X1664" s="14">
        <f t="shared" si="5201"/>
        <v>0</v>
      </c>
      <c r="Y1664" s="14">
        <f t="shared" si="5201"/>
        <v>454</v>
      </c>
      <c r="Z1664" s="14">
        <f t="shared" si="5201"/>
        <v>0</v>
      </c>
      <c r="AA1664" s="157">
        <f t="shared" si="5201"/>
        <v>0</v>
      </c>
      <c r="AB1664" s="157">
        <f t="shared" si="5201"/>
        <v>0</v>
      </c>
      <c r="AC1664" s="157">
        <f t="shared" si="5201"/>
        <v>0</v>
      </c>
      <c r="AD1664" s="157">
        <f t="shared" si="5201"/>
        <v>0</v>
      </c>
      <c r="AE1664" s="14">
        <f t="shared" si="5201"/>
        <v>454</v>
      </c>
      <c r="AF1664" s="14">
        <f t="shared" si="5201"/>
        <v>0</v>
      </c>
      <c r="AG1664" s="14">
        <f t="shared" si="5201"/>
        <v>454</v>
      </c>
      <c r="AH1664" s="14">
        <f t="shared" si="5201"/>
        <v>0</v>
      </c>
    </row>
    <row r="1665" spans="1:34" ht="18.75" hidden="1" x14ac:dyDescent="0.3">
      <c r="A1665" s="50" t="s">
        <v>47</v>
      </c>
      <c r="B1665" s="114" t="s">
        <v>262</v>
      </c>
      <c r="C1665" s="114" t="s">
        <v>84</v>
      </c>
      <c r="D1665" s="114" t="s">
        <v>1</v>
      </c>
      <c r="E1665" s="46" t="s">
        <v>431</v>
      </c>
      <c r="F1665" s="115" t="s">
        <v>200</v>
      </c>
      <c r="G1665" s="14">
        <v>454</v>
      </c>
      <c r="H1665" s="14"/>
      <c r="I1665" s="14">
        <v>454</v>
      </c>
      <c r="J1665" s="14"/>
      <c r="K1665" s="157"/>
      <c r="L1665" s="157"/>
      <c r="M1665" s="157"/>
      <c r="N1665" s="157"/>
      <c r="O1665" s="6">
        <f>G1665+K1665</f>
        <v>454</v>
      </c>
      <c r="P1665" s="6">
        <f t="shared" ref="P1665" si="5202">H1665+L1665</f>
        <v>0</v>
      </c>
      <c r="Q1665" s="6">
        <f t="shared" ref="Q1665" si="5203">I1665+M1665</f>
        <v>454</v>
      </c>
      <c r="R1665" s="6">
        <f t="shared" ref="R1665" si="5204">J1665+N1665</f>
        <v>0</v>
      </c>
      <c r="S1665" s="157"/>
      <c r="T1665" s="157"/>
      <c r="U1665" s="157"/>
      <c r="V1665" s="157"/>
      <c r="W1665" s="6">
        <f>O1665+S1665</f>
        <v>454</v>
      </c>
      <c r="X1665" s="6">
        <f t="shared" ref="X1665" si="5205">P1665+T1665</f>
        <v>0</v>
      </c>
      <c r="Y1665" s="6">
        <f t="shared" ref="Y1665" si="5206">Q1665+U1665</f>
        <v>454</v>
      </c>
      <c r="Z1665" s="6">
        <f t="shared" ref="Z1665" si="5207">R1665+V1665</f>
        <v>0</v>
      </c>
      <c r="AA1665" s="157"/>
      <c r="AB1665" s="157"/>
      <c r="AC1665" s="157"/>
      <c r="AD1665" s="157"/>
      <c r="AE1665" s="6">
        <f>W1665+AA1665</f>
        <v>454</v>
      </c>
      <c r="AF1665" s="6">
        <f t="shared" ref="AF1665" si="5208">X1665+AB1665</f>
        <v>0</v>
      </c>
      <c r="AG1665" s="6">
        <f t="shared" ref="AG1665" si="5209">Y1665+AC1665</f>
        <v>454</v>
      </c>
      <c r="AH1665" s="6">
        <f t="shared" ref="AH1665" si="5210">Z1665+AD1665</f>
        <v>0</v>
      </c>
    </row>
    <row r="1666" spans="1:34" hidden="1" x14ac:dyDescent="0.25">
      <c r="A1666" s="8" t="s">
        <v>432</v>
      </c>
      <c r="B1666" s="46" t="s">
        <v>262</v>
      </c>
      <c r="C1666" s="14" t="s">
        <v>84</v>
      </c>
      <c r="D1666" s="14" t="s">
        <v>1</v>
      </c>
      <c r="E1666" s="46" t="s">
        <v>433</v>
      </c>
      <c r="F1666" s="14"/>
      <c r="G1666" s="6">
        <f>G1667+G1670+G1673+G1676</f>
        <v>6310</v>
      </c>
      <c r="H1666" s="6">
        <f t="shared" ref="H1666:K1666" si="5211">H1667+H1670+H1673+H1676</f>
        <v>0</v>
      </c>
      <c r="I1666" s="6">
        <f t="shared" si="5211"/>
        <v>6310</v>
      </c>
      <c r="J1666" s="6">
        <f t="shared" si="5211"/>
        <v>0</v>
      </c>
      <c r="K1666" s="150">
        <f t="shared" si="5211"/>
        <v>0</v>
      </c>
      <c r="L1666" s="150">
        <f t="shared" ref="L1666:S1666" si="5212">L1667+L1670+L1673+L1676</f>
        <v>0</v>
      </c>
      <c r="M1666" s="150">
        <f t="shared" si="5212"/>
        <v>0</v>
      </c>
      <c r="N1666" s="150">
        <f t="shared" si="5212"/>
        <v>0</v>
      </c>
      <c r="O1666" s="6">
        <f t="shared" si="5212"/>
        <v>6310</v>
      </c>
      <c r="P1666" s="6">
        <f t="shared" si="5212"/>
        <v>0</v>
      </c>
      <c r="Q1666" s="6">
        <f t="shared" si="5212"/>
        <v>6310</v>
      </c>
      <c r="R1666" s="6">
        <f t="shared" si="5212"/>
        <v>0</v>
      </c>
      <c r="S1666" s="150">
        <f t="shared" si="5212"/>
        <v>0</v>
      </c>
      <c r="T1666" s="150">
        <f t="shared" ref="T1666:AA1666" si="5213">T1667+T1670+T1673+T1676</f>
        <v>0</v>
      </c>
      <c r="U1666" s="150">
        <f t="shared" si="5213"/>
        <v>0</v>
      </c>
      <c r="V1666" s="150">
        <f t="shared" si="5213"/>
        <v>0</v>
      </c>
      <c r="W1666" s="6">
        <f t="shared" si="5213"/>
        <v>6310</v>
      </c>
      <c r="X1666" s="6">
        <f t="shared" si="5213"/>
        <v>0</v>
      </c>
      <c r="Y1666" s="6">
        <f t="shared" si="5213"/>
        <v>6310</v>
      </c>
      <c r="Z1666" s="6">
        <f t="shared" si="5213"/>
        <v>0</v>
      </c>
      <c r="AA1666" s="150">
        <f t="shared" si="5213"/>
        <v>0</v>
      </c>
      <c r="AB1666" s="150">
        <f t="shared" ref="AB1666:AH1666" si="5214">AB1667+AB1670+AB1673+AB1676</f>
        <v>0</v>
      </c>
      <c r="AC1666" s="150">
        <f t="shared" si="5214"/>
        <v>0</v>
      </c>
      <c r="AD1666" s="150">
        <f t="shared" si="5214"/>
        <v>0</v>
      </c>
      <c r="AE1666" s="6">
        <f t="shared" si="5214"/>
        <v>6310</v>
      </c>
      <c r="AF1666" s="6">
        <f t="shared" si="5214"/>
        <v>0</v>
      </c>
      <c r="AG1666" s="6">
        <f t="shared" si="5214"/>
        <v>6310</v>
      </c>
      <c r="AH1666" s="6">
        <f t="shared" si="5214"/>
        <v>0</v>
      </c>
    </row>
    <row r="1667" spans="1:34" s="18" customFormat="1" ht="99" hidden="1" x14ac:dyDescent="0.25">
      <c r="A1667" s="61" t="s">
        <v>434</v>
      </c>
      <c r="B1667" s="130" t="s">
        <v>262</v>
      </c>
      <c r="C1667" s="129" t="s">
        <v>84</v>
      </c>
      <c r="D1667" s="129" t="s">
        <v>1</v>
      </c>
      <c r="E1667" s="130" t="s">
        <v>435</v>
      </c>
      <c r="F1667" s="129"/>
      <c r="G1667" s="123">
        <f>G1668</f>
        <v>0</v>
      </c>
      <c r="H1667" s="123">
        <f t="shared" ref="H1667:W1668" si="5215">H1668</f>
        <v>0</v>
      </c>
      <c r="I1667" s="123">
        <f t="shared" si="5215"/>
        <v>0</v>
      </c>
      <c r="J1667" s="123">
        <f t="shared" si="5215"/>
        <v>0</v>
      </c>
      <c r="K1667" s="123">
        <f t="shared" si="5215"/>
        <v>0</v>
      </c>
      <c r="L1667" s="123">
        <f t="shared" si="5215"/>
        <v>0</v>
      </c>
      <c r="M1667" s="123">
        <f t="shared" si="5215"/>
        <v>0</v>
      </c>
      <c r="N1667" s="123">
        <f t="shared" si="5215"/>
        <v>0</v>
      </c>
      <c r="O1667" s="123">
        <f t="shared" si="5215"/>
        <v>0</v>
      </c>
      <c r="P1667" s="123">
        <f t="shared" si="5215"/>
        <v>0</v>
      </c>
      <c r="Q1667" s="123">
        <f t="shared" si="5215"/>
        <v>0</v>
      </c>
      <c r="R1667" s="123">
        <f t="shared" si="5215"/>
        <v>0</v>
      </c>
      <c r="S1667" s="151">
        <f t="shared" si="5215"/>
        <v>0</v>
      </c>
      <c r="T1667" s="151">
        <f t="shared" si="5215"/>
        <v>0</v>
      </c>
      <c r="U1667" s="151">
        <f t="shared" si="5215"/>
        <v>0</v>
      </c>
      <c r="V1667" s="151">
        <f t="shared" si="5215"/>
        <v>0</v>
      </c>
      <c r="W1667" s="123">
        <f t="shared" si="5215"/>
        <v>0</v>
      </c>
      <c r="X1667" s="123">
        <f t="shared" ref="S1667:AH1668" si="5216">X1668</f>
        <v>0</v>
      </c>
      <c r="Y1667" s="123">
        <f t="shared" si="5216"/>
        <v>0</v>
      </c>
      <c r="Z1667" s="123">
        <f t="shared" si="5216"/>
        <v>0</v>
      </c>
      <c r="AA1667" s="151">
        <f t="shared" si="5216"/>
        <v>0</v>
      </c>
      <c r="AB1667" s="151">
        <f t="shared" si="5216"/>
        <v>0</v>
      </c>
      <c r="AC1667" s="151">
        <f t="shared" si="5216"/>
        <v>0</v>
      </c>
      <c r="AD1667" s="151">
        <f t="shared" si="5216"/>
        <v>0</v>
      </c>
      <c r="AE1667" s="123">
        <f t="shared" si="5216"/>
        <v>0</v>
      </c>
      <c r="AF1667" s="123">
        <f t="shared" si="5216"/>
        <v>0</v>
      </c>
      <c r="AG1667" s="123">
        <f t="shared" si="5216"/>
        <v>0</v>
      </c>
      <c r="AH1667" s="123">
        <f t="shared" si="5216"/>
        <v>0</v>
      </c>
    </row>
    <row r="1668" spans="1:34" s="18" customFormat="1" ht="33" hidden="1" x14ac:dyDescent="0.25">
      <c r="A1668" s="61" t="s">
        <v>32</v>
      </c>
      <c r="B1668" s="130" t="s">
        <v>262</v>
      </c>
      <c r="C1668" s="129" t="s">
        <v>84</v>
      </c>
      <c r="D1668" s="129" t="s">
        <v>1</v>
      </c>
      <c r="E1668" s="130" t="s">
        <v>435</v>
      </c>
      <c r="F1668" s="129">
        <v>600</v>
      </c>
      <c r="G1668" s="123">
        <f>G1669</f>
        <v>0</v>
      </c>
      <c r="H1668" s="123">
        <f t="shared" si="5215"/>
        <v>0</v>
      </c>
      <c r="I1668" s="123">
        <f t="shared" si="5215"/>
        <v>0</v>
      </c>
      <c r="J1668" s="123">
        <f t="shared" si="5215"/>
        <v>0</v>
      </c>
      <c r="K1668" s="123">
        <f t="shared" si="5215"/>
        <v>0</v>
      </c>
      <c r="L1668" s="123">
        <f t="shared" si="5215"/>
        <v>0</v>
      </c>
      <c r="M1668" s="123">
        <f t="shared" si="5215"/>
        <v>0</v>
      </c>
      <c r="N1668" s="123">
        <f t="shared" si="5215"/>
        <v>0</v>
      </c>
      <c r="O1668" s="123">
        <f t="shared" si="5215"/>
        <v>0</v>
      </c>
      <c r="P1668" s="123">
        <f t="shared" si="5215"/>
        <v>0</v>
      </c>
      <c r="Q1668" s="123">
        <f t="shared" si="5215"/>
        <v>0</v>
      </c>
      <c r="R1668" s="123">
        <f t="shared" si="5215"/>
        <v>0</v>
      </c>
      <c r="S1668" s="151">
        <f t="shared" si="5216"/>
        <v>0</v>
      </c>
      <c r="T1668" s="151">
        <f t="shared" si="5216"/>
        <v>0</v>
      </c>
      <c r="U1668" s="151">
        <f t="shared" si="5216"/>
        <v>0</v>
      </c>
      <c r="V1668" s="151">
        <f t="shared" si="5216"/>
        <v>0</v>
      </c>
      <c r="W1668" s="123">
        <f t="shared" si="5216"/>
        <v>0</v>
      </c>
      <c r="X1668" s="123">
        <f t="shared" si="5216"/>
        <v>0</v>
      </c>
      <c r="Y1668" s="123">
        <f t="shared" si="5216"/>
        <v>0</v>
      </c>
      <c r="Z1668" s="123">
        <f t="shared" si="5216"/>
        <v>0</v>
      </c>
      <c r="AA1668" s="151">
        <f t="shared" si="5216"/>
        <v>0</v>
      </c>
      <c r="AB1668" s="151">
        <f t="shared" si="5216"/>
        <v>0</v>
      </c>
      <c r="AC1668" s="151">
        <f t="shared" si="5216"/>
        <v>0</v>
      </c>
      <c r="AD1668" s="151">
        <f t="shared" si="5216"/>
        <v>0</v>
      </c>
      <c r="AE1668" s="123">
        <f t="shared" si="5216"/>
        <v>0</v>
      </c>
      <c r="AF1668" s="123">
        <f t="shared" si="5216"/>
        <v>0</v>
      </c>
      <c r="AG1668" s="123">
        <f t="shared" si="5216"/>
        <v>0</v>
      </c>
      <c r="AH1668" s="123">
        <f t="shared" si="5216"/>
        <v>0</v>
      </c>
    </row>
    <row r="1669" spans="1:34" s="18" customFormat="1" ht="66" hidden="1" x14ac:dyDescent="0.25">
      <c r="A1669" s="61" t="s">
        <v>436</v>
      </c>
      <c r="B1669" s="130" t="s">
        <v>262</v>
      </c>
      <c r="C1669" s="129" t="s">
        <v>84</v>
      </c>
      <c r="D1669" s="129" t="s">
        <v>1</v>
      </c>
      <c r="E1669" s="130" t="s">
        <v>435</v>
      </c>
      <c r="F1669" s="129" t="s">
        <v>87</v>
      </c>
      <c r="G1669" s="123"/>
      <c r="H1669" s="123"/>
      <c r="I1669" s="123"/>
      <c r="J1669" s="123"/>
      <c r="K1669" s="123"/>
      <c r="L1669" s="123"/>
      <c r="M1669" s="123"/>
      <c r="N1669" s="123"/>
      <c r="O1669" s="60">
        <f>G1669+K1669</f>
        <v>0</v>
      </c>
      <c r="P1669" s="60">
        <f t="shared" ref="P1669" si="5217">H1669+L1669</f>
        <v>0</v>
      </c>
      <c r="Q1669" s="60">
        <f t="shared" ref="Q1669" si="5218">I1669+M1669</f>
        <v>0</v>
      </c>
      <c r="R1669" s="60">
        <f t="shared" ref="R1669" si="5219">J1669+N1669</f>
        <v>0</v>
      </c>
      <c r="S1669" s="151"/>
      <c r="T1669" s="151"/>
      <c r="U1669" s="151"/>
      <c r="V1669" s="151"/>
      <c r="W1669" s="60">
        <f>O1669+S1669</f>
        <v>0</v>
      </c>
      <c r="X1669" s="60">
        <f t="shared" ref="X1669" si="5220">P1669+T1669</f>
        <v>0</v>
      </c>
      <c r="Y1669" s="60">
        <f t="shared" ref="Y1669" si="5221">Q1669+U1669</f>
        <v>0</v>
      </c>
      <c r="Z1669" s="60">
        <f t="shared" ref="Z1669" si="5222">R1669+V1669</f>
        <v>0</v>
      </c>
      <c r="AA1669" s="151"/>
      <c r="AB1669" s="151"/>
      <c r="AC1669" s="151"/>
      <c r="AD1669" s="151"/>
      <c r="AE1669" s="60">
        <f>W1669+AA1669</f>
        <v>0</v>
      </c>
      <c r="AF1669" s="60">
        <f t="shared" ref="AF1669" si="5223">X1669+AB1669</f>
        <v>0</v>
      </c>
      <c r="AG1669" s="60">
        <f t="shared" ref="AG1669" si="5224">Y1669+AC1669</f>
        <v>0</v>
      </c>
      <c r="AH1669" s="60">
        <f t="shared" ref="AH1669" si="5225">Z1669+AD1669</f>
        <v>0</v>
      </c>
    </row>
    <row r="1670" spans="1:34" ht="49.5" hidden="1" x14ac:dyDescent="0.25">
      <c r="A1670" s="8" t="s">
        <v>437</v>
      </c>
      <c r="B1670" s="46" t="s">
        <v>262</v>
      </c>
      <c r="C1670" s="14" t="s">
        <v>84</v>
      </c>
      <c r="D1670" s="14" t="s">
        <v>1</v>
      </c>
      <c r="E1670" s="46" t="s">
        <v>438</v>
      </c>
      <c r="F1670" s="14"/>
      <c r="G1670" s="6">
        <f>G1671</f>
        <v>1000</v>
      </c>
      <c r="H1670" s="6">
        <f t="shared" ref="H1670:W1671" si="5226">H1671</f>
        <v>0</v>
      </c>
      <c r="I1670" s="6">
        <f t="shared" si="5226"/>
        <v>1000</v>
      </c>
      <c r="J1670" s="6">
        <f t="shared" si="5226"/>
        <v>0</v>
      </c>
      <c r="K1670" s="150">
        <f t="shared" si="5226"/>
        <v>0</v>
      </c>
      <c r="L1670" s="150">
        <f t="shared" si="5226"/>
        <v>0</v>
      </c>
      <c r="M1670" s="150">
        <f t="shared" si="5226"/>
        <v>0</v>
      </c>
      <c r="N1670" s="150">
        <f t="shared" si="5226"/>
        <v>0</v>
      </c>
      <c r="O1670" s="6">
        <f t="shared" si="5226"/>
        <v>1000</v>
      </c>
      <c r="P1670" s="6">
        <f t="shared" si="5226"/>
        <v>0</v>
      </c>
      <c r="Q1670" s="6">
        <f t="shared" si="5226"/>
        <v>1000</v>
      </c>
      <c r="R1670" s="6">
        <f t="shared" si="5226"/>
        <v>0</v>
      </c>
      <c r="S1670" s="150">
        <f t="shared" si="5226"/>
        <v>0</v>
      </c>
      <c r="T1670" s="150">
        <f t="shared" si="5226"/>
        <v>0</v>
      </c>
      <c r="U1670" s="150">
        <f t="shared" si="5226"/>
        <v>0</v>
      </c>
      <c r="V1670" s="150">
        <f t="shared" si="5226"/>
        <v>0</v>
      </c>
      <c r="W1670" s="6">
        <f t="shared" si="5226"/>
        <v>1000</v>
      </c>
      <c r="X1670" s="6">
        <f t="shared" ref="S1670:AH1671" si="5227">X1671</f>
        <v>0</v>
      </c>
      <c r="Y1670" s="6">
        <f t="shared" si="5227"/>
        <v>1000</v>
      </c>
      <c r="Z1670" s="6">
        <f t="shared" si="5227"/>
        <v>0</v>
      </c>
      <c r="AA1670" s="150">
        <f t="shared" si="5227"/>
        <v>0</v>
      </c>
      <c r="AB1670" s="150">
        <f t="shared" si="5227"/>
        <v>0</v>
      </c>
      <c r="AC1670" s="150">
        <f t="shared" si="5227"/>
        <v>0</v>
      </c>
      <c r="AD1670" s="150">
        <f t="shared" si="5227"/>
        <v>0</v>
      </c>
      <c r="AE1670" s="6">
        <f t="shared" si="5227"/>
        <v>1000</v>
      </c>
      <c r="AF1670" s="6">
        <f t="shared" si="5227"/>
        <v>0</v>
      </c>
      <c r="AG1670" s="6">
        <f t="shared" si="5227"/>
        <v>1000</v>
      </c>
      <c r="AH1670" s="6">
        <f t="shared" si="5227"/>
        <v>0</v>
      </c>
    </row>
    <row r="1671" spans="1:34" ht="33" hidden="1" x14ac:dyDescent="0.25">
      <c r="A1671" s="8" t="s">
        <v>32</v>
      </c>
      <c r="B1671" s="46" t="s">
        <v>262</v>
      </c>
      <c r="C1671" s="14" t="s">
        <v>84</v>
      </c>
      <c r="D1671" s="14" t="s">
        <v>1</v>
      </c>
      <c r="E1671" s="46" t="s">
        <v>438</v>
      </c>
      <c r="F1671" s="14">
        <v>600</v>
      </c>
      <c r="G1671" s="6">
        <f>G1672</f>
        <v>1000</v>
      </c>
      <c r="H1671" s="6">
        <f t="shared" si="5226"/>
        <v>0</v>
      </c>
      <c r="I1671" s="6">
        <f t="shared" si="5226"/>
        <v>1000</v>
      </c>
      <c r="J1671" s="6">
        <f t="shared" si="5226"/>
        <v>0</v>
      </c>
      <c r="K1671" s="150">
        <f t="shared" si="5226"/>
        <v>0</v>
      </c>
      <c r="L1671" s="150">
        <f t="shared" si="5226"/>
        <v>0</v>
      </c>
      <c r="M1671" s="150">
        <f t="shared" si="5226"/>
        <v>0</v>
      </c>
      <c r="N1671" s="150">
        <f t="shared" si="5226"/>
        <v>0</v>
      </c>
      <c r="O1671" s="6">
        <f t="shared" si="5226"/>
        <v>1000</v>
      </c>
      <c r="P1671" s="6">
        <f t="shared" si="5226"/>
        <v>0</v>
      </c>
      <c r="Q1671" s="6">
        <f t="shared" si="5226"/>
        <v>1000</v>
      </c>
      <c r="R1671" s="6">
        <f t="shared" si="5226"/>
        <v>0</v>
      </c>
      <c r="S1671" s="150">
        <f t="shared" si="5227"/>
        <v>0</v>
      </c>
      <c r="T1671" s="150">
        <f t="shared" si="5227"/>
        <v>0</v>
      </c>
      <c r="U1671" s="150">
        <f t="shared" si="5227"/>
        <v>0</v>
      </c>
      <c r="V1671" s="150">
        <f t="shared" si="5227"/>
        <v>0</v>
      </c>
      <c r="W1671" s="6">
        <f t="shared" si="5227"/>
        <v>1000</v>
      </c>
      <c r="X1671" s="6">
        <f t="shared" si="5227"/>
        <v>0</v>
      </c>
      <c r="Y1671" s="6">
        <f t="shared" si="5227"/>
        <v>1000</v>
      </c>
      <c r="Z1671" s="6">
        <f t="shared" si="5227"/>
        <v>0</v>
      </c>
      <c r="AA1671" s="150">
        <f t="shared" si="5227"/>
        <v>0</v>
      </c>
      <c r="AB1671" s="150">
        <f t="shared" si="5227"/>
        <v>0</v>
      </c>
      <c r="AC1671" s="150">
        <f t="shared" si="5227"/>
        <v>0</v>
      </c>
      <c r="AD1671" s="150">
        <f t="shared" si="5227"/>
        <v>0</v>
      </c>
      <c r="AE1671" s="6">
        <f t="shared" si="5227"/>
        <v>1000</v>
      </c>
      <c r="AF1671" s="6">
        <f t="shared" si="5227"/>
        <v>0</v>
      </c>
      <c r="AG1671" s="6">
        <f t="shared" si="5227"/>
        <v>1000</v>
      </c>
      <c r="AH1671" s="6">
        <f t="shared" si="5227"/>
        <v>0</v>
      </c>
    </row>
    <row r="1672" spans="1:34" ht="66" hidden="1" x14ac:dyDescent="0.25">
      <c r="A1672" s="8" t="s">
        <v>436</v>
      </c>
      <c r="B1672" s="46" t="s">
        <v>262</v>
      </c>
      <c r="C1672" s="14" t="s">
        <v>84</v>
      </c>
      <c r="D1672" s="14" t="s">
        <v>1</v>
      </c>
      <c r="E1672" s="46" t="s">
        <v>438</v>
      </c>
      <c r="F1672" s="14" t="s">
        <v>87</v>
      </c>
      <c r="G1672" s="6">
        <v>1000</v>
      </c>
      <c r="H1672" s="6"/>
      <c r="I1672" s="6">
        <v>1000</v>
      </c>
      <c r="J1672" s="6"/>
      <c r="K1672" s="150"/>
      <c r="L1672" s="150"/>
      <c r="M1672" s="150"/>
      <c r="N1672" s="150"/>
      <c r="O1672" s="6">
        <f>G1672+K1672</f>
        <v>1000</v>
      </c>
      <c r="P1672" s="6">
        <f t="shared" ref="P1672" si="5228">H1672+L1672</f>
        <v>0</v>
      </c>
      <c r="Q1672" s="6">
        <f t="shared" ref="Q1672" si="5229">I1672+M1672</f>
        <v>1000</v>
      </c>
      <c r="R1672" s="6">
        <f t="shared" ref="R1672" si="5230">J1672+N1672</f>
        <v>0</v>
      </c>
      <c r="S1672" s="150"/>
      <c r="T1672" s="150"/>
      <c r="U1672" s="150"/>
      <c r="V1672" s="150"/>
      <c r="W1672" s="6">
        <f>O1672+S1672</f>
        <v>1000</v>
      </c>
      <c r="X1672" s="6">
        <f t="shared" ref="X1672" si="5231">P1672+T1672</f>
        <v>0</v>
      </c>
      <c r="Y1672" s="6">
        <f t="shared" ref="Y1672" si="5232">Q1672+U1672</f>
        <v>1000</v>
      </c>
      <c r="Z1672" s="6">
        <f t="shared" ref="Z1672" si="5233">R1672+V1672</f>
        <v>0</v>
      </c>
      <c r="AA1672" s="150"/>
      <c r="AB1672" s="150"/>
      <c r="AC1672" s="150"/>
      <c r="AD1672" s="150"/>
      <c r="AE1672" s="6">
        <f>W1672+AA1672</f>
        <v>1000</v>
      </c>
      <c r="AF1672" s="6">
        <f t="shared" ref="AF1672" si="5234">X1672+AB1672</f>
        <v>0</v>
      </c>
      <c r="AG1672" s="6">
        <f t="shared" ref="AG1672" si="5235">Y1672+AC1672</f>
        <v>1000</v>
      </c>
      <c r="AH1672" s="6">
        <f t="shared" ref="AH1672" si="5236">Z1672+AD1672</f>
        <v>0</v>
      </c>
    </row>
    <row r="1673" spans="1:34" ht="99" hidden="1" x14ac:dyDescent="0.25">
      <c r="A1673" s="8" t="s">
        <v>439</v>
      </c>
      <c r="B1673" s="46" t="s">
        <v>262</v>
      </c>
      <c r="C1673" s="14" t="s">
        <v>84</v>
      </c>
      <c r="D1673" s="14" t="s">
        <v>1</v>
      </c>
      <c r="E1673" s="46" t="s">
        <v>440</v>
      </c>
      <c r="F1673" s="14"/>
      <c r="G1673" s="25">
        <f>G1674</f>
        <v>4310</v>
      </c>
      <c r="H1673" s="25">
        <f t="shared" ref="H1673:W1677" si="5237">H1674</f>
        <v>0</v>
      </c>
      <c r="I1673" s="25">
        <f t="shared" si="5237"/>
        <v>4310</v>
      </c>
      <c r="J1673" s="25">
        <f t="shared" si="5237"/>
        <v>0</v>
      </c>
      <c r="K1673" s="151">
        <f t="shared" si="5237"/>
        <v>0</v>
      </c>
      <c r="L1673" s="151">
        <f t="shared" si="5237"/>
        <v>0</v>
      </c>
      <c r="M1673" s="151">
        <f t="shared" si="5237"/>
        <v>0</v>
      </c>
      <c r="N1673" s="151">
        <f t="shared" si="5237"/>
        <v>0</v>
      </c>
      <c r="O1673" s="25">
        <f t="shared" si="5237"/>
        <v>4310</v>
      </c>
      <c r="P1673" s="25">
        <f t="shared" si="5237"/>
        <v>0</v>
      </c>
      <c r="Q1673" s="25">
        <f t="shared" si="5237"/>
        <v>4310</v>
      </c>
      <c r="R1673" s="25">
        <f t="shared" si="5237"/>
        <v>0</v>
      </c>
      <c r="S1673" s="151">
        <f t="shared" si="5237"/>
        <v>0</v>
      </c>
      <c r="T1673" s="151">
        <f t="shared" si="5237"/>
        <v>0</v>
      </c>
      <c r="U1673" s="151">
        <f t="shared" si="5237"/>
        <v>0</v>
      </c>
      <c r="V1673" s="151">
        <f t="shared" si="5237"/>
        <v>0</v>
      </c>
      <c r="W1673" s="25">
        <f t="shared" si="5237"/>
        <v>4310</v>
      </c>
      <c r="X1673" s="25">
        <f t="shared" ref="S1673:AH1677" si="5238">X1674</f>
        <v>0</v>
      </c>
      <c r="Y1673" s="25">
        <f t="shared" si="5238"/>
        <v>4310</v>
      </c>
      <c r="Z1673" s="25">
        <f t="shared" si="5238"/>
        <v>0</v>
      </c>
      <c r="AA1673" s="151">
        <f t="shared" si="5238"/>
        <v>0</v>
      </c>
      <c r="AB1673" s="151">
        <f t="shared" si="5238"/>
        <v>0</v>
      </c>
      <c r="AC1673" s="151">
        <f t="shared" si="5238"/>
        <v>0</v>
      </c>
      <c r="AD1673" s="151">
        <f t="shared" si="5238"/>
        <v>0</v>
      </c>
      <c r="AE1673" s="25">
        <f t="shared" si="5238"/>
        <v>4310</v>
      </c>
      <c r="AF1673" s="25">
        <f t="shared" si="5238"/>
        <v>0</v>
      </c>
      <c r="AG1673" s="25">
        <f t="shared" si="5238"/>
        <v>4310</v>
      </c>
      <c r="AH1673" s="25">
        <f t="shared" si="5238"/>
        <v>0</v>
      </c>
    </row>
    <row r="1674" spans="1:34" ht="33" hidden="1" x14ac:dyDescent="0.25">
      <c r="A1674" s="8" t="s">
        <v>32</v>
      </c>
      <c r="B1674" s="46" t="s">
        <v>262</v>
      </c>
      <c r="C1674" s="14" t="s">
        <v>84</v>
      </c>
      <c r="D1674" s="14" t="s">
        <v>1</v>
      </c>
      <c r="E1674" s="46" t="s">
        <v>440</v>
      </c>
      <c r="F1674" s="14" t="s">
        <v>33</v>
      </c>
      <c r="G1674" s="25">
        <f>G1675</f>
        <v>4310</v>
      </c>
      <c r="H1674" s="25">
        <f t="shared" si="5237"/>
        <v>0</v>
      </c>
      <c r="I1674" s="25">
        <f t="shared" si="5237"/>
        <v>4310</v>
      </c>
      <c r="J1674" s="25">
        <f t="shared" si="5237"/>
        <v>0</v>
      </c>
      <c r="K1674" s="151">
        <f t="shared" si="5237"/>
        <v>0</v>
      </c>
      <c r="L1674" s="151">
        <f t="shared" si="5237"/>
        <v>0</v>
      </c>
      <c r="M1674" s="151">
        <f t="shared" si="5237"/>
        <v>0</v>
      </c>
      <c r="N1674" s="151">
        <f t="shared" si="5237"/>
        <v>0</v>
      </c>
      <c r="O1674" s="25">
        <f t="shared" si="5237"/>
        <v>4310</v>
      </c>
      <c r="P1674" s="25">
        <f t="shared" si="5237"/>
        <v>0</v>
      </c>
      <c r="Q1674" s="25">
        <f t="shared" si="5237"/>
        <v>4310</v>
      </c>
      <c r="R1674" s="25">
        <f t="shared" si="5237"/>
        <v>0</v>
      </c>
      <c r="S1674" s="151">
        <f t="shared" si="5238"/>
        <v>0</v>
      </c>
      <c r="T1674" s="151">
        <f t="shared" si="5238"/>
        <v>0</v>
      </c>
      <c r="U1674" s="151">
        <f t="shared" si="5238"/>
        <v>0</v>
      </c>
      <c r="V1674" s="151">
        <f t="shared" si="5238"/>
        <v>0</v>
      </c>
      <c r="W1674" s="25">
        <f t="shared" si="5238"/>
        <v>4310</v>
      </c>
      <c r="X1674" s="25">
        <f t="shared" si="5238"/>
        <v>0</v>
      </c>
      <c r="Y1674" s="25">
        <f t="shared" si="5238"/>
        <v>4310</v>
      </c>
      <c r="Z1674" s="25">
        <f t="shared" si="5238"/>
        <v>0</v>
      </c>
      <c r="AA1674" s="151">
        <f t="shared" si="5238"/>
        <v>0</v>
      </c>
      <c r="AB1674" s="151">
        <f t="shared" si="5238"/>
        <v>0</v>
      </c>
      <c r="AC1674" s="151">
        <f t="shared" si="5238"/>
        <v>0</v>
      </c>
      <c r="AD1674" s="151">
        <f t="shared" si="5238"/>
        <v>0</v>
      </c>
      <c r="AE1674" s="25">
        <f t="shared" si="5238"/>
        <v>4310</v>
      </c>
      <c r="AF1674" s="25">
        <f t="shared" si="5238"/>
        <v>0</v>
      </c>
      <c r="AG1674" s="25">
        <f t="shared" si="5238"/>
        <v>4310</v>
      </c>
      <c r="AH1674" s="25">
        <f t="shared" si="5238"/>
        <v>0</v>
      </c>
    </row>
    <row r="1675" spans="1:34" ht="66" hidden="1" x14ac:dyDescent="0.25">
      <c r="A1675" s="8" t="s">
        <v>436</v>
      </c>
      <c r="B1675" s="46" t="s">
        <v>262</v>
      </c>
      <c r="C1675" s="14" t="s">
        <v>84</v>
      </c>
      <c r="D1675" s="14" t="s">
        <v>1</v>
      </c>
      <c r="E1675" s="46" t="s">
        <v>440</v>
      </c>
      <c r="F1675" s="14" t="s">
        <v>87</v>
      </c>
      <c r="G1675" s="25">
        <v>4310</v>
      </c>
      <c r="H1675" s="25"/>
      <c r="I1675" s="25">
        <v>4310</v>
      </c>
      <c r="J1675" s="25"/>
      <c r="K1675" s="151"/>
      <c r="L1675" s="151"/>
      <c r="M1675" s="151"/>
      <c r="N1675" s="151"/>
      <c r="O1675" s="6">
        <f>G1675+K1675</f>
        <v>4310</v>
      </c>
      <c r="P1675" s="6">
        <f t="shared" ref="P1675" si="5239">H1675+L1675</f>
        <v>0</v>
      </c>
      <c r="Q1675" s="6">
        <f t="shared" ref="Q1675" si="5240">I1675+M1675</f>
        <v>4310</v>
      </c>
      <c r="R1675" s="6">
        <f t="shared" ref="R1675" si="5241">J1675+N1675</f>
        <v>0</v>
      </c>
      <c r="S1675" s="151"/>
      <c r="T1675" s="151"/>
      <c r="U1675" s="151"/>
      <c r="V1675" s="151"/>
      <c r="W1675" s="6">
        <f>O1675+S1675</f>
        <v>4310</v>
      </c>
      <c r="X1675" s="6">
        <f t="shared" ref="X1675" si="5242">P1675+T1675</f>
        <v>0</v>
      </c>
      <c r="Y1675" s="6">
        <f t="shared" ref="Y1675" si="5243">Q1675+U1675</f>
        <v>4310</v>
      </c>
      <c r="Z1675" s="6">
        <f t="shared" ref="Z1675" si="5244">R1675+V1675</f>
        <v>0</v>
      </c>
      <c r="AA1675" s="151"/>
      <c r="AB1675" s="151"/>
      <c r="AC1675" s="151"/>
      <c r="AD1675" s="151"/>
      <c r="AE1675" s="6">
        <f>W1675+AA1675</f>
        <v>4310</v>
      </c>
      <c r="AF1675" s="6">
        <f t="shared" ref="AF1675" si="5245">X1675+AB1675</f>
        <v>0</v>
      </c>
      <c r="AG1675" s="6">
        <f t="shared" ref="AG1675" si="5246">Y1675+AC1675</f>
        <v>4310</v>
      </c>
      <c r="AH1675" s="6">
        <f t="shared" ref="AH1675" si="5247">Z1675+AD1675</f>
        <v>0</v>
      </c>
    </row>
    <row r="1676" spans="1:34" ht="82.5" hidden="1" x14ac:dyDescent="0.25">
      <c r="A1676" s="8" t="s">
        <v>726</v>
      </c>
      <c r="B1676" s="46" t="s">
        <v>262</v>
      </c>
      <c r="C1676" s="14" t="s">
        <v>84</v>
      </c>
      <c r="D1676" s="14" t="s">
        <v>1</v>
      </c>
      <c r="E1676" s="46" t="s">
        <v>725</v>
      </c>
      <c r="F1676" s="14"/>
      <c r="G1676" s="25">
        <f>G1677</f>
        <v>1000</v>
      </c>
      <c r="H1676" s="25">
        <f t="shared" si="5237"/>
        <v>0</v>
      </c>
      <c r="I1676" s="25">
        <f t="shared" si="5237"/>
        <v>1000</v>
      </c>
      <c r="J1676" s="25">
        <f t="shared" si="5237"/>
        <v>0</v>
      </c>
      <c r="K1676" s="151">
        <f t="shared" si="5237"/>
        <v>0</v>
      </c>
      <c r="L1676" s="151">
        <f t="shared" si="5237"/>
        <v>0</v>
      </c>
      <c r="M1676" s="151">
        <f t="shared" si="5237"/>
        <v>0</v>
      </c>
      <c r="N1676" s="151">
        <f t="shared" si="5237"/>
        <v>0</v>
      </c>
      <c r="O1676" s="25">
        <f t="shared" si="5237"/>
        <v>1000</v>
      </c>
      <c r="P1676" s="25">
        <f t="shared" si="5237"/>
        <v>0</v>
      </c>
      <c r="Q1676" s="25">
        <f t="shared" si="5237"/>
        <v>1000</v>
      </c>
      <c r="R1676" s="25">
        <f t="shared" si="5237"/>
        <v>0</v>
      </c>
      <c r="S1676" s="151">
        <f t="shared" si="5238"/>
        <v>0</v>
      </c>
      <c r="T1676" s="151">
        <f t="shared" si="5238"/>
        <v>0</v>
      </c>
      <c r="U1676" s="151">
        <f t="shared" si="5238"/>
        <v>0</v>
      </c>
      <c r="V1676" s="151">
        <f t="shared" si="5238"/>
        <v>0</v>
      </c>
      <c r="W1676" s="25">
        <f t="shared" si="5238"/>
        <v>1000</v>
      </c>
      <c r="X1676" s="25">
        <f t="shared" si="5238"/>
        <v>0</v>
      </c>
      <c r="Y1676" s="25">
        <f t="shared" si="5238"/>
        <v>1000</v>
      </c>
      <c r="Z1676" s="25">
        <f t="shared" si="5238"/>
        <v>0</v>
      </c>
      <c r="AA1676" s="151">
        <f t="shared" si="5238"/>
        <v>0</v>
      </c>
      <c r="AB1676" s="151">
        <f t="shared" si="5238"/>
        <v>0</v>
      </c>
      <c r="AC1676" s="151">
        <f t="shared" si="5238"/>
        <v>0</v>
      </c>
      <c r="AD1676" s="151">
        <f t="shared" si="5238"/>
        <v>0</v>
      </c>
      <c r="AE1676" s="25">
        <f t="shared" si="5238"/>
        <v>1000</v>
      </c>
      <c r="AF1676" s="25">
        <f t="shared" si="5238"/>
        <v>0</v>
      </c>
      <c r="AG1676" s="25">
        <f t="shared" si="5238"/>
        <v>1000</v>
      </c>
      <c r="AH1676" s="25">
        <f t="shared" si="5238"/>
        <v>0</v>
      </c>
    </row>
    <row r="1677" spans="1:34" ht="33" hidden="1" x14ac:dyDescent="0.25">
      <c r="A1677" s="8" t="s">
        <v>32</v>
      </c>
      <c r="B1677" s="46" t="s">
        <v>262</v>
      </c>
      <c r="C1677" s="14" t="s">
        <v>84</v>
      </c>
      <c r="D1677" s="14" t="s">
        <v>1</v>
      </c>
      <c r="E1677" s="46" t="s">
        <v>725</v>
      </c>
      <c r="F1677" s="14" t="s">
        <v>33</v>
      </c>
      <c r="G1677" s="25">
        <f>G1678</f>
        <v>1000</v>
      </c>
      <c r="H1677" s="25">
        <f t="shared" si="5237"/>
        <v>0</v>
      </c>
      <c r="I1677" s="25">
        <f t="shared" si="5237"/>
        <v>1000</v>
      </c>
      <c r="J1677" s="25">
        <f t="shared" si="5237"/>
        <v>0</v>
      </c>
      <c r="K1677" s="151">
        <f t="shared" si="5237"/>
        <v>0</v>
      </c>
      <c r="L1677" s="151">
        <f t="shared" si="5237"/>
        <v>0</v>
      </c>
      <c r="M1677" s="151">
        <f t="shared" si="5237"/>
        <v>0</v>
      </c>
      <c r="N1677" s="151">
        <f t="shared" si="5237"/>
        <v>0</v>
      </c>
      <c r="O1677" s="25">
        <f t="shared" si="5237"/>
        <v>1000</v>
      </c>
      <c r="P1677" s="25">
        <f t="shared" si="5237"/>
        <v>0</v>
      </c>
      <c r="Q1677" s="25">
        <f t="shared" si="5237"/>
        <v>1000</v>
      </c>
      <c r="R1677" s="25">
        <f t="shared" si="5237"/>
        <v>0</v>
      </c>
      <c r="S1677" s="151">
        <f t="shared" si="5238"/>
        <v>0</v>
      </c>
      <c r="T1677" s="151">
        <f t="shared" si="5238"/>
        <v>0</v>
      </c>
      <c r="U1677" s="151">
        <f t="shared" si="5238"/>
        <v>0</v>
      </c>
      <c r="V1677" s="151">
        <f t="shared" si="5238"/>
        <v>0</v>
      </c>
      <c r="W1677" s="25">
        <f t="shared" si="5238"/>
        <v>1000</v>
      </c>
      <c r="X1677" s="25">
        <f t="shared" si="5238"/>
        <v>0</v>
      </c>
      <c r="Y1677" s="25">
        <f t="shared" si="5238"/>
        <v>1000</v>
      </c>
      <c r="Z1677" s="25">
        <f t="shared" si="5238"/>
        <v>0</v>
      </c>
      <c r="AA1677" s="151">
        <f t="shared" si="5238"/>
        <v>0</v>
      </c>
      <c r="AB1677" s="151">
        <f t="shared" si="5238"/>
        <v>0</v>
      </c>
      <c r="AC1677" s="151">
        <f t="shared" si="5238"/>
        <v>0</v>
      </c>
      <c r="AD1677" s="151">
        <f t="shared" si="5238"/>
        <v>0</v>
      </c>
      <c r="AE1677" s="25">
        <f t="shared" si="5238"/>
        <v>1000</v>
      </c>
      <c r="AF1677" s="25">
        <f t="shared" si="5238"/>
        <v>0</v>
      </c>
      <c r="AG1677" s="25">
        <f t="shared" si="5238"/>
        <v>1000</v>
      </c>
      <c r="AH1677" s="25">
        <f t="shared" si="5238"/>
        <v>0</v>
      </c>
    </row>
    <row r="1678" spans="1:34" ht="66" hidden="1" x14ac:dyDescent="0.25">
      <c r="A1678" s="8" t="s">
        <v>436</v>
      </c>
      <c r="B1678" s="46" t="s">
        <v>262</v>
      </c>
      <c r="C1678" s="14" t="s">
        <v>84</v>
      </c>
      <c r="D1678" s="14" t="s">
        <v>1</v>
      </c>
      <c r="E1678" s="46" t="s">
        <v>725</v>
      </c>
      <c r="F1678" s="14" t="s">
        <v>87</v>
      </c>
      <c r="G1678" s="25">
        <v>1000</v>
      </c>
      <c r="H1678" s="25"/>
      <c r="I1678" s="25">
        <v>1000</v>
      </c>
      <c r="J1678" s="25"/>
      <c r="K1678" s="151"/>
      <c r="L1678" s="151"/>
      <c r="M1678" s="151"/>
      <c r="N1678" s="151"/>
      <c r="O1678" s="6">
        <f>G1678+K1678</f>
        <v>1000</v>
      </c>
      <c r="P1678" s="6">
        <f t="shared" ref="P1678" si="5248">H1678+L1678</f>
        <v>0</v>
      </c>
      <c r="Q1678" s="6">
        <f t="shared" ref="Q1678" si="5249">I1678+M1678</f>
        <v>1000</v>
      </c>
      <c r="R1678" s="6">
        <f t="shared" ref="R1678" si="5250">J1678+N1678</f>
        <v>0</v>
      </c>
      <c r="S1678" s="151"/>
      <c r="T1678" s="151"/>
      <c r="U1678" s="151"/>
      <c r="V1678" s="151"/>
      <c r="W1678" s="6">
        <f>O1678+S1678</f>
        <v>1000</v>
      </c>
      <c r="X1678" s="6">
        <f t="shared" ref="X1678" si="5251">P1678+T1678</f>
        <v>0</v>
      </c>
      <c r="Y1678" s="6">
        <f t="shared" ref="Y1678" si="5252">Q1678+U1678</f>
        <v>1000</v>
      </c>
      <c r="Z1678" s="6">
        <f t="shared" ref="Z1678" si="5253">R1678+V1678</f>
        <v>0</v>
      </c>
      <c r="AA1678" s="151"/>
      <c r="AB1678" s="151"/>
      <c r="AC1678" s="151"/>
      <c r="AD1678" s="151"/>
      <c r="AE1678" s="6">
        <f>W1678+AA1678</f>
        <v>1000</v>
      </c>
      <c r="AF1678" s="6">
        <f t="shared" ref="AF1678" si="5254">X1678+AB1678</f>
        <v>0</v>
      </c>
      <c r="AG1678" s="6">
        <f t="shared" ref="AG1678" si="5255">Y1678+AC1678</f>
        <v>1000</v>
      </c>
      <c r="AH1678" s="6">
        <f t="shared" ref="AH1678" si="5256">Z1678+AD1678</f>
        <v>0</v>
      </c>
    </row>
    <row r="1679" spans="1:34" hidden="1" x14ac:dyDescent="0.25">
      <c r="A1679" s="8"/>
      <c r="B1679" s="46"/>
      <c r="C1679" s="14"/>
      <c r="D1679" s="14"/>
      <c r="E1679" s="46"/>
      <c r="F1679" s="14"/>
      <c r="G1679" s="6"/>
      <c r="H1679" s="6"/>
      <c r="I1679" s="6"/>
      <c r="J1679" s="6"/>
      <c r="K1679" s="150"/>
      <c r="L1679" s="150"/>
      <c r="M1679" s="150"/>
      <c r="N1679" s="150"/>
      <c r="O1679" s="6"/>
      <c r="P1679" s="6"/>
      <c r="Q1679" s="6"/>
      <c r="R1679" s="6"/>
      <c r="S1679" s="150"/>
      <c r="T1679" s="150"/>
      <c r="U1679" s="150"/>
      <c r="V1679" s="150"/>
      <c r="W1679" s="6"/>
      <c r="X1679" s="6"/>
      <c r="Y1679" s="6"/>
      <c r="Z1679" s="6"/>
      <c r="AA1679" s="150"/>
      <c r="AB1679" s="150"/>
      <c r="AC1679" s="150"/>
      <c r="AD1679" s="150"/>
      <c r="AE1679" s="6"/>
      <c r="AF1679" s="6"/>
      <c r="AG1679" s="6"/>
      <c r="AH1679" s="6"/>
    </row>
    <row r="1680" spans="1:34" ht="60.75" hidden="1" x14ac:dyDescent="0.3">
      <c r="A1680" s="71" t="s">
        <v>700</v>
      </c>
      <c r="B1680" s="72" t="s">
        <v>282</v>
      </c>
      <c r="C1680" s="72"/>
      <c r="D1680" s="72"/>
      <c r="E1680" s="74"/>
      <c r="F1680" s="72"/>
      <c r="G1680" s="29">
        <f t="shared" ref="G1680:AH1680" si="5257">G1681</f>
        <v>1062</v>
      </c>
      <c r="H1680" s="29">
        <f t="shared" si="5257"/>
        <v>0</v>
      </c>
      <c r="I1680" s="29">
        <f t="shared" si="5257"/>
        <v>1062</v>
      </c>
      <c r="J1680" s="29">
        <f t="shared" si="5257"/>
        <v>0</v>
      </c>
      <c r="K1680" s="162">
        <f t="shared" si="5257"/>
        <v>0</v>
      </c>
      <c r="L1680" s="162">
        <f t="shared" si="5257"/>
        <v>0</v>
      </c>
      <c r="M1680" s="162">
        <f t="shared" si="5257"/>
        <v>0</v>
      </c>
      <c r="N1680" s="162">
        <f t="shared" si="5257"/>
        <v>0</v>
      </c>
      <c r="O1680" s="29">
        <f t="shared" si="5257"/>
        <v>1062</v>
      </c>
      <c r="P1680" s="29">
        <f t="shared" si="5257"/>
        <v>0</v>
      </c>
      <c r="Q1680" s="29">
        <f t="shared" si="5257"/>
        <v>1062</v>
      </c>
      <c r="R1680" s="29">
        <f t="shared" si="5257"/>
        <v>0</v>
      </c>
      <c r="S1680" s="162">
        <f t="shared" si="5257"/>
        <v>0</v>
      </c>
      <c r="T1680" s="162">
        <f t="shared" si="5257"/>
        <v>0</v>
      </c>
      <c r="U1680" s="162">
        <f t="shared" si="5257"/>
        <v>0</v>
      </c>
      <c r="V1680" s="162">
        <f t="shared" si="5257"/>
        <v>0</v>
      </c>
      <c r="W1680" s="29">
        <f t="shared" si="5257"/>
        <v>1062</v>
      </c>
      <c r="X1680" s="29">
        <f t="shared" si="5257"/>
        <v>0</v>
      </c>
      <c r="Y1680" s="29">
        <f t="shared" si="5257"/>
        <v>1062</v>
      </c>
      <c r="Z1680" s="29">
        <f t="shared" si="5257"/>
        <v>0</v>
      </c>
      <c r="AA1680" s="162">
        <f t="shared" si="5257"/>
        <v>0</v>
      </c>
      <c r="AB1680" s="162">
        <f t="shared" si="5257"/>
        <v>0</v>
      </c>
      <c r="AC1680" s="162">
        <f t="shared" si="5257"/>
        <v>0</v>
      </c>
      <c r="AD1680" s="162">
        <f t="shared" si="5257"/>
        <v>0</v>
      </c>
      <c r="AE1680" s="29">
        <f t="shared" si="5257"/>
        <v>1062</v>
      </c>
      <c r="AF1680" s="29">
        <f t="shared" si="5257"/>
        <v>0</v>
      </c>
      <c r="AG1680" s="29">
        <f t="shared" si="5257"/>
        <v>1062</v>
      </c>
      <c r="AH1680" s="29">
        <f t="shared" si="5257"/>
        <v>0</v>
      </c>
    </row>
    <row r="1681" spans="1:34" ht="18.75" hidden="1" x14ac:dyDescent="0.3">
      <c r="A1681" s="20" t="s">
        <v>9</v>
      </c>
      <c r="B1681" s="48" t="str">
        <f>B1680</f>
        <v>926</v>
      </c>
      <c r="C1681" s="48" t="s">
        <v>13</v>
      </c>
      <c r="D1681" s="48" t="s">
        <v>3</v>
      </c>
      <c r="E1681" s="53"/>
      <c r="F1681" s="48"/>
      <c r="G1681" s="24">
        <f t="shared" ref="G1681:J1681" si="5258">G1687+G1682</f>
        <v>1062</v>
      </c>
      <c r="H1681" s="24">
        <f t="shared" si="5258"/>
        <v>0</v>
      </c>
      <c r="I1681" s="24">
        <f t="shared" si="5258"/>
        <v>1062</v>
      </c>
      <c r="J1681" s="24">
        <f t="shared" si="5258"/>
        <v>0</v>
      </c>
      <c r="K1681" s="159">
        <f t="shared" ref="K1681:R1681" si="5259">K1687+K1682</f>
        <v>0</v>
      </c>
      <c r="L1681" s="159">
        <f t="shared" si="5259"/>
        <v>0</v>
      </c>
      <c r="M1681" s="159">
        <f t="shared" si="5259"/>
        <v>0</v>
      </c>
      <c r="N1681" s="159">
        <f t="shared" si="5259"/>
        <v>0</v>
      </c>
      <c r="O1681" s="24">
        <f t="shared" si="5259"/>
        <v>1062</v>
      </c>
      <c r="P1681" s="24">
        <f t="shared" si="5259"/>
        <v>0</v>
      </c>
      <c r="Q1681" s="24">
        <f t="shared" si="5259"/>
        <v>1062</v>
      </c>
      <c r="R1681" s="24">
        <f t="shared" si="5259"/>
        <v>0</v>
      </c>
      <c r="S1681" s="159">
        <f t="shared" ref="S1681:Z1681" si="5260">S1687+S1682</f>
        <v>0</v>
      </c>
      <c r="T1681" s="159">
        <f t="shared" si="5260"/>
        <v>0</v>
      </c>
      <c r="U1681" s="159">
        <f t="shared" si="5260"/>
        <v>0</v>
      </c>
      <c r="V1681" s="159">
        <f t="shared" si="5260"/>
        <v>0</v>
      </c>
      <c r="W1681" s="24">
        <f t="shared" si="5260"/>
        <v>1062</v>
      </c>
      <c r="X1681" s="24">
        <f t="shared" si="5260"/>
        <v>0</v>
      </c>
      <c r="Y1681" s="24">
        <f t="shared" si="5260"/>
        <v>1062</v>
      </c>
      <c r="Z1681" s="24">
        <f t="shared" si="5260"/>
        <v>0</v>
      </c>
      <c r="AA1681" s="159">
        <f t="shared" ref="AA1681:AH1681" si="5261">AA1687+AA1682</f>
        <v>0</v>
      </c>
      <c r="AB1681" s="159">
        <f t="shared" si="5261"/>
        <v>0</v>
      </c>
      <c r="AC1681" s="159">
        <f t="shared" si="5261"/>
        <v>0</v>
      </c>
      <c r="AD1681" s="159">
        <f t="shared" si="5261"/>
        <v>0</v>
      </c>
      <c r="AE1681" s="24">
        <f t="shared" si="5261"/>
        <v>1062</v>
      </c>
      <c r="AF1681" s="24">
        <f t="shared" si="5261"/>
        <v>0</v>
      </c>
      <c r="AG1681" s="24">
        <f t="shared" si="5261"/>
        <v>1062</v>
      </c>
      <c r="AH1681" s="24">
        <f t="shared" si="5261"/>
        <v>0</v>
      </c>
    </row>
    <row r="1682" spans="1:34" s="5" customFormat="1" ht="33" hidden="1" x14ac:dyDescent="0.25">
      <c r="A1682" s="8" t="s">
        <v>724</v>
      </c>
      <c r="B1682" s="10" t="s">
        <v>282</v>
      </c>
      <c r="C1682" s="10" t="s">
        <v>13</v>
      </c>
      <c r="D1682" s="10" t="s">
        <v>3</v>
      </c>
      <c r="E1682" s="13" t="s">
        <v>246</v>
      </c>
      <c r="F1682" s="10"/>
      <c r="G1682" s="25">
        <f>G1683</f>
        <v>1062</v>
      </c>
      <c r="H1682" s="25">
        <f t="shared" ref="G1682:V1685" si="5262">H1683</f>
        <v>0</v>
      </c>
      <c r="I1682" s="25">
        <f t="shared" si="5262"/>
        <v>1062</v>
      </c>
      <c r="J1682" s="25">
        <f t="shared" si="5262"/>
        <v>0</v>
      </c>
      <c r="K1682" s="151">
        <f t="shared" si="5262"/>
        <v>0</v>
      </c>
      <c r="L1682" s="151">
        <f t="shared" si="5262"/>
        <v>0</v>
      </c>
      <c r="M1682" s="151">
        <f t="shared" si="5262"/>
        <v>0</v>
      </c>
      <c r="N1682" s="151">
        <f t="shared" si="5262"/>
        <v>0</v>
      </c>
      <c r="O1682" s="25">
        <f t="shared" si="5262"/>
        <v>1062</v>
      </c>
      <c r="P1682" s="25">
        <f t="shared" si="5262"/>
        <v>0</v>
      </c>
      <c r="Q1682" s="25">
        <f t="shared" si="5262"/>
        <v>1062</v>
      </c>
      <c r="R1682" s="25">
        <f t="shared" si="5262"/>
        <v>0</v>
      </c>
      <c r="S1682" s="151">
        <f t="shared" si="5262"/>
        <v>0</v>
      </c>
      <c r="T1682" s="151">
        <f t="shared" si="5262"/>
        <v>0</v>
      </c>
      <c r="U1682" s="151">
        <f t="shared" si="5262"/>
        <v>0</v>
      </c>
      <c r="V1682" s="151">
        <f t="shared" si="5262"/>
        <v>0</v>
      </c>
      <c r="W1682" s="25">
        <f t="shared" ref="S1682:AH1685" si="5263">W1683</f>
        <v>1062</v>
      </c>
      <c r="X1682" s="25">
        <f t="shared" si="5263"/>
        <v>0</v>
      </c>
      <c r="Y1682" s="25">
        <f t="shared" si="5263"/>
        <v>1062</v>
      </c>
      <c r="Z1682" s="25">
        <f t="shared" si="5263"/>
        <v>0</v>
      </c>
      <c r="AA1682" s="151">
        <f t="shared" si="5263"/>
        <v>0</v>
      </c>
      <c r="AB1682" s="151">
        <f t="shared" si="5263"/>
        <v>0</v>
      </c>
      <c r="AC1682" s="151">
        <f t="shared" si="5263"/>
        <v>0</v>
      </c>
      <c r="AD1682" s="151">
        <f t="shared" si="5263"/>
        <v>0</v>
      </c>
      <c r="AE1682" s="25">
        <f t="shared" si="5263"/>
        <v>1062</v>
      </c>
      <c r="AF1682" s="25">
        <f t="shared" si="5263"/>
        <v>0</v>
      </c>
      <c r="AG1682" s="25">
        <f t="shared" si="5263"/>
        <v>1062</v>
      </c>
      <c r="AH1682" s="25">
        <f t="shared" si="5263"/>
        <v>0</v>
      </c>
    </row>
    <row r="1683" spans="1:34" s="5" customFormat="1" hidden="1" x14ac:dyDescent="0.25">
      <c r="A1683" s="8" t="s">
        <v>15</v>
      </c>
      <c r="B1683" s="10" t="s">
        <v>282</v>
      </c>
      <c r="C1683" s="10" t="s">
        <v>13</v>
      </c>
      <c r="D1683" s="10" t="s">
        <v>3</v>
      </c>
      <c r="E1683" s="13" t="s">
        <v>247</v>
      </c>
      <c r="F1683" s="10"/>
      <c r="G1683" s="25">
        <f t="shared" si="5262"/>
        <v>1062</v>
      </c>
      <c r="H1683" s="25">
        <f t="shared" si="5262"/>
        <v>0</v>
      </c>
      <c r="I1683" s="25">
        <f t="shared" si="5262"/>
        <v>1062</v>
      </c>
      <c r="J1683" s="25">
        <f t="shared" si="5262"/>
        <v>0</v>
      </c>
      <c r="K1683" s="151">
        <f t="shared" si="5262"/>
        <v>0</v>
      </c>
      <c r="L1683" s="151">
        <f t="shared" si="5262"/>
        <v>0</v>
      </c>
      <c r="M1683" s="151">
        <f t="shared" si="5262"/>
        <v>0</v>
      </c>
      <c r="N1683" s="151">
        <f t="shared" si="5262"/>
        <v>0</v>
      </c>
      <c r="O1683" s="25">
        <f t="shared" si="5262"/>
        <v>1062</v>
      </c>
      <c r="P1683" s="25">
        <f t="shared" si="5262"/>
        <v>0</v>
      </c>
      <c r="Q1683" s="25">
        <f t="shared" si="5262"/>
        <v>1062</v>
      </c>
      <c r="R1683" s="25">
        <f t="shared" si="5262"/>
        <v>0</v>
      </c>
      <c r="S1683" s="151">
        <f t="shared" si="5263"/>
        <v>0</v>
      </c>
      <c r="T1683" s="151">
        <f t="shared" si="5263"/>
        <v>0</v>
      </c>
      <c r="U1683" s="151">
        <f t="shared" si="5263"/>
        <v>0</v>
      </c>
      <c r="V1683" s="151">
        <f t="shared" si="5263"/>
        <v>0</v>
      </c>
      <c r="W1683" s="25">
        <f t="shared" si="5263"/>
        <v>1062</v>
      </c>
      <c r="X1683" s="25">
        <f t="shared" si="5263"/>
        <v>0</v>
      </c>
      <c r="Y1683" s="25">
        <f t="shared" si="5263"/>
        <v>1062</v>
      </c>
      <c r="Z1683" s="25">
        <f t="shared" si="5263"/>
        <v>0</v>
      </c>
      <c r="AA1683" s="151">
        <f t="shared" si="5263"/>
        <v>0</v>
      </c>
      <c r="AB1683" s="151">
        <f t="shared" si="5263"/>
        <v>0</v>
      </c>
      <c r="AC1683" s="151">
        <f t="shared" si="5263"/>
        <v>0</v>
      </c>
      <c r="AD1683" s="151">
        <f t="shared" si="5263"/>
        <v>0</v>
      </c>
      <c r="AE1683" s="25">
        <f t="shared" si="5263"/>
        <v>1062</v>
      </c>
      <c r="AF1683" s="25">
        <f t="shared" si="5263"/>
        <v>0</v>
      </c>
      <c r="AG1683" s="25">
        <f t="shared" si="5263"/>
        <v>1062</v>
      </c>
      <c r="AH1683" s="25">
        <f t="shared" si="5263"/>
        <v>0</v>
      </c>
    </row>
    <row r="1684" spans="1:34" s="5" customFormat="1" hidden="1" x14ac:dyDescent="0.25">
      <c r="A1684" s="8" t="s">
        <v>18</v>
      </c>
      <c r="B1684" s="10" t="s">
        <v>282</v>
      </c>
      <c r="C1684" s="10" t="s">
        <v>13</v>
      </c>
      <c r="D1684" s="10" t="s">
        <v>3</v>
      </c>
      <c r="E1684" s="13" t="s">
        <v>248</v>
      </c>
      <c r="F1684" s="10"/>
      <c r="G1684" s="25">
        <f t="shared" si="5262"/>
        <v>1062</v>
      </c>
      <c r="H1684" s="25">
        <f t="shared" si="5262"/>
        <v>0</v>
      </c>
      <c r="I1684" s="25">
        <f t="shared" si="5262"/>
        <v>1062</v>
      </c>
      <c r="J1684" s="25">
        <f t="shared" si="5262"/>
        <v>0</v>
      </c>
      <c r="K1684" s="151">
        <f t="shared" si="5262"/>
        <v>0</v>
      </c>
      <c r="L1684" s="151">
        <f t="shared" si="5262"/>
        <v>0</v>
      </c>
      <c r="M1684" s="151">
        <f t="shared" si="5262"/>
        <v>0</v>
      </c>
      <c r="N1684" s="151">
        <f t="shared" si="5262"/>
        <v>0</v>
      </c>
      <c r="O1684" s="25">
        <f t="shared" si="5262"/>
        <v>1062</v>
      </c>
      <c r="P1684" s="25">
        <f t="shared" si="5262"/>
        <v>0</v>
      </c>
      <c r="Q1684" s="25">
        <f t="shared" si="5262"/>
        <v>1062</v>
      </c>
      <c r="R1684" s="25">
        <f t="shared" si="5262"/>
        <v>0</v>
      </c>
      <c r="S1684" s="151">
        <f t="shared" si="5263"/>
        <v>0</v>
      </c>
      <c r="T1684" s="151">
        <f t="shared" si="5263"/>
        <v>0</v>
      </c>
      <c r="U1684" s="151">
        <f t="shared" si="5263"/>
        <v>0</v>
      </c>
      <c r="V1684" s="151">
        <f t="shared" si="5263"/>
        <v>0</v>
      </c>
      <c r="W1684" s="25">
        <f t="shared" si="5263"/>
        <v>1062</v>
      </c>
      <c r="X1684" s="25">
        <f t="shared" si="5263"/>
        <v>0</v>
      </c>
      <c r="Y1684" s="25">
        <f t="shared" si="5263"/>
        <v>1062</v>
      </c>
      <c r="Z1684" s="25">
        <f t="shared" si="5263"/>
        <v>0</v>
      </c>
      <c r="AA1684" s="151">
        <f t="shared" si="5263"/>
        <v>0</v>
      </c>
      <c r="AB1684" s="151">
        <f t="shared" si="5263"/>
        <v>0</v>
      </c>
      <c r="AC1684" s="151">
        <f t="shared" si="5263"/>
        <v>0</v>
      </c>
      <c r="AD1684" s="151">
        <f t="shared" si="5263"/>
        <v>0</v>
      </c>
      <c r="AE1684" s="25">
        <f t="shared" si="5263"/>
        <v>1062</v>
      </c>
      <c r="AF1684" s="25">
        <f t="shared" si="5263"/>
        <v>0</v>
      </c>
      <c r="AG1684" s="25">
        <f t="shared" si="5263"/>
        <v>1062</v>
      </c>
      <c r="AH1684" s="25">
        <f t="shared" si="5263"/>
        <v>0</v>
      </c>
    </row>
    <row r="1685" spans="1:34" s="5" customFormat="1" ht="33" hidden="1" x14ac:dyDescent="0.25">
      <c r="A1685" s="8" t="s">
        <v>172</v>
      </c>
      <c r="B1685" s="10" t="s">
        <v>282</v>
      </c>
      <c r="C1685" s="10" t="s">
        <v>13</v>
      </c>
      <c r="D1685" s="10" t="s">
        <v>3</v>
      </c>
      <c r="E1685" s="13" t="s">
        <v>248</v>
      </c>
      <c r="F1685" s="10" t="s">
        <v>16</v>
      </c>
      <c r="G1685" s="25">
        <f t="shared" si="5262"/>
        <v>1062</v>
      </c>
      <c r="H1685" s="25">
        <f t="shared" si="5262"/>
        <v>0</v>
      </c>
      <c r="I1685" s="25">
        <f t="shared" si="5262"/>
        <v>1062</v>
      </c>
      <c r="J1685" s="25">
        <f t="shared" si="5262"/>
        <v>0</v>
      </c>
      <c r="K1685" s="151">
        <f t="shared" si="5262"/>
        <v>0</v>
      </c>
      <c r="L1685" s="151">
        <f t="shared" si="5262"/>
        <v>0</v>
      </c>
      <c r="M1685" s="151">
        <f t="shared" si="5262"/>
        <v>0</v>
      </c>
      <c r="N1685" s="151">
        <f t="shared" si="5262"/>
        <v>0</v>
      </c>
      <c r="O1685" s="25">
        <f t="shared" si="5262"/>
        <v>1062</v>
      </c>
      <c r="P1685" s="25">
        <f t="shared" si="5262"/>
        <v>0</v>
      </c>
      <c r="Q1685" s="25">
        <f t="shared" si="5262"/>
        <v>1062</v>
      </c>
      <c r="R1685" s="25">
        <f t="shared" si="5262"/>
        <v>0</v>
      </c>
      <c r="S1685" s="151">
        <f t="shared" si="5263"/>
        <v>0</v>
      </c>
      <c r="T1685" s="151">
        <f t="shared" si="5263"/>
        <v>0</v>
      </c>
      <c r="U1685" s="151">
        <f t="shared" si="5263"/>
        <v>0</v>
      </c>
      <c r="V1685" s="151">
        <f t="shared" si="5263"/>
        <v>0</v>
      </c>
      <c r="W1685" s="25">
        <f t="shared" si="5263"/>
        <v>1062</v>
      </c>
      <c r="X1685" s="25">
        <f t="shared" si="5263"/>
        <v>0</v>
      </c>
      <c r="Y1685" s="25">
        <f t="shared" si="5263"/>
        <v>1062</v>
      </c>
      <c r="Z1685" s="25">
        <f t="shared" si="5263"/>
        <v>0</v>
      </c>
      <c r="AA1685" s="151">
        <f t="shared" si="5263"/>
        <v>0</v>
      </c>
      <c r="AB1685" s="151">
        <f t="shared" si="5263"/>
        <v>0</v>
      </c>
      <c r="AC1685" s="151">
        <f t="shared" si="5263"/>
        <v>0</v>
      </c>
      <c r="AD1685" s="151">
        <f t="shared" si="5263"/>
        <v>0</v>
      </c>
      <c r="AE1685" s="25">
        <f t="shared" si="5263"/>
        <v>1062</v>
      </c>
      <c r="AF1685" s="25">
        <f t="shared" si="5263"/>
        <v>0</v>
      </c>
      <c r="AG1685" s="25">
        <f t="shared" si="5263"/>
        <v>1062</v>
      </c>
      <c r="AH1685" s="25">
        <f t="shared" si="5263"/>
        <v>0</v>
      </c>
    </row>
    <row r="1686" spans="1:34" s="5" customFormat="1" ht="33" hidden="1" x14ac:dyDescent="0.25">
      <c r="A1686" s="8" t="s">
        <v>44</v>
      </c>
      <c r="B1686" s="10" t="str">
        <f>B1680</f>
        <v>926</v>
      </c>
      <c r="C1686" s="10" t="s">
        <v>13</v>
      </c>
      <c r="D1686" s="10" t="s">
        <v>3</v>
      </c>
      <c r="E1686" s="13" t="s">
        <v>248</v>
      </c>
      <c r="F1686" s="10" t="s">
        <v>51</v>
      </c>
      <c r="G1686" s="6">
        <v>1062</v>
      </c>
      <c r="H1686" s="6"/>
      <c r="I1686" s="6">
        <v>1062</v>
      </c>
      <c r="J1686" s="6"/>
      <c r="K1686" s="150"/>
      <c r="L1686" s="150"/>
      <c r="M1686" s="150"/>
      <c r="N1686" s="150"/>
      <c r="O1686" s="6">
        <f>G1686+K1686</f>
        <v>1062</v>
      </c>
      <c r="P1686" s="6">
        <f t="shared" ref="P1686" si="5264">H1686+L1686</f>
        <v>0</v>
      </c>
      <c r="Q1686" s="6">
        <f t="shared" ref="Q1686" si="5265">I1686+M1686</f>
        <v>1062</v>
      </c>
      <c r="R1686" s="6">
        <f t="shared" ref="R1686" si="5266">J1686+N1686</f>
        <v>0</v>
      </c>
      <c r="S1686" s="150"/>
      <c r="T1686" s="150"/>
      <c r="U1686" s="150"/>
      <c r="V1686" s="150"/>
      <c r="W1686" s="6">
        <f>O1686+S1686</f>
        <v>1062</v>
      </c>
      <c r="X1686" s="6">
        <f t="shared" ref="X1686" si="5267">P1686+T1686</f>
        <v>0</v>
      </c>
      <c r="Y1686" s="6">
        <f t="shared" ref="Y1686" si="5268">Q1686+U1686</f>
        <v>1062</v>
      </c>
      <c r="Z1686" s="6">
        <f t="shared" ref="Z1686" si="5269">R1686+V1686</f>
        <v>0</v>
      </c>
      <c r="AA1686" s="150"/>
      <c r="AB1686" s="150"/>
      <c r="AC1686" s="150"/>
      <c r="AD1686" s="150"/>
      <c r="AE1686" s="6">
        <f>W1686+AA1686</f>
        <v>1062</v>
      </c>
      <c r="AF1686" s="6">
        <f t="shared" ref="AF1686" si="5270">X1686+AB1686</f>
        <v>0</v>
      </c>
      <c r="AG1686" s="6">
        <f t="shared" ref="AG1686" si="5271">Y1686+AC1686</f>
        <v>1062</v>
      </c>
      <c r="AH1686" s="6">
        <f t="shared" ref="AH1686" si="5272">Z1686+AD1686</f>
        <v>0</v>
      </c>
    </row>
    <row r="1687" spans="1:34" s="18" customFormat="1" hidden="1" x14ac:dyDescent="0.25">
      <c r="A1687" s="61" t="s">
        <v>17</v>
      </c>
      <c r="B1687" s="59" t="str">
        <f>B1681</f>
        <v>926</v>
      </c>
      <c r="C1687" s="59" t="s">
        <v>13</v>
      </c>
      <c r="D1687" s="59" t="s">
        <v>3</v>
      </c>
      <c r="E1687" s="60" t="s">
        <v>55</v>
      </c>
      <c r="F1687" s="59"/>
      <c r="G1687" s="145">
        <f t="shared" ref="G1687:V1690" si="5273">G1688</f>
        <v>0</v>
      </c>
      <c r="H1687" s="145">
        <f t="shared" si="5273"/>
        <v>0</v>
      </c>
      <c r="I1687" s="145">
        <f t="shared" si="5273"/>
        <v>0</v>
      </c>
      <c r="J1687" s="145">
        <f t="shared" si="5273"/>
        <v>0</v>
      </c>
      <c r="K1687" s="145">
        <f t="shared" si="5273"/>
        <v>0</v>
      </c>
      <c r="L1687" s="145">
        <f t="shared" si="5273"/>
        <v>0</v>
      </c>
      <c r="M1687" s="145">
        <f t="shared" si="5273"/>
        <v>0</v>
      </c>
      <c r="N1687" s="145">
        <f t="shared" si="5273"/>
        <v>0</v>
      </c>
      <c r="O1687" s="145">
        <f t="shared" si="5273"/>
        <v>0</v>
      </c>
      <c r="P1687" s="145">
        <f t="shared" si="5273"/>
        <v>0</v>
      </c>
      <c r="Q1687" s="145">
        <f t="shared" si="5273"/>
        <v>0</v>
      </c>
      <c r="R1687" s="145">
        <f t="shared" si="5273"/>
        <v>0</v>
      </c>
      <c r="S1687" s="154">
        <f t="shared" si="5273"/>
        <v>0</v>
      </c>
      <c r="T1687" s="154">
        <f t="shared" si="5273"/>
        <v>0</v>
      </c>
      <c r="U1687" s="154">
        <f t="shared" si="5273"/>
        <v>0</v>
      </c>
      <c r="V1687" s="154">
        <f t="shared" si="5273"/>
        <v>0</v>
      </c>
      <c r="W1687" s="145">
        <f t="shared" ref="S1687:AH1690" si="5274">W1688</f>
        <v>0</v>
      </c>
      <c r="X1687" s="145">
        <f t="shared" si="5274"/>
        <v>0</v>
      </c>
      <c r="Y1687" s="145">
        <f t="shared" si="5274"/>
        <v>0</v>
      </c>
      <c r="Z1687" s="145">
        <f t="shared" si="5274"/>
        <v>0</v>
      </c>
      <c r="AA1687" s="154">
        <f t="shared" si="5274"/>
        <v>0</v>
      </c>
      <c r="AB1687" s="154">
        <f t="shared" si="5274"/>
        <v>0</v>
      </c>
      <c r="AC1687" s="154">
        <f t="shared" si="5274"/>
        <v>0</v>
      </c>
      <c r="AD1687" s="154">
        <f t="shared" si="5274"/>
        <v>0</v>
      </c>
      <c r="AE1687" s="145">
        <f t="shared" si="5274"/>
        <v>0</v>
      </c>
      <c r="AF1687" s="145">
        <f t="shared" si="5274"/>
        <v>0</v>
      </c>
      <c r="AG1687" s="145">
        <f t="shared" si="5274"/>
        <v>0</v>
      </c>
      <c r="AH1687" s="145">
        <f t="shared" si="5274"/>
        <v>0</v>
      </c>
    </row>
    <row r="1688" spans="1:34" s="18" customFormat="1" hidden="1" x14ac:dyDescent="0.25">
      <c r="A1688" s="61" t="s">
        <v>15</v>
      </c>
      <c r="B1688" s="59" t="str">
        <f>B1687</f>
        <v>926</v>
      </c>
      <c r="C1688" s="59" t="s">
        <v>13</v>
      </c>
      <c r="D1688" s="59" t="s">
        <v>3</v>
      </c>
      <c r="E1688" s="118" t="s">
        <v>60</v>
      </c>
      <c r="F1688" s="59"/>
      <c r="G1688" s="145">
        <f t="shared" si="5273"/>
        <v>0</v>
      </c>
      <c r="H1688" s="145">
        <f t="shared" si="5273"/>
        <v>0</v>
      </c>
      <c r="I1688" s="145">
        <f t="shared" si="5273"/>
        <v>0</v>
      </c>
      <c r="J1688" s="145">
        <f t="shared" si="5273"/>
        <v>0</v>
      </c>
      <c r="K1688" s="145">
        <f t="shared" si="5273"/>
        <v>0</v>
      </c>
      <c r="L1688" s="145">
        <f t="shared" si="5273"/>
        <v>0</v>
      </c>
      <c r="M1688" s="145">
        <f t="shared" si="5273"/>
        <v>0</v>
      </c>
      <c r="N1688" s="145">
        <f t="shared" si="5273"/>
        <v>0</v>
      </c>
      <c r="O1688" s="145">
        <f t="shared" si="5273"/>
        <v>0</v>
      </c>
      <c r="P1688" s="145">
        <f t="shared" si="5273"/>
        <v>0</v>
      </c>
      <c r="Q1688" s="145">
        <f t="shared" si="5273"/>
        <v>0</v>
      </c>
      <c r="R1688" s="145">
        <f t="shared" si="5273"/>
        <v>0</v>
      </c>
      <c r="S1688" s="154">
        <f t="shared" si="5274"/>
        <v>0</v>
      </c>
      <c r="T1688" s="154">
        <f t="shared" si="5274"/>
        <v>0</v>
      </c>
      <c r="U1688" s="154">
        <f t="shared" si="5274"/>
        <v>0</v>
      </c>
      <c r="V1688" s="154">
        <f t="shared" si="5274"/>
        <v>0</v>
      </c>
      <c r="W1688" s="145">
        <f t="shared" si="5274"/>
        <v>0</v>
      </c>
      <c r="X1688" s="145">
        <f t="shared" si="5274"/>
        <v>0</v>
      </c>
      <c r="Y1688" s="145">
        <f t="shared" si="5274"/>
        <v>0</v>
      </c>
      <c r="Z1688" s="145">
        <f t="shared" si="5274"/>
        <v>0</v>
      </c>
      <c r="AA1688" s="154">
        <f t="shared" si="5274"/>
        <v>0</v>
      </c>
      <c r="AB1688" s="154">
        <f t="shared" si="5274"/>
        <v>0</v>
      </c>
      <c r="AC1688" s="154">
        <f t="shared" si="5274"/>
        <v>0</v>
      </c>
      <c r="AD1688" s="154">
        <f t="shared" si="5274"/>
        <v>0</v>
      </c>
      <c r="AE1688" s="145">
        <f t="shared" si="5274"/>
        <v>0</v>
      </c>
      <c r="AF1688" s="145">
        <f t="shared" si="5274"/>
        <v>0</v>
      </c>
      <c r="AG1688" s="145">
        <f t="shared" si="5274"/>
        <v>0</v>
      </c>
      <c r="AH1688" s="145">
        <f t="shared" si="5274"/>
        <v>0</v>
      </c>
    </row>
    <row r="1689" spans="1:34" s="18" customFormat="1" hidden="1" x14ac:dyDescent="0.25">
      <c r="A1689" s="61" t="s">
        <v>18</v>
      </c>
      <c r="B1689" s="59" t="str">
        <f>B1688</f>
        <v>926</v>
      </c>
      <c r="C1689" s="59" t="s">
        <v>13</v>
      </c>
      <c r="D1689" s="59" t="s">
        <v>3</v>
      </c>
      <c r="E1689" s="118" t="s">
        <v>61</v>
      </c>
      <c r="F1689" s="59"/>
      <c r="G1689" s="145">
        <f t="shared" si="5273"/>
        <v>0</v>
      </c>
      <c r="H1689" s="145">
        <f t="shared" si="5273"/>
        <v>0</v>
      </c>
      <c r="I1689" s="145">
        <f t="shared" si="5273"/>
        <v>0</v>
      </c>
      <c r="J1689" s="145">
        <f t="shared" si="5273"/>
        <v>0</v>
      </c>
      <c r="K1689" s="145">
        <f t="shared" si="5273"/>
        <v>0</v>
      </c>
      <c r="L1689" s="145">
        <f t="shared" si="5273"/>
        <v>0</v>
      </c>
      <c r="M1689" s="145">
        <f t="shared" si="5273"/>
        <v>0</v>
      </c>
      <c r="N1689" s="145">
        <f t="shared" si="5273"/>
        <v>0</v>
      </c>
      <c r="O1689" s="145">
        <f t="shared" si="5273"/>
        <v>0</v>
      </c>
      <c r="P1689" s="145">
        <f t="shared" si="5273"/>
        <v>0</v>
      </c>
      <c r="Q1689" s="145">
        <f t="shared" si="5273"/>
        <v>0</v>
      </c>
      <c r="R1689" s="145">
        <f t="shared" si="5273"/>
        <v>0</v>
      </c>
      <c r="S1689" s="154">
        <f t="shared" si="5274"/>
        <v>0</v>
      </c>
      <c r="T1689" s="154">
        <f t="shared" si="5274"/>
        <v>0</v>
      </c>
      <c r="U1689" s="154">
        <f t="shared" si="5274"/>
        <v>0</v>
      </c>
      <c r="V1689" s="154">
        <f t="shared" si="5274"/>
        <v>0</v>
      </c>
      <c r="W1689" s="145">
        <f t="shared" si="5274"/>
        <v>0</v>
      </c>
      <c r="X1689" s="145">
        <f t="shared" si="5274"/>
        <v>0</v>
      </c>
      <c r="Y1689" s="145">
        <f t="shared" si="5274"/>
        <v>0</v>
      </c>
      <c r="Z1689" s="145">
        <f t="shared" si="5274"/>
        <v>0</v>
      </c>
      <c r="AA1689" s="154">
        <f t="shared" si="5274"/>
        <v>0</v>
      </c>
      <c r="AB1689" s="154">
        <f t="shared" si="5274"/>
        <v>0</v>
      </c>
      <c r="AC1689" s="154">
        <f t="shared" si="5274"/>
        <v>0</v>
      </c>
      <c r="AD1689" s="154">
        <f t="shared" si="5274"/>
        <v>0</v>
      </c>
      <c r="AE1689" s="145">
        <f t="shared" si="5274"/>
        <v>0</v>
      </c>
      <c r="AF1689" s="145">
        <f t="shared" si="5274"/>
        <v>0</v>
      </c>
      <c r="AG1689" s="145">
        <f t="shared" si="5274"/>
        <v>0</v>
      </c>
      <c r="AH1689" s="145">
        <f t="shared" si="5274"/>
        <v>0</v>
      </c>
    </row>
    <row r="1690" spans="1:34" s="18" customFormat="1" ht="33" hidden="1" x14ac:dyDescent="0.25">
      <c r="A1690" s="61" t="s">
        <v>172</v>
      </c>
      <c r="B1690" s="59" t="str">
        <f>B1689</f>
        <v>926</v>
      </c>
      <c r="C1690" s="59" t="s">
        <v>13</v>
      </c>
      <c r="D1690" s="59" t="s">
        <v>3</v>
      </c>
      <c r="E1690" s="118" t="s">
        <v>61</v>
      </c>
      <c r="F1690" s="59" t="s">
        <v>16</v>
      </c>
      <c r="G1690" s="60">
        <f t="shared" si="5273"/>
        <v>0</v>
      </c>
      <c r="H1690" s="60">
        <f t="shared" si="5273"/>
        <v>0</v>
      </c>
      <c r="I1690" s="60">
        <f t="shared" si="5273"/>
        <v>0</v>
      </c>
      <c r="J1690" s="60">
        <f t="shared" si="5273"/>
        <v>0</v>
      </c>
      <c r="K1690" s="60">
        <f t="shared" si="5273"/>
        <v>0</v>
      </c>
      <c r="L1690" s="60">
        <f t="shared" si="5273"/>
        <v>0</v>
      </c>
      <c r="M1690" s="60">
        <f t="shared" si="5273"/>
        <v>0</v>
      </c>
      <c r="N1690" s="60">
        <f t="shared" si="5273"/>
        <v>0</v>
      </c>
      <c r="O1690" s="60">
        <f t="shared" si="5273"/>
        <v>0</v>
      </c>
      <c r="P1690" s="60">
        <f t="shared" si="5273"/>
        <v>0</v>
      </c>
      <c r="Q1690" s="60">
        <f t="shared" si="5273"/>
        <v>0</v>
      </c>
      <c r="R1690" s="60">
        <f t="shared" si="5273"/>
        <v>0</v>
      </c>
      <c r="S1690" s="150">
        <f t="shared" si="5274"/>
        <v>0</v>
      </c>
      <c r="T1690" s="150">
        <f t="shared" si="5274"/>
        <v>0</v>
      </c>
      <c r="U1690" s="150">
        <f t="shared" si="5274"/>
        <v>0</v>
      </c>
      <c r="V1690" s="150">
        <f t="shared" si="5274"/>
        <v>0</v>
      </c>
      <c r="W1690" s="60">
        <f t="shared" si="5274"/>
        <v>0</v>
      </c>
      <c r="X1690" s="60">
        <f t="shared" si="5274"/>
        <v>0</v>
      </c>
      <c r="Y1690" s="60">
        <f t="shared" si="5274"/>
        <v>0</v>
      </c>
      <c r="Z1690" s="60">
        <f t="shared" si="5274"/>
        <v>0</v>
      </c>
      <c r="AA1690" s="150">
        <f t="shared" si="5274"/>
        <v>0</v>
      </c>
      <c r="AB1690" s="150">
        <f t="shared" si="5274"/>
        <v>0</v>
      </c>
      <c r="AC1690" s="150">
        <f t="shared" si="5274"/>
        <v>0</v>
      </c>
      <c r="AD1690" s="150">
        <f t="shared" si="5274"/>
        <v>0</v>
      </c>
      <c r="AE1690" s="60">
        <f t="shared" si="5274"/>
        <v>0</v>
      </c>
      <c r="AF1690" s="60">
        <f t="shared" si="5274"/>
        <v>0</v>
      </c>
      <c r="AG1690" s="60">
        <f t="shared" si="5274"/>
        <v>0</v>
      </c>
      <c r="AH1690" s="60">
        <f t="shared" si="5274"/>
        <v>0</v>
      </c>
    </row>
    <row r="1691" spans="1:34" s="18" customFormat="1" ht="33" hidden="1" x14ac:dyDescent="0.25">
      <c r="A1691" s="61" t="s">
        <v>44</v>
      </c>
      <c r="B1691" s="59" t="str">
        <f>B1690</f>
        <v>926</v>
      </c>
      <c r="C1691" s="59" t="s">
        <v>13</v>
      </c>
      <c r="D1691" s="59" t="s">
        <v>3</v>
      </c>
      <c r="E1691" s="118" t="s">
        <v>61</v>
      </c>
      <c r="F1691" s="59" t="s">
        <v>51</v>
      </c>
      <c r="G1691" s="60"/>
      <c r="H1691" s="60"/>
      <c r="I1691" s="60"/>
      <c r="J1691" s="136"/>
      <c r="K1691" s="60"/>
      <c r="L1691" s="60"/>
      <c r="M1691" s="60"/>
      <c r="N1691" s="136"/>
      <c r="O1691" s="60">
        <f>G1691+K1691</f>
        <v>0</v>
      </c>
      <c r="P1691" s="60">
        <f t="shared" ref="P1691" si="5275">H1691+L1691</f>
        <v>0</v>
      </c>
      <c r="Q1691" s="60">
        <f t="shared" ref="Q1691" si="5276">I1691+M1691</f>
        <v>0</v>
      </c>
      <c r="R1691" s="60">
        <f t="shared" ref="R1691" si="5277">J1691+N1691</f>
        <v>0</v>
      </c>
      <c r="S1691" s="150"/>
      <c r="T1691" s="150"/>
      <c r="U1691" s="150"/>
      <c r="V1691" s="152"/>
      <c r="W1691" s="60">
        <f>O1691+S1691</f>
        <v>0</v>
      </c>
      <c r="X1691" s="60">
        <f t="shared" ref="X1691" si="5278">P1691+T1691</f>
        <v>0</v>
      </c>
      <c r="Y1691" s="60">
        <f t="shared" ref="Y1691" si="5279">Q1691+U1691</f>
        <v>0</v>
      </c>
      <c r="Z1691" s="60">
        <f t="shared" ref="Z1691" si="5280">R1691+V1691</f>
        <v>0</v>
      </c>
      <c r="AA1691" s="150"/>
      <c r="AB1691" s="150"/>
      <c r="AC1691" s="150"/>
      <c r="AD1691" s="152"/>
      <c r="AE1691" s="60">
        <f>W1691+AA1691</f>
        <v>0</v>
      </c>
      <c r="AF1691" s="60">
        <f t="shared" ref="AF1691" si="5281">X1691+AB1691</f>
        <v>0</v>
      </c>
      <c r="AG1691" s="60">
        <f t="shared" ref="AG1691" si="5282">Y1691+AC1691</f>
        <v>0</v>
      </c>
      <c r="AH1691" s="60">
        <f t="shared" ref="AH1691" si="5283">Z1691+AD1691</f>
        <v>0</v>
      </c>
    </row>
    <row r="1692" spans="1:34" ht="18.75" hidden="1" x14ac:dyDescent="0.3">
      <c r="A1692" s="111"/>
      <c r="B1692" s="112"/>
      <c r="C1692" s="112"/>
      <c r="D1692" s="112"/>
      <c r="E1692" s="112"/>
      <c r="F1692" s="112"/>
      <c r="G1692" s="31"/>
      <c r="H1692" s="31"/>
      <c r="I1692" s="31"/>
      <c r="J1692" s="31"/>
      <c r="K1692" s="152"/>
      <c r="L1692" s="152"/>
      <c r="M1692" s="152"/>
      <c r="N1692" s="152"/>
      <c r="O1692" s="31"/>
      <c r="P1692" s="31"/>
      <c r="Q1692" s="31"/>
      <c r="R1692" s="31"/>
      <c r="S1692" s="152"/>
      <c r="T1692" s="152"/>
      <c r="U1692" s="152"/>
      <c r="V1692" s="152"/>
      <c r="W1692" s="31"/>
      <c r="X1692" s="31"/>
      <c r="Y1692" s="31"/>
      <c r="Z1692" s="31"/>
      <c r="AA1692" s="152"/>
      <c r="AB1692" s="152"/>
      <c r="AC1692" s="152"/>
      <c r="AD1692" s="152"/>
      <c r="AE1692" s="31"/>
      <c r="AF1692" s="31"/>
      <c r="AG1692" s="31"/>
      <c r="AH1692" s="31"/>
    </row>
    <row r="1693" spans="1:34" ht="18.75" hidden="1" x14ac:dyDescent="0.3">
      <c r="A1693" s="20" t="s">
        <v>245</v>
      </c>
      <c r="B1693" s="48"/>
      <c r="C1693" s="48"/>
      <c r="D1693" s="48"/>
      <c r="E1693" s="48"/>
      <c r="F1693" s="17"/>
      <c r="G1693" s="17">
        <v>286182</v>
      </c>
      <c r="H1693" s="17"/>
      <c r="I1693" s="17">
        <v>545626</v>
      </c>
      <c r="J1693" s="31"/>
      <c r="K1693" s="167">
        <v>-51880</v>
      </c>
      <c r="L1693" s="167"/>
      <c r="M1693" s="167">
        <f>-642-500-50870</f>
        <v>-52012</v>
      </c>
      <c r="N1693" s="152"/>
      <c r="O1693" s="17">
        <f>G1693+K1693</f>
        <v>234302</v>
      </c>
      <c r="P1693" s="17">
        <f t="shared" ref="P1693:Q1693" si="5284">H1693+L1693</f>
        <v>0</v>
      </c>
      <c r="Q1693" s="17">
        <f t="shared" si="5284"/>
        <v>493614</v>
      </c>
      <c r="R1693" s="31"/>
      <c r="S1693" s="167"/>
      <c r="T1693" s="167"/>
      <c r="U1693" s="167"/>
      <c r="V1693" s="152"/>
      <c r="W1693" s="17">
        <f>O1693+S1693</f>
        <v>234302</v>
      </c>
      <c r="X1693" s="17">
        <f t="shared" ref="X1693" si="5285">P1693+T1693</f>
        <v>0</v>
      </c>
      <c r="Y1693" s="17">
        <f t="shared" ref="Y1693" si="5286">Q1693+U1693</f>
        <v>493614</v>
      </c>
      <c r="Z1693" s="31"/>
      <c r="AA1693" s="167">
        <v>2500</v>
      </c>
      <c r="AB1693" s="167"/>
      <c r="AC1693" s="167">
        <v>-8324</v>
      </c>
      <c r="AD1693" s="152"/>
      <c r="AE1693" s="17">
        <f>W1693+AA1693</f>
        <v>236802</v>
      </c>
      <c r="AF1693" s="17">
        <f t="shared" ref="AF1693" si="5287">X1693+AB1693</f>
        <v>0</v>
      </c>
      <c r="AG1693" s="17">
        <f t="shared" ref="AG1693" si="5288">Y1693+AC1693</f>
        <v>485290</v>
      </c>
      <c r="AH1693" s="31"/>
    </row>
    <row r="1694" spans="1:34" s="3" customFormat="1" ht="20.25" hidden="1" x14ac:dyDescent="0.3">
      <c r="A1694" s="71" t="s">
        <v>188</v>
      </c>
      <c r="B1694" s="75"/>
      <c r="C1694" s="116"/>
      <c r="D1694" s="116"/>
      <c r="E1694" s="117"/>
      <c r="F1694" s="116"/>
      <c r="G1694" s="26" t="e">
        <f>G14+G60+G142+G189+G1680+G261+G336+G428+G471+G609+G777+G935+G1005+G1013+G1273+G900+G1437+G1452+G1646+G1693</f>
        <v>#REF!</v>
      </c>
      <c r="H1694" s="26" t="e">
        <f>H14+H60+H142+H189+H1680+H261+H336+H428+H471+H609+H777+H935+H1005+H1013+H1273+H900+H1437+H1452+H1646+H1693</f>
        <v>#REF!</v>
      </c>
      <c r="I1694" s="26" t="e">
        <f>I14+I60+I142+I189+I1680+I261+I336+I428+I471+I609+I777+I935+I1005+I1013+I1273+I900+I1437+I1452+I1646+I1693</f>
        <v>#REF!</v>
      </c>
      <c r="J1694" s="26" t="e">
        <f>J14+J60+J142+J189+J1680+J261+J336+J428+J471+J609+J777+J935+J1005+J1013+J1273+J900+J1452+J1646+J1693</f>
        <v>#REF!</v>
      </c>
      <c r="K1694" s="155" t="e">
        <f>K14+K60+K142+K189+K1680+K261+K336+K428+K471+K609+K777+K935+K1005+K1013+K1273+K900+K1437+K1452+K1646+K1693</f>
        <v>#REF!</v>
      </c>
      <c r="L1694" s="155" t="e">
        <f>L14+L60+L142+L189+L1680+L261+L336+L428+L471+L609+L777+L935+L1005+L1013+L1273+L900+L1437+L1452+L1646+L1693</f>
        <v>#REF!</v>
      </c>
      <c r="M1694" s="155" t="e">
        <f>M14+M60+M142+M189+M1680+M261+M336+M428+M471+M609+M777+M935+M1005+M1013+M1273+M900+M1437+M1452+M1646+M1693</f>
        <v>#REF!</v>
      </c>
      <c r="N1694" s="155" t="e">
        <f>N14+N60+N142+N189+N1680+N261+N336+N428+N471+N609+N777+N935+N1005+N1013+N1273+N900+N1452+N1646+N1693</f>
        <v>#REF!</v>
      </c>
      <c r="O1694" s="26">
        <f>O14+O60+O142+O189+O1680+O261+O336+O428+O471+O609+O777+O935+O1005+O1013+O1273+O900+O1437+O1452+O1646+O1693</f>
        <v>10894012</v>
      </c>
      <c r="P1694" s="26">
        <f>P14+P60+P142+P189+P1680+P261+P336+P428+P471+P609+P777+P935+P1005+P1013+P1273+P900+P1437+P1452+P1646+P1693</f>
        <v>1559769</v>
      </c>
      <c r="Q1694" s="26">
        <f>Q14+Q60+Q142+Q189+Q1680+Q261+Q336+Q428+Q471+Q609+Q777+Q935+Q1005+Q1013+Q1273+Q900+Q1437+Q1452+Q1646+Q1693</f>
        <v>10866571</v>
      </c>
      <c r="R1694" s="26">
        <f>R14+R60+R142+R189+R1680+R261+R336+R428+R471+R609+R777+R935+R1005+R1013+R1273+R900+R1452+R1646+R1693</f>
        <v>1290570</v>
      </c>
      <c r="S1694" s="155">
        <f>S14+S60+S142+S189+S1680+S261+S336+S428+S471+S609+S777+S935+S1005+S1013+S1273+S900+S1437+S1452+S1646+S1693</f>
        <v>4909426</v>
      </c>
      <c r="T1694" s="155">
        <f>T14+T60+T142+T189+T1680+T261+T336+T428+T471+T609+T777+T935+T1005+T1013+T1273+T900+T1437+T1452+T1646+T1693</f>
        <v>4909426</v>
      </c>
      <c r="U1694" s="155">
        <f>U14+U60+U142+U189+U1680+U261+U336+U428+U471+U609+U777+U935+U1005+U1013+U1273+U900+U1437+U1452+U1646+U1693</f>
        <v>5085918</v>
      </c>
      <c r="V1694" s="155">
        <f>V14+V60+V142+V189+V1680+V261+V336+V428+V471+V609+V777+V935+V1005+V1013+V1273+V900+V1452+V1646+V1693</f>
        <v>5085918</v>
      </c>
      <c r="W1694" s="26">
        <f>W14+W60+W142+W189+W1680+W261+W336+W428+W471+W609+W777+W935+W1005+W1013+W1273+W900+W1437+W1452+W1646+W1693</f>
        <v>15803438</v>
      </c>
      <c r="X1694" s="26">
        <f>X14+X60+X142+X189+X1680+X261+X336+X428+X471+X609+X777+X935+X1005+X1013+X1273+X900+X1437+X1452+X1646+X1693</f>
        <v>6469195</v>
      </c>
      <c r="Y1694" s="26">
        <f>Y14+Y60+Y142+Y189+Y1680+Y261+Y336+Y428+Y471+Y609+Y777+Y935+Y1005+Y1013+Y1273+Y900+Y1437+Y1452+Y1646+Y1693</f>
        <v>15952489</v>
      </c>
      <c r="Z1694" s="26">
        <f>Z14+Z60+Z142+Z189+Z1680+Z261+Z336+Z428+Z471+Z609+Z777+Z935+Z1005+Z1013+Z1273+Z900+Z1452+Z1646+Z1693</f>
        <v>6376488</v>
      </c>
      <c r="AA1694" s="155">
        <f>AA14+AA60+AA142+AA189+AA1680+AA261+AA336+AA428+AA471+AA609+AA777+AA935+AA1005+AA1013+AA1273+AA900+AA1437+AA1452+AA1646+AA1693</f>
        <v>357459</v>
      </c>
      <c r="AB1694" s="155">
        <f>AB14+AB60+AB142+AB189+AB1680+AB261+AB336+AB428+AB471+AB609+AB777+AB935+AB1005+AB1013+AB1273+AB900+AB1437+AB1452+AB1646+AB1693</f>
        <v>309040</v>
      </c>
      <c r="AC1694" s="155">
        <f>AC14+AC60+AC142+AC189+AC1680+AC261+AC336+AC428+AC471+AC609+AC777+AC935+AC1005+AC1013+AC1273+AC900+AC1437+AC1452+AC1646+AC1693</f>
        <v>312677</v>
      </c>
      <c r="AD1694" s="155">
        <f>AD14+AD60+AD142+AD189+AD1680+AD261+AD336+AD428+AD471+AD609+AD777+AD935+AD1005+AD1013+AD1273+AD900+AD1452+AD1646+AD1693</f>
        <v>312677</v>
      </c>
      <c r="AE1694" s="26">
        <f>AE14+AE60+AE142+AE189+AE1680+AE261+AE336+AE428+AE471+AE609+AE777+AE935+AE1005+AE1013+AE1273+AE900+AE1437+AE1452+AE1646+AE1693</f>
        <v>16160897</v>
      </c>
      <c r="AF1694" s="26">
        <f>AF14+AF60+AF142+AF189+AF1680+AF261+AF336+AF428+AF471+AF609+AF777+AF935+AF1005+AF1013+AF1273+AF900+AF1437+AF1452+AF1646+AF1693</f>
        <v>6778235</v>
      </c>
      <c r="AG1694" s="26">
        <f>AG14+AG60+AG142+AG189+AG1680+AG261+AG336+AG428+AG471+AG609+AG777+AG935+AG1005+AG1013+AG1273+AG900+AG1437+AG1452+AG1646+AG1693</f>
        <v>16265166</v>
      </c>
      <c r="AH1694" s="26">
        <f>AH14+AH60+AH142+AH189+AH1680+AH261+AH336+AH428+AH471+AH609+AH777+AH935+AH1005+AH1013+AH1273+AH900+AH1452+AH1646+AH1693</f>
        <v>6689165</v>
      </c>
    </row>
    <row r="1695" spans="1:34" x14ac:dyDescent="0.2">
      <c r="E1695" s="295"/>
      <c r="F1695" s="296"/>
    </row>
    <row r="1696" spans="1:34" x14ac:dyDescent="0.2">
      <c r="E1696" s="295"/>
      <c r="F1696" s="296"/>
      <c r="G1696" s="58"/>
      <c r="I1696" s="58"/>
    </row>
  </sheetData>
  <autoFilter ref="A10:J1694" xr:uid="{00000000-0009-0000-0000-000000000000}">
    <filterColumn colId="0">
      <filters>
        <filter val="Защита населения и территории от чрезвычайных ситуаций природного и техногенного характера, пожарная безопасность"/>
        <filter val="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"/>
      </filters>
    </filterColumn>
    <filterColumn colId="6" showButton="0"/>
    <filterColumn colId="7" showButton="0"/>
    <filterColumn colId="8" showButton="0"/>
  </autoFilter>
  <mergeCells count="65">
    <mergeCell ref="A9:AH9"/>
    <mergeCell ref="K10:N10"/>
    <mergeCell ref="O10:R10"/>
    <mergeCell ref="W10:Z10"/>
    <mergeCell ref="A1:AH1"/>
    <mergeCell ref="A2:AH2"/>
    <mergeCell ref="A3:AH3"/>
    <mergeCell ref="A5:AH5"/>
    <mergeCell ref="A6:AH6"/>
    <mergeCell ref="A7:AH7"/>
    <mergeCell ref="AA10:AD10"/>
    <mergeCell ref="AE10:AH10"/>
    <mergeCell ref="X12:X13"/>
    <mergeCell ref="Y12:Y13"/>
    <mergeCell ref="Z12:Z13"/>
    <mergeCell ref="S12:S13"/>
    <mergeCell ref="T12:T13"/>
    <mergeCell ref="U12:U13"/>
    <mergeCell ref="V12:V13"/>
    <mergeCell ref="W12:W13"/>
    <mergeCell ref="S11:T11"/>
    <mergeCell ref="U11:V11"/>
    <mergeCell ref="W11:X11"/>
    <mergeCell ref="Y11:Z11"/>
    <mergeCell ref="S10:V10"/>
    <mergeCell ref="E1695:F1695"/>
    <mergeCell ref="E1696:F1696"/>
    <mergeCell ref="G12:G13"/>
    <mergeCell ref="H12:H13"/>
    <mergeCell ref="F10:F13"/>
    <mergeCell ref="E10:E13"/>
    <mergeCell ref="K11:L11"/>
    <mergeCell ref="M11:N11"/>
    <mergeCell ref="A8:J8"/>
    <mergeCell ref="A10:A13"/>
    <mergeCell ref="C10:C13"/>
    <mergeCell ref="D10:D13"/>
    <mergeCell ref="B10:B13"/>
    <mergeCell ref="K12:K13"/>
    <mergeCell ref="L12:L13"/>
    <mergeCell ref="J12:J13"/>
    <mergeCell ref="G10:J10"/>
    <mergeCell ref="G11:H11"/>
    <mergeCell ref="I11:J11"/>
    <mergeCell ref="I12:I13"/>
    <mergeCell ref="M12:M13"/>
    <mergeCell ref="N12:N13"/>
    <mergeCell ref="O11:P11"/>
    <mergeCell ref="Q11:R11"/>
    <mergeCell ref="P12:P13"/>
    <mergeCell ref="Q12:Q13"/>
    <mergeCell ref="R12:R13"/>
    <mergeCell ref="O12:O13"/>
    <mergeCell ref="AA11:AB11"/>
    <mergeCell ref="AC11:AD11"/>
    <mergeCell ref="AE11:AF11"/>
    <mergeCell ref="AG11:AH11"/>
    <mergeCell ref="AF12:AF13"/>
    <mergeCell ref="AG12:AG13"/>
    <mergeCell ref="AH12:AH13"/>
    <mergeCell ref="AA12:AA13"/>
    <mergeCell ref="AB12:AB13"/>
    <mergeCell ref="AC12:AC13"/>
    <mergeCell ref="AD12:AD13"/>
    <mergeCell ref="AE12:AE13"/>
  </mergeCells>
  <pageMargins left="0.47244094488188981" right="0.19685039370078741" top="0.28999999999999998" bottom="0.31496062992125984" header="0.2" footer="0.19685039370078741"/>
  <pageSetup paperSize="9" scale="59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Тришина Ольга Викторовна</cp:lastModifiedBy>
  <cp:lastPrinted>2023-04-18T07:01:06Z</cp:lastPrinted>
  <dcterms:created xsi:type="dcterms:W3CDTF">2007-01-25T06:11:58Z</dcterms:created>
  <dcterms:modified xsi:type="dcterms:W3CDTF">2023-05-29T11:44:01Z</dcterms:modified>
</cp:coreProperties>
</file>