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Номенклатура" sheetId="2" r:id="rId1"/>
  </sheets>
  <definedNames>
    <definedName name="_xlnm.Print_Titles" localSheetId="0">Номенклатура!$13:$13</definedName>
  </definedNames>
  <calcPr calcId="162913"/>
</workbook>
</file>

<file path=xl/calcChain.xml><?xml version="1.0" encoding="utf-8"?>
<calcChain xmlns="http://schemas.openxmlformats.org/spreadsheetml/2006/main">
  <c r="E254" i="2" l="1"/>
  <c r="E222" i="2"/>
  <c r="E82" i="2"/>
</calcChain>
</file>

<file path=xl/comments1.xml><?xml version="1.0" encoding="utf-8"?>
<comments xmlns="http://schemas.openxmlformats.org/spreadsheetml/2006/main">
  <authors>
    <author>Автор</author>
  </authors>
  <commentLis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'&lt;Код ресурса&gt;</t>
        </r>
      </text>
    </comment>
    <comment ref="C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г/чел/мес
=200*500/30</t>
        </r>
      </text>
    </comment>
    <comment ref="E5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500*500/30
</t>
        </r>
      </text>
    </comment>
  </commentList>
</comments>
</file>

<file path=xl/sharedStrings.xml><?xml version="1.0" encoding="utf-8"?>
<sst xmlns="http://schemas.openxmlformats.org/spreadsheetml/2006/main" count="997" uniqueCount="609">
  <si>
    <t>№ п.п.</t>
  </si>
  <si>
    <t>Код ОКПД</t>
  </si>
  <si>
    <t>Наименование материального ресурса</t>
  </si>
  <si>
    <t>Единица измерения</t>
  </si>
  <si>
    <t>Объем</t>
  </si>
  <si>
    <t>2</t>
  </si>
  <si>
    <t>20.14.11.126</t>
  </si>
  <si>
    <t>Ацетилен растворенный технический марки А</t>
  </si>
  <si>
    <t>т</t>
  </si>
  <si>
    <t>19.20.42.123</t>
  </si>
  <si>
    <t>Битумы нефтяные строительные кровельные марки БНК-45/190, БНК-45/180</t>
  </si>
  <si>
    <t>25.94.11.110</t>
  </si>
  <si>
    <t>Винты с полукруглой головкой длиной 50 мм</t>
  </si>
  <si>
    <t>Дюбели с калиброванной головкой (в обоймах) 3х58,5 мм</t>
  </si>
  <si>
    <t>25.93.14.119</t>
  </si>
  <si>
    <t>Гвозди проволочные оцинкованные для асбестоцементной кровли 4,5х120 мм</t>
  </si>
  <si>
    <t>25.93.14.112</t>
  </si>
  <si>
    <t>Гвозди толевые круглые 3,0х40 мм</t>
  </si>
  <si>
    <t>23.31.10.121</t>
  </si>
  <si>
    <t>Плитки керамические глазурованные для внутренней облицовки стен гладкие без завала цветные (однотонные)</t>
  </si>
  <si>
    <t>м2</t>
  </si>
  <si>
    <t>23.31.10.122</t>
  </si>
  <si>
    <t>Плитки керамические для полов гладкие неглазурованные одноцветные с красителем квадратные и прямоугольные</t>
  </si>
  <si>
    <t>20.11.11.150</t>
  </si>
  <si>
    <t>Кислород технический газообразный</t>
  </si>
  <si>
    <t>м3</t>
  </si>
  <si>
    <t>20.30.22.110</t>
  </si>
  <si>
    <t xml:space="preserve">Краски масляные </t>
  </si>
  <si>
    <t>20.30.12.120</t>
  </si>
  <si>
    <t>Краска ХВ-161 перхлорвиниловая фасадная марок А, Б</t>
  </si>
  <si>
    <t>20.30.22.180</t>
  </si>
  <si>
    <t>Мастика битумная кровельная горячая</t>
  </si>
  <si>
    <t>Мастика клеящая каучуковая, марки КН-2</t>
  </si>
  <si>
    <t>кг</t>
  </si>
  <si>
    <t>08.11.30.110</t>
  </si>
  <si>
    <t>Мел природный молотый</t>
  </si>
  <si>
    <t>20.41.31.121</t>
  </si>
  <si>
    <t>Мыло твердое хозяйственное 72%</t>
  </si>
  <si>
    <t>шт.</t>
  </si>
  <si>
    <t>20.30.22.130</t>
  </si>
  <si>
    <t>Олифа комбинированная, марки К-3</t>
  </si>
  <si>
    <t>16.21.14.000</t>
  </si>
  <si>
    <t>Плиты древесноволокнистые сухого способа производства группы А, сверхтвердые марки СТС-500 толщиной 5 мм</t>
  </si>
  <si>
    <t>1000 м2</t>
  </si>
  <si>
    <t>24.45.30.147</t>
  </si>
  <si>
    <t>Поковки из квадратных заготовок, масса 1,8 кг</t>
  </si>
  <si>
    <t>Поковки оцинкованные, масса 2,825 кг</t>
  </si>
  <si>
    <t>24.34.11.180</t>
  </si>
  <si>
    <t>Проволока канатная оцинкованная, диаметром 2,6 мм</t>
  </si>
  <si>
    <t>Проволока канатная оцинкованная, диаметром 3 мм</t>
  </si>
  <si>
    <t>Проволока стальная низкоуглеродистая разного назначения оцинкованная диаметром 1,6 мм</t>
  </si>
  <si>
    <t>23.99.12.110</t>
  </si>
  <si>
    <t>Рубероид кровельный с пылевидной посыпкой марки РКП-350б</t>
  </si>
  <si>
    <t>25.72.14.120</t>
  </si>
  <si>
    <t>Скобяные изделия для оконных блоков со спаренными и одинарными переплетами для жилых зданий двустворных с форточкой высотой до 1,8 м</t>
  </si>
  <si>
    <t>компл.</t>
  </si>
  <si>
    <t>24.10.71.130</t>
  </si>
  <si>
    <t>Швеллеры N 40 из стали марки Ст0</t>
  </si>
  <si>
    <t>23.11.11.120</t>
  </si>
  <si>
    <t>Стекло листовое площадью до 1,0 м2, 1 группы, толщиной 3 мм, марки М1</t>
  </si>
  <si>
    <t>20.30.22.220</t>
  </si>
  <si>
    <t>Уайт-спирит</t>
  </si>
  <si>
    <t>23.51.12.111</t>
  </si>
  <si>
    <t>Портландцемент общестроительного назначения бездобавочный, марки 400</t>
  </si>
  <si>
    <t>25.94.11.120</t>
  </si>
  <si>
    <t>Шурупы с полукруглой головкой 6х40 мм</t>
  </si>
  <si>
    <t>Шурупы с шестигранной головкой 12х70 мм</t>
  </si>
  <si>
    <t>25.93.15.120</t>
  </si>
  <si>
    <t>Электроды диаметром 4 мм Э42</t>
  </si>
  <si>
    <t>Электроды диаметром 5 мм Э42А</t>
  </si>
  <si>
    <t>23.91.12.120</t>
  </si>
  <si>
    <t>Ацетилен газообразный технический</t>
  </si>
  <si>
    <t>13.94.11.120</t>
  </si>
  <si>
    <t>Очес льняной</t>
  </si>
  <si>
    <t>25.73.60.111</t>
  </si>
  <si>
    <t>Патроны для строительно-монтажного пистолета</t>
  </si>
  <si>
    <t>1000 шт.</t>
  </si>
  <si>
    <t>Пакля пропитанная</t>
  </si>
  <si>
    <t>20.30.22.120</t>
  </si>
  <si>
    <t>Шпатлевка клеевая</t>
  </si>
  <si>
    <t>Болты с гайками и шайбами строительные</t>
  </si>
  <si>
    <t>22.23.19.000</t>
  </si>
  <si>
    <t>Плинтусы для полов из пластиката</t>
  </si>
  <si>
    <t>м</t>
  </si>
  <si>
    <t>13.94.20.110</t>
  </si>
  <si>
    <t>Ветошь</t>
  </si>
  <si>
    <t>08.99.29.171</t>
  </si>
  <si>
    <t>Тальк молотый, сорт I</t>
  </si>
  <si>
    <t>25.93.14.111</t>
  </si>
  <si>
    <t>Гвозди строительные</t>
  </si>
  <si>
    <t>20.52.10.190</t>
  </si>
  <si>
    <t>Клей для обоев КМЦ</t>
  </si>
  <si>
    <t>Олифа натуральная</t>
  </si>
  <si>
    <t>17.12.13.140</t>
  </si>
  <si>
    <t>Бумага ролевая</t>
  </si>
  <si>
    <t>17.24.11.110</t>
  </si>
  <si>
    <t>Обои обыкновенного качества</t>
  </si>
  <si>
    <t>100 м2</t>
  </si>
  <si>
    <t>Клей малярный жидкий</t>
  </si>
  <si>
    <t>Откосы пластиковые</t>
  </si>
  <si>
    <t>20.30.22.170</t>
  </si>
  <si>
    <t>Электроды диаметром 4 мм Э42А</t>
  </si>
  <si>
    <t>Болты анкерные</t>
  </si>
  <si>
    <t>20.30.11.130</t>
  </si>
  <si>
    <t>Грунтовка для внутренних работ ВАК-01-У</t>
  </si>
  <si>
    <t>20.30.11.120</t>
  </si>
  <si>
    <t>Краска водоэмульсионная ВЭАК-1180</t>
  </si>
  <si>
    <t>22.21.42.141</t>
  </si>
  <si>
    <t>Лента бутиловая</t>
  </si>
  <si>
    <t>Лента бутиловая диффузионная</t>
  </si>
  <si>
    <t>22.23.15.000</t>
  </si>
  <si>
    <t>Ковры (готовые на комнату) из линолеума поливинилхлоридного на теплозвукоизолирующей подоснове марок: ПР-ВТ,ВК-ВТ, ЭК-ВТ</t>
  </si>
  <si>
    <t>Шурупы с полукруглой головкой 6х90 мм</t>
  </si>
  <si>
    <t>Шурупы с полукруглой головкой 8х60 мм</t>
  </si>
  <si>
    <t>Дюбели распорные полиэтиленовые 6х30 мм</t>
  </si>
  <si>
    <t>10 шт.</t>
  </si>
  <si>
    <t>Дюбели распорные полиэтиленовые 8х40 мм</t>
  </si>
  <si>
    <t>Дюбели распорные полиэтиленовые 10х40 мм</t>
  </si>
  <si>
    <t>19.20.31.110</t>
  </si>
  <si>
    <t>Пропан-бутан, смесь техническая</t>
  </si>
  <si>
    <t>Герметик пенополиуретановый (пена монтажная) типа Makrofleks, Soudal в баллонах по 750 мл</t>
  </si>
  <si>
    <t>Лента изоляционная прорезиненная односторонняя ширина 20 мм, толщина 0,25-0,35 мм</t>
  </si>
  <si>
    <t>Болты с гайками и шайбами для санитарно-технических работ диаметром 16 мм</t>
  </si>
  <si>
    <t>Дюбель с шурупом 6/35 мм</t>
  </si>
  <si>
    <t>Лента ПСУЛ</t>
  </si>
  <si>
    <t>Дюбели распорные полипропиленовые</t>
  </si>
  <si>
    <t>100 шт.</t>
  </si>
  <si>
    <t>Грунтовка акриловая НОРТЕКС-ГРУНТ</t>
  </si>
  <si>
    <t>Дюбели монтажные 10х130 (10х132, 10х150) мм</t>
  </si>
  <si>
    <t>Винты самонарезающие остроконечные длиной 35 мм</t>
  </si>
  <si>
    <t>Соединитель для пластикового плинтуса, высота 48 мм</t>
  </si>
  <si>
    <t>Заглушки торцевая для пластикового плинтуса правая, высота 48 мм</t>
  </si>
  <si>
    <t>Плинтуса для полов пластиковые, 19х48 мм</t>
  </si>
  <si>
    <t>16.10.10.110</t>
  </si>
  <si>
    <t>Бруски обрезные хвойных пород длиной 4-6,5 м, шириной 75-150 мм, толщиной 40-75 мм, IV сорта</t>
  </si>
  <si>
    <t>Доски обрезные хвойных пород длиной 4-6,5 м, шириной 75-150 мм, толщиной 25 мм, III сорта</t>
  </si>
  <si>
    <t>Доски обрезные хвойных пород длиной 4-6,5 м, шириной 75-150 мм, толщиной 44 мм и более, II сорта</t>
  </si>
  <si>
    <t>Доски необрезные хвойных пород длиной 4-6,5 м, все ширины, толщиной 25 мм, II сорта</t>
  </si>
  <si>
    <t>Доски необрезные хвойных пород длиной 4-6,5 м, все ширины, толщиной 32-40 мм, III сорта</t>
  </si>
  <si>
    <t>Доски необрезные хвойных пород длиной 4-6,5 м, все ширины, толщиной 44 мм и более, II сорта</t>
  </si>
  <si>
    <t>Доски необрезные (береза, липа) длиной 4-6,5 м, все ширины, толщиной 25, 32, 40 мм, III сорта</t>
  </si>
  <si>
    <t>Брусья обрезные хвойных пород длиной 6 м, шириной 200 мм, толщиной 50 мм , I сорта</t>
  </si>
  <si>
    <t>Брусья обрезные хвойных пород длиной 4 м, шириной 200 мм, толщиной 50 мм , I сорта</t>
  </si>
  <si>
    <t>Брусья обрезные хвойных пород длиной 4-6,5 м, шириной 250 мм, толщиной 250 мм , I сорта</t>
  </si>
  <si>
    <t>Брусья обрезные хвойных пород длиной 4-6,5 м, шириной 100 мм, толщиной 100 мм , I сорта</t>
  </si>
  <si>
    <t>23.61.11.131</t>
  </si>
  <si>
    <t xml:space="preserve">Кирпич силикатный полнотелый одинарный 250*120*65 мм,  М100 </t>
  </si>
  <si>
    <t xml:space="preserve">1000 шт </t>
  </si>
  <si>
    <t>Клинья пластиковые монтажные</t>
  </si>
  <si>
    <t>24.20.13.160</t>
  </si>
  <si>
    <t>Трубы стальные сварные водогазопроводные с резьбой черные обыкновенные (неоцинкованные), диаметр условного прохода 15 мм, толщина стенки 2,8 мм</t>
  </si>
  <si>
    <t>24.20.40.000</t>
  </si>
  <si>
    <t>Муфты надвижные диаметром 50 мм</t>
  </si>
  <si>
    <t>29.32.30.134</t>
  </si>
  <si>
    <t>Тройники косые под 60 градусов диаметром 50х50 мм</t>
  </si>
  <si>
    <t>Грунтовка ГФ-021 красно-коричневая</t>
  </si>
  <si>
    <t>20.52.10.110</t>
  </si>
  <si>
    <t>Клей эпоксидный</t>
  </si>
  <si>
    <t>17.12.14.145</t>
  </si>
  <si>
    <t>16.23.19.000</t>
  </si>
  <si>
    <t>Штапик (раскладка) размером 10х16 мм</t>
  </si>
  <si>
    <t>27.52.11.110</t>
  </si>
  <si>
    <t>Плиты газовые бытовые напольные отдельностоящие со щитком, духовым и сушильным шкафом четырехгорелочные</t>
  </si>
  <si>
    <t>25.99.11.191</t>
  </si>
  <si>
    <t>Полотенцесушители латунные</t>
  </si>
  <si>
    <t>25.21.11.120</t>
  </si>
  <si>
    <t>Радиаторы стальные панельные РСВ2-1, РСВ2-6 однорядные</t>
  </si>
  <si>
    <t>кВт</t>
  </si>
  <si>
    <t>23.41.11.130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</si>
  <si>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t>
  </si>
  <si>
    <t>23.42.10.120</t>
  </si>
  <si>
    <t>Воронка водосточная из оцинкованной стали толщиной 0,55 диаметром 215 мм</t>
  </si>
  <si>
    <t>25.94.12.190</t>
  </si>
  <si>
    <t>Кронштейны для радиаторов стальных спаренных марки КР1-РС</t>
  </si>
  <si>
    <t>22.21.29.130</t>
  </si>
  <si>
    <t>Втулки полихлорвиниловые</t>
  </si>
  <si>
    <t>22.19.30.132</t>
  </si>
  <si>
    <t>Подводка гибкая армированная резиновая 500 мм</t>
  </si>
  <si>
    <t>22.19.30.139</t>
  </si>
  <si>
    <t>Унитаз-компакт &lt;Комфорт&gt;</t>
  </si>
  <si>
    <t>28.14.12.110</t>
  </si>
  <si>
    <t>Смеситель латунный с гальванопокрытием для мойки настольный, с верхней камерой смешения</t>
  </si>
  <si>
    <t>26.51.52.110</t>
  </si>
  <si>
    <t>Счетчики (водомеры) крыльчатые диаметром 32 мм</t>
  </si>
  <si>
    <t>Стальные водогазопроводные неоцинкованные трубы с гильзами для систем отопления диаметром 32*3,2 мм</t>
  </si>
  <si>
    <t>Стальные водогазопроводные оцинкованные трубы с гильзами для водоснабжения диаметром 20*2,8 мм</t>
  </si>
  <si>
    <t>Вентили проходные муфтовые 15KЧ18Р для воды, давлением 1,6 МПа (16 кгс/см2), диаметром 15 мм</t>
  </si>
  <si>
    <t>Краны проходные натяжные муфтовые латунные 11Б10бк1 для газа давлением 9,8 кПа (0,1 кгс/см2) диаметром 15 мм</t>
  </si>
  <si>
    <t>Стальные водогазопроводные неоцинкованные трубы с гильзами и креплениями для газоснабжения диаметром 15 мм</t>
  </si>
  <si>
    <t>Вентили проходные муфтовые 15кч18п для воды давлением 1,6 МПа (16 кгс/см2), диаметром 20 мм</t>
  </si>
  <si>
    <t>24.20.13.110</t>
  </si>
  <si>
    <t>Трубы  стальные бесшовные с гильзами для отопления и газоснабжения диаметром 50 мм</t>
  </si>
  <si>
    <t>22.21.21.123</t>
  </si>
  <si>
    <t>Трубы канализации из полиэтиленовых труб высокой плотности с гильзами, диаметром 50 мм</t>
  </si>
  <si>
    <t>25.99.11.131</t>
  </si>
  <si>
    <t>Ванны купальные чугунные эмалированные модернизированные с уравнителем электрических потенциалов латунным выпуском, чугунным сифоном и переливом, со стальным трубопроводом без смесителя, марка ВЧМО-1500, размер 1500х700х562 мм</t>
  </si>
  <si>
    <t>25.99.11.119</t>
  </si>
  <si>
    <t>Мойки стальные эмалированные на одно отделение с одной чашей с креплениями МСКЦ со смесителем пластмассовым бутылочным сифоном</t>
  </si>
  <si>
    <t>Смесители общие для ванн и умывальников с душевой сеткой на гибком шланге, с кнопочным переключателем СМ-ВУ-ШЛР</t>
  </si>
  <si>
    <t>22.19.73.112</t>
  </si>
  <si>
    <t>Манжеты резиновые к унитазу</t>
  </si>
  <si>
    <t>Счетчик холодной воды, марка ВСХ-15</t>
  </si>
  <si>
    <t>22.23.14.130</t>
  </si>
  <si>
    <t>Решетка вентиляционная пластмассовая размером 140х190 мм</t>
  </si>
  <si>
    <t>28.14.13.130</t>
  </si>
  <si>
    <t>Кран шаровый муфтовый Valtec для воды диаметром 20 мм, тип в/в</t>
  </si>
  <si>
    <t>23.20.13.120</t>
  </si>
  <si>
    <t>Раствор готовый кладочный цементный марки 100</t>
  </si>
  <si>
    <t>Раствор готовый кладочный цементный марки 150</t>
  </si>
  <si>
    <t>Раствор готовый кладочный тяжелый цементный</t>
  </si>
  <si>
    <t>Раствор готовый отделочный тяжелый, цементный 1:3</t>
  </si>
  <si>
    <t>Раствор готовый отделочный тяжелый, цементно-известковый 1:1:6</t>
  </si>
  <si>
    <t>23.52.20.110</t>
  </si>
  <si>
    <t>Гипсовые вяжущие, марка Г3</t>
  </si>
  <si>
    <t>36.00.12.000</t>
  </si>
  <si>
    <t>Вода</t>
  </si>
  <si>
    <t>22.21.21.122</t>
  </si>
  <si>
    <t>Трубы напорные из полиэтилена низкого давления тяжелого типа, наружным диаметром 20 мм</t>
  </si>
  <si>
    <t>10 м</t>
  </si>
  <si>
    <t>25.12.10.000</t>
  </si>
  <si>
    <t>Люк противопожарный металлический однопольный ЛПМ-01/60, размером 700х700 мм</t>
  </si>
  <si>
    <t>23.99.12.130</t>
  </si>
  <si>
    <t>Пергамин кровельный марки П-350</t>
  </si>
  <si>
    <t>Скобяные изделия для блоков входных дверей в помещение однопольных</t>
  </si>
  <si>
    <t>Закрыватель дверной гидравлический рычажный в алюминиевом корпусе</t>
  </si>
  <si>
    <t>Винты самонарезающие с уплотнительной прокладкой 4,8х35 мм</t>
  </si>
  <si>
    <t>25.11.23.110</t>
  </si>
  <si>
    <t>Водоотлив оконный шириной планки 250 мм из оцинкованной стали с полимерным покрытием</t>
  </si>
  <si>
    <t>п.м</t>
  </si>
  <si>
    <t>Звенья водосточных труб из оцинкованной стали толщиной 0,55 мм, диаметром 140 мм, марка ТВ-140</t>
  </si>
  <si>
    <t>Колено из оцинкованной стали толщиной 0,55 мм, диаметром 140 мм, марка ТВ-140</t>
  </si>
  <si>
    <t>Отливы (отметы) из оцинкованной стали толщиной 0,55 мм диаметром 140 мм</t>
  </si>
  <si>
    <t>22.21.10.130</t>
  </si>
  <si>
    <t>Доски подоконные ПВХ, шириной 400 мм</t>
  </si>
  <si>
    <t>Рукава металлические диаметром 50 мм РЗ-Ц-Х</t>
  </si>
  <si>
    <t>Дополнительные элементы металлочерепичной кровли: коньковый элемент, разжелобки, профили с покрытием  (коньковый элемент размером 540х2000мм - 51шт)</t>
  </si>
  <si>
    <t>Пленка подкровельная антиконденсатная (гидроизоляционная) типа ЮТАКОН</t>
  </si>
  <si>
    <t>Профилированный лист оцинкованный окрашенный Н35-1000-0,7</t>
  </si>
  <si>
    <t xml:space="preserve">Краска акриловая </t>
  </si>
  <si>
    <t>Лист стальной плоский с полимерным покрытием размером 2х1,25 м, тип покрытия полиэстер 25 мкм, толщиной 0,7 мм</t>
  </si>
  <si>
    <t>Пленка пароизоляционная, марка "Ондутис R100"</t>
  </si>
  <si>
    <t>22.21.29.120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</si>
  <si>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</si>
  <si>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23.14.12.130</t>
  </si>
  <si>
    <t>Плиты теплоизоляционные из стекловолокна URSA, марки П-15-У30-1250-600-50</t>
  </si>
  <si>
    <t>21.20.10.159</t>
  </si>
  <si>
    <t>Антисептик-антипирен «ПИРИЛАКС 3000» для древесины</t>
  </si>
  <si>
    <t>Двери металлические (20штук)</t>
  </si>
  <si>
    <t>16.23.11.120</t>
  </si>
  <si>
    <t>Блоки дверные однопольные с полотном глухим ДГ 21-7, площадь 1,39 м2; ДГ 21-8, площадь 1,59 м2</t>
  </si>
  <si>
    <t>Блоки дверные однопольные с полотном глухим ДГ 21-9, площадь 1,80 м2; ДГ 21-10, площадь 2,01 м2</t>
  </si>
  <si>
    <t>16.23.11.110</t>
  </si>
  <si>
    <t>Створки оконные для общественных зданий площадь 1,0-1,2 м2</t>
  </si>
  <si>
    <t>22.23.14.120</t>
  </si>
  <si>
    <t>Блок оконный пластиковый глухой, одностворчатый с двухкамерным стеклопакетом (32 мм), площадью до 2 м2</t>
  </si>
  <si>
    <t>Блок оконный пластиковый двустворчатый, с глухой и поворотно-откидной створкой, двухкамерным стеклопакетом (32 мм), площадью до 2 м2</t>
  </si>
  <si>
    <t>Блок оконный пластиковый двустворчатый, с глухой и поворотно-откидной створкой, двухкамерным стеклопакетом (32 мм), площадью до 2,5 м2</t>
  </si>
  <si>
    <t>Блок оконный пластиковый трехстворчатый, с поворотной и поворотно-откидной створкой, двухкамерным стеклопакетом (32 мм), площадью до 3 м2</t>
  </si>
  <si>
    <t>Блок оконный пластиковый трехстворчатый, с поворотной и поворотно-откидной створкой, двухкамерным стеклопакетом (32 мм), площадью до 3,5 м2</t>
  </si>
  <si>
    <t>22.23.14.110</t>
  </si>
  <si>
    <t>Дверь балконная пластиковая, поворотно-откидная, с двухкамерным стеклопакетом (32 мм), площадью более 1,5 м2</t>
  </si>
  <si>
    <t>27.32.13.111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</si>
  <si>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3 и сечением 1,5 мм2</t>
  </si>
  <si>
    <t>1000 м</t>
  </si>
  <si>
    <t>Кабель силовой с медными жилами с поливинилхлоридной изоляцией в поливинилхлоридной оболочке без защитного покрова ВВГ, напряжением 1,00 Кв, число жил – 5 и сечением 6,0 мм2</t>
  </si>
  <si>
    <t>27.32.13.131</t>
  </si>
  <si>
    <t>Провода силовые для электрических установок на напряжение до 450 В с медной жилой марки ПВ1, сечением 6 мм2</t>
  </si>
  <si>
    <t>27.33.13.110</t>
  </si>
  <si>
    <t>Розетка скрытой проводки с заземлением</t>
  </si>
  <si>
    <t>Розетка штепсельная малогабаритная для скрытой проводки, тип РШ-П-20-С-01-10/220У4</t>
  </si>
  <si>
    <t>22.21.20</t>
  </si>
  <si>
    <t>Угольник 90 град. полипропиленовый диаметром 20 мм</t>
  </si>
  <si>
    <t>22.21.21.129</t>
  </si>
  <si>
    <t>Труба из полипропилена PN 20/20</t>
  </si>
  <si>
    <t>Муфта полипропиленовая соединительная диаметром 20 мм</t>
  </si>
  <si>
    <t>Муфта полипропиленовая комбинированная, с внутренней резьбой диаметром 20х1/2"</t>
  </si>
  <si>
    <t>27.33.13.161</t>
  </si>
  <si>
    <t>27.40.25.123</t>
  </si>
  <si>
    <t>Светильник НПБ 1102 белый/круг с решеткой 100Вт IP44 ИЭК антивандальный</t>
  </si>
  <si>
    <t>27.40.25.121</t>
  </si>
  <si>
    <t>Светильник НПО 22х100</t>
  </si>
  <si>
    <t>27.40.15.150</t>
  </si>
  <si>
    <t>Лампы энергосберегающие 11/W  E27</t>
  </si>
  <si>
    <t>27.12.22.000</t>
  </si>
  <si>
    <t>Выключатели автоматические «IEK» ВА47-29 1Р 25А, характеристика С</t>
  </si>
  <si>
    <t>Лоток металлический перфорированный размером 50х50 мм, с крышкой</t>
  </si>
  <si>
    <t>27.33.11.140</t>
  </si>
  <si>
    <t>Выключатель одноклавишный для открытой проводки серии "Прима", марка А16-051, цвет белый</t>
  </si>
  <si>
    <t>Выключатель двухклавишный для открытой проводки серии "Прима", марка А56-029, цвет белый</t>
  </si>
  <si>
    <t>27.33.13.120</t>
  </si>
  <si>
    <t>Шина N нулевая</t>
  </si>
  <si>
    <t>шт</t>
  </si>
  <si>
    <t>26.51.63.130</t>
  </si>
  <si>
    <t>Счетчик электрической энергии электронный, однофазный Меркурий 200.02, 5(60)А (многотарифный)</t>
  </si>
  <si>
    <t>14.20.10.633</t>
  </si>
  <si>
    <t>Выключатель одноклавишный для скрытой проводки</t>
  </si>
  <si>
    <t>22.21.21.130</t>
  </si>
  <si>
    <t>Трубка полихлорвиниловая</t>
  </si>
  <si>
    <t>Сжимы ответвительные</t>
  </si>
  <si>
    <t>Перемычки гибкие, тип ПГС-50</t>
  </si>
  <si>
    <t>Серьга</t>
  </si>
  <si>
    <t>Сжимы соединительные</t>
  </si>
  <si>
    <t>23.99.11.110</t>
  </si>
  <si>
    <t>Волокно асбестовое марки П-3-50</t>
  </si>
  <si>
    <t>Продовольствие</t>
  </si>
  <si>
    <t>10.71.11.111</t>
  </si>
  <si>
    <t xml:space="preserve">Хлеб ржаной </t>
  </si>
  <si>
    <t>10.71.11.112</t>
  </si>
  <si>
    <t xml:space="preserve">Хлеб пшеничный </t>
  </si>
  <si>
    <t>10.61.21.114</t>
  </si>
  <si>
    <t>Мука пшеничная</t>
  </si>
  <si>
    <t>10.61.11.000</t>
  </si>
  <si>
    <t>Рис шлифованный</t>
  </si>
  <si>
    <t>10.61.31.111</t>
  </si>
  <si>
    <t>Крупа манная</t>
  </si>
  <si>
    <t>10.61.32.114</t>
  </si>
  <si>
    <t>Пшено</t>
  </si>
  <si>
    <t>10.61.32.119</t>
  </si>
  <si>
    <t>Горох и фасоль</t>
  </si>
  <si>
    <t>10.61.32.113</t>
  </si>
  <si>
    <t>Крупа гречневая-ядрица</t>
  </si>
  <si>
    <t>10.61.32.116</t>
  </si>
  <si>
    <t>Крупы овсяная и перловая</t>
  </si>
  <si>
    <t>10.61.33.111</t>
  </si>
  <si>
    <t>Овсяные хлопья "Геркулес"</t>
  </si>
  <si>
    <t>10.73.11.110</t>
  </si>
  <si>
    <t>Макаронные изделия</t>
  </si>
  <si>
    <t>10.51.22.111</t>
  </si>
  <si>
    <t>Молоко сухое</t>
  </si>
  <si>
    <t>10.13.15.110</t>
  </si>
  <si>
    <t>Говядина тушеная (банка 325г)</t>
  </si>
  <si>
    <t>10.20.25.110</t>
  </si>
  <si>
    <t>Рыбные консервы (банка 250г)</t>
  </si>
  <si>
    <t>10.41.54.000</t>
  </si>
  <si>
    <t>Масло растительное</t>
  </si>
  <si>
    <t>10.81.12.110</t>
  </si>
  <si>
    <t>Сахар</t>
  </si>
  <si>
    <t>01.13.51.120</t>
  </si>
  <si>
    <t>Картофель</t>
  </si>
  <si>
    <t>01.13.12.120</t>
  </si>
  <si>
    <t>Капуста белокочанная свежая, кг</t>
  </si>
  <si>
    <t>01.13.43.110</t>
  </si>
  <si>
    <t>Лук репчатый, кг</t>
  </si>
  <si>
    <t>01.13.49.110</t>
  </si>
  <si>
    <t>Свёкла столовая, кг</t>
  </si>
  <si>
    <t>01.13.41.110</t>
  </si>
  <si>
    <t>Морковь, кг</t>
  </si>
  <si>
    <t>10.84.30.140</t>
  </si>
  <si>
    <t>Соль</t>
  </si>
  <si>
    <t>36.00.11.000</t>
  </si>
  <si>
    <t>Вода бутилированная питьевая</t>
  </si>
  <si>
    <t>л</t>
  </si>
  <si>
    <t>10.83.13.130</t>
  </si>
  <si>
    <t>Чай</t>
  </si>
  <si>
    <t>Итого продовольствие</t>
  </si>
  <si>
    <t>Предметы первой необходимости</t>
  </si>
  <si>
    <t>13.92.11.110</t>
  </si>
  <si>
    <t>Одеяло</t>
  </si>
  <si>
    <t>13.92.24.140</t>
  </si>
  <si>
    <t>Матрац</t>
  </si>
  <si>
    <t>Подушка</t>
  </si>
  <si>
    <t>13.92.12.110</t>
  </si>
  <si>
    <t>Постельное белье</t>
  </si>
  <si>
    <t>комплект</t>
  </si>
  <si>
    <t>20.41.32.111</t>
  </si>
  <si>
    <t>Мыло</t>
  </si>
  <si>
    <t>20.41.32.110</t>
  </si>
  <si>
    <t>Моющие и чистящие средства</t>
  </si>
  <si>
    <t>Ответственный за резерв</t>
  </si>
  <si>
    <t>Департамент городского хозяйства администрации городского округа Тольятти</t>
  </si>
  <si>
    <t>Итого строительные материалы</t>
  </si>
  <si>
    <t>Нефтепродукты</t>
  </si>
  <si>
    <t>19.20.21.300</t>
  </si>
  <si>
    <t>Дизельное топливо</t>
  </si>
  <si>
    <t>26.30.11.150</t>
  </si>
  <si>
    <t>26.30.22.000</t>
  </si>
  <si>
    <t>Средства связи</t>
  </si>
  <si>
    <t xml:space="preserve">Департамент информационных технологий и связи администрации городского округа Тольятти </t>
  </si>
  <si>
    <t>Департамент градостроительной деятельности администрации городского округа Тольятти</t>
  </si>
  <si>
    <t>Электростанция передвижная ( 50-75 кВт)</t>
  </si>
  <si>
    <t>Электростанция передвижная (100 кВт и выше)</t>
  </si>
  <si>
    <t>Цемент</t>
  </si>
  <si>
    <t xml:space="preserve">Щебень </t>
  </si>
  <si>
    <t>Песок</t>
  </si>
  <si>
    <t>Рубероид</t>
  </si>
  <si>
    <t>рул</t>
  </si>
  <si>
    <t>Арматура</t>
  </si>
  <si>
    <t>Кирпич</t>
  </si>
  <si>
    <t>31.10.31.130</t>
  </si>
  <si>
    <t>14.21.12.119</t>
  </si>
  <si>
    <t>23.51.12</t>
  </si>
  <si>
    <t>08.12.11.130</t>
  </si>
  <si>
    <t>26.82.12.111</t>
  </si>
  <si>
    <t>29.13.13.911</t>
  </si>
  <si>
    <t>23.32.11</t>
  </si>
  <si>
    <t>Электрооборудование и строительные материалы</t>
  </si>
  <si>
    <t>Строительные материалы</t>
  </si>
  <si>
    <t xml:space="preserve">Итого электрооборудование и строительные материалы </t>
  </si>
  <si>
    <t>Шкурка шлифов/ двухслойная с зернистостью 40-25</t>
  </si>
  <si>
    <t>Плинтус потолочный из пенопласта, 35х35 мм</t>
  </si>
  <si>
    <t>Щитки распределит/ этажные на 4 квартиры ЩРЭ-4</t>
  </si>
  <si>
    <t>Уголок наружн. для пластикового плинтуса, высота 48 мм</t>
  </si>
  <si>
    <t>Уголок внутр. для пластикового плинтуса, высота 48 мм</t>
  </si>
  <si>
    <t>Наличники из древесины тип. Н-1, Н-2 размером 13х54 мм</t>
  </si>
  <si>
    <t>Сгоны сталь. с муфтой и контргайкой, диаметром 15 мм</t>
  </si>
  <si>
    <t>Тройник полипропилен. соединительный диаметром 20 мм</t>
  </si>
  <si>
    <t>Заглушка торцевая для пластик. плинтуса левая, высота 48 мм</t>
  </si>
  <si>
    <t>_____________________________________________________________________________________________________________________</t>
  </si>
  <si>
    <t>Номенклатура и объемы резерва материальных ресурсов городского округа Тольятти для ликвидации                                                     чрезвычайных ситуаций природного и техногенного характера</t>
  </si>
  <si>
    <t>городского округа Тольятти</t>
  </si>
  <si>
    <t>Отдел развития потребительского рынка администрации городского округа Тольятти</t>
  </si>
  <si>
    <t>36.63.63.120</t>
  </si>
  <si>
    <t>Спички</t>
  </si>
  <si>
    <t>коробок</t>
  </si>
  <si>
    <t>12.00.11.130</t>
  </si>
  <si>
    <t>Сигареты</t>
  </si>
  <si>
    <t>пачка</t>
  </si>
  <si>
    <t>Блоки дверные двупольные с полотном глух. ДГ 21-13, площадь 2,63 м2</t>
  </si>
  <si>
    <t>Пена монтаж. для герметизации стыков в баллончике емкостью 0,85 л</t>
  </si>
  <si>
    <t>к постановлению администрации</t>
  </si>
  <si>
    <t>Департамент дорожного хозяйства и транспорта администрации городского округа Тольятти</t>
  </si>
  <si>
    <t>10.51.30.110</t>
  </si>
  <si>
    <t>Масло сливочное</t>
  </si>
  <si>
    <t>10.86.10.120</t>
  </si>
  <si>
    <t>Молочные смеси для детей раннего возраста</t>
  </si>
  <si>
    <t>10.51.21.110</t>
  </si>
  <si>
    <t>15.20.11.110</t>
  </si>
  <si>
    <t>Обувь водонепроницаемая на подошве и с верхом из резины</t>
  </si>
  <si>
    <t>13.92.11.120</t>
  </si>
  <si>
    <t>Плед</t>
  </si>
  <si>
    <t>14.31.10.120</t>
  </si>
  <si>
    <t>Изделия чулочно-носочные женские</t>
  </si>
  <si>
    <t>14.31.10.111</t>
  </si>
  <si>
    <t>Изделия чулочно-носочные мужские</t>
  </si>
  <si>
    <t>14.31.10.110</t>
  </si>
  <si>
    <t>Носки детские</t>
  </si>
  <si>
    <t>Цифровая автомобильная радиостанция с антенной</t>
  </si>
  <si>
    <t>Цифровая носимая радиостанция</t>
  </si>
  <si>
    <t>Фотоаппарат</t>
  </si>
  <si>
    <t>26.70.14.190</t>
  </si>
  <si>
    <t>19.20.21.120</t>
  </si>
  <si>
    <t>Бензин АИ-92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</si>
  <si>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</si>
  <si>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</si>
  <si>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</si>
  <si>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</si>
  <si>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</si>
  <si>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</si>
  <si>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</si>
  <si>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</si>
  <si>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</si>
  <si>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</si>
  <si>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</si>
  <si>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</si>
  <si>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</si>
  <si>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</si>
  <si>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</si>
  <si>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</si>
  <si>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</si>
  <si>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</si>
  <si>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</si>
  <si>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</si>
  <si>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</si>
  <si>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</si>
  <si>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</si>
  <si>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</si>
  <si>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</si>
  <si>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</si>
  <si>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</si>
  <si>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</si>
  <si>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</si>
  <si>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</si>
  <si>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</si>
  <si>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</si>
  <si>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</si>
  <si>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</si>
  <si>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</si>
  <si>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</si>
  <si>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</si>
  <si>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</si>
  <si>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</si>
  <si>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</si>
  <si>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</si>
  <si>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</si>
  <si>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</si>
  <si>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</si>
  <si>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</si>
  <si>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</si>
  <si>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</si>
  <si>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</si>
  <si>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</si>
  <si>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</si>
  <si>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</si>
  <si>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</si>
  <si>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</si>
  <si>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</si>
  <si>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</si>
  <si>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</si>
  <si>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</si>
  <si>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</si>
  <si>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</si>
  <si>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</si>
  <si>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</si>
  <si>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</si>
  <si>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</si>
  <si>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</si>
  <si>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</si>
  <si>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</si>
  <si>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</si>
  <si>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</si>
  <si>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</si>
  <si>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</si>
  <si>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</si>
  <si>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</si>
  <si>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</si>
  <si>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</si>
  <si>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</si>
  <si>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</si>
  <si>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</si>
  <si>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</si>
  <si>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</si>
  <si>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</si>
  <si>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</si>
  <si>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</si>
  <si>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</si>
  <si>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</si>
  <si>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</si>
  <si>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</si>
  <si>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</si>
  <si>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</si>
  <si>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</si>
  <si>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</si>
  <si>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</si>
  <si>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</si>
  <si>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</si>
  <si>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</si>
  <si>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</si>
  <si>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</si>
  <si>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</si>
  <si>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</si>
  <si>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</si>
  <si>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</si>
  <si>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</si>
  <si>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</si>
  <si>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</si>
  <si>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136</t>
  </si>
  <si>
    <t>138</t>
  </si>
  <si>
    <t>139</t>
  </si>
  <si>
    <t>140</t>
  </si>
  <si>
    <t>141</t>
  </si>
  <si>
    <t>142</t>
  </si>
  <si>
    <t>143</t>
  </si>
  <si>
    <t>144</t>
  </si>
  <si>
    <t>145</t>
  </si>
  <si>
    <t>147</t>
  </si>
  <si>
    <t>149</t>
  </si>
  <si>
    <t>150</t>
  </si>
  <si>
    <t>151</t>
  </si>
  <si>
    <t>152</t>
  </si>
  <si>
    <t>155</t>
  </si>
  <si>
    <t>160</t>
  </si>
  <si>
    <t>170</t>
  </si>
  <si>
    <t>171</t>
  </si>
  <si>
    <t>172</t>
  </si>
  <si>
    <t>182</t>
  </si>
  <si>
    <t>183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</si>
  <si>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</si>
  <si>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</si>
  <si>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</si>
  <si>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</si>
  <si>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</si>
  <si>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</si>
  <si>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</si>
  <si>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</si>
  <si>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</si>
  <si>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</si>
  <si>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196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</si>
  <si>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</si>
  <si>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</si>
  <si>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</si>
  <si>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</si>
  <si>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</si>
  <si>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</si>
  <si>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</si>
  <si>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</si>
  <si>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</si>
  <si>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</si>
  <si>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</si>
  <si>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</si>
  <si>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</si>
  <si>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</si>
  <si>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</si>
  <si>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216</t>
  </si>
  <si>
    <t>217</t>
  </si>
  <si>
    <t>219</t>
  </si>
  <si>
    <t>220</t>
  </si>
  <si>
    <t>31.09.11.190</t>
  </si>
  <si>
    <t>14.13.12.110</t>
  </si>
  <si>
    <t>14.13.14.110</t>
  </si>
  <si>
    <t>Классическая раскладушка с металлическим каркасом (раскладная кровать)</t>
  </si>
  <si>
    <t>Костюмы мужские трикотажные или вязаные</t>
  </si>
  <si>
    <t>Костюмы для мальчиков трикотажные или вязаные</t>
  </si>
  <si>
    <t>Костюмы женские трикотажные или вязаные</t>
  </si>
  <si>
    <t>Костюмы для девочек трикотажные или вязаные</t>
  </si>
  <si>
    <t>Приложение № 1</t>
  </si>
  <si>
    <t>Приложение № 2</t>
  </si>
  <si>
    <r>
      <t>от "</t>
    </r>
    <r>
      <rPr>
        <u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" </t>
    </r>
    <r>
      <rPr>
        <u/>
        <sz val="9"/>
        <rFont val="Times New Roman"/>
        <family val="1"/>
        <charset val="204"/>
      </rPr>
      <t xml:space="preserve">марта </t>
    </r>
    <r>
      <rPr>
        <sz val="9"/>
        <rFont val="Times New Roman"/>
        <family val="1"/>
        <charset val="204"/>
      </rPr>
      <t xml:space="preserve">2019 № </t>
    </r>
    <r>
      <rPr>
        <u/>
        <sz val="9"/>
        <rFont val="Times New Roman"/>
        <family val="1"/>
        <charset val="204"/>
      </rPr>
      <t>765-п/1</t>
    </r>
  </si>
  <si>
    <t>от "___"___________2019 № ______</t>
  </si>
  <si>
    <t>Телефон сотовый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</si>
</sst>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u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>
      <alignment horizontal="center"/>
    </xf>
    <xf numFmtId="0" fontId="2" fillId="0" borderId="1">
      <alignment horizontal="center"/>
    </xf>
  </cellStyleXfs>
  <cellXfs count="7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center"/>
    </xf>
    <xf numFmtId="0" fontId="2" fillId="0" borderId="1" xfId="0" applyFont="1" applyFill="1" applyBorder="1"/>
    <xf numFmtId="0" fontId="4" fillId="0" borderId="1" xfId="3" applyFont="1" applyFill="1" applyBorder="1" applyAlignment="1">
      <alignment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/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2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">
    <cellStyle name="ВедРесурсов" xfId="3"/>
    <cellStyle name="Обычный" xfId="0" builtinId="0"/>
    <cellStyle name="Титул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78"/>
  <sheetViews>
    <sheetView tabSelected="1" topLeftCell="A206" workbookViewId="0">
      <selection activeCell="F281" sqref="F281"/>
    </sheetView>
  </sheetViews>
  <sheetFormatPr defaultColWidth="29.140625" defaultRowHeight="12" x14ac:dyDescent="0.25"/>
  <cols>
    <col min="1" max="1" width="5.140625" style="1" customWidth="1"/>
    <col min="2" max="2" width="11.140625" style="9" customWidth="1"/>
    <col min="3" max="3" width="67.85546875" style="10" customWidth="1"/>
    <col min="4" max="4" width="7.7109375" style="2" customWidth="1"/>
    <col min="5" max="5" width="10.7109375" style="11" customWidth="1"/>
    <col min="6" max="6" width="29.5703125" style="1" customWidth="1"/>
    <col min="7" max="16384" width="29.140625" style="1"/>
  </cols>
  <sheetData>
    <row r="1" spans="1:6" ht="12.75" customHeight="1" x14ac:dyDescent="0.25">
      <c r="F1" s="3" t="s">
        <v>604</v>
      </c>
    </row>
    <row r="2" spans="1:6" ht="11.25" customHeight="1" x14ac:dyDescent="0.25">
      <c r="F2" s="59" t="s">
        <v>419</v>
      </c>
    </row>
    <row r="3" spans="1:6" ht="12.75" customHeight="1" x14ac:dyDescent="0.25">
      <c r="F3" s="59" t="s">
        <v>409</v>
      </c>
    </row>
    <row r="4" spans="1:6" ht="21.75" customHeight="1" x14ac:dyDescent="0.25">
      <c r="F4" s="59" t="s">
        <v>607</v>
      </c>
    </row>
    <row r="5" spans="1:6" ht="10.5" customHeight="1" x14ac:dyDescent="0.25">
      <c r="D5" s="59"/>
      <c r="F5" s="59" t="s">
        <v>605</v>
      </c>
    </row>
    <row r="6" spans="1:6" ht="14.25" customHeight="1" x14ac:dyDescent="0.25">
      <c r="D6" s="59"/>
      <c r="F6" s="59" t="s">
        <v>419</v>
      </c>
    </row>
    <row r="7" spans="1:6" ht="10.5" customHeight="1" x14ac:dyDescent="0.25">
      <c r="D7" s="59"/>
      <c r="F7" s="59" t="s">
        <v>409</v>
      </c>
    </row>
    <row r="8" spans="1:6" ht="12" customHeight="1" x14ac:dyDescent="0.25">
      <c r="D8" s="59"/>
      <c r="F8" s="59" t="s">
        <v>606</v>
      </c>
    </row>
    <row r="9" spans="1:6" ht="12" customHeight="1" x14ac:dyDescent="0.25">
      <c r="D9" s="59"/>
      <c r="F9" s="59"/>
    </row>
    <row r="10" spans="1:6" ht="32.25" customHeight="1" x14ac:dyDescent="0.25">
      <c r="A10" s="67" t="s">
        <v>408</v>
      </c>
      <c r="B10" s="67"/>
      <c r="C10" s="67"/>
      <c r="D10" s="67"/>
      <c r="E10" s="67"/>
      <c r="F10" s="67"/>
    </row>
    <row r="11" spans="1:6" s="3" customFormat="1" ht="12" customHeight="1" x14ac:dyDescent="0.25">
      <c r="A11" s="63" t="s">
        <v>0</v>
      </c>
      <c r="B11" s="69" t="s">
        <v>1</v>
      </c>
      <c r="C11" s="63" t="s">
        <v>2</v>
      </c>
      <c r="D11" s="63" t="s">
        <v>3</v>
      </c>
      <c r="E11" s="63" t="s">
        <v>4</v>
      </c>
      <c r="F11" s="63" t="s">
        <v>368</v>
      </c>
    </row>
    <row r="12" spans="1:6" s="3" customFormat="1" ht="10.5" customHeight="1" x14ac:dyDescent="0.25">
      <c r="A12" s="63"/>
      <c r="B12" s="69"/>
      <c r="C12" s="63"/>
      <c r="D12" s="63"/>
      <c r="E12" s="63"/>
      <c r="F12" s="63"/>
    </row>
    <row r="13" spans="1:6" s="3" customFormat="1" x14ac:dyDescent="0.25">
      <c r="A13" s="28">
        <v>1</v>
      </c>
      <c r="B13" s="4" t="s">
        <v>5</v>
      </c>
      <c r="C13" s="4">
        <v>3</v>
      </c>
      <c r="D13" s="4">
        <v>4</v>
      </c>
      <c r="E13" s="4">
        <v>5</v>
      </c>
      <c r="F13" s="58">
        <v>6</v>
      </c>
    </row>
    <row r="14" spans="1:6" s="3" customFormat="1" ht="16.5" customHeight="1" x14ac:dyDescent="0.25">
      <c r="A14" s="64" t="s">
        <v>304</v>
      </c>
      <c r="B14" s="64"/>
      <c r="C14" s="64"/>
      <c r="D14" s="64"/>
      <c r="E14" s="64"/>
      <c r="F14" s="65" t="s">
        <v>410</v>
      </c>
    </row>
    <row r="15" spans="1:6" s="3" customFormat="1" ht="51" customHeight="1" x14ac:dyDescent="0.2">
      <c r="A15" s="29">
        <v>1</v>
      </c>
      <c r="B15" s="13" t="s">
        <v>305</v>
      </c>
      <c r="C15" s="12" t="s">
        <v>306</v>
      </c>
      <c r="D15" s="13" t="s">
        <v>33</v>
      </c>
      <c r="E15" s="14">
        <v>34.5</v>
      </c>
      <c r="F15" s="65"/>
    </row>
    <row r="16" spans="1:6" s="3" customFormat="1" ht="12.75" x14ac:dyDescent="0.2">
      <c r="A16" s="29">
        <v>2</v>
      </c>
      <c r="B16" s="13" t="s">
        <v>307</v>
      </c>
      <c r="C16" s="12" t="s">
        <v>308</v>
      </c>
      <c r="D16" s="13" t="s">
        <v>33</v>
      </c>
      <c r="E16" s="14">
        <v>34.5</v>
      </c>
      <c r="F16" s="65"/>
    </row>
    <row r="17" spans="1:6" s="3" customFormat="1" ht="12.75" hidden="1" customHeight="1" x14ac:dyDescent="0.2">
      <c r="A17" s="29">
        <v>3</v>
      </c>
      <c r="B17" s="13" t="s">
        <v>309</v>
      </c>
      <c r="C17" s="12" t="s">
        <v>310</v>
      </c>
      <c r="D17" s="13" t="s">
        <v>33</v>
      </c>
      <c r="E17" s="14">
        <v>56.3</v>
      </c>
      <c r="F17" s="65"/>
    </row>
    <row r="18" spans="1:6" s="3" customFormat="1" ht="12.75" x14ac:dyDescent="0.2">
      <c r="A18" s="29">
        <v>3</v>
      </c>
      <c r="B18" s="39" t="s">
        <v>311</v>
      </c>
      <c r="C18" s="37" t="s">
        <v>312</v>
      </c>
      <c r="D18" s="13" t="s">
        <v>33</v>
      </c>
      <c r="E18" s="14">
        <v>6</v>
      </c>
      <c r="F18" s="65"/>
    </row>
    <row r="19" spans="1:6" s="3" customFormat="1" ht="12.75" hidden="1" customHeight="1" x14ac:dyDescent="0.2">
      <c r="A19" s="29">
        <v>5</v>
      </c>
      <c r="B19" s="13" t="s">
        <v>313</v>
      </c>
      <c r="C19" s="37" t="s">
        <v>314</v>
      </c>
      <c r="D19" s="13" t="s">
        <v>33</v>
      </c>
      <c r="E19" s="14">
        <v>6.5</v>
      </c>
      <c r="F19" s="65"/>
    </row>
    <row r="20" spans="1:6" s="3" customFormat="1" ht="12.75" hidden="1" customHeight="1" x14ac:dyDescent="0.2">
      <c r="A20" s="29">
        <v>6</v>
      </c>
      <c r="B20" s="13" t="s">
        <v>315</v>
      </c>
      <c r="C20" s="37" t="s">
        <v>316</v>
      </c>
      <c r="D20" s="13" t="s">
        <v>33</v>
      </c>
      <c r="E20" s="14">
        <v>26</v>
      </c>
      <c r="F20" s="65"/>
    </row>
    <row r="21" spans="1:6" s="3" customFormat="1" ht="12.75" hidden="1" customHeight="1" x14ac:dyDescent="0.2">
      <c r="A21" s="29">
        <v>7</v>
      </c>
      <c r="B21" s="13" t="s">
        <v>317</v>
      </c>
      <c r="C21" s="37" t="s">
        <v>318</v>
      </c>
      <c r="D21" s="13" t="s">
        <v>33</v>
      </c>
      <c r="E21" s="14">
        <v>13</v>
      </c>
      <c r="F21" s="65"/>
    </row>
    <row r="22" spans="1:6" s="3" customFormat="1" ht="12.75" x14ac:dyDescent="0.2">
      <c r="A22" s="29">
        <v>4</v>
      </c>
      <c r="B22" s="13" t="s">
        <v>319</v>
      </c>
      <c r="C22" s="37" t="s">
        <v>320</v>
      </c>
      <c r="D22" s="13" t="s">
        <v>33</v>
      </c>
      <c r="E22" s="14">
        <v>6</v>
      </c>
      <c r="F22" s="65"/>
    </row>
    <row r="23" spans="1:6" s="3" customFormat="1" ht="12.75" hidden="1" customHeight="1" x14ac:dyDescent="0.2">
      <c r="A23" s="29">
        <v>9</v>
      </c>
      <c r="B23" s="13" t="s">
        <v>321</v>
      </c>
      <c r="C23" s="37" t="s">
        <v>322</v>
      </c>
      <c r="D23" s="13" t="s">
        <v>33</v>
      </c>
      <c r="E23" s="14">
        <v>26</v>
      </c>
      <c r="F23" s="65"/>
    </row>
    <row r="24" spans="1:6" s="3" customFormat="1" ht="12.75" hidden="1" customHeight="1" x14ac:dyDescent="0.2">
      <c r="A24" s="29">
        <v>10</v>
      </c>
      <c r="B24" s="13" t="s">
        <v>323</v>
      </c>
      <c r="C24" s="37" t="s">
        <v>324</v>
      </c>
      <c r="D24" s="13" t="s">
        <v>33</v>
      </c>
      <c r="E24" s="14">
        <v>26</v>
      </c>
      <c r="F24" s="65"/>
    </row>
    <row r="25" spans="1:6" s="3" customFormat="1" ht="12.75" x14ac:dyDescent="0.2">
      <c r="A25" s="29">
        <v>5</v>
      </c>
      <c r="B25" s="13" t="s">
        <v>325</v>
      </c>
      <c r="C25" s="12" t="s">
        <v>326</v>
      </c>
      <c r="D25" s="13" t="s">
        <v>33</v>
      </c>
      <c r="E25" s="14">
        <v>6</v>
      </c>
      <c r="F25" s="65"/>
    </row>
    <row r="26" spans="1:6" s="3" customFormat="1" ht="12.75" hidden="1" customHeight="1" x14ac:dyDescent="0.2">
      <c r="A26" s="29">
        <v>12</v>
      </c>
      <c r="B26" s="13" t="s">
        <v>327</v>
      </c>
      <c r="C26" s="12" t="s">
        <v>328</v>
      </c>
      <c r="D26" s="13" t="s">
        <v>33</v>
      </c>
      <c r="E26" s="14">
        <v>68.25</v>
      </c>
      <c r="F26" s="65"/>
    </row>
    <row r="27" spans="1:6" s="3" customFormat="1" ht="12.75" x14ac:dyDescent="0.2">
      <c r="A27" s="29">
        <v>6</v>
      </c>
      <c r="B27" s="13" t="s">
        <v>329</v>
      </c>
      <c r="C27" s="12" t="s">
        <v>330</v>
      </c>
      <c r="D27" s="13" t="s">
        <v>291</v>
      </c>
      <c r="E27" s="14">
        <v>22.5</v>
      </c>
      <c r="F27" s="65"/>
    </row>
    <row r="28" spans="1:6" s="3" customFormat="1" ht="12.75" x14ac:dyDescent="0.2">
      <c r="A28" s="29">
        <v>7</v>
      </c>
      <c r="B28" s="13" t="s">
        <v>331</v>
      </c>
      <c r="C28" s="12" t="s">
        <v>332</v>
      </c>
      <c r="D28" s="13" t="s">
        <v>291</v>
      </c>
      <c r="E28" s="14">
        <v>15</v>
      </c>
      <c r="F28" s="65"/>
    </row>
    <row r="29" spans="1:6" s="3" customFormat="1" ht="12.75" x14ac:dyDescent="0.2">
      <c r="A29" s="29">
        <v>8</v>
      </c>
      <c r="B29" s="13" t="s">
        <v>421</v>
      </c>
      <c r="C29" s="12" t="s">
        <v>422</v>
      </c>
      <c r="D29" s="13" t="s">
        <v>33</v>
      </c>
      <c r="E29" s="14">
        <v>7.5</v>
      </c>
      <c r="F29" s="65"/>
    </row>
    <row r="30" spans="1:6" s="3" customFormat="1" ht="12.75" x14ac:dyDescent="0.2">
      <c r="A30" s="29">
        <v>9</v>
      </c>
      <c r="B30" s="13" t="s">
        <v>333</v>
      </c>
      <c r="C30" s="12" t="s">
        <v>334</v>
      </c>
      <c r="D30" s="13" t="s">
        <v>351</v>
      </c>
      <c r="E30" s="14">
        <v>1.5</v>
      </c>
      <c r="F30" s="65"/>
    </row>
    <row r="31" spans="1:6" s="3" customFormat="1" ht="12.75" x14ac:dyDescent="0.2">
      <c r="A31" s="29">
        <v>10</v>
      </c>
      <c r="B31" s="13" t="s">
        <v>423</v>
      </c>
      <c r="C31" s="12" t="s">
        <v>424</v>
      </c>
      <c r="D31" s="13" t="s">
        <v>33</v>
      </c>
      <c r="E31" s="14">
        <v>0.83</v>
      </c>
      <c r="F31" s="65"/>
    </row>
    <row r="32" spans="1:6" s="3" customFormat="1" ht="12.75" x14ac:dyDescent="0.2">
      <c r="A32" s="29">
        <v>11</v>
      </c>
      <c r="B32" s="13" t="s">
        <v>425</v>
      </c>
      <c r="C32" s="12" t="s">
        <v>328</v>
      </c>
      <c r="D32" s="13" t="s">
        <v>33</v>
      </c>
      <c r="E32" s="14">
        <v>3.38</v>
      </c>
      <c r="F32" s="65"/>
    </row>
    <row r="33" spans="1:6" s="3" customFormat="1" ht="12.75" x14ac:dyDescent="0.2">
      <c r="A33" s="29">
        <v>12</v>
      </c>
      <c r="B33" s="13" t="s">
        <v>335</v>
      </c>
      <c r="C33" s="12" t="s">
        <v>336</v>
      </c>
      <c r="D33" s="13" t="s">
        <v>33</v>
      </c>
      <c r="E33" s="14">
        <v>11.25</v>
      </c>
      <c r="F33" s="65"/>
    </row>
    <row r="34" spans="1:6" s="3" customFormat="1" ht="12.75" x14ac:dyDescent="0.2">
      <c r="A34" s="29">
        <v>13</v>
      </c>
      <c r="B34" s="39" t="s">
        <v>337</v>
      </c>
      <c r="C34" s="12" t="s">
        <v>338</v>
      </c>
      <c r="D34" s="13" t="s">
        <v>33</v>
      </c>
      <c r="E34" s="14">
        <v>2.25</v>
      </c>
      <c r="F34" s="65"/>
    </row>
    <row r="35" spans="1:6" s="3" customFormat="1" ht="12.75" x14ac:dyDescent="0.2">
      <c r="A35" s="29">
        <v>14</v>
      </c>
      <c r="B35" s="39" t="s">
        <v>339</v>
      </c>
      <c r="C35" s="40" t="s">
        <v>340</v>
      </c>
      <c r="D35" s="13" t="s">
        <v>33</v>
      </c>
      <c r="E35" s="38">
        <v>2.25</v>
      </c>
      <c r="F35" s="65"/>
    </row>
    <row r="36" spans="1:6" s="3" customFormat="1" ht="12.75" x14ac:dyDescent="0.2">
      <c r="A36" s="29">
        <v>15</v>
      </c>
      <c r="B36" s="39" t="s">
        <v>341</v>
      </c>
      <c r="C36" s="40" t="s">
        <v>342</v>
      </c>
      <c r="D36" s="13" t="s">
        <v>33</v>
      </c>
      <c r="E36" s="38">
        <v>2.25</v>
      </c>
      <c r="F36" s="65"/>
    </row>
    <row r="37" spans="1:6" s="3" customFormat="1" ht="12.75" x14ac:dyDescent="0.2">
      <c r="A37" s="29">
        <v>16</v>
      </c>
      <c r="B37" s="39" t="s">
        <v>343</v>
      </c>
      <c r="C37" s="40" t="s">
        <v>344</v>
      </c>
      <c r="D37" s="13" t="s">
        <v>33</v>
      </c>
      <c r="E37" s="38">
        <v>2.25</v>
      </c>
      <c r="F37" s="65"/>
    </row>
    <row r="38" spans="1:6" s="3" customFormat="1" ht="12.75" x14ac:dyDescent="0.2">
      <c r="A38" s="29">
        <v>17</v>
      </c>
      <c r="B38" s="39" t="s">
        <v>345</v>
      </c>
      <c r="C38" s="40" t="s">
        <v>346</v>
      </c>
      <c r="D38" s="13" t="s">
        <v>33</v>
      </c>
      <c r="E38" s="38">
        <v>2.25</v>
      </c>
      <c r="F38" s="65"/>
    </row>
    <row r="39" spans="1:6" s="3" customFormat="1" ht="12.75" x14ac:dyDescent="0.2">
      <c r="A39" s="29">
        <v>18</v>
      </c>
      <c r="B39" s="13" t="s">
        <v>347</v>
      </c>
      <c r="C39" s="12" t="s">
        <v>348</v>
      </c>
      <c r="D39" s="13" t="s">
        <v>33</v>
      </c>
      <c r="E39" s="14">
        <v>3</v>
      </c>
      <c r="F39" s="65"/>
    </row>
    <row r="40" spans="1:6" s="3" customFormat="1" ht="12.75" x14ac:dyDescent="0.2">
      <c r="A40" s="29">
        <v>19</v>
      </c>
      <c r="B40" s="39" t="s">
        <v>349</v>
      </c>
      <c r="C40" s="12" t="s">
        <v>350</v>
      </c>
      <c r="D40" s="13" t="s">
        <v>351</v>
      </c>
      <c r="E40" s="14">
        <v>375</v>
      </c>
      <c r="F40" s="65"/>
    </row>
    <row r="41" spans="1:6" s="3" customFormat="1" ht="12.75" x14ac:dyDescent="0.2">
      <c r="A41" s="29">
        <v>20</v>
      </c>
      <c r="B41" s="13" t="s">
        <v>352</v>
      </c>
      <c r="C41" s="12" t="s">
        <v>353</v>
      </c>
      <c r="D41" s="13" t="s">
        <v>33</v>
      </c>
      <c r="E41" s="14">
        <v>0.3</v>
      </c>
      <c r="F41" s="65"/>
    </row>
    <row r="42" spans="1:6" s="3" customFormat="1" ht="16.5" hidden="1" customHeight="1" x14ac:dyDescent="0.2">
      <c r="A42" s="15"/>
      <c r="B42" s="15"/>
      <c r="C42" s="15" t="s">
        <v>354</v>
      </c>
      <c r="D42" s="13"/>
      <c r="E42" s="14"/>
      <c r="F42" s="65"/>
    </row>
    <row r="43" spans="1:6" s="3" customFormat="1" ht="16.5" customHeight="1" x14ac:dyDescent="0.2">
      <c r="A43" s="62" t="s">
        <v>355</v>
      </c>
      <c r="B43" s="62"/>
      <c r="C43" s="62"/>
      <c r="D43" s="62"/>
      <c r="E43" s="62"/>
      <c r="F43" s="65"/>
    </row>
    <row r="44" spans="1:6" s="3" customFormat="1" ht="27" customHeight="1" x14ac:dyDescent="0.2">
      <c r="A44" s="49" t="s">
        <v>442</v>
      </c>
      <c r="B44" s="13" t="s">
        <v>596</v>
      </c>
      <c r="C44" s="52" t="s">
        <v>599</v>
      </c>
      <c r="D44" s="13" t="s">
        <v>291</v>
      </c>
      <c r="E44" s="48">
        <v>50</v>
      </c>
      <c r="F44" s="65"/>
    </row>
    <row r="45" spans="1:6" s="3" customFormat="1" ht="14.25" customHeight="1" x14ac:dyDescent="0.2">
      <c r="A45" s="49" t="s">
        <v>443</v>
      </c>
      <c r="B45" s="13" t="s">
        <v>597</v>
      </c>
      <c r="C45" s="12" t="s">
        <v>600</v>
      </c>
      <c r="D45" s="13" t="s">
        <v>291</v>
      </c>
      <c r="E45" s="48">
        <v>15</v>
      </c>
      <c r="F45" s="65"/>
    </row>
    <row r="46" spans="1:6" s="3" customFormat="1" ht="12.75" customHeight="1" x14ac:dyDescent="0.2">
      <c r="A46" s="49" t="s">
        <v>444</v>
      </c>
      <c r="B46" s="13" t="s">
        <v>597</v>
      </c>
      <c r="C46" s="12" t="s">
        <v>601</v>
      </c>
      <c r="D46" s="13" t="s">
        <v>291</v>
      </c>
      <c r="E46" s="48">
        <v>6</v>
      </c>
      <c r="F46" s="65"/>
    </row>
    <row r="47" spans="1:6" s="3" customFormat="1" ht="14.25" customHeight="1" x14ac:dyDescent="0.2">
      <c r="A47" s="49" t="s">
        <v>445</v>
      </c>
      <c r="B47" s="13" t="s">
        <v>598</v>
      </c>
      <c r="C47" s="12" t="s">
        <v>602</v>
      </c>
      <c r="D47" s="13" t="s">
        <v>291</v>
      </c>
      <c r="E47" s="48">
        <v>20</v>
      </c>
      <c r="F47" s="65"/>
    </row>
    <row r="48" spans="1:6" s="3" customFormat="1" ht="13.5" customHeight="1" x14ac:dyDescent="0.2">
      <c r="A48" s="49" t="s">
        <v>446</v>
      </c>
      <c r="B48" s="13" t="s">
        <v>598</v>
      </c>
      <c r="C48" s="12" t="s">
        <v>603</v>
      </c>
      <c r="D48" s="13" t="s">
        <v>291</v>
      </c>
      <c r="E48" s="48">
        <v>9</v>
      </c>
      <c r="F48" s="65"/>
    </row>
    <row r="49" spans="1:6" s="3" customFormat="1" ht="13.5" customHeight="1" x14ac:dyDescent="0.2">
      <c r="A49" s="49" t="s">
        <v>447</v>
      </c>
      <c r="B49" s="13" t="s">
        <v>426</v>
      </c>
      <c r="C49" s="12" t="s">
        <v>427</v>
      </c>
      <c r="D49" s="13" t="s">
        <v>291</v>
      </c>
      <c r="E49" s="43">
        <v>50</v>
      </c>
      <c r="F49" s="65"/>
    </row>
    <row r="50" spans="1:6" s="3" customFormat="1" ht="12.75" x14ac:dyDescent="0.2">
      <c r="A50" s="49" t="s">
        <v>448</v>
      </c>
      <c r="B50" s="13" t="s">
        <v>356</v>
      </c>
      <c r="C50" s="12" t="s">
        <v>357</v>
      </c>
      <c r="D50" s="13" t="s">
        <v>291</v>
      </c>
      <c r="E50" s="43">
        <v>50</v>
      </c>
      <c r="F50" s="65"/>
    </row>
    <row r="51" spans="1:6" s="3" customFormat="1" ht="12.75" x14ac:dyDescent="0.2">
      <c r="A51" s="49" t="s">
        <v>449</v>
      </c>
      <c r="B51" s="13" t="s">
        <v>428</v>
      </c>
      <c r="C51" s="12" t="s">
        <v>429</v>
      </c>
      <c r="D51" s="13" t="s">
        <v>291</v>
      </c>
      <c r="E51" s="43">
        <v>50</v>
      </c>
      <c r="F51" s="65"/>
    </row>
    <row r="52" spans="1:6" s="3" customFormat="1" ht="12.75" x14ac:dyDescent="0.2">
      <c r="A52" s="49" t="s">
        <v>450</v>
      </c>
      <c r="B52" s="13" t="s">
        <v>358</v>
      </c>
      <c r="C52" s="12" t="s">
        <v>359</v>
      </c>
      <c r="D52" s="13" t="s">
        <v>291</v>
      </c>
      <c r="E52" s="43">
        <v>50</v>
      </c>
      <c r="F52" s="65"/>
    </row>
    <row r="53" spans="1:6" s="3" customFormat="1" ht="12.75" x14ac:dyDescent="0.2">
      <c r="A53" s="49" t="s">
        <v>451</v>
      </c>
      <c r="B53" s="13" t="s">
        <v>358</v>
      </c>
      <c r="C53" s="12" t="s">
        <v>360</v>
      </c>
      <c r="D53" s="13" t="s">
        <v>291</v>
      </c>
      <c r="E53" s="43">
        <v>50</v>
      </c>
      <c r="F53" s="65"/>
    </row>
    <row r="54" spans="1:6" s="3" customFormat="1" ht="12.75" x14ac:dyDescent="0.2">
      <c r="A54" s="49" t="s">
        <v>452</v>
      </c>
      <c r="B54" s="13" t="s">
        <v>361</v>
      </c>
      <c r="C54" s="12" t="s">
        <v>362</v>
      </c>
      <c r="D54" s="13" t="s">
        <v>363</v>
      </c>
      <c r="E54" s="43">
        <v>50</v>
      </c>
      <c r="F54" s="65"/>
    </row>
    <row r="55" spans="1:6" s="3" customFormat="1" ht="12.75" x14ac:dyDescent="0.2">
      <c r="A55" s="49" t="s">
        <v>453</v>
      </c>
      <c r="B55" s="13" t="s">
        <v>430</v>
      </c>
      <c r="C55" s="12" t="s">
        <v>431</v>
      </c>
      <c r="D55" s="13" t="s">
        <v>291</v>
      </c>
      <c r="E55" s="43">
        <v>20</v>
      </c>
      <c r="F55" s="65"/>
    </row>
    <row r="56" spans="1:6" s="3" customFormat="1" ht="12.75" x14ac:dyDescent="0.2">
      <c r="A56" s="49" t="s">
        <v>454</v>
      </c>
      <c r="B56" s="13" t="s">
        <v>432</v>
      </c>
      <c r="C56" s="12" t="s">
        <v>433</v>
      </c>
      <c r="D56" s="13" t="s">
        <v>291</v>
      </c>
      <c r="E56" s="43">
        <v>15</v>
      </c>
      <c r="F56" s="65"/>
    </row>
    <row r="57" spans="1:6" s="3" customFormat="1" ht="12.75" x14ac:dyDescent="0.2">
      <c r="A57" s="49" t="s">
        <v>455</v>
      </c>
      <c r="B57" s="13" t="s">
        <v>434</v>
      </c>
      <c r="C57" s="12" t="s">
        <v>435</v>
      </c>
      <c r="D57" s="13" t="s">
        <v>291</v>
      </c>
      <c r="E57" s="43">
        <v>15</v>
      </c>
      <c r="F57" s="65"/>
    </row>
    <row r="58" spans="1:6" ht="12.75" x14ac:dyDescent="0.2">
      <c r="A58" s="49" t="s">
        <v>456</v>
      </c>
      <c r="B58" s="39" t="s">
        <v>364</v>
      </c>
      <c r="C58" s="12" t="s">
        <v>365</v>
      </c>
      <c r="D58" s="13" t="s">
        <v>33</v>
      </c>
      <c r="E58" s="14">
        <v>1.05</v>
      </c>
      <c r="F58" s="65"/>
    </row>
    <row r="59" spans="1:6" ht="13.5" customHeight="1" x14ac:dyDescent="0.2">
      <c r="A59" s="49" t="s">
        <v>457</v>
      </c>
      <c r="B59" s="39" t="s">
        <v>366</v>
      </c>
      <c r="C59" s="12" t="s">
        <v>367</v>
      </c>
      <c r="D59" s="13" t="s">
        <v>33</v>
      </c>
      <c r="E59" s="14">
        <v>2.5499999999999998</v>
      </c>
      <c r="F59" s="65"/>
    </row>
    <row r="60" spans="1:6" ht="13.5" customHeight="1" x14ac:dyDescent="0.2">
      <c r="A60" s="49" t="s">
        <v>458</v>
      </c>
      <c r="B60" s="39" t="s">
        <v>411</v>
      </c>
      <c r="C60" s="12" t="s">
        <v>412</v>
      </c>
      <c r="D60" s="13" t="s">
        <v>413</v>
      </c>
      <c r="E60" s="14">
        <v>75</v>
      </c>
      <c r="F60" s="65"/>
    </row>
    <row r="61" spans="1:6" ht="13.5" customHeight="1" x14ac:dyDescent="0.2">
      <c r="A61" s="49" t="s">
        <v>459</v>
      </c>
      <c r="B61" s="29" t="s">
        <v>414</v>
      </c>
      <c r="C61" s="41" t="s">
        <v>415</v>
      </c>
      <c r="D61" s="13" t="s">
        <v>416</v>
      </c>
      <c r="E61" s="14">
        <v>52.5</v>
      </c>
      <c r="F61" s="65"/>
    </row>
    <row r="62" spans="1:6" ht="16.5" customHeight="1" x14ac:dyDescent="0.2">
      <c r="A62" s="62" t="s">
        <v>395</v>
      </c>
      <c r="B62" s="62"/>
      <c r="C62" s="62"/>
      <c r="D62" s="62"/>
      <c r="E62" s="62"/>
      <c r="F62" s="65" t="s">
        <v>378</v>
      </c>
    </row>
    <row r="63" spans="1:6" ht="12.75" x14ac:dyDescent="0.2">
      <c r="A63" s="50" t="s">
        <v>460</v>
      </c>
      <c r="B63" s="13" t="s">
        <v>388</v>
      </c>
      <c r="C63" s="27" t="s">
        <v>379</v>
      </c>
      <c r="D63" s="13" t="s">
        <v>291</v>
      </c>
      <c r="E63" s="53">
        <v>1</v>
      </c>
      <c r="F63" s="65"/>
    </row>
    <row r="64" spans="1:6" ht="12.75" x14ac:dyDescent="0.2">
      <c r="A64" s="50" t="s">
        <v>461</v>
      </c>
      <c r="B64" s="13" t="s">
        <v>388</v>
      </c>
      <c r="C64" s="27" t="s">
        <v>380</v>
      </c>
      <c r="D64" s="13" t="s">
        <v>291</v>
      </c>
      <c r="E64" s="53">
        <v>1</v>
      </c>
      <c r="F64" s="65"/>
    </row>
    <row r="65" spans="1:6" ht="12.75" x14ac:dyDescent="0.2">
      <c r="A65" s="50" t="s">
        <v>462</v>
      </c>
      <c r="B65" s="13" t="s">
        <v>390</v>
      </c>
      <c r="C65" s="12" t="s">
        <v>381</v>
      </c>
      <c r="D65" s="13" t="s">
        <v>8</v>
      </c>
      <c r="E65" s="43">
        <v>5</v>
      </c>
      <c r="F65" s="65"/>
    </row>
    <row r="66" spans="1:6" ht="12.75" x14ac:dyDescent="0.2">
      <c r="A66" s="50" t="s">
        <v>463</v>
      </c>
      <c r="B66" s="13" t="s">
        <v>389</v>
      </c>
      <c r="C66" s="12" t="s">
        <v>382</v>
      </c>
      <c r="D66" s="13" t="s">
        <v>8</v>
      </c>
      <c r="E66" s="43">
        <v>10</v>
      </c>
      <c r="F66" s="65"/>
    </row>
    <row r="67" spans="1:6" ht="12.75" x14ac:dyDescent="0.2">
      <c r="A67" s="50" t="s">
        <v>464</v>
      </c>
      <c r="B67" s="13" t="s">
        <v>391</v>
      </c>
      <c r="C67" s="12" t="s">
        <v>383</v>
      </c>
      <c r="D67" s="13" t="s">
        <v>8</v>
      </c>
      <c r="E67" s="43">
        <v>15</v>
      </c>
      <c r="F67" s="65"/>
    </row>
    <row r="68" spans="1:6" ht="12.75" x14ac:dyDescent="0.2">
      <c r="A68" s="50" t="s">
        <v>465</v>
      </c>
      <c r="B68" s="13" t="s">
        <v>392</v>
      </c>
      <c r="C68" s="12" t="s">
        <v>384</v>
      </c>
      <c r="D68" s="13" t="s">
        <v>385</v>
      </c>
      <c r="E68" s="43">
        <v>30</v>
      </c>
      <c r="F68" s="65"/>
    </row>
    <row r="69" spans="1:6" ht="12.75" x14ac:dyDescent="0.2">
      <c r="A69" s="50" t="s">
        <v>466</v>
      </c>
      <c r="B69" s="13" t="s">
        <v>393</v>
      </c>
      <c r="C69" s="12" t="s">
        <v>386</v>
      </c>
      <c r="D69" s="13" t="s">
        <v>33</v>
      </c>
      <c r="E69" s="43">
        <v>4000</v>
      </c>
      <c r="F69" s="65"/>
    </row>
    <row r="70" spans="1:6" ht="12.75" x14ac:dyDescent="0.2">
      <c r="A70" s="50" t="s">
        <v>467</v>
      </c>
      <c r="B70" s="13" t="s">
        <v>394</v>
      </c>
      <c r="C70" s="12" t="s">
        <v>387</v>
      </c>
      <c r="D70" s="13" t="s">
        <v>291</v>
      </c>
      <c r="E70" s="43">
        <v>20000</v>
      </c>
      <c r="F70" s="65"/>
    </row>
    <row r="71" spans="1:6" ht="16.5" hidden="1" customHeight="1" x14ac:dyDescent="0.25">
      <c r="A71" s="6"/>
      <c r="B71" s="7"/>
      <c r="C71" s="31" t="s">
        <v>397</v>
      </c>
      <c r="D71" s="8"/>
      <c r="E71" s="26"/>
      <c r="F71" s="65"/>
    </row>
    <row r="72" spans="1:6" ht="16.5" customHeight="1" x14ac:dyDescent="0.25">
      <c r="A72" s="66" t="s">
        <v>396</v>
      </c>
      <c r="B72" s="66"/>
      <c r="C72" s="66"/>
      <c r="D72" s="66"/>
      <c r="E72" s="66"/>
      <c r="F72" s="65" t="s">
        <v>369</v>
      </c>
    </row>
    <row r="73" spans="1:6" ht="12.75" hidden="1" customHeight="1" x14ac:dyDescent="0.25">
      <c r="A73" s="30">
        <v>41</v>
      </c>
      <c r="B73" s="17" t="s">
        <v>6</v>
      </c>
      <c r="C73" s="16" t="s">
        <v>7</v>
      </c>
      <c r="D73" s="18" t="s">
        <v>8</v>
      </c>
      <c r="E73" s="19">
        <v>2.0000000000000001E-4</v>
      </c>
      <c r="F73" s="65"/>
    </row>
    <row r="74" spans="1:6" ht="12.75" x14ac:dyDescent="0.25">
      <c r="A74" s="51" t="s">
        <v>468</v>
      </c>
      <c r="B74" s="20" t="s">
        <v>9</v>
      </c>
      <c r="C74" s="16" t="s">
        <v>10</v>
      </c>
      <c r="D74" s="18" t="s">
        <v>8</v>
      </c>
      <c r="E74" s="54">
        <v>6.1710000000000003</v>
      </c>
      <c r="F74" s="65"/>
    </row>
    <row r="75" spans="1:6" ht="12.75" customHeight="1" x14ac:dyDescent="0.25">
      <c r="A75" s="51" t="s">
        <v>469</v>
      </c>
      <c r="B75" s="17" t="s">
        <v>11</v>
      </c>
      <c r="C75" s="16" t="s">
        <v>12</v>
      </c>
      <c r="D75" s="18" t="s">
        <v>8</v>
      </c>
      <c r="E75" s="54">
        <v>1.5699999999999999E-2</v>
      </c>
      <c r="F75" s="65"/>
    </row>
    <row r="76" spans="1:6" ht="12.75" customHeight="1" x14ac:dyDescent="0.25">
      <c r="A76" s="51" t="s">
        <v>470</v>
      </c>
      <c r="B76" s="17" t="s">
        <v>11</v>
      </c>
      <c r="C76" s="16" t="s">
        <v>13</v>
      </c>
      <c r="D76" s="18" t="s">
        <v>8</v>
      </c>
      <c r="E76" s="54">
        <v>1.4E-3</v>
      </c>
      <c r="F76" s="65"/>
    </row>
    <row r="77" spans="1:6" ht="19.5" customHeight="1" x14ac:dyDescent="0.25">
      <c r="A77" s="51" t="s">
        <v>471</v>
      </c>
      <c r="B77" s="17" t="s">
        <v>14</v>
      </c>
      <c r="C77" s="16" t="s">
        <v>15</v>
      </c>
      <c r="D77" s="18" t="s">
        <v>8</v>
      </c>
      <c r="E77" s="54">
        <v>7.3000000000000001E-3</v>
      </c>
      <c r="F77" s="65"/>
    </row>
    <row r="78" spans="1:6" ht="12.75" customHeight="1" x14ac:dyDescent="0.25">
      <c r="A78" s="51" t="s">
        <v>472</v>
      </c>
      <c r="B78" s="17" t="s">
        <v>16</v>
      </c>
      <c r="C78" s="16" t="s">
        <v>17</v>
      </c>
      <c r="D78" s="18" t="s">
        <v>8</v>
      </c>
      <c r="E78" s="54">
        <v>1.0699999999999999E-2</v>
      </c>
      <c r="F78" s="65"/>
    </row>
    <row r="79" spans="1:6" ht="27" hidden="1" customHeight="1" x14ac:dyDescent="0.25">
      <c r="A79" s="51" t="s">
        <v>473</v>
      </c>
      <c r="B79" s="17" t="s">
        <v>18</v>
      </c>
      <c r="C79" s="16" t="s">
        <v>19</v>
      </c>
      <c r="D79" s="18" t="s">
        <v>20</v>
      </c>
      <c r="E79" s="54">
        <v>1180</v>
      </c>
      <c r="F79" s="65"/>
    </row>
    <row r="80" spans="1:6" ht="29.25" hidden="1" customHeight="1" x14ac:dyDescent="0.25">
      <c r="A80" s="51" t="s">
        <v>474</v>
      </c>
      <c r="B80" s="17" t="s">
        <v>21</v>
      </c>
      <c r="C80" s="16" t="s">
        <v>22</v>
      </c>
      <c r="D80" s="18" t="s">
        <v>20</v>
      </c>
      <c r="E80" s="54">
        <v>143.80000000000001</v>
      </c>
      <c r="F80" s="65"/>
    </row>
    <row r="81" spans="1:6" ht="12.75" hidden="1" customHeight="1" x14ac:dyDescent="0.25">
      <c r="A81" s="51" t="s">
        <v>475</v>
      </c>
      <c r="B81" s="17" t="s">
        <v>23</v>
      </c>
      <c r="C81" s="16" t="s">
        <v>24</v>
      </c>
      <c r="D81" s="18" t="s">
        <v>25</v>
      </c>
      <c r="E81" s="54">
        <v>20.991099999999999</v>
      </c>
      <c r="F81" s="65"/>
    </row>
    <row r="82" spans="1:6" ht="12.75" hidden="1" customHeight="1" x14ac:dyDescent="0.25">
      <c r="A82" s="51" t="s">
        <v>476</v>
      </c>
      <c r="B82" s="17" t="s">
        <v>26</v>
      </c>
      <c r="C82" s="16" t="s">
        <v>27</v>
      </c>
      <c r="D82" s="18" t="s">
        <v>8</v>
      </c>
      <c r="E82" s="54">
        <f>0.0115+0.0075+0.0088+0.0111+0.0125+0.004+0.0145</f>
        <v>6.9900000000000004E-2</v>
      </c>
      <c r="F82" s="65"/>
    </row>
    <row r="83" spans="1:6" ht="12.75" hidden="1" customHeight="1" x14ac:dyDescent="0.25">
      <c r="A83" s="51" t="s">
        <v>477</v>
      </c>
      <c r="B83" s="17" t="s">
        <v>28</v>
      </c>
      <c r="C83" s="16" t="s">
        <v>29</v>
      </c>
      <c r="D83" s="18" t="s">
        <v>8</v>
      </c>
      <c r="E83" s="54">
        <v>9.7900000000000001E-2</v>
      </c>
      <c r="F83" s="65"/>
    </row>
    <row r="84" spans="1:6" ht="12.75" hidden="1" customHeight="1" x14ac:dyDescent="0.25">
      <c r="A84" s="51" t="s">
        <v>478</v>
      </c>
      <c r="B84" s="17" t="s">
        <v>30</v>
      </c>
      <c r="C84" s="16" t="s">
        <v>31</v>
      </c>
      <c r="D84" s="18" t="s">
        <v>8</v>
      </c>
      <c r="E84" s="54">
        <v>1.5150999999999999</v>
      </c>
      <c r="F84" s="65"/>
    </row>
    <row r="85" spans="1:6" ht="12.75" hidden="1" customHeight="1" x14ac:dyDescent="0.25">
      <c r="A85" s="51" t="s">
        <v>479</v>
      </c>
      <c r="B85" s="17" t="s">
        <v>30</v>
      </c>
      <c r="C85" s="16" t="s">
        <v>32</v>
      </c>
      <c r="D85" s="18" t="s">
        <v>33</v>
      </c>
      <c r="E85" s="54">
        <v>340.7</v>
      </c>
      <c r="F85" s="65"/>
    </row>
    <row r="86" spans="1:6" ht="12.75" hidden="1" customHeight="1" x14ac:dyDescent="0.25">
      <c r="A86" s="51" t="s">
        <v>480</v>
      </c>
      <c r="B86" s="17" t="s">
        <v>34</v>
      </c>
      <c r="C86" s="16" t="s">
        <v>35</v>
      </c>
      <c r="D86" s="18" t="s">
        <v>8</v>
      </c>
      <c r="E86" s="54">
        <v>2.335</v>
      </c>
      <c r="F86" s="65"/>
    </row>
    <row r="87" spans="1:6" ht="12.75" hidden="1" customHeight="1" x14ac:dyDescent="0.25">
      <c r="A87" s="51" t="s">
        <v>481</v>
      </c>
      <c r="B87" s="17" t="s">
        <v>36</v>
      </c>
      <c r="C87" s="16" t="s">
        <v>37</v>
      </c>
      <c r="D87" s="18" t="s">
        <v>38</v>
      </c>
      <c r="E87" s="54">
        <v>467</v>
      </c>
      <c r="F87" s="65"/>
    </row>
    <row r="88" spans="1:6" ht="12.75" hidden="1" customHeight="1" x14ac:dyDescent="0.25">
      <c r="A88" s="51" t="s">
        <v>482</v>
      </c>
      <c r="B88" s="17" t="s">
        <v>39</v>
      </c>
      <c r="C88" s="16" t="s">
        <v>40</v>
      </c>
      <c r="D88" s="18" t="s">
        <v>8</v>
      </c>
      <c r="E88" s="54">
        <v>1.9800000000000002E-2</v>
      </c>
      <c r="F88" s="65"/>
    </row>
    <row r="89" spans="1:6" ht="24.75" customHeight="1" x14ac:dyDescent="0.25">
      <c r="A89" s="51" t="s">
        <v>473</v>
      </c>
      <c r="B89" s="17" t="s">
        <v>41</v>
      </c>
      <c r="C89" s="16" t="s">
        <v>42</v>
      </c>
      <c r="D89" s="18" t="s">
        <v>43</v>
      </c>
      <c r="E89" s="54">
        <v>4.8419999999999996</v>
      </c>
      <c r="F89" s="65"/>
    </row>
    <row r="90" spans="1:6" ht="12.75" hidden="1" customHeight="1" x14ac:dyDescent="0.25">
      <c r="A90" s="51" t="s">
        <v>484</v>
      </c>
      <c r="B90" s="17" t="s">
        <v>44</v>
      </c>
      <c r="C90" s="16" t="s">
        <v>45</v>
      </c>
      <c r="D90" s="18" t="s">
        <v>8</v>
      </c>
      <c r="E90" s="54">
        <v>7.3400000000000007E-2</v>
      </c>
      <c r="F90" s="65"/>
    </row>
    <row r="91" spans="1:6" ht="12.75" hidden="1" customHeight="1" x14ac:dyDescent="0.25">
      <c r="A91" s="51" t="s">
        <v>485</v>
      </c>
      <c r="B91" s="17" t="s">
        <v>44</v>
      </c>
      <c r="C91" s="16" t="s">
        <v>46</v>
      </c>
      <c r="D91" s="18" t="s">
        <v>8</v>
      </c>
      <c r="E91" s="54">
        <v>0.32250000000000001</v>
      </c>
      <c r="F91" s="65"/>
    </row>
    <row r="92" spans="1:6" ht="12.75" hidden="1" customHeight="1" x14ac:dyDescent="0.25">
      <c r="A92" s="51" t="s">
        <v>486</v>
      </c>
      <c r="B92" s="17" t="s">
        <v>47</v>
      </c>
      <c r="C92" s="16" t="s">
        <v>48</v>
      </c>
      <c r="D92" s="18" t="s">
        <v>8</v>
      </c>
      <c r="E92" s="54">
        <v>7.46E-2</v>
      </c>
      <c r="F92" s="65"/>
    </row>
    <row r="93" spans="1:6" ht="12.75" hidden="1" customHeight="1" x14ac:dyDescent="0.25">
      <c r="A93" s="51" t="s">
        <v>487</v>
      </c>
      <c r="B93" s="17" t="s">
        <v>47</v>
      </c>
      <c r="C93" s="16" t="s">
        <v>49</v>
      </c>
      <c r="D93" s="18" t="s">
        <v>8</v>
      </c>
      <c r="E93" s="54">
        <v>3.2300000000000002E-2</v>
      </c>
      <c r="F93" s="65"/>
    </row>
    <row r="94" spans="1:6" ht="25.5" hidden="1" customHeight="1" x14ac:dyDescent="0.25">
      <c r="A94" s="51" t="s">
        <v>488</v>
      </c>
      <c r="B94" s="17" t="s">
        <v>47</v>
      </c>
      <c r="C94" s="16" t="s">
        <v>50</v>
      </c>
      <c r="D94" s="18" t="s">
        <v>8</v>
      </c>
      <c r="E94" s="54">
        <v>2.12E-2</v>
      </c>
      <c r="F94" s="65"/>
    </row>
    <row r="95" spans="1:6" ht="17.25" customHeight="1" x14ac:dyDescent="0.25">
      <c r="A95" s="51" t="s">
        <v>474</v>
      </c>
      <c r="B95" s="17" t="s">
        <v>51</v>
      </c>
      <c r="C95" s="16" t="s">
        <v>52</v>
      </c>
      <c r="D95" s="18" t="s">
        <v>20</v>
      </c>
      <c r="E95" s="54">
        <v>3332.7</v>
      </c>
      <c r="F95" s="65"/>
    </row>
    <row r="96" spans="1:6" ht="25.5" x14ac:dyDescent="0.25">
      <c r="A96" s="51" t="s">
        <v>475</v>
      </c>
      <c r="B96" s="17" t="s">
        <v>53</v>
      </c>
      <c r="C96" s="16" t="s">
        <v>54</v>
      </c>
      <c r="D96" s="18" t="s">
        <v>55</v>
      </c>
      <c r="E96" s="54">
        <v>4</v>
      </c>
      <c r="F96" s="65"/>
    </row>
    <row r="97" spans="1:6" ht="12.75" hidden="1" customHeight="1" x14ac:dyDescent="0.25">
      <c r="A97" s="51" t="s">
        <v>491</v>
      </c>
      <c r="B97" s="17" t="s">
        <v>56</v>
      </c>
      <c r="C97" s="16" t="s">
        <v>57</v>
      </c>
      <c r="D97" s="18" t="s">
        <v>8</v>
      </c>
      <c r="E97" s="54">
        <v>3.5200000000000002E-2</v>
      </c>
      <c r="F97" s="65"/>
    </row>
    <row r="98" spans="1:6" ht="12.75" x14ac:dyDescent="0.25">
      <c r="A98" s="51" t="s">
        <v>476</v>
      </c>
      <c r="B98" s="17" t="s">
        <v>58</v>
      </c>
      <c r="C98" s="16" t="s">
        <v>59</v>
      </c>
      <c r="D98" s="18" t="s">
        <v>20</v>
      </c>
      <c r="E98" s="54">
        <v>4.8760000000000003</v>
      </c>
      <c r="F98" s="65"/>
    </row>
    <row r="99" spans="1:6" ht="12.75" hidden="1" customHeight="1" x14ac:dyDescent="0.25">
      <c r="A99" s="51" t="s">
        <v>493</v>
      </c>
      <c r="B99" s="17" t="s">
        <v>60</v>
      </c>
      <c r="C99" s="16" t="s">
        <v>61</v>
      </c>
      <c r="D99" s="18" t="s">
        <v>8</v>
      </c>
      <c r="E99" s="54">
        <v>4.0000000000000001E-3</v>
      </c>
      <c r="F99" s="65"/>
    </row>
    <row r="100" spans="1:6" ht="12.75" x14ac:dyDescent="0.25">
      <c r="A100" s="51" t="s">
        <v>477</v>
      </c>
      <c r="B100" s="17" t="s">
        <v>62</v>
      </c>
      <c r="C100" s="16" t="s">
        <v>63</v>
      </c>
      <c r="D100" s="18" t="s">
        <v>8</v>
      </c>
      <c r="E100" s="54">
        <v>0.47499999999999998</v>
      </c>
      <c r="F100" s="65"/>
    </row>
    <row r="101" spans="1:6" ht="12.75" customHeight="1" x14ac:dyDescent="0.25">
      <c r="A101" s="51" t="s">
        <v>478</v>
      </c>
      <c r="B101" s="17" t="s">
        <v>64</v>
      </c>
      <c r="C101" s="16" t="s">
        <v>65</v>
      </c>
      <c r="D101" s="18" t="s">
        <v>8</v>
      </c>
      <c r="E101" s="54">
        <v>1.4E-3</v>
      </c>
      <c r="F101" s="65"/>
    </row>
    <row r="102" spans="1:6" ht="12.75" customHeight="1" x14ac:dyDescent="0.25">
      <c r="A102" s="51" t="s">
        <v>479</v>
      </c>
      <c r="B102" s="17" t="s">
        <v>64</v>
      </c>
      <c r="C102" s="16" t="s">
        <v>66</v>
      </c>
      <c r="D102" s="18" t="s">
        <v>8</v>
      </c>
      <c r="E102" s="54">
        <v>7.9000000000000008E-3</v>
      </c>
      <c r="F102" s="65"/>
    </row>
    <row r="103" spans="1:6" ht="12.75" customHeight="1" x14ac:dyDescent="0.25">
      <c r="A103" s="51" t="s">
        <v>480</v>
      </c>
      <c r="B103" s="17" t="s">
        <v>67</v>
      </c>
      <c r="C103" s="16" t="s">
        <v>68</v>
      </c>
      <c r="D103" s="18" t="s">
        <v>8</v>
      </c>
      <c r="E103" s="54">
        <v>1.17E-2</v>
      </c>
      <c r="F103" s="65"/>
    </row>
    <row r="104" spans="1:6" ht="12.75" customHeight="1" x14ac:dyDescent="0.25">
      <c r="A104" s="51" t="s">
        <v>481</v>
      </c>
      <c r="B104" s="17" t="s">
        <v>67</v>
      </c>
      <c r="C104" s="16" t="s">
        <v>69</v>
      </c>
      <c r="D104" s="18" t="s">
        <v>8</v>
      </c>
      <c r="E104" s="54">
        <v>4.4000000000000003E-3</v>
      </c>
      <c r="F104" s="65"/>
    </row>
    <row r="105" spans="1:6" ht="12.75" hidden="1" customHeight="1" x14ac:dyDescent="0.25">
      <c r="A105" s="51" t="s">
        <v>499</v>
      </c>
      <c r="B105" s="17" t="s">
        <v>70</v>
      </c>
      <c r="C105" s="16" t="s">
        <v>398</v>
      </c>
      <c r="D105" s="18" t="s">
        <v>20</v>
      </c>
      <c r="E105" s="54">
        <v>147.8117</v>
      </c>
      <c r="F105" s="65"/>
    </row>
    <row r="106" spans="1:6" ht="12.75" hidden="1" customHeight="1" x14ac:dyDescent="0.25">
      <c r="A106" s="51" t="s">
        <v>500</v>
      </c>
      <c r="B106" s="17" t="s">
        <v>6</v>
      </c>
      <c r="C106" s="16" t="s">
        <v>71</v>
      </c>
      <c r="D106" s="18" t="s">
        <v>25</v>
      </c>
      <c r="E106" s="54">
        <v>0.99099999999999999</v>
      </c>
      <c r="F106" s="65"/>
    </row>
    <row r="107" spans="1:6" ht="12.75" hidden="1" customHeight="1" x14ac:dyDescent="0.25">
      <c r="A107" s="51" t="s">
        <v>501</v>
      </c>
      <c r="B107" s="17" t="s">
        <v>72</v>
      </c>
      <c r="C107" s="16" t="s">
        <v>73</v>
      </c>
      <c r="D107" s="18" t="s">
        <v>33</v>
      </c>
      <c r="E107" s="54">
        <v>5.08</v>
      </c>
      <c r="F107" s="65"/>
    </row>
    <row r="108" spans="1:6" ht="12.75" hidden="1" customHeight="1" x14ac:dyDescent="0.25">
      <c r="A108" s="51" t="s">
        <v>502</v>
      </c>
      <c r="B108" s="17" t="s">
        <v>74</v>
      </c>
      <c r="C108" s="16" t="s">
        <v>75</v>
      </c>
      <c r="D108" s="18" t="s">
        <v>76</v>
      </c>
      <c r="E108" s="54">
        <v>0.16</v>
      </c>
      <c r="F108" s="65"/>
    </row>
    <row r="109" spans="1:6" ht="12.75" hidden="1" customHeight="1" x14ac:dyDescent="0.25">
      <c r="A109" s="51" t="s">
        <v>503</v>
      </c>
      <c r="B109" s="17" t="s">
        <v>72</v>
      </c>
      <c r="C109" s="16" t="s">
        <v>77</v>
      </c>
      <c r="D109" s="18" t="s">
        <v>33</v>
      </c>
      <c r="E109" s="54">
        <v>942.9008</v>
      </c>
      <c r="F109" s="65"/>
    </row>
    <row r="110" spans="1:6" ht="12.75" hidden="1" customHeight="1" x14ac:dyDescent="0.25">
      <c r="A110" s="51" t="s">
        <v>504</v>
      </c>
      <c r="B110" s="17" t="s">
        <v>78</v>
      </c>
      <c r="C110" s="16" t="s">
        <v>79</v>
      </c>
      <c r="D110" s="18" t="s">
        <v>8</v>
      </c>
      <c r="E110" s="54">
        <v>7.7492000000000001</v>
      </c>
      <c r="F110" s="65"/>
    </row>
    <row r="111" spans="1:6" ht="12.75" customHeight="1" x14ac:dyDescent="0.25">
      <c r="A111" s="51" t="s">
        <v>482</v>
      </c>
      <c r="B111" s="17" t="s">
        <v>11</v>
      </c>
      <c r="C111" s="16" t="s">
        <v>80</v>
      </c>
      <c r="D111" s="18" t="s">
        <v>8</v>
      </c>
      <c r="E111" s="54">
        <v>2.6100000000000002E-2</v>
      </c>
      <c r="F111" s="65"/>
    </row>
    <row r="112" spans="1:6" ht="12.75" hidden="1" customHeight="1" x14ac:dyDescent="0.25">
      <c r="A112" s="51" t="s">
        <v>506</v>
      </c>
      <c r="B112" s="17" t="s">
        <v>81</v>
      </c>
      <c r="C112" s="16" t="s">
        <v>82</v>
      </c>
      <c r="D112" s="18" t="s">
        <v>83</v>
      </c>
      <c r="E112" s="54">
        <v>6681</v>
      </c>
      <c r="F112" s="65"/>
    </row>
    <row r="113" spans="1:6" ht="12.75" hidden="1" customHeight="1" x14ac:dyDescent="0.25">
      <c r="A113" s="51" t="s">
        <v>507</v>
      </c>
      <c r="B113" s="17" t="s">
        <v>84</v>
      </c>
      <c r="C113" s="16" t="s">
        <v>85</v>
      </c>
      <c r="D113" s="18" t="s">
        <v>33</v>
      </c>
      <c r="E113" s="54">
        <v>164.10890000000001</v>
      </c>
      <c r="F113" s="65"/>
    </row>
    <row r="114" spans="1:6" ht="12.75" hidden="1" customHeight="1" x14ac:dyDescent="0.25">
      <c r="A114" s="51" t="s">
        <v>508</v>
      </c>
      <c r="B114" s="17" t="s">
        <v>86</v>
      </c>
      <c r="C114" s="16" t="s">
        <v>87</v>
      </c>
      <c r="D114" s="18" t="s">
        <v>8</v>
      </c>
      <c r="E114" s="54">
        <v>0.61760000000000004</v>
      </c>
      <c r="F114" s="65"/>
    </row>
    <row r="115" spans="1:6" ht="12.75" customHeight="1" x14ac:dyDescent="0.25">
      <c r="A115" s="51" t="s">
        <v>483</v>
      </c>
      <c r="B115" s="17" t="s">
        <v>88</v>
      </c>
      <c r="C115" s="16" t="s">
        <v>89</v>
      </c>
      <c r="D115" s="18" t="s">
        <v>8</v>
      </c>
      <c r="E115" s="54">
        <v>0.2112</v>
      </c>
      <c r="F115" s="65"/>
    </row>
    <row r="116" spans="1:6" ht="12.75" hidden="1" customHeight="1" x14ac:dyDescent="0.25">
      <c r="A116" s="51" t="s">
        <v>510</v>
      </c>
      <c r="B116" s="17" t="s">
        <v>90</v>
      </c>
      <c r="C116" s="16" t="s">
        <v>91</v>
      </c>
      <c r="D116" s="18" t="s">
        <v>8</v>
      </c>
      <c r="E116" s="54">
        <v>0.27839999999999998</v>
      </c>
      <c r="F116" s="65"/>
    </row>
    <row r="117" spans="1:6" ht="12.75" hidden="1" customHeight="1" x14ac:dyDescent="0.25">
      <c r="A117" s="51" t="s">
        <v>511</v>
      </c>
      <c r="B117" s="17" t="s">
        <v>39</v>
      </c>
      <c r="C117" s="16" t="s">
        <v>92</v>
      </c>
      <c r="D117" s="18" t="s">
        <v>33</v>
      </c>
      <c r="E117" s="54">
        <v>1.254</v>
      </c>
      <c r="F117" s="65"/>
    </row>
    <row r="118" spans="1:6" ht="12.75" hidden="1" customHeight="1" x14ac:dyDescent="0.25">
      <c r="A118" s="51" t="s">
        <v>512</v>
      </c>
      <c r="B118" s="17" t="s">
        <v>93</v>
      </c>
      <c r="C118" s="16" t="s">
        <v>94</v>
      </c>
      <c r="D118" s="18" t="s">
        <v>8</v>
      </c>
      <c r="E118" s="54">
        <v>0.98829999999999996</v>
      </c>
      <c r="F118" s="65"/>
    </row>
    <row r="119" spans="1:6" ht="12.75" hidden="1" customHeight="1" x14ac:dyDescent="0.25">
      <c r="A119" s="51" t="s">
        <v>513</v>
      </c>
      <c r="B119" s="17" t="s">
        <v>95</v>
      </c>
      <c r="C119" s="16" t="s">
        <v>96</v>
      </c>
      <c r="D119" s="18" t="s">
        <v>97</v>
      </c>
      <c r="E119" s="54">
        <v>157.30000000000001</v>
      </c>
      <c r="F119" s="65"/>
    </row>
    <row r="120" spans="1:6" ht="12.75" hidden="1" customHeight="1" x14ac:dyDescent="0.25">
      <c r="A120" s="51" t="s">
        <v>514</v>
      </c>
      <c r="B120" s="17" t="s">
        <v>90</v>
      </c>
      <c r="C120" s="16" t="s">
        <v>98</v>
      </c>
      <c r="D120" s="18" t="s">
        <v>33</v>
      </c>
      <c r="E120" s="54">
        <v>368.11</v>
      </c>
      <c r="F120" s="65"/>
    </row>
    <row r="121" spans="1:6" ht="12.75" hidden="1" customHeight="1" x14ac:dyDescent="0.25">
      <c r="A121" s="51" t="s">
        <v>515</v>
      </c>
      <c r="B121" s="17" t="s">
        <v>81</v>
      </c>
      <c r="C121" s="16" t="s">
        <v>99</v>
      </c>
      <c r="D121" s="18" t="s">
        <v>43</v>
      </c>
      <c r="E121" s="54">
        <v>2.3605</v>
      </c>
      <c r="F121" s="65"/>
    </row>
    <row r="122" spans="1:6" ht="16.5" hidden="1" customHeight="1" x14ac:dyDescent="0.25">
      <c r="A122" s="51" t="s">
        <v>516</v>
      </c>
      <c r="B122" s="17" t="s">
        <v>100</v>
      </c>
      <c r="C122" s="16" t="s">
        <v>418</v>
      </c>
      <c r="D122" s="18" t="s">
        <v>38</v>
      </c>
      <c r="E122" s="54">
        <v>4.42</v>
      </c>
      <c r="F122" s="65"/>
    </row>
    <row r="123" spans="1:6" ht="12.75" hidden="1" customHeight="1" x14ac:dyDescent="0.25">
      <c r="A123" s="51" t="s">
        <v>517</v>
      </c>
      <c r="B123" s="17" t="s">
        <v>67</v>
      </c>
      <c r="C123" s="16" t="s">
        <v>101</v>
      </c>
      <c r="D123" s="18" t="s">
        <v>33</v>
      </c>
      <c r="E123" s="54">
        <v>2.4392</v>
      </c>
      <c r="F123" s="65"/>
    </row>
    <row r="124" spans="1:6" ht="12.75" hidden="1" customHeight="1" x14ac:dyDescent="0.25">
      <c r="A124" s="51" t="s">
        <v>518</v>
      </c>
      <c r="B124" s="17" t="s">
        <v>11</v>
      </c>
      <c r="C124" s="16" t="s">
        <v>102</v>
      </c>
      <c r="D124" s="18" t="s">
        <v>8</v>
      </c>
      <c r="E124" s="54">
        <v>1.5E-3</v>
      </c>
      <c r="F124" s="65"/>
    </row>
    <row r="125" spans="1:6" ht="12.75" hidden="1" customHeight="1" x14ac:dyDescent="0.25">
      <c r="A125" s="51" t="s">
        <v>519</v>
      </c>
      <c r="B125" s="17" t="s">
        <v>103</v>
      </c>
      <c r="C125" s="16" t="s">
        <v>104</v>
      </c>
      <c r="D125" s="18" t="s">
        <v>8</v>
      </c>
      <c r="E125" s="54">
        <v>0.2</v>
      </c>
      <c r="F125" s="65"/>
    </row>
    <row r="126" spans="1:6" ht="12.75" hidden="1" customHeight="1" x14ac:dyDescent="0.25">
      <c r="A126" s="51" t="s">
        <v>520</v>
      </c>
      <c r="B126" s="17" t="s">
        <v>105</v>
      </c>
      <c r="C126" s="16" t="s">
        <v>106</v>
      </c>
      <c r="D126" s="18" t="s">
        <v>8</v>
      </c>
      <c r="E126" s="54">
        <v>6.5002000000000004</v>
      </c>
      <c r="F126" s="65"/>
    </row>
    <row r="127" spans="1:6" ht="12.75" hidden="1" customHeight="1" x14ac:dyDescent="0.25">
      <c r="A127" s="51" t="s">
        <v>521</v>
      </c>
      <c r="B127" s="17" t="s">
        <v>107</v>
      </c>
      <c r="C127" s="16" t="s">
        <v>108</v>
      </c>
      <c r="D127" s="18" t="s">
        <v>83</v>
      </c>
      <c r="E127" s="54">
        <v>8892.9599999999991</v>
      </c>
      <c r="F127" s="65"/>
    </row>
    <row r="128" spans="1:6" ht="12.75" hidden="1" customHeight="1" x14ac:dyDescent="0.25">
      <c r="A128" s="51" t="s">
        <v>522</v>
      </c>
      <c r="B128" s="17" t="s">
        <v>107</v>
      </c>
      <c r="C128" s="16" t="s">
        <v>109</v>
      </c>
      <c r="D128" s="18" t="s">
        <v>83</v>
      </c>
      <c r="E128" s="54">
        <v>1576.3</v>
      </c>
      <c r="F128" s="65"/>
    </row>
    <row r="129" spans="1:6" ht="26.25" hidden="1" customHeight="1" x14ac:dyDescent="0.25">
      <c r="A129" s="51" t="s">
        <v>523</v>
      </c>
      <c r="B129" s="17" t="s">
        <v>110</v>
      </c>
      <c r="C129" s="16" t="s">
        <v>111</v>
      </c>
      <c r="D129" s="18" t="s">
        <v>20</v>
      </c>
      <c r="E129" s="54">
        <v>4842</v>
      </c>
      <c r="F129" s="65"/>
    </row>
    <row r="130" spans="1:6" ht="12.75" hidden="1" customHeight="1" x14ac:dyDescent="0.25">
      <c r="A130" s="51" t="s">
        <v>524</v>
      </c>
      <c r="B130" s="17" t="s">
        <v>64</v>
      </c>
      <c r="C130" s="16" t="s">
        <v>112</v>
      </c>
      <c r="D130" s="18" t="s">
        <v>8</v>
      </c>
      <c r="E130" s="54">
        <v>2.8E-3</v>
      </c>
      <c r="F130" s="65"/>
    </row>
    <row r="131" spans="1:6" ht="12.75" hidden="1" customHeight="1" x14ac:dyDescent="0.25">
      <c r="A131" s="51" t="s">
        <v>525</v>
      </c>
      <c r="B131" s="17" t="s">
        <v>64</v>
      </c>
      <c r="C131" s="16" t="s">
        <v>113</v>
      </c>
      <c r="D131" s="18" t="s">
        <v>8</v>
      </c>
      <c r="E131" s="54">
        <v>3.5999999999999999E-3</v>
      </c>
      <c r="F131" s="65"/>
    </row>
    <row r="132" spans="1:6" ht="12.75" hidden="1" customHeight="1" x14ac:dyDescent="0.25">
      <c r="A132" s="51" t="s">
        <v>526</v>
      </c>
      <c r="B132" s="17" t="s">
        <v>81</v>
      </c>
      <c r="C132" s="16" t="s">
        <v>114</v>
      </c>
      <c r="D132" s="18" t="s">
        <v>115</v>
      </c>
      <c r="E132" s="54">
        <v>1655</v>
      </c>
      <c r="F132" s="65"/>
    </row>
    <row r="133" spans="1:6" ht="12.75" hidden="1" customHeight="1" x14ac:dyDescent="0.25">
      <c r="A133" s="51" t="s">
        <v>527</v>
      </c>
      <c r="B133" s="17" t="s">
        <v>81</v>
      </c>
      <c r="C133" s="16" t="s">
        <v>116</v>
      </c>
      <c r="D133" s="18" t="s">
        <v>115</v>
      </c>
      <c r="E133" s="54">
        <v>16</v>
      </c>
      <c r="F133" s="65"/>
    </row>
    <row r="134" spans="1:6" ht="12.75" hidden="1" customHeight="1" x14ac:dyDescent="0.25">
      <c r="A134" s="51" t="s">
        <v>528</v>
      </c>
      <c r="B134" s="17" t="s">
        <v>81</v>
      </c>
      <c r="C134" s="16" t="s">
        <v>117</v>
      </c>
      <c r="D134" s="18" t="s">
        <v>115</v>
      </c>
      <c r="E134" s="54">
        <v>16</v>
      </c>
      <c r="F134" s="65"/>
    </row>
    <row r="135" spans="1:6" ht="12.75" hidden="1" customHeight="1" x14ac:dyDescent="0.25">
      <c r="A135" s="51" t="s">
        <v>529</v>
      </c>
      <c r="B135" s="17" t="s">
        <v>118</v>
      </c>
      <c r="C135" s="16" t="s">
        <v>119</v>
      </c>
      <c r="D135" s="18" t="s">
        <v>33</v>
      </c>
      <c r="E135" s="54">
        <v>4.984</v>
      </c>
      <c r="F135" s="65"/>
    </row>
    <row r="136" spans="1:6" ht="25.5" hidden="1" customHeight="1" x14ac:dyDescent="0.25">
      <c r="A136" s="51" t="s">
        <v>530</v>
      </c>
      <c r="B136" s="17" t="s">
        <v>107</v>
      </c>
      <c r="C136" s="16" t="s">
        <v>120</v>
      </c>
      <c r="D136" s="18" t="s">
        <v>38</v>
      </c>
      <c r="E136" s="54">
        <v>3232</v>
      </c>
      <c r="F136" s="65"/>
    </row>
    <row r="137" spans="1:6" ht="25.5" hidden="1" customHeight="1" x14ac:dyDescent="0.25">
      <c r="A137" s="51" t="s">
        <v>531</v>
      </c>
      <c r="B137" s="17" t="s">
        <v>107</v>
      </c>
      <c r="C137" s="16" t="s">
        <v>121</v>
      </c>
      <c r="D137" s="18" t="s">
        <v>33</v>
      </c>
      <c r="E137" s="54">
        <v>2.0766</v>
      </c>
      <c r="F137" s="65"/>
    </row>
    <row r="138" spans="1:6" ht="12.75" hidden="1" customHeight="1" x14ac:dyDescent="0.25">
      <c r="A138" s="51" t="s">
        <v>532</v>
      </c>
      <c r="B138" s="17" t="s">
        <v>11</v>
      </c>
      <c r="C138" s="16" t="s">
        <v>122</v>
      </c>
      <c r="D138" s="18" t="s">
        <v>8</v>
      </c>
      <c r="E138" s="54">
        <v>1E-3</v>
      </c>
      <c r="F138" s="65"/>
    </row>
    <row r="139" spans="1:6" ht="12.75" hidden="1" customHeight="1" x14ac:dyDescent="0.25">
      <c r="A139" s="51" t="s">
        <v>533</v>
      </c>
      <c r="B139" s="17" t="s">
        <v>64</v>
      </c>
      <c r="C139" s="16" t="s">
        <v>123</v>
      </c>
      <c r="D139" s="18" t="s">
        <v>38</v>
      </c>
      <c r="E139" s="54">
        <v>87.5</v>
      </c>
      <c r="F139" s="65"/>
    </row>
    <row r="140" spans="1:6" ht="12.75" hidden="1" customHeight="1" x14ac:dyDescent="0.25">
      <c r="A140" s="51" t="s">
        <v>534</v>
      </c>
      <c r="B140" s="17" t="s">
        <v>107</v>
      </c>
      <c r="C140" s="16" t="s">
        <v>124</v>
      </c>
      <c r="D140" s="18" t="s">
        <v>83</v>
      </c>
      <c r="E140" s="54">
        <v>5839.36</v>
      </c>
      <c r="F140" s="65"/>
    </row>
    <row r="141" spans="1:6" ht="12.75" hidden="1" customHeight="1" x14ac:dyDescent="0.25">
      <c r="A141" s="51" t="s">
        <v>535</v>
      </c>
      <c r="B141" s="17" t="s">
        <v>81</v>
      </c>
      <c r="C141" s="16" t="s">
        <v>125</v>
      </c>
      <c r="D141" s="18" t="s">
        <v>126</v>
      </c>
      <c r="E141" s="54">
        <v>20.444199999999999</v>
      </c>
      <c r="F141" s="65"/>
    </row>
    <row r="142" spans="1:6" ht="12.75" hidden="1" customHeight="1" x14ac:dyDescent="0.25">
      <c r="A142" s="51" t="s">
        <v>536</v>
      </c>
      <c r="B142" s="17" t="s">
        <v>103</v>
      </c>
      <c r="C142" s="16" t="s">
        <v>127</v>
      </c>
      <c r="D142" s="18" t="s">
        <v>33</v>
      </c>
      <c r="E142" s="54">
        <v>1921</v>
      </c>
      <c r="F142" s="65"/>
    </row>
    <row r="143" spans="1:6" ht="12.75" hidden="1" customHeight="1" x14ac:dyDescent="0.25">
      <c r="A143" s="51" t="s">
        <v>537</v>
      </c>
      <c r="B143" s="17" t="s">
        <v>11</v>
      </c>
      <c r="C143" s="16" t="s">
        <v>128</v>
      </c>
      <c r="D143" s="18" t="s">
        <v>115</v>
      </c>
      <c r="E143" s="54">
        <v>1440.34</v>
      </c>
      <c r="F143" s="65"/>
    </row>
    <row r="144" spans="1:6" ht="12.75" hidden="1" customHeight="1" x14ac:dyDescent="0.25">
      <c r="A144" s="51" t="s">
        <v>538</v>
      </c>
      <c r="B144" s="17" t="s">
        <v>11</v>
      </c>
      <c r="C144" s="16" t="s">
        <v>129</v>
      </c>
      <c r="D144" s="18" t="s">
        <v>38</v>
      </c>
      <c r="E144" s="54">
        <v>16466</v>
      </c>
      <c r="F144" s="65"/>
    </row>
    <row r="145" spans="1:6" ht="12.75" hidden="1" customHeight="1" x14ac:dyDescent="0.25">
      <c r="A145" s="51" t="s">
        <v>539</v>
      </c>
      <c r="B145" s="17" t="s">
        <v>81</v>
      </c>
      <c r="C145" s="16" t="s">
        <v>401</v>
      </c>
      <c r="D145" s="18" t="s">
        <v>38</v>
      </c>
      <c r="E145" s="54">
        <v>438.3</v>
      </c>
      <c r="F145" s="65"/>
    </row>
    <row r="146" spans="1:6" ht="12.75" hidden="1" customHeight="1" x14ac:dyDescent="0.25">
      <c r="A146" s="51" t="s">
        <v>540</v>
      </c>
      <c r="B146" s="17" t="s">
        <v>81</v>
      </c>
      <c r="C146" s="16" t="s">
        <v>402</v>
      </c>
      <c r="D146" s="18" t="s">
        <v>38</v>
      </c>
      <c r="E146" s="54">
        <v>438.3</v>
      </c>
      <c r="F146" s="65"/>
    </row>
    <row r="147" spans="1:6" ht="12.75" hidden="1" customHeight="1" x14ac:dyDescent="0.25">
      <c r="A147" s="51" t="s">
        <v>541</v>
      </c>
      <c r="B147" s="17" t="s">
        <v>81</v>
      </c>
      <c r="C147" s="16" t="s">
        <v>130</v>
      </c>
      <c r="D147" s="18" t="s">
        <v>38</v>
      </c>
      <c r="E147" s="54">
        <v>2504</v>
      </c>
      <c r="F147" s="65"/>
    </row>
    <row r="148" spans="1:6" ht="12.75" hidden="1" customHeight="1" x14ac:dyDescent="0.25">
      <c r="A148" s="51" t="s">
        <v>542</v>
      </c>
      <c r="B148" s="17" t="s">
        <v>81</v>
      </c>
      <c r="C148" s="16" t="s">
        <v>406</v>
      </c>
      <c r="D148" s="18" t="s">
        <v>38</v>
      </c>
      <c r="E148" s="54">
        <v>500.9</v>
      </c>
      <c r="F148" s="65"/>
    </row>
    <row r="149" spans="1:6" ht="14.25" hidden="1" customHeight="1" x14ac:dyDescent="0.25">
      <c r="A149" s="51" t="s">
        <v>543</v>
      </c>
      <c r="B149" s="17" t="s">
        <v>81</v>
      </c>
      <c r="C149" s="16" t="s">
        <v>131</v>
      </c>
      <c r="D149" s="18" t="s">
        <v>38</v>
      </c>
      <c r="E149" s="55">
        <v>500.9</v>
      </c>
      <c r="F149" s="65"/>
    </row>
    <row r="150" spans="1:6" ht="12.75" hidden="1" customHeight="1" x14ac:dyDescent="0.25">
      <c r="A150" s="51" t="s">
        <v>544</v>
      </c>
      <c r="B150" s="17" t="s">
        <v>81</v>
      </c>
      <c r="C150" s="16" t="s">
        <v>132</v>
      </c>
      <c r="D150" s="18" t="s">
        <v>83</v>
      </c>
      <c r="E150" s="54">
        <v>6324</v>
      </c>
      <c r="F150" s="65"/>
    </row>
    <row r="151" spans="1:6" ht="25.5" x14ac:dyDescent="0.25">
      <c r="A151" s="51" t="s">
        <v>484</v>
      </c>
      <c r="B151" s="17" t="s">
        <v>133</v>
      </c>
      <c r="C151" s="16" t="s">
        <v>134</v>
      </c>
      <c r="D151" s="18" t="s">
        <v>25</v>
      </c>
      <c r="E151" s="54">
        <v>0.57240000000000002</v>
      </c>
      <c r="F151" s="65"/>
    </row>
    <row r="152" spans="1:6" ht="25.5" x14ac:dyDescent="0.25">
      <c r="A152" s="51" t="s">
        <v>485</v>
      </c>
      <c r="B152" s="17" t="s">
        <v>133</v>
      </c>
      <c r="C152" s="16" t="s">
        <v>135</v>
      </c>
      <c r="D152" s="18" t="s">
        <v>25</v>
      </c>
      <c r="E152" s="54">
        <v>0.69840000000000002</v>
      </c>
      <c r="F152" s="65"/>
    </row>
    <row r="153" spans="1:6" ht="25.5" x14ac:dyDescent="0.25">
      <c r="A153" s="51" t="s">
        <v>486</v>
      </c>
      <c r="B153" s="17" t="s">
        <v>133</v>
      </c>
      <c r="C153" s="16" t="s">
        <v>136</v>
      </c>
      <c r="D153" s="18" t="s">
        <v>25</v>
      </c>
      <c r="E153" s="54">
        <v>1.5960000000000001</v>
      </c>
      <c r="F153" s="65"/>
    </row>
    <row r="154" spans="1:6" ht="25.5" x14ac:dyDescent="0.25">
      <c r="A154" s="51" t="s">
        <v>487</v>
      </c>
      <c r="B154" s="17" t="s">
        <v>133</v>
      </c>
      <c r="C154" s="16" t="s">
        <v>137</v>
      </c>
      <c r="D154" s="18" t="s">
        <v>25</v>
      </c>
      <c r="E154" s="54">
        <v>6.1059999999999999</v>
      </c>
      <c r="F154" s="65"/>
    </row>
    <row r="155" spans="1:6" ht="25.5" x14ac:dyDescent="0.25">
      <c r="A155" s="51" t="s">
        <v>488</v>
      </c>
      <c r="B155" s="17" t="s">
        <v>133</v>
      </c>
      <c r="C155" s="16" t="s">
        <v>138</v>
      </c>
      <c r="D155" s="18" t="s">
        <v>25</v>
      </c>
      <c r="E155" s="54">
        <v>0.28799999999999998</v>
      </c>
      <c r="F155" s="65"/>
    </row>
    <row r="156" spans="1:6" ht="25.5" x14ac:dyDescent="0.25">
      <c r="A156" s="51" t="s">
        <v>489</v>
      </c>
      <c r="B156" s="17" t="s">
        <v>133</v>
      </c>
      <c r="C156" s="16" t="s">
        <v>139</v>
      </c>
      <c r="D156" s="18" t="s">
        <v>25</v>
      </c>
      <c r="E156" s="54">
        <v>7.7450000000000001</v>
      </c>
      <c r="F156" s="65"/>
    </row>
    <row r="157" spans="1:6" ht="25.5" x14ac:dyDescent="0.25">
      <c r="A157" s="51" t="s">
        <v>490</v>
      </c>
      <c r="B157" s="17" t="s">
        <v>133</v>
      </c>
      <c r="C157" s="16" t="s">
        <v>140</v>
      </c>
      <c r="D157" s="18" t="s">
        <v>25</v>
      </c>
      <c r="E157" s="54">
        <v>4.0830000000000002</v>
      </c>
      <c r="F157" s="65"/>
    </row>
    <row r="158" spans="1:6" ht="25.5" x14ac:dyDescent="0.25">
      <c r="A158" s="51" t="s">
        <v>491</v>
      </c>
      <c r="B158" s="17" t="s">
        <v>133</v>
      </c>
      <c r="C158" s="16" t="s">
        <v>141</v>
      </c>
      <c r="D158" s="18" t="s">
        <v>25</v>
      </c>
      <c r="E158" s="54">
        <v>13.2</v>
      </c>
      <c r="F158" s="65"/>
    </row>
    <row r="159" spans="1:6" ht="25.5" x14ac:dyDescent="0.25">
      <c r="A159" s="51" t="s">
        <v>492</v>
      </c>
      <c r="B159" s="17" t="s">
        <v>133</v>
      </c>
      <c r="C159" s="16" t="s">
        <v>142</v>
      </c>
      <c r="D159" s="18" t="s">
        <v>25</v>
      </c>
      <c r="E159" s="54">
        <v>17.600000000000001</v>
      </c>
      <c r="F159" s="65"/>
    </row>
    <row r="160" spans="1:6" ht="25.5" x14ac:dyDescent="0.25">
      <c r="A160" s="51" t="s">
        <v>493</v>
      </c>
      <c r="B160" s="17" t="s">
        <v>133</v>
      </c>
      <c r="C160" s="16" t="s">
        <v>143</v>
      </c>
      <c r="D160" s="18" t="s">
        <v>25</v>
      </c>
      <c r="E160" s="54">
        <v>22.13</v>
      </c>
      <c r="F160" s="65"/>
    </row>
    <row r="161" spans="1:6" ht="25.5" x14ac:dyDescent="0.25">
      <c r="A161" s="51" t="s">
        <v>494</v>
      </c>
      <c r="B161" s="17" t="s">
        <v>133</v>
      </c>
      <c r="C161" s="16" t="s">
        <v>144</v>
      </c>
      <c r="D161" s="18" t="s">
        <v>25</v>
      </c>
      <c r="E161" s="54">
        <v>1.7</v>
      </c>
      <c r="F161" s="65"/>
    </row>
    <row r="162" spans="1:6" ht="15.75" customHeight="1" x14ac:dyDescent="0.25">
      <c r="A162" s="51" t="s">
        <v>495</v>
      </c>
      <c r="B162" s="17" t="s">
        <v>145</v>
      </c>
      <c r="C162" s="16" t="s">
        <v>146</v>
      </c>
      <c r="D162" s="18" t="s">
        <v>147</v>
      </c>
      <c r="E162" s="54">
        <v>98.5</v>
      </c>
      <c r="F162" s="65"/>
    </row>
    <row r="163" spans="1:6" ht="14.25" hidden="1" customHeight="1" x14ac:dyDescent="0.25">
      <c r="A163" s="51" t="s">
        <v>545</v>
      </c>
      <c r="B163" s="17" t="s">
        <v>81</v>
      </c>
      <c r="C163" s="16" t="s">
        <v>148</v>
      </c>
      <c r="D163" s="18" t="s">
        <v>38</v>
      </c>
      <c r="E163" s="54">
        <v>26160</v>
      </c>
      <c r="F163" s="65"/>
    </row>
    <row r="164" spans="1:6" ht="40.5" customHeight="1" x14ac:dyDescent="0.25">
      <c r="A164" s="51" t="s">
        <v>496</v>
      </c>
      <c r="B164" s="17" t="s">
        <v>149</v>
      </c>
      <c r="C164" s="16" t="s">
        <v>150</v>
      </c>
      <c r="D164" s="18" t="s">
        <v>83</v>
      </c>
      <c r="E164" s="54">
        <v>2</v>
      </c>
      <c r="F164" s="65"/>
    </row>
    <row r="165" spans="1:6" ht="12.75" hidden="1" customHeight="1" x14ac:dyDescent="0.25">
      <c r="A165" s="51" t="s">
        <v>546</v>
      </c>
      <c r="B165" s="17" t="s">
        <v>151</v>
      </c>
      <c r="C165" s="16" t="s">
        <v>152</v>
      </c>
      <c r="D165" s="18" t="s">
        <v>38</v>
      </c>
      <c r="E165" s="54">
        <v>2</v>
      </c>
      <c r="F165" s="65"/>
    </row>
    <row r="166" spans="1:6" ht="12.75" hidden="1" customHeight="1" x14ac:dyDescent="0.25">
      <c r="A166" s="51" t="s">
        <v>547</v>
      </c>
      <c r="B166" s="17" t="s">
        <v>153</v>
      </c>
      <c r="C166" s="16" t="s">
        <v>154</v>
      </c>
      <c r="D166" s="18" t="s">
        <v>38</v>
      </c>
      <c r="E166" s="54">
        <v>2</v>
      </c>
      <c r="F166" s="65"/>
    </row>
    <row r="167" spans="1:6" ht="12.75" hidden="1" customHeight="1" x14ac:dyDescent="0.25">
      <c r="A167" s="51" t="s">
        <v>548</v>
      </c>
      <c r="B167" s="17" t="s">
        <v>103</v>
      </c>
      <c r="C167" s="16" t="s">
        <v>155</v>
      </c>
      <c r="D167" s="18" t="s">
        <v>8</v>
      </c>
      <c r="E167" s="54">
        <v>1.4800000000000001E-2</v>
      </c>
      <c r="F167" s="65"/>
    </row>
    <row r="168" spans="1:6" ht="12.75" hidden="1" customHeight="1" x14ac:dyDescent="0.25">
      <c r="A168" s="51" t="s">
        <v>549</v>
      </c>
      <c r="B168" s="17" t="s">
        <v>156</v>
      </c>
      <c r="C168" s="16" t="s">
        <v>157</v>
      </c>
      <c r="D168" s="18" t="s">
        <v>8</v>
      </c>
      <c r="E168" s="54">
        <v>0.67449999999999999</v>
      </c>
      <c r="F168" s="65"/>
    </row>
    <row r="169" spans="1:6" ht="15" hidden="1" customHeight="1" x14ac:dyDescent="0.25">
      <c r="A169" s="51" t="s">
        <v>550</v>
      </c>
      <c r="B169" s="17" t="s">
        <v>158</v>
      </c>
      <c r="C169" s="16" t="s">
        <v>417</v>
      </c>
      <c r="D169" s="18" t="s">
        <v>20</v>
      </c>
      <c r="E169" s="54">
        <v>873</v>
      </c>
      <c r="F169" s="65"/>
    </row>
    <row r="170" spans="1:6" ht="12.75" hidden="1" customHeight="1" x14ac:dyDescent="0.25">
      <c r="A170" s="51" t="s">
        <v>551</v>
      </c>
      <c r="B170" s="17" t="s">
        <v>159</v>
      </c>
      <c r="C170" s="16" t="s">
        <v>160</v>
      </c>
      <c r="D170" s="18" t="s">
        <v>83</v>
      </c>
      <c r="E170" s="54">
        <v>17.3</v>
      </c>
      <c r="F170" s="65"/>
    </row>
    <row r="171" spans="1:6" ht="12.75" hidden="1" customHeight="1" x14ac:dyDescent="0.25">
      <c r="A171" s="51" t="s">
        <v>552</v>
      </c>
      <c r="B171" s="17" t="s">
        <v>159</v>
      </c>
      <c r="C171" s="16" t="s">
        <v>403</v>
      </c>
      <c r="D171" s="18" t="s">
        <v>83</v>
      </c>
      <c r="E171" s="54">
        <v>4713.8</v>
      </c>
      <c r="F171" s="65"/>
    </row>
    <row r="172" spans="1:6" ht="25.5" hidden="1" customHeight="1" x14ac:dyDescent="0.25">
      <c r="A172" s="51" t="s">
        <v>553</v>
      </c>
      <c r="B172" s="17" t="s">
        <v>161</v>
      </c>
      <c r="C172" s="16" t="s">
        <v>162</v>
      </c>
      <c r="D172" s="18" t="s">
        <v>38</v>
      </c>
      <c r="E172" s="54">
        <v>20</v>
      </c>
      <c r="F172" s="65"/>
    </row>
    <row r="173" spans="1:6" ht="12.75" customHeight="1" x14ac:dyDescent="0.25">
      <c r="A173" s="51" t="s">
        <v>497</v>
      </c>
      <c r="B173" s="17" t="s">
        <v>163</v>
      </c>
      <c r="C173" s="16" t="s">
        <v>164</v>
      </c>
      <c r="D173" s="18" t="s">
        <v>55</v>
      </c>
      <c r="E173" s="54">
        <v>20</v>
      </c>
      <c r="F173" s="65"/>
    </row>
    <row r="174" spans="1:6" ht="12.75" hidden="1" customHeight="1" x14ac:dyDescent="0.25">
      <c r="A174" s="51" t="s">
        <v>554</v>
      </c>
      <c r="B174" s="17" t="s">
        <v>165</v>
      </c>
      <c r="C174" s="16" t="s">
        <v>166</v>
      </c>
      <c r="D174" s="18" t="s">
        <v>167</v>
      </c>
      <c r="E174" s="54">
        <v>175</v>
      </c>
      <c r="F174" s="65"/>
    </row>
    <row r="175" spans="1:6" ht="39" customHeight="1" x14ac:dyDescent="0.25">
      <c r="A175" s="51" t="s">
        <v>498</v>
      </c>
      <c r="B175" s="17" t="s">
        <v>168</v>
      </c>
      <c r="C175" s="16" t="s">
        <v>169</v>
      </c>
      <c r="D175" s="18" t="s">
        <v>55</v>
      </c>
      <c r="E175" s="54">
        <v>20</v>
      </c>
      <c r="F175" s="65"/>
    </row>
    <row r="176" spans="1:6" ht="12.75" hidden="1" customHeight="1" x14ac:dyDescent="0.25">
      <c r="A176" s="51" t="s">
        <v>555</v>
      </c>
      <c r="B176" s="17" t="s">
        <v>170</v>
      </c>
      <c r="C176" s="16" t="s">
        <v>171</v>
      </c>
      <c r="D176" s="18" t="s">
        <v>38</v>
      </c>
      <c r="E176" s="54">
        <v>12</v>
      </c>
      <c r="F176" s="65"/>
    </row>
    <row r="177" spans="1:6" ht="17.25" hidden="1" customHeight="1" x14ac:dyDescent="0.25">
      <c r="A177" s="51" t="s">
        <v>556</v>
      </c>
      <c r="B177" s="17" t="s">
        <v>172</v>
      </c>
      <c r="C177" s="16" t="s">
        <v>173</v>
      </c>
      <c r="D177" s="18" t="s">
        <v>55</v>
      </c>
      <c r="E177" s="54">
        <v>77.349999999999994</v>
      </c>
      <c r="F177" s="65"/>
    </row>
    <row r="178" spans="1:6" ht="12.75" hidden="1" customHeight="1" x14ac:dyDescent="0.25">
      <c r="A178" s="51" t="s">
        <v>557</v>
      </c>
      <c r="B178" s="17" t="s">
        <v>174</v>
      </c>
      <c r="C178" s="16" t="s">
        <v>175</v>
      </c>
      <c r="D178" s="18" t="s">
        <v>38</v>
      </c>
      <c r="E178" s="54">
        <v>80</v>
      </c>
      <c r="F178" s="65"/>
    </row>
    <row r="179" spans="1:6" ht="12.75" hidden="1" customHeight="1" x14ac:dyDescent="0.25">
      <c r="A179" s="51" t="s">
        <v>558</v>
      </c>
      <c r="B179" s="17" t="s">
        <v>176</v>
      </c>
      <c r="C179" s="16" t="s">
        <v>177</v>
      </c>
      <c r="D179" s="18" t="s">
        <v>38</v>
      </c>
      <c r="E179" s="54">
        <v>100</v>
      </c>
      <c r="F179" s="65"/>
    </row>
    <row r="180" spans="1:6" ht="12.75" customHeight="1" x14ac:dyDescent="0.25">
      <c r="A180" s="51" t="s">
        <v>499</v>
      </c>
      <c r="B180" s="17" t="s">
        <v>178</v>
      </c>
      <c r="C180" s="16" t="s">
        <v>179</v>
      </c>
      <c r="D180" s="18" t="s">
        <v>55</v>
      </c>
      <c r="E180" s="54">
        <v>20</v>
      </c>
      <c r="F180" s="65"/>
    </row>
    <row r="181" spans="1:6" ht="25.5" x14ac:dyDescent="0.25">
      <c r="A181" s="51" t="s">
        <v>500</v>
      </c>
      <c r="B181" s="17" t="s">
        <v>180</v>
      </c>
      <c r="C181" s="16" t="s">
        <v>181</v>
      </c>
      <c r="D181" s="18" t="s">
        <v>38</v>
      </c>
      <c r="E181" s="54">
        <v>20</v>
      </c>
      <c r="F181" s="65"/>
    </row>
    <row r="182" spans="1:6" ht="12.75" hidden="1" customHeight="1" x14ac:dyDescent="0.25">
      <c r="A182" s="51" t="s">
        <v>559</v>
      </c>
      <c r="B182" s="17" t="s">
        <v>182</v>
      </c>
      <c r="C182" s="16" t="s">
        <v>183</v>
      </c>
      <c r="D182" s="18" t="s">
        <v>38</v>
      </c>
      <c r="E182" s="54">
        <v>40</v>
      </c>
      <c r="F182" s="65"/>
    </row>
    <row r="183" spans="1:6" ht="30.75" customHeight="1" x14ac:dyDescent="0.25">
      <c r="A183" s="51" t="s">
        <v>501</v>
      </c>
      <c r="B183" s="17" t="s">
        <v>149</v>
      </c>
      <c r="C183" s="16" t="s">
        <v>184</v>
      </c>
      <c r="D183" s="18" t="s">
        <v>83</v>
      </c>
      <c r="E183" s="54">
        <v>60</v>
      </c>
      <c r="F183" s="65"/>
    </row>
    <row r="184" spans="1:6" ht="25.5" x14ac:dyDescent="0.25">
      <c r="A184" s="51" t="s">
        <v>502</v>
      </c>
      <c r="B184" s="17" t="s">
        <v>149</v>
      </c>
      <c r="C184" s="16" t="s">
        <v>185</v>
      </c>
      <c r="D184" s="18" t="s">
        <v>83</v>
      </c>
      <c r="E184" s="54">
        <v>230</v>
      </c>
      <c r="F184" s="65"/>
    </row>
    <row r="185" spans="1:6" ht="25.5" x14ac:dyDescent="0.25">
      <c r="A185" s="51" t="s">
        <v>503</v>
      </c>
      <c r="B185" s="17" t="s">
        <v>180</v>
      </c>
      <c r="C185" s="16" t="s">
        <v>186</v>
      </c>
      <c r="D185" s="18" t="s">
        <v>38</v>
      </c>
      <c r="E185" s="54">
        <v>20</v>
      </c>
      <c r="F185" s="65"/>
    </row>
    <row r="186" spans="1:6" ht="25.5" customHeight="1" x14ac:dyDescent="0.25">
      <c r="A186" s="51" t="s">
        <v>504</v>
      </c>
      <c r="B186" s="17" t="s">
        <v>180</v>
      </c>
      <c r="C186" s="16" t="s">
        <v>187</v>
      </c>
      <c r="D186" s="18" t="s">
        <v>38</v>
      </c>
      <c r="E186" s="54">
        <v>20</v>
      </c>
      <c r="F186" s="65"/>
    </row>
    <row r="187" spans="1:6" ht="12.75" hidden="1" customHeight="1" x14ac:dyDescent="0.25">
      <c r="A187" s="51" t="s">
        <v>560</v>
      </c>
      <c r="B187" s="17" t="s">
        <v>151</v>
      </c>
      <c r="C187" s="16" t="s">
        <v>404</v>
      </c>
      <c r="D187" s="18" t="s">
        <v>38</v>
      </c>
      <c r="E187" s="54">
        <v>20</v>
      </c>
      <c r="F187" s="65"/>
    </row>
    <row r="188" spans="1:6" ht="24.75" customHeight="1" x14ac:dyDescent="0.25">
      <c r="A188" s="51" t="s">
        <v>505</v>
      </c>
      <c r="B188" s="17" t="s">
        <v>149</v>
      </c>
      <c r="C188" s="47" t="s">
        <v>188</v>
      </c>
      <c r="D188" s="18" t="s">
        <v>83</v>
      </c>
      <c r="E188" s="54">
        <v>80</v>
      </c>
      <c r="F188" s="65"/>
    </row>
    <row r="189" spans="1:6" ht="25.5" x14ac:dyDescent="0.25">
      <c r="A189" s="51" t="s">
        <v>506</v>
      </c>
      <c r="B189" s="17" t="s">
        <v>180</v>
      </c>
      <c r="C189" s="16" t="s">
        <v>189</v>
      </c>
      <c r="D189" s="18" t="s">
        <v>38</v>
      </c>
      <c r="E189" s="54">
        <v>43</v>
      </c>
      <c r="F189" s="65"/>
    </row>
    <row r="190" spans="1:6" ht="25.5" x14ac:dyDescent="0.25">
      <c r="A190" s="51" t="s">
        <v>507</v>
      </c>
      <c r="B190" s="17" t="s">
        <v>190</v>
      </c>
      <c r="C190" s="16" t="s">
        <v>191</v>
      </c>
      <c r="D190" s="18" t="s">
        <v>83</v>
      </c>
      <c r="E190" s="54">
        <v>25</v>
      </c>
      <c r="F190" s="65"/>
    </row>
    <row r="191" spans="1:6" ht="25.5" x14ac:dyDescent="0.25">
      <c r="A191" s="51" t="s">
        <v>508</v>
      </c>
      <c r="B191" s="22" t="s">
        <v>192</v>
      </c>
      <c r="C191" s="16" t="s">
        <v>193</v>
      </c>
      <c r="D191" s="18" t="s">
        <v>83</v>
      </c>
      <c r="E191" s="54">
        <v>79.84</v>
      </c>
      <c r="F191" s="65"/>
    </row>
    <row r="192" spans="1:6" ht="54" customHeight="1" x14ac:dyDescent="0.25">
      <c r="A192" s="51" t="s">
        <v>509</v>
      </c>
      <c r="B192" s="17" t="s">
        <v>194</v>
      </c>
      <c r="C192" s="16" t="s">
        <v>195</v>
      </c>
      <c r="D192" s="18" t="s">
        <v>55</v>
      </c>
      <c r="E192" s="54">
        <v>20</v>
      </c>
      <c r="F192" s="65"/>
    </row>
    <row r="193" spans="1:6" ht="25.5" x14ac:dyDescent="0.25">
      <c r="A193" s="51" t="s">
        <v>510</v>
      </c>
      <c r="B193" s="17" t="s">
        <v>196</v>
      </c>
      <c r="C193" s="16" t="s">
        <v>197</v>
      </c>
      <c r="D193" s="18" t="s">
        <v>55</v>
      </c>
      <c r="E193" s="54">
        <v>20</v>
      </c>
      <c r="F193" s="65"/>
    </row>
    <row r="194" spans="1:6" ht="27.75" customHeight="1" x14ac:dyDescent="0.25">
      <c r="A194" s="51" t="s">
        <v>511</v>
      </c>
      <c r="B194" s="17" t="s">
        <v>180</v>
      </c>
      <c r="C194" s="16" t="s">
        <v>198</v>
      </c>
      <c r="D194" s="18" t="s">
        <v>55</v>
      </c>
      <c r="E194" s="54">
        <v>20</v>
      </c>
      <c r="F194" s="65"/>
    </row>
    <row r="195" spans="1:6" ht="12.75" customHeight="1" x14ac:dyDescent="0.25">
      <c r="A195" s="51" t="s">
        <v>512</v>
      </c>
      <c r="B195" s="17" t="s">
        <v>176</v>
      </c>
      <c r="C195" s="16" t="s">
        <v>177</v>
      </c>
      <c r="D195" s="18" t="s">
        <v>38</v>
      </c>
      <c r="E195" s="54">
        <v>80</v>
      </c>
      <c r="F195" s="65"/>
    </row>
    <row r="196" spans="1:6" ht="12.75" customHeight="1" x14ac:dyDescent="0.25">
      <c r="A196" s="51" t="s">
        <v>513</v>
      </c>
      <c r="B196" s="17" t="s">
        <v>199</v>
      </c>
      <c r="C196" s="16" t="s">
        <v>200</v>
      </c>
      <c r="D196" s="18" t="s">
        <v>38</v>
      </c>
      <c r="E196" s="54">
        <v>20</v>
      </c>
      <c r="F196" s="65"/>
    </row>
    <row r="197" spans="1:6" ht="12.75" hidden="1" customHeight="1" x14ac:dyDescent="0.25">
      <c r="A197" s="51" t="s">
        <v>561</v>
      </c>
      <c r="B197" s="17" t="s">
        <v>178</v>
      </c>
      <c r="C197" s="16" t="s">
        <v>201</v>
      </c>
      <c r="D197" s="18" t="s">
        <v>38</v>
      </c>
      <c r="E197" s="54">
        <v>20</v>
      </c>
      <c r="F197" s="65"/>
    </row>
    <row r="198" spans="1:6" ht="12.75" hidden="1" customHeight="1" x14ac:dyDescent="0.25">
      <c r="A198" s="51" t="s">
        <v>562</v>
      </c>
      <c r="B198" s="17" t="s">
        <v>182</v>
      </c>
      <c r="C198" s="16" t="s">
        <v>183</v>
      </c>
      <c r="D198" s="18" t="s">
        <v>38</v>
      </c>
      <c r="E198" s="54">
        <v>20</v>
      </c>
      <c r="F198" s="65"/>
    </row>
    <row r="199" spans="1:6" ht="12.75" hidden="1" customHeight="1" x14ac:dyDescent="0.25">
      <c r="A199" s="51" t="s">
        <v>563</v>
      </c>
      <c r="B199" s="17" t="s">
        <v>202</v>
      </c>
      <c r="C199" s="16" t="s">
        <v>203</v>
      </c>
      <c r="D199" s="18" t="s">
        <v>38</v>
      </c>
      <c r="E199" s="54">
        <v>40</v>
      </c>
      <c r="F199" s="65"/>
    </row>
    <row r="200" spans="1:6" ht="14.25" customHeight="1" x14ac:dyDescent="0.25">
      <c r="A200" s="51" t="s">
        <v>514</v>
      </c>
      <c r="B200" s="17" t="s">
        <v>204</v>
      </c>
      <c r="C200" s="16" t="s">
        <v>205</v>
      </c>
      <c r="D200" s="18" t="s">
        <v>38</v>
      </c>
      <c r="E200" s="54">
        <v>140</v>
      </c>
      <c r="F200" s="65"/>
    </row>
    <row r="201" spans="1:6" ht="12.75" customHeight="1" x14ac:dyDescent="0.25">
      <c r="A201" s="51" t="s">
        <v>515</v>
      </c>
      <c r="B201" s="17" t="s">
        <v>206</v>
      </c>
      <c r="C201" s="16" t="s">
        <v>207</v>
      </c>
      <c r="D201" s="18" t="s">
        <v>25</v>
      </c>
      <c r="E201" s="54">
        <v>0.14899999999999999</v>
      </c>
      <c r="F201" s="65"/>
    </row>
    <row r="202" spans="1:6" ht="12.75" customHeight="1" x14ac:dyDescent="0.25">
      <c r="A202" s="51" t="s">
        <v>516</v>
      </c>
      <c r="B202" s="17" t="s">
        <v>206</v>
      </c>
      <c r="C202" s="16" t="s">
        <v>208</v>
      </c>
      <c r="D202" s="18" t="s">
        <v>25</v>
      </c>
      <c r="E202" s="54">
        <v>2.8759999999999999</v>
      </c>
      <c r="F202" s="65"/>
    </row>
    <row r="203" spans="1:6" ht="12.75" customHeight="1" x14ac:dyDescent="0.25">
      <c r="A203" s="51" t="s">
        <v>517</v>
      </c>
      <c r="B203" s="17" t="s">
        <v>206</v>
      </c>
      <c r="C203" s="16" t="s">
        <v>209</v>
      </c>
      <c r="D203" s="18" t="s">
        <v>25</v>
      </c>
      <c r="E203" s="54">
        <v>1.833</v>
      </c>
      <c r="F203" s="65"/>
    </row>
    <row r="204" spans="1:6" ht="12.75" customHeight="1" x14ac:dyDescent="0.25">
      <c r="A204" s="51" t="s">
        <v>518</v>
      </c>
      <c r="B204" s="17" t="s">
        <v>206</v>
      </c>
      <c r="C204" s="16" t="s">
        <v>210</v>
      </c>
      <c r="D204" s="18" t="s">
        <v>25</v>
      </c>
      <c r="E204" s="54">
        <v>17.7</v>
      </c>
      <c r="F204" s="65"/>
    </row>
    <row r="205" spans="1:6" ht="12.75" customHeight="1" x14ac:dyDescent="0.25">
      <c r="A205" s="51" t="s">
        <v>519</v>
      </c>
      <c r="B205" s="17" t="s">
        <v>206</v>
      </c>
      <c r="C205" s="16" t="s">
        <v>211</v>
      </c>
      <c r="D205" s="18" t="s">
        <v>25</v>
      </c>
      <c r="E205" s="54">
        <v>236.48</v>
      </c>
      <c r="F205" s="65"/>
    </row>
    <row r="206" spans="1:6" ht="12.75" customHeight="1" x14ac:dyDescent="0.25">
      <c r="A206" s="51" t="s">
        <v>520</v>
      </c>
      <c r="B206" s="17" t="s">
        <v>212</v>
      </c>
      <c r="C206" s="16" t="s">
        <v>213</v>
      </c>
      <c r="D206" s="18" t="s">
        <v>8</v>
      </c>
      <c r="E206" s="54">
        <v>1.1800999999999999</v>
      </c>
      <c r="F206" s="65"/>
    </row>
    <row r="207" spans="1:6" ht="12.75" customHeight="1" x14ac:dyDescent="0.25">
      <c r="A207" s="51" t="s">
        <v>521</v>
      </c>
      <c r="B207" s="17" t="s">
        <v>214</v>
      </c>
      <c r="C207" s="16" t="s">
        <v>215</v>
      </c>
      <c r="D207" s="18" t="s">
        <v>25</v>
      </c>
      <c r="E207" s="54">
        <v>105.4618</v>
      </c>
      <c r="F207" s="65"/>
    </row>
    <row r="208" spans="1:6" ht="25.5" x14ac:dyDescent="0.25">
      <c r="A208" s="51" t="s">
        <v>522</v>
      </c>
      <c r="B208" s="17" t="s">
        <v>216</v>
      </c>
      <c r="C208" s="16" t="s">
        <v>217</v>
      </c>
      <c r="D208" s="18" t="s">
        <v>218</v>
      </c>
      <c r="E208" s="54">
        <v>14.38</v>
      </c>
      <c r="F208" s="65"/>
    </row>
    <row r="209" spans="1:6" s="5" customFormat="1" ht="25.5" hidden="1" customHeight="1" x14ac:dyDescent="0.25">
      <c r="A209" s="51" t="s">
        <v>564</v>
      </c>
      <c r="B209" s="17" t="s">
        <v>219</v>
      </c>
      <c r="C209" s="16" t="s">
        <v>220</v>
      </c>
      <c r="D209" s="18" t="s">
        <v>38</v>
      </c>
      <c r="E209" s="54">
        <v>2</v>
      </c>
      <c r="F209" s="65"/>
    </row>
    <row r="210" spans="1:6" ht="12.75" hidden="1" customHeight="1" x14ac:dyDescent="0.25">
      <c r="A210" s="51" t="s">
        <v>565</v>
      </c>
      <c r="B210" s="17" t="s">
        <v>221</v>
      </c>
      <c r="C210" s="16" t="s">
        <v>222</v>
      </c>
      <c r="D210" s="18" t="s">
        <v>20</v>
      </c>
      <c r="E210" s="54">
        <v>295.68</v>
      </c>
      <c r="F210" s="65"/>
    </row>
    <row r="211" spans="1:6" ht="12.75" x14ac:dyDescent="0.25">
      <c r="A211" s="51" t="s">
        <v>523</v>
      </c>
      <c r="B211" s="17" t="s">
        <v>53</v>
      </c>
      <c r="C211" s="16" t="s">
        <v>223</v>
      </c>
      <c r="D211" s="18" t="s">
        <v>55</v>
      </c>
      <c r="E211" s="54">
        <v>487</v>
      </c>
      <c r="F211" s="65"/>
    </row>
    <row r="212" spans="1:6" ht="12.75" hidden="1" customHeight="1" x14ac:dyDescent="0.25">
      <c r="A212" s="51" t="s">
        <v>566</v>
      </c>
      <c r="B212" s="17" t="s">
        <v>53</v>
      </c>
      <c r="C212" s="16" t="s">
        <v>224</v>
      </c>
      <c r="D212" s="18" t="s">
        <v>38</v>
      </c>
      <c r="E212" s="54">
        <v>1</v>
      </c>
      <c r="F212" s="65"/>
    </row>
    <row r="213" spans="1:6" ht="15.75" hidden="1" customHeight="1" x14ac:dyDescent="0.25">
      <c r="A213" s="51" t="s">
        <v>567</v>
      </c>
      <c r="B213" s="17" t="s">
        <v>11</v>
      </c>
      <c r="C213" s="16" t="s">
        <v>225</v>
      </c>
      <c r="D213" s="18" t="s">
        <v>38</v>
      </c>
      <c r="E213" s="54">
        <v>10116</v>
      </c>
      <c r="F213" s="65"/>
    </row>
    <row r="214" spans="1:6" ht="25.5" hidden="1" customHeight="1" x14ac:dyDescent="0.25">
      <c r="A214" s="51" t="s">
        <v>568</v>
      </c>
      <c r="B214" s="17" t="s">
        <v>226</v>
      </c>
      <c r="C214" s="16" t="s">
        <v>227</v>
      </c>
      <c r="D214" s="18" t="s">
        <v>228</v>
      </c>
      <c r="E214" s="54">
        <v>1239</v>
      </c>
      <c r="F214" s="65"/>
    </row>
    <row r="215" spans="1:6" ht="25.5" hidden="1" customHeight="1" x14ac:dyDescent="0.25">
      <c r="A215" s="51" t="s">
        <v>569</v>
      </c>
      <c r="B215" s="17" t="s">
        <v>226</v>
      </c>
      <c r="C215" s="16" t="s">
        <v>229</v>
      </c>
      <c r="D215" s="18" t="s">
        <v>83</v>
      </c>
      <c r="E215" s="54">
        <v>203.8</v>
      </c>
      <c r="F215" s="65"/>
    </row>
    <row r="216" spans="1:6" ht="25.5" hidden="1" customHeight="1" x14ac:dyDescent="0.25">
      <c r="A216" s="51" t="s">
        <v>570</v>
      </c>
      <c r="B216" s="17" t="s">
        <v>226</v>
      </c>
      <c r="C216" s="16" t="s">
        <v>230</v>
      </c>
      <c r="D216" s="18" t="s">
        <v>38</v>
      </c>
      <c r="E216" s="54">
        <v>32</v>
      </c>
      <c r="F216" s="65"/>
    </row>
    <row r="217" spans="1:6" ht="12.75" hidden="1" customHeight="1" x14ac:dyDescent="0.25">
      <c r="A217" s="51" t="s">
        <v>571</v>
      </c>
      <c r="B217" s="17" t="s">
        <v>226</v>
      </c>
      <c r="C217" s="16" t="s">
        <v>231</v>
      </c>
      <c r="D217" s="18" t="s">
        <v>38</v>
      </c>
      <c r="E217" s="54">
        <v>12</v>
      </c>
      <c r="F217" s="65"/>
    </row>
    <row r="218" spans="1:6" ht="12.75" hidden="1" customHeight="1" x14ac:dyDescent="0.25">
      <c r="A218" s="51" t="s">
        <v>572</v>
      </c>
      <c r="B218" s="17" t="s">
        <v>232</v>
      </c>
      <c r="C218" s="16" t="s">
        <v>233</v>
      </c>
      <c r="D218" s="18" t="s">
        <v>83</v>
      </c>
      <c r="E218" s="54">
        <v>1071.5999999999999</v>
      </c>
      <c r="F218" s="65"/>
    </row>
    <row r="219" spans="1:6" ht="12.75" hidden="1" customHeight="1" x14ac:dyDescent="0.25">
      <c r="A219" s="51" t="s">
        <v>573</v>
      </c>
      <c r="B219" s="17" t="s">
        <v>163</v>
      </c>
      <c r="C219" s="16" t="s">
        <v>234</v>
      </c>
      <c r="D219" s="18" t="s">
        <v>83</v>
      </c>
      <c r="E219" s="54">
        <v>12.36</v>
      </c>
      <c r="F219" s="65"/>
    </row>
    <row r="220" spans="1:6" ht="43.5" hidden="1" customHeight="1" x14ac:dyDescent="0.25">
      <c r="A220" s="51" t="s">
        <v>574</v>
      </c>
      <c r="B220" s="17" t="s">
        <v>226</v>
      </c>
      <c r="C220" s="16" t="s">
        <v>235</v>
      </c>
      <c r="D220" s="18" t="s">
        <v>20</v>
      </c>
      <c r="E220" s="54">
        <v>83.06</v>
      </c>
      <c r="F220" s="65"/>
    </row>
    <row r="221" spans="1:6" ht="12.75" hidden="1" customHeight="1" x14ac:dyDescent="0.25">
      <c r="A221" s="51" t="s">
        <v>575</v>
      </c>
      <c r="B221" s="17" t="s">
        <v>107</v>
      </c>
      <c r="C221" s="16" t="s">
        <v>236</v>
      </c>
      <c r="D221" s="18" t="s">
        <v>20</v>
      </c>
      <c r="E221" s="54">
        <v>1145.17</v>
      </c>
      <c r="F221" s="65"/>
    </row>
    <row r="222" spans="1:6" ht="17.25" customHeight="1" x14ac:dyDescent="0.25">
      <c r="A222" s="51" t="s">
        <v>524</v>
      </c>
      <c r="B222" s="17" t="s">
        <v>226</v>
      </c>
      <c r="C222" s="16" t="s">
        <v>237</v>
      </c>
      <c r="D222" s="18" t="s">
        <v>8</v>
      </c>
      <c r="E222" s="56">
        <f>10.098+0.1305+0.5724</f>
        <v>10.8009</v>
      </c>
      <c r="F222" s="65"/>
    </row>
    <row r="223" spans="1:6" ht="12.75" hidden="1" customHeight="1" x14ac:dyDescent="0.25">
      <c r="A223" s="51" t="s">
        <v>576</v>
      </c>
      <c r="B223" s="17" t="s">
        <v>105</v>
      </c>
      <c r="C223" s="16" t="s">
        <v>238</v>
      </c>
      <c r="D223" s="18" t="s">
        <v>8</v>
      </c>
      <c r="E223" s="54">
        <v>1.149</v>
      </c>
      <c r="F223" s="65"/>
    </row>
    <row r="224" spans="1:6" ht="26.25" customHeight="1" x14ac:dyDescent="0.25">
      <c r="A224" s="51" t="s">
        <v>525</v>
      </c>
      <c r="B224" s="17" t="s">
        <v>226</v>
      </c>
      <c r="C224" s="16" t="s">
        <v>239</v>
      </c>
      <c r="D224" s="18" t="s">
        <v>20</v>
      </c>
      <c r="E224" s="54">
        <v>435.09</v>
      </c>
      <c r="F224" s="65"/>
    </row>
    <row r="225" spans="1:6" ht="12.75" hidden="1" customHeight="1" x14ac:dyDescent="0.25">
      <c r="A225" s="51" t="s">
        <v>577</v>
      </c>
      <c r="B225" s="17" t="s">
        <v>81</v>
      </c>
      <c r="C225" s="16" t="s">
        <v>399</v>
      </c>
      <c r="D225" s="18" t="s">
        <v>83</v>
      </c>
      <c r="E225" s="54">
        <v>6681</v>
      </c>
      <c r="F225" s="65"/>
    </row>
    <row r="226" spans="1:6" ht="12.75" hidden="1" customHeight="1" x14ac:dyDescent="0.25">
      <c r="A226" s="51" t="s">
        <v>578</v>
      </c>
      <c r="B226" s="17" t="s">
        <v>107</v>
      </c>
      <c r="C226" s="16" t="s">
        <v>240</v>
      </c>
      <c r="D226" s="18" t="s">
        <v>20</v>
      </c>
      <c r="E226" s="54">
        <v>2030.44</v>
      </c>
      <c r="F226" s="65"/>
    </row>
    <row r="227" spans="1:6" ht="39" hidden="1" customHeight="1" x14ac:dyDescent="0.25">
      <c r="A227" s="51" t="s">
        <v>579</v>
      </c>
      <c r="B227" s="17" t="s">
        <v>241</v>
      </c>
      <c r="C227" s="16" t="s">
        <v>242</v>
      </c>
      <c r="D227" s="18" t="s">
        <v>83</v>
      </c>
      <c r="E227" s="54">
        <v>51</v>
      </c>
      <c r="F227" s="65"/>
    </row>
    <row r="228" spans="1:6" ht="12.75" hidden="1" customHeight="1" x14ac:dyDescent="0.25">
      <c r="A228" s="51" t="s">
        <v>580</v>
      </c>
      <c r="B228" s="22" t="s">
        <v>243</v>
      </c>
      <c r="C228" s="16" t="s">
        <v>244</v>
      </c>
      <c r="D228" s="18" t="s">
        <v>25</v>
      </c>
      <c r="E228" s="54">
        <v>45.02</v>
      </c>
      <c r="F228" s="65"/>
    </row>
    <row r="229" spans="1:6" ht="12.75" hidden="1" customHeight="1" x14ac:dyDescent="0.25">
      <c r="A229" s="51" t="s">
        <v>581</v>
      </c>
      <c r="B229" s="17" t="s">
        <v>245</v>
      </c>
      <c r="C229" s="16" t="s">
        <v>246</v>
      </c>
      <c r="D229" s="18" t="s">
        <v>33</v>
      </c>
      <c r="E229" s="54">
        <v>382</v>
      </c>
      <c r="F229" s="65"/>
    </row>
    <row r="230" spans="1:6" ht="12.75" hidden="1" customHeight="1" x14ac:dyDescent="0.25">
      <c r="A230" s="51" t="s">
        <v>582</v>
      </c>
      <c r="B230" s="17" t="s">
        <v>219</v>
      </c>
      <c r="C230" s="16" t="s">
        <v>247</v>
      </c>
      <c r="D230" s="18" t="s">
        <v>8</v>
      </c>
      <c r="E230" s="54">
        <v>1.68</v>
      </c>
      <c r="F230" s="65"/>
    </row>
    <row r="231" spans="1:6" ht="25.5" hidden="1" customHeight="1" x14ac:dyDescent="0.25">
      <c r="A231" s="51" t="s">
        <v>583</v>
      </c>
      <c r="B231" s="17" t="s">
        <v>248</v>
      </c>
      <c r="C231" s="16" t="s">
        <v>249</v>
      </c>
      <c r="D231" s="18" t="s">
        <v>20</v>
      </c>
      <c r="E231" s="54">
        <v>177</v>
      </c>
      <c r="F231" s="65"/>
    </row>
    <row r="232" spans="1:6" ht="25.5" hidden="1" customHeight="1" x14ac:dyDescent="0.25">
      <c r="A232" s="51" t="s">
        <v>584</v>
      </c>
      <c r="B232" s="17" t="s">
        <v>248</v>
      </c>
      <c r="C232" s="16" t="s">
        <v>250</v>
      </c>
      <c r="D232" s="18" t="s">
        <v>20</v>
      </c>
      <c r="E232" s="54">
        <v>696</v>
      </c>
      <c r="F232" s="65"/>
    </row>
    <row r="233" spans="1:6" ht="12.75" hidden="1" customHeight="1" x14ac:dyDescent="0.25">
      <c r="A233" s="51" t="s">
        <v>585</v>
      </c>
      <c r="B233" s="17" t="s">
        <v>251</v>
      </c>
      <c r="C233" s="16" t="s">
        <v>252</v>
      </c>
      <c r="D233" s="18" t="s">
        <v>20</v>
      </c>
      <c r="E233" s="54">
        <v>4.24</v>
      </c>
      <c r="F233" s="65"/>
    </row>
    <row r="234" spans="1:6" ht="28.5" hidden="1" customHeight="1" x14ac:dyDescent="0.25">
      <c r="A234" s="51" t="s">
        <v>586</v>
      </c>
      <c r="B234" s="17" t="s">
        <v>253</v>
      </c>
      <c r="C234" s="16" t="s">
        <v>254</v>
      </c>
      <c r="D234" s="18" t="s">
        <v>20</v>
      </c>
      <c r="E234" s="54">
        <v>205.2</v>
      </c>
      <c r="F234" s="65"/>
    </row>
    <row r="235" spans="1:6" ht="25.5" hidden="1" customHeight="1" x14ac:dyDescent="0.25">
      <c r="A235" s="51" t="s">
        <v>587</v>
      </c>
      <c r="B235" s="17" t="s">
        <v>253</v>
      </c>
      <c r="C235" s="16" t="s">
        <v>255</v>
      </c>
      <c r="D235" s="18" t="s">
        <v>20</v>
      </c>
      <c r="E235" s="54">
        <v>1092.5</v>
      </c>
      <c r="F235" s="65"/>
    </row>
    <row r="236" spans="1:6" ht="25.5" hidden="1" customHeight="1" x14ac:dyDescent="0.25">
      <c r="A236" s="51" t="s">
        <v>588</v>
      </c>
      <c r="B236" s="17" t="s">
        <v>253</v>
      </c>
      <c r="C236" s="16" t="s">
        <v>256</v>
      </c>
      <c r="D236" s="18" t="s">
        <v>20</v>
      </c>
      <c r="E236" s="54">
        <v>500</v>
      </c>
      <c r="F236" s="65"/>
    </row>
    <row r="237" spans="1:6" ht="39" hidden="1" customHeight="1" x14ac:dyDescent="0.25">
      <c r="A237" s="51" t="s">
        <v>589</v>
      </c>
      <c r="B237" s="17" t="s">
        <v>253</v>
      </c>
      <c r="C237" s="16" t="s">
        <v>257</v>
      </c>
      <c r="D237" s="18" t="s">
        <v>20</v>
      </c>
      <c r="E237" s="54">
        <v>32</v>
      </c>
      <c r="F237" s="65"/>
    </row>
    <row r="238" spans="1:6" ht="39.75" hidden="1" customHeight="1" x14ac:dyDescent="0.25">
      <c r="A238" s="51" t="s">
        <v>590</v>
      </c>
      <c r="B238" s="17" t="s">
        <v>253</v>
      </c>
      <c r="C238" s="16" t="s">
        <v>258</v>
      </c>
      <c r="D238" s="18" t="s">
        <v>20</v>
      </c>
      <c r="E238" s="54">
        <v>80</v>
      </c>
      <c r="F238" s="65"/>
    </row>
    <row r="239" spans="1:6" ht="27" hidden="1" customHeight="1" x14ac:dyDescent="0.25">
      <c r="A239" s="51" t="s">
        <v>591</v>
      </c>
      <c r="B239" s="17" t="s">
        <v>259</v>
      </c>
      <c r="C239" s="16" t="s">
        <v>260</v>
      </c>
      <c r="D239" s="18" t="s">
        <v>20</v>
      </c>
      <c r="E239" s="54">
        <v>718.2</v>
      </c>
      <c r="F239" s="65"/>
    </row>
    <row r="240" spans="1:6" ht="41.25" customHeight="1" x14ac:dyDescent="0.25">
      <c r="A240" s="51" t="s">
        <v>526</v>
      </c>
      <c r="B240" s="17" t="s">
        <v>261</v>
      </c>
      <c r="C240" s="16" t="s">
        <v>262</v>
      </c>
      <c r="D240" s="18" t="s">
        <v>263</v>
      </c>
      <c r="E240" s="54">
        <v>5.0999999999999997E-2</v>
      </c>
      <c r="F240" s="65"/>
    </row>
    <row r="241" spans="1:6" ht="42" customHeight="1" x14ac:dyDescent="0.25">
      <c r="A241" s="51" t="s">
        <v>527</v>
      </c>
      <c r="B241" s="17" t="s">
        <v>261</v>
      </c>
      <c r="C241" s="16" t="s">
        <v>264</v>
      </c>
      <c r="D241" s="18" t="s">
        <v>263</v>
      </c>
      <c r="E241" s="54">
        <v>5.0999999999999997E-2</v>
      </c>
      <c r="F241" s="65"/>
    </row>
    <row r="242" spans="1:6" ht="25.5" customHeight="1" x14ac:dyDescent="0.25">
      <c r="A242" s="51" t="s">
        <v>528</v>
      </c>
      <c r="B242" s="17" t="s">
        <v>265</v>
      </c>
      <c r="C242" s="16" t="s">
        <v>266</v>
      </c>
      <c r="D242" s="18" t="s">
        <v>263</v>
      </c>
      <c r="E242" s="54">
        <v>5.0999999999999997E-2</v>
      </c>
      <c r="F242" s="65"/>
    </row>
    <row r="243" spans="1:6" ht="12.75" hidden="1" customHeight="1" x14ac:dyDescent="0.25">
      <c r="A243" s="51" t="s">
        <v>592</v>
      </c>
      <c r="B243" s="17" t="s">
        <v>267</v>
      </c>
      <c r="C243" s="16" t="s">
        <v>268</v>
      </c>
      <c r="D243" s="18" t="s">
        <v>38</v>
      </c>
      <c r="E243" s="54">
        <v>81</v>
      </c>
      <c r="F243" s="65"/>
    </row>
    <row r="244" spans="1:6" ht="25.5" hidden="1" customHeight="1" x14ac:dyDescent="0.25">
      <c r="A244" s="51" t="s">
        <v>593</v>
      </c>
      <c r="B244" s="17" t="s">
        <v>267</v>
      </c>
      <c r="C244" s="16" t="s">
        <v>269</v>
      </c>
      <c r="D244" s="18" t="s">
        <v>38</v>
      </c>
      <c r="E244" s="54">
        <v>79</v>
      </c>
      <c r="F244" s="65"/>
    </row>
    <row r="245" spans="1:6" ht="25.5" x14ac:dyDescent="0.25">
      <c r="A245" s="51" t="s">
        <v>529</v>
      </c>
      <c r="B245" s="17" t="s">
        <v>216</v>
      </c>
      <c r="C245" s="16" t="s">
        <v>217</v>
      </c>
      <c r="D245" s="18" t="s">
        <v>218</v>
      </c>
      <c r="E245" s="54">
        <v>14.38</v>
      </c>
      <c r="F245" s="65"/>
    </row>
    <row r="246" spans="1:6" ht="12.75" hidden="1" customHeight="1" x14ac:dyDescent="0.25">
      <c r="A246" s="51" t="s">
        <v>594</v>
      </c>
      <c r="B246" s="20" t="s">
        <v>270</v>
      </c>
      <c r="C246" s="16" t="s">
        <v>271</v>
      </c>
      <c r="D246" s="18" t="s">
        <v>38</v>
      </c>
      <c r="E246" s="54">
        <v>160</v>
      </c>
      <c r="F246" s="65"/>
    </row>
    <row r="247" spans="1:6" ht="12.75" hidden="1" customHeight="1" x14ac:dyDescent="0.25">
      <c r="A247" s="51" t="s">
        <v>595</v>
      </c>
      <c r="B247" s="20" t="s">
        <v>270</v>
      </c>
      <c r="C247" s="16" t="s">
        <v>405</v>
      </c>
      <c r="D247" s="18" t="s">
        <v>38</v>
      </c>
      <c r="E247" s="54">
        <v>60</v>
      </c>
      <c r="F247" s="65"/>
    </row>
    <row r="248" spans="1:6" ht="12.75" customHeight="1" x14ac:dyDescent="0.25">
      <c r="A248" s="51" t="s">
        <v>530</v>
      </c>
      <c r="B248" s="17" t="s">
        <v>272</v>
      </c>
      <c r="C248" s="16" t="s">
        <v>273</v>
      </c>
      <c r="D248" s="18" t="s">
        <v>83</v>
      </c>
      <c r="E248" s="54">
        <v>143.80000000000001</v>
      </c>
      <c r="F248" s="65"/>
    </row>
    <row r="249" spans="1:6" ht="12.75" hidden="1" customHeight="1" x14ac:dyDescent="0.25">
      <c r="A249" s="30">
        <v>217</v>
      </c>
      <c r="B249" s="17" t="s">
        <v>272</v>
      </c>
      <c r="C249" s="16" t="s">
        <v>274</v>
      </c>
      <c r="D249" s="18" t="s">
        <v>38</v>
      </c>
      <c r="E249" s="19">
        <v>100</v>
      </c>
      <c r="F249" s="61"/>
    </row>
    <row r="250" spans="1:6" ht="25.5" hidden="1" customHeight="1" x14ac:dyDescent="0.25">
      <c r="A250" s="30">
        <v>218</v>
      </c>
      <c r="B250" s="17" t="s">
        <v>272</v>
      </c>
      <c r="C250" s="16" t="s">
        <v>275</v>
      </c>
      <c r="D250" s="18" t="s">
        <v>38</v>
      </c>
      <c r="E250" s="19">
        <v>40</v>
      </c>
      <c r="F250" s="61"/>
    </row>
    <row r="251" spans="1:6" ht="12.75" hidden="1" customHeight="1" x14ac:dyDescent="0.25">
      <c r="A251" s="30">
        <v>219</v>
      </c>
      <c r="B251" s="17" t="s">
        <v>276</v>
      </c>
      <c r="C251" s="16" t="s">
        <v>400</v>
      </c>
      <c r="D251" s="18" t="s">
        <v>38</v>
      </c>
      <c r="E251" s="19">
        <v>20</v>
      </c>
      <c r="F251" s="61"/>
    </row>
    <row r="252" spans="1:6" ht="12.75" hidden="1" customHeight="1" x14ac:dyDescent="0.25">
      <c r="A252" s="30">
        <v>220</v>
      </c>
      <c r="B252" s="17" t="s">
        <v>277</v>
      </c>
      <c r="C252" s="16" t="s">
        <v>278</v>
      </c>
      <c r="D252" s="18" t="s">
        <v>38</v>
      </c>
      <c r="E252" s="19">
        <v>6</v>
      </c>
      <c r="F252" s="61"/>
    </row>
    <row r="253" spans="1:6" ht="12.75" hidden="1" customHeight="1" x14ac:dyDescent="0.25">
      <c r="A253" s="30">
        <v>221</v>
      </c>
      <c r="B253" s="17" t="s">
        <v>279</v>
      </c>
      <c r="C253" s="16" t="s">
        <v>280</v>
      </c>
      <c r="D253" s="18" t="s">
        <v>38</v>
      </c>
      <c r="E253" s="19">
        <v>466</v>
      </c>
      <c r="F253" s="61"/>
    </row>
    <row r="254" spans="1:6" ht="12.75" hidden="1" customHeight="1" x14ac:dyDescent="0.25">
      <c r="A254" s="30">
        <v>222</v>
      </c>
      <c r="B254" s="17" t="s">
        <v>281</v>
      </c>
      <c r="C254" s="16" t="s">
        <v>282</v>
      </c>
      <c r="D254" s="18" t="s">
        <v>38</v>
      </c>
      <c r="E254" s="19">
        <f>6+466</f>
        <v>472</v>
      </c>
      <c r="F254" s="61"/>
    </row>
    <row r="255" spans="1:6" ht="16.5" hidden="1" customHeight="1" x14ac:dyDescent="0.25">
      <c r="A255" s="30">
        <v>223</v>
      </c>
      <c r="B255" s="20" t="s">
        <v>283</v>
      </c>
      <c r="C255" s="16" t="s">
        <v>284</v>
      </c>
      <c r="D255" s="18" t="s">
        <v>38</v>
      </c>
      <c r="E255" s="19">
        <v>40</v>
      </c>
      <c r="F255" s="61"/>
    </row>
    <row r="256" spans="1:6" ht="12.75" hidden="1" customHeight="1" x14ac:dyDescent="0.25">
      <c r="A256" s="30">
        <v>224</v>
      </c>
      <c r="B256" s="17" t="s">
        <v>172</v>
      </c>
      <c r="C256" s="16" t="s">
        <v>285</v>
      </c>
      <c r="D256" s="18" t="s">
        <v>83</v>
      </c>
      <c r="E256" s="19">
        <v>38</v>
      </c>
      <c r="F256" s="61"/>
    </row>
    <row r="257" spans="1:6" ht="25.5" hidden="1" customHeight="1" x14ac:dyDescent="0.25">
      <c r="A257" s="30">
        <v>225</v>
      </c>
      <c r="B257" s="17" t="s">
        <v>286</v>
      </c>
      <c r="C257" s="16" t="s">
        <v>287</v>
      </c>
      <c r="D257" s="18" t="s">
        <v>38</v>
      </c>
      <c r="E257" s="19">
        <v>22</v>
      </c>
      <c r="F257" s="61"/>
    </row>
    <row r="258" spans="1:6" ht="25.5" hidden="1" customHeight="1" x14ac:dyDescent="0.25">
      <c r="A258" s="30">
        <v>226</v>
      </c>
      <c r="B258" s="17" t="s">
        <v>286</v>
      </c>
      <c r="C258" s="16" t="s">
        <v>288</v>
      </c>
      <c r="D258" s="18" t="s">
        <v>38</v>
      </c>
      <c r="E258" s="19">
        <v>5</v>
      </c>
      <c r="F258" s="61"/>
    </row>
    <row r="259" spans="1:6" ht="12.75" hidden="1" customHeight="1" x14ac:dyDescent="0.25">
      <c r="A259" s="30">
        <v>227</v>
      </c>
      <c r="B259" s="17" t="s">
        <v>289</v>
      </c>
      <c r="C259" s="16" t="s">
        <v>290</v>
      </c>
      <c r="D259" s="18" t="s">
        <v>291</v>
      </c>
      <c r="E259" s="19">
        <v>20</v>
      </c>
      <c r="F259" s="61"/>
    </row>
    <row r="260" spans="1:6" ht="29.25" hidden="1" customHeight="1" x14ac:dyDescent="0.25">
      <c r="A260" s="30">
        <v>228</v>
      </c>
      <c r="B260" s="22" t="s">
        <v>292</v>
      </c>
      <c r="C260" s="16" t="s">
        <v>293</v>
      </c>
      <c r="D260" s="18" t="s">
        <v>38</v>
      </c>
      <c r="E260" s="19">
        <v>20</v>
      </c>
      <c r="F260" s="61"/>
    </row>
    <row r="261" spans="1:6" ht="25.5" hidden="1" customHeight="1" x14ac:dyDescent="0.25">
      <c r="A261" s="30">
        <v>229</v>
      </c>
      <c r="B261" s="17" t="s">
        <v>294</v>
      </c>
      <c r="C261" s="16" t="s">
        <v>269</v>
      </c>
      <c r="D261" s="18" t="s">
        <v>38</v>
      </c>
      <c r="E261" s="19">
        <v>81</v>
      </c>
      <c r="F261" s="61"/>
    </row>
    <row r="262" spans="1:6" ht="12.75" hidden="1" customHeight="1" x14ac:dyDescent="0.25">
      <c r="A262" s="30">
        <v>230</v>
      </c>
      <c r="B262" s="17" t="s">
        <v>276</v>
      </c>
      <c r="C262" s="16" t="s">
        <v>295</v>
      </c>
      <c r="D262" s="18" t="s">
        <v>38</v>
      </c>
      <c r="E262" s="19">
        <v>80</v>
      </c>
      <c r="F262" s="61"/>
    </row>
    <row r="263" spans="1:6" ht="12.75" hidden="1" customHeight="1" x14ac:dyDescent="0.25">
      <c r="A263" s="30">
        <v>231</v>
      </c>
      <c r="B263" s="17" t="s">
        <v>296</v>
      </c>
      <c r="C263" s="16" t="s">
        <v>297</v>
      </c>
      <c r="D263" s="18" t="s">
        <v>33</v>
      </c>
      <c r="E263" s="19">
        <v>2.88</v>
      </c>
      <c r="F263" s="61"/>
    </row>
    <row r="264" spans="1:6" ht="12.75" hidden="1" customHeight="1" x14ac:dyDescent="0.25">
      <c r="A264" s="30">
        <v>232</v>
      </c>
      <c r="B264" s="17" t="s">
        <v>174</v>
      </c>
      <c r="C264" s="16" t="s">
        <v>298</v>
      </c>
      <c r="D264" s="18" t="s">
        <v>126</v>
      </c>
      <c r="E264" s="19">
        <v>0.8</v>
      </c>
      <c r="F264" s="61"/>
    </row>
    <row r="265" spans="1:6" ht="12.75" hidden="1" customHeight="1" x14ac:dyDescent="0.25">
      <c r="A265" s="30">
        <v>233</v>
      </c>
      <c r="B265" s="17" t="s">
        <v>174</v>
      </c>
      <c r="C265" s="16" t="s">
        <v>299</v>
      </c>
      <c r="D265" s="18" t="s">
        <v>38</v>
      </c>
      <c r="E265" s="19">
        <v>21</v>
      </c>
      <c r="F265" s="61"/>
    </row>
    <row r="266" spans="1:6" ht="12.75" hidden="1" customHeight="1" x14ac:dyDescent="0.25">
      <c r="A266" s="30">
        <v>234</v>
      </c>
      <c r="B266" s="17" t="s">
        <v>172</v>
      </c>
      <c r="C266" s="16" t="s">
        <v>300</v>
      </c>
      <c r="D266" s="18" t="s">
        <v>38</v>
      </c>
      <c r="E266" s="19">
        <v>12</v>
      </c>
      <c r="F266" s="61"/>
    </row>
    <row r="267" spans="1:6" ht="12.75" hidden="1" customHeight="1" x14ac:dyDescent="0.25">
      <c r="A267" s="30">
        <v>235</v>
      </c>
      <c r="B267" s="17" t="s">
        <v>174</v>
      </c>
      <c r="C267" s="16" t="s">
        <v>301</v>
      </c>
      <c r="D267" s="18" t="s">
        <v>126</v>
      </c>
      <c r="E267" s="19">
        <v>4.8099999999999996</v>
      </c>
      <c r="F267" s="61"/>
    </row>
    <row r="268" spans="1:6" ht="15" hidden="1" customHeight="1" x14ac:dyDescent="0.25">
      <c r="A268" s="30">
        <v>236</v>
      </c>
      <c r="B268" s="17" t="s">
        <v>302</v>
      </c>
      <c r="C268" s="16" t="s">
        <v>303</v>
      </c>
      <c r="D268" s="18" t="s">
        <v>8</v>
      </c>
      <c r="E268" s="19">
        <v>0.61709999999999998</v>
      </c>
      <c r="F268" s="61"/>
    </row>
    <row r="269" spans="1:6" ht="16.5" hidden="1" customHeight="1" x14ac:dyDescent="0.25">
      <c r="A269" s="21"/>
      <c r="B269" s="22"/>
      <c r="C269" s="25" t="s">
        <v>370</v>
      </c>
      <c r="D269" s="24"/>
      <c r="E269" s="60"/>
      <c r="F269" s="61"/>
    </row>
    <row r="270" spans="1:6" ht="16.5" customHeight="1" x14ac:dyDescent="0.25">
      <c r="A270" s="68" t="s">
        <v>371</v>
      </c>
      <c r="B270" s="68"/>
      <c r="C270" s="68"/>
      <c r="D270" s="68"/>
      <c r="E270" s="68"/>
      <c r="F270" s="65" t="s">
        <v>420</v>
      </c>
    </row>
    <row r="271" spans="1:6" ht="21" customHeight="1" x14ac:dyDescent="0.25">
      <c r="A271" s="21">
        <v>110</v>
      </c>
      <c r="B271" s="22" t="s">
        <v>372</v>
      </c>
      <c r="C271" s="23" t="s">
        <v>373</v>
      </c>
      <c r="D271" s="24" t="s">
        <v>351</v>
      </c>
      <c r="E271" s="57">
        <v>1</v>
      </c>
      <c r="F271" s="65"/>
    </row>
    <row r="272" spans="1:6" ht="18.75" customHeight="1" x14ac:dyDescent="0.25">
      <c r="A272" s="21">
        <v>111</v>
      </c>
      <c r="B272" s="44" t="s">
        <v>440</v>
      </c>
      <c r="C272" s="45" t="s">
        <v>441</v>
      </c>
      <c r="D272" s="46" t="s">
        <v>351</v>
      </c>
      <c r="E272" s="57">
        <v>1</v>
      </c>
      <c r="F272" s="65"/>
    </row>
    <row r="273" spans="1:6" ht="12.75" x14ac:dyDescent="0.2">
      <c r="A273" s="62" t="s">
        <v>376</v>
      </c>
      <c r="B273" s="62"/>
      <c r="C273" s="62"/>
      <c r="D273" s="62"/>
      <c r="E273" s="62"/>
      <c r="F273" s="63" t="s">
        <v>377</v>
      </c>
    </row>
    <row r="274" spans="1:6" ht="12.75" x14ac:dyDescent="0.2">
      <c r="A274" s="29">
        <v>112</v>
      </c>
      <c r="B274" s="13" t="s">
        <v>374</v>
      </c>
      <c r="C274" s="12" t="s">
        <v>436</v>
      </c>
      <c r="D274" s="13" t="s">
        <v>291</v>
      </c>
      <c r="E274" s="42">
        <v>17</v>
      </c>
      <c r="F274" s="63"/>
    </row>
    <row r="275" spans="1:6" ht="12.75" x14ac:dyDescent="0.2">
      <c r="A275" s="29">
        <v>113</v>
      </c>
      <c r="B275" s="13" t="s">
        <v>374</v>
      </c>
      <c r="C275" s="12" t="s">
        <v>437</v>
      </c>
      <c r="D275" s="13" t="s">
        <v>291</v>
      </c>
      <c r="E275" s="42">
        <v>33</v>
      </c>
      <c r="F275" s="63"/>
    </row>
    <row r="276" spans="1:6" ht="15" customHeight="1" x14ac:dyDescent="0.2">
      <c r="A276" s="29">
        <v>114</v>
      </c>
      <c r="B276" s="13" t="s">
        <v>375</v>
      </c>
      <c r="C276" s="12" t="s">
        <v>608</v>
      </c>
      <c r="D276" s="13" t="s">
        <v>291</v>
      </c>
      <c r="E276" s="42">
        <v>10</v>
      </c>
      <c r="F276" s="63"/>
    </row>
    <row r="277" spans="1:6" ht="14.25" customHeight="1" x14ac:dyDescent="0.2">
      <c r="A277" s="29">
        <v>115</v>
      </c>
      <c r="B277" s="13" t="s">
        <v>439</v>
      </c>
      <c r="C277" s="12" t="s">
        <v>438</v>
      </c>
      <c r="D277" s="13" t="s">
        <v>291</v>
      </c>
      <c r="E277" s="42">
        <v>2</v>
      </c>
      <c r="F277" s="63"/>
    </row>
    <row r="278" spans="1:6" ht="18" customHeight="1" x14ac:dyDescent="0.25">
      <c r="A278" s="32"/>
      <c r="B278" s="33"/>
      <c r="C278" s="34" t="s">
        <v>407</v>
      </c>
      <c r="D278" s="35"/>
      <c r="E278" s="36"/>
      <c r="F278" s="32"/>
    </row>
  </sheetData>
  <mergeCells count="22">
    <mergeCell ref="A10:F10"/>
    <mergeCell ref="E11:E12"/>
    <mergeCell ref="F11:F12"/>
    <mergeCell ref="A270:E270"/>
    <mergeCell ref="F270:F272"/>
    <mergeCell ref="A11:A12"/>
    <mergeCell ref="B11:B12"/>
    <mergeCell ref="C11:C12"/>
    <mergeCell ref="D11:D12"/>
    <mergeCell ref="A273:E273"/>
    <mergeCell ref="F273:F277"/>
    <mergeCell ref="A14:E14"/>
    <mergeCell ref="A43:E43"/>
    <mergeCell ref="A62:E62"/>
    <mergeCell ref="F62:F71"/>
    <mergeCell ref="A72:E72"/>
    <mergeCell ref="F14:F45"/>
    <mergeCell ref="F46:F61"/>
    <mergeCell ref="F72:F103"/>
    <mergeCell ref="F104:F185"/>
    <mergeCell ref="F186:F241"/>
    <mergeCell ref="F242:F248"/>
  </mergeCells>
  <pageMargins left="0.47244094488188981" right="0.19685039370078741" top="0.15748031496062992" bottom="0.15748031496062992" header="0.31496062992125984" footer="0.15748031496062992"/>
  <pageSetup paperSize="9" scale="105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Номенклатура</vt:lpstr>
      <vt:lpstr>Номенклатура!Заголовки_для_печати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2019-10-25T04:42:11Z</dcterms:modified>
</cp:coreProperties>
</file>