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таблица 1" sheetId="1" r:id="rId1"/>
    <sheet name="таблица 2 " sheetId="4" r:id="rId2"/>
  </sheets>
  <calcPr calcId="162913"/>
</workbook>
</file>

<file path=xl/calcChain.xml><?xml version="1.0" encoding="utf-8"?>
<calcChain xmlns="http://schemas.openxmlformats.org/spreadsheetml/2006/main">
  <c r="E27" i="1" l="1"/>
  <c r="E37" i="1"/>
  <c r="E33" i="1"/>
  <c r="E15" i="1"/>
  <c r="E12" i="1"/>
  <c r="E8" i="1"/>
  <c r="E10" i="4"/>
  <c r="E9" i="4"/>
  <c r="E16" i="1" l="1"/>
  <c r="E38" i="1"/>
  <c r="E39" i="1" s="1"/>
</calcChain>
</file>

<file path=xl/sharedStrings.xml><?xml version="1.0" encoding="utf-8"?>
<sst xmlns="http://schemas.openxmlformats.org/spreadsheetml/2006/main" count="76" uniqueCount="39">
  <si>
    <t>N п/п</t>
  </si>
  <si>
    <t>Адрес</t>
  </si>
  <si>
    <t>ГРБС</t>
  </si>
  <si>
    <t>Финансовые ресурсы, тыс. руб.</t>
  </si>
  <si>
    <t>Итого по мероприятию</t>
  </si>
  <si>
    <t>8.2.</t>
  </si>
  <si>
    <t>Благоустройство знаковых и социально значимых мест</t>
  </si>
  <si>
    <t>Автозаводский район</t>
  </si>
  <si>
    <t>Итого на 2020 год</t>
  </si>
  <si>
    <t>Таблица N 10 (2020 год)</t>
  </si>
  <si>
    <t>Таблица N 5 (2023 год)</t>
  </si>
  <si>
    <t>ДГХ</t>
  </si>
  <si>
    <t>Ремонт освещения территории в Парке Победы</t>
  </si>
  <si>
    <t>1.1.</t>
  </si>
  <si>
    <t>1.2.</t>
  </si>
  <si>
    <t>Благоустройство территории в Парке Победы</t>
  </si>
  <si>
    <t>МБУ "Зеленстрой"</t>
  </si>
  <si>
    <t>Подготовка проектной документации</t>
  </si>
  <si>
    <t>ул. Юбилейная, Парк Победы, Монумент Славы</t>
  </si>
  <si>
    <t xml:space="preserve">8.1. </t>
  </si>
  <si>
    <t>Береговая зона жилого массива Шлюзовой</t>
  </si>
  <si>
    <t>Мемориальный комплекс В.В. Татищева</t>
  </si>
  <si>
    <t>Комсомольский район</t>
  </si>
  <si>
    <t>Итого по району</t>
  </si>
  <si>
    <t>Центральный район</t>
  </si>
  <si>
    <t>б-р Космонавтов, 26, территория, прилегающая к памятному знаку в честь ликвидаторов чернобыльской катастрофы и всех пострадавших от радиации и техногенных аварий</t>
  </si>
  <si>
    <t>ул. Революционная, территория, прилегающая к Дворцу бракосочетания</t>
  </si>
  <si>
    <t>32 квартал, ул. Революционная, монументальные декоративно-скульптурные композиции из серии "Транспорт" (Колесный пароход; Паровоз; Воздушный шар)</t>
  </si>
  <si>
    <t>11 квартал, ул. Фрунзе, 14 (сквер), памятник-бюст Героя Советского Союза маршала Г.К. Жукова</t>
  </si>
  <si>
    <t>Сквер (севернее МБУ СОШ N 70), памятный знак (камень) в честь 60-летия Победы в Великой Отечественной войне 1941 - 1945 гг.</t>
  </si>
  <si>
    <t>Южное шоссе (пересечение с ул. Л. Яшина), скульптурная композиция "Памятник преданности "Собака"</t>
  </si>
  <si>
    <t>сквер на площади В.И. Денисова, Поволжский</t>
  </si>
  <si>
    <t>Сквер МДТ, ул. Л. Чайкиной, 65</t>
  </si>
  <si>
    <t>Береговая зона жилого массива Шлюзовой (реализация проекта)</t>
  </si>
  <si>
    <t>Сквер по ул. Носова</t>
  </si>
  <si>
    <t>Мемориальный комплекс "Учащимся, погибшим в годы Великой Отечественной войны", ул. Мира, 121, территория МОУ N 1</t>
  </si>
  <si>
    <t>ДО</t>
  </si>
  <si>
    <t>Напротив здания Южное шоссе, 36, памятник-бюст В.Н. Полякова</t>
  </si>
  <si>
    <t>Итого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</si>
</sst>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31" workbookViewId="0">
      <selection activeCell="J40" sqref="J40"/>
    </sheetView>
  </sheetViews>
  <sheetFormatPr defaultRowHeight="15" x14ac:dyDescent="0.25"/>
  <cols>
    <col min="1" max="1" width="9.140625" style="1"/>
    <col min="2" max="2" width="5.5703125" style="1" customWidth="1"/>
    <col min="3" max="3" width="47.140625" style="1" customWidth="1"/>
    <col min="4" max="4" width="9.140625" style="1"/>
    <col min="5" max="5" width="14.140625" style="1" customWidth="1"/>
    <col min="6" max="16384" width="9.140625" style="1"/>
  </cols>
  <sheetData>
    <row r="1" spans="1:5" x14ac:dyDescent="0.25">
      <c r="A1" s="52" t="s">
        <v>10</v>
      </c>
      <c r="B1" s="52"/>
      <c r="C1" s="52"/>
      <c r="D1" s="52"/>
      <c r="E1" s="52"/>
    </row>
    <row r="2" spans="1:5" ht="15.75" thickBot="1" x14ac:dyDescent="0.3"/>
    <row r="3" spans="1:5" ht="45.75" thickBot="1" x14ac:dyDescent="0.3">
      <c r="A3" s="12" t="s">
        <v>0</v>
      </c>
      <c r="B3" s="50" t="s">
        <v>1</v>
      </c>
      <c r="C3" s="51"/>
      <c r="D3" s="14" t="s">
        <v>2</v>
      </c>
      <c r="E3" s="13" t="s">
        <v>3</v>
      </c>
    </row>
    <row r="4" spans="1:5" ht="15.75" thickBot="1" x14ac:dyDescent="0.3">
      <c r="A4" s="12">
        <v>1</v>
      </c>
      <c r="B4" s="50">
        <v>2</v>
      </c>
      <c r="C4" s="51"/>
      <c r="D4" s="14">
        <v>3</v>
      </c>
      <c r="E4" s="13">
        <v>4</v>
      </c>
    </row>
    <row r="5" spans="1:5" ht="24" customHeight="1" thickBot="1" x14ac:dyDescent="0.3">
      <c r="A5" s="15" t="s">
        <v>19</v>
      </c>
      <c r="B5" s="43" t="s">
        <v>17</v>
      </c>
      <c r="C5" s="55"/>
      <c r="D5" s="55"/>
      <c r="E5" s="56"/>
    </row>
    <row r="6" spans="1:5" ht="24" customHeight="1" thickBot="1" x14ac:dyDescent="0.3">
      <c r="A6" s="44" t="s">
        <v>7</v>
      </c>
      <c r="B6" s="45"/>
      <c r="C6" s="45"/>
      <c r="D6" s="45"/>
      <c r="E6" s="46"/>
    </row>
    <row r="7" spans="1:5" ht="19.5" customHeight="1" thickBot="1" x14ac:dyDescent="0.3">
      <c r="A7" s="20"/>
      <c r="B7" s="18">
        <v>1</v>
      </c>
      <c r="C7" s="19" t="s">
        <v>18</v>
      </c>
      <c r="D7" s="18" t="s">
        <v>11</v>
      </c>
      <c r="E7" s="16">
        <v>482</v>
      </c>
    </row>
    <row r="8" spans="1:5" ht="22.5" customHeight="1" thickBot="1" x14ac:dyDescent="0.3">
      <c r="A8" s="41" t="s">
        <v>23</v>
      </c>
      <c r="B8" s="42"/>
      <c r="C8" s="42"/>
      <c r="D8" s="42"/>
      <c r="E8" s="17">
        <f>SUM(E7)</f>
        <v>482</v>
      </c>
    </row>
    <row r="9" spans="1:5" ht="20.25" customHeight="1" thickBot="1" x14ac:dyDescent="0.3">
      <c r="A9" s="44" t="s">
        <v>22</v>
      </c>
      <c r="B9" s="45"/>
      <c r="C9" s="45"/>
      <c r="D9" s="45"/>
      <c r="E9" s="46"/>
    </row>
    <row r="10" spans="1:5" ht="34.5" customHeight="1" x14ac:dyDescent="0.25">
      <c r="A10" s="11"/>
      <c r="B10" s="25">
        <v>2</v>
      </c>
      <c r="C10" s="21" t="s">
        <v>31</v>
      </c>
      <c r="D10" s="9" t="s">
        <v>11</v>
      </c>
      <c r="E10" s="25">
        <v>86</v>
      </c>
    </row>
    <row r="11" spans="1:5" ht="22.5" customHeight="1" thickBot="1" x14ac:dyDescent="0.3">
      <c r="A11" s="11"/>
      <c r="B11" s="27">
        <v>3</v>
      </c>
      <c r="C11" s="23" t="s">
        <v>20</v>
      </c>
      <c r="D11" s="24" t="s">
        <v>11</v>
      </c>
      <c r="E11" s="26">
        <v>2000</v>
      </c>
    </row>
    <row r="12" spans="1:5" ht="22.5" customHeight="1" thickBot="1" x14ac:dyDescent="0.3">
      <c r="A12" s="41" t="s">
        <v>23</v>
      </c>
      <c r="B12" s="42"/>
      <c r="C12" s="42"/>
      <c r="D12" s="42"/>
      <c r="E12" s="17">
        <f>SUM(E10:E11)</f>
        <v>2086</v>
      </c>
    </row>
    <row r="13" spans="1:5" ht="22.5" customHeight="1" thickBot="1" x14ac:dyDescent="0.3">
      <c r="A13" s="44" t="s">
        <v>24</v>
      </c>
      <c r="B13" s="45"/>
      <c r="C13" s="45"/>
      <c r="D13" s="45"/>
      <c r="E13" s="46"/>
    </row>
    <row r="14" spans="1:5" ht="24.75" customHeight="1" thickBot="1" x14ac:dyDescent="0.3">
      <c r="A14" s="20"/>
      <c r="B14" s="18">
        <v>4</v>
      </c>
      <c r="C14" s="19" t="s">
        <v>21</v>
      </c>
      <c r="D14" s="18" t="s">
        <v>11</v>
      </c>
      <c r="E14" s="25">
        <v>682</v>
      </c>
    </row>
    <row r="15" spans="1:5" ht="22.5" customHeight="1" thickBot="1" x14ac:dyDescent="0.3">
      <c r="A15" s="41" t="s">
        <v>23</v>
      </c>
      <c r="B15" s="42"/>
      <c r="C15" s="42"/>
      <c r="D15" s="42"/>
      <c r="E15" s="29">
        <f>SUM(E14)</f>
        <v>682</v>
      </c>
    </row>
    <row r="16" spans="1:5" ht="22.5" customHeight="1" thickBot="1" x14ac:dyDescent="0.3">
      <c r="A16" s="41" t="s">
        <v>4</v>
      </c>
      <c r="B16" s="42"/>
      <c r="C16" s="42"/>
      <c r="D16" s="42"/>
      <c r="E16" s="17">
        <f>E15+E12+E8</f>
        <v>3250</v>
      </c>
    </row>
    <row r="17" spans="1:5" ht="26.25" customHeight="1" thickBot="1" x14ac:dyDescent="0.3">
      <c r="A17" s="14" t="s">
        <v>5</v>
      </c>
      <c r="B17" s="50" t="s">
        <v>6</v>
      </c>
      <c r="C17" s="53"/>
      <c r="D17" s="53"/>
      <c r="E17" s="54"/>
    </row>
    <row r="18" spans="1:5" ht="24" customHeight="1" thickBot="1" x14ac:dyDescent="0.3">
      <c r="A18" s="44" t="s">
        <v>7</v>
      </c>
      <c r="B18" s="45"/>
      <c r="C18" s="45"/>
      <c r="D18" s="45"/>
      <c r="E18" s="46"/>
    </row>
    <row r="19" spans="1:5" ht="63" customHeight="1" x14ac:dyDescent="0.25">
      <c r="A19" s="11"/>
      <c r="B19" s="25">
        <v>1</v>
      </c>
      <c r="C19" s="30" t="s">
        <v>25</v>
      </c>
      <c r="D19" s="9" t="s">
        <v>11</v>
      </c>
      <c r="E19" s="33">
        <v>990</v>
      </c>
    </row>
    <row r="20" spans="1:5" ht="23.25" customHeight="1" x14ac:dyDescent="0.25">
      <c r="A20" s="11"/>
      <c r="B20" s="32">
        <v>2</v>
      </c>
      <c r="C20" s="31" t="s">
        <v>18</v>
      </c>
      <c r="D20" s="8" t="s">
        <v>11</v>
      </c>
      <c r="E20" s="28">
        <v>12587</v>
      </c>
    </row>
    <row r="21" spans="1:5" ht="31.5" customHeight="1" x14ac:dyDescent="0.25">
      <c r="A21" s="11"/>
      <c r="B21" s="32">
        <v>3</v>
      </c>
      <c r="C21" s="31" t="s">
        <v>26</v>
      </c>
      <c r="D21" s="8" t="s">
        <v>11</v>
      </c>
      <c r="E21" s="28">
        <v>2547</v>
      </c>
    </row>
    <row r="22" spans="1:5" ht="61.5" customHeight="1" x14ac:dyDescent="0.25">
      <c r="A22" s="11"/>
      <c r="B22" s="32">
        <v>4</v>
      </c>
      <c r="C22" s="31" t="s">
        <v>27</v>
      </c>
      <c r="D22" s="8" t="s">
        <v>11</v>
      </c>
      <c r="E22" s="28">
        <v>2500</v>
      </c>
    </row>
    <row r="23" spans="1:5" ht="36" customHeight="1" x14ac:dyDescent="0.25">
      <c r="A23" s="11"/>
      <c r="B23" s="32">
        <v>5</v>
      </c>
      <c r="C23" s="31" t="s">
        <v>28</v>
      </c>
      <c r="D23" s="8" t="s">
        <v>11</v>
      </c>
      <c r="E23" s="28">
        <v>800</v>
      </c>
    </row>
    <row r="24" spans="1:5" ht="47.25" customHeight="1" x14ac:dyDescent="0.25">
      <c r="A24" s="11"/>
      <c r="B24" s="32">
        <v>6</v>
      </c>
      <c r="C24" s="31" t="s">
        <v>29</v>
      </c>
      <c r="D24" s="8" t="s">
        <v>11</v>
      </c>
      <c r="E24" s="28">
        <v>2500</v>
      </c>
    </row>
    <row r="25" spans="1:5" ht="47.25" customHeight="1" x14ac:dyDescent="0.25">
      <c r="A25" s="11"/>
      <c r="B25" s="32">
        <v>7</v>
      </c>
      <c r="C25" s="31" t="s">
        <v>30</v>
      </c>
      <c r="D25" s="8" t="s">
        <v>11</v>
      </c>
      <c r="E25" s="28">
        <v>800</v>
      </c>
    </row>
    <row r="26" spans="1:5" ht="31.5" customHeight="1" thickBot="1" x14ac:dyDescent="0.3">
      <c r="A26" s="11"/>
      <c r="B26" s="26">
        <v>8</v>
      </c>
      <c r="C26" s="34" t="s">
        <v>37</v>
      </c>
      <c r="D26" s="24" t="s">
        <v>11</v>
      </c>
      <c r="E26" s="29">
        <v>2000</v>
      </c>
    </row>
    <row r="27" spans="1:5" ht="22.5" customHeight="1" thickBot="1" x14ac:dyDescent="0.3">
      <c r="A27" s="41" t="s">
        <v>23</v>
      </c>
      <c r="B27" s="42"/>
      <c r="C27" s="42"/>
      <c r="D27" s="42"/>
      <c r="E27" s="17">
        <f>SUM(E19:E26)</f>
        <v>24724</v>
      </c>
    </row>
    <row r="28" spans="1:5" ht="20.25" customHeight="1" thickBot="1" x14ac:dyDescent="0.3">
      <c r="A28" s="44" t="s">
        <v>22</v>
      </c>
      <c r="B28" s="45"/>
      <c r="C28" s="45"/>
      <c r="D28" s="45"/>
      <c r="E28" s="46"/>
    </row>
    <row r="29" spans="1:5" ht="30.75" customHeight="1" x14ac:dyDescent="0.25">
      <c r="A29" s="43"/>
      <c r="B29" s="25">
        <v>9</v>
      </c>
      <c r="C29" s="21" t="s">
        <v>31</v>
      </c>
      <c r="D29" s="9" t="s">
        <v>11</v>
      </c>
      <c r="E29" s="35">
        <v>1420</v>
      </c>
    </row>
    <row r="30" spans="1:5" ht="20.25" customHeight="1" x14ac:dyDescent="0.25">
      <c r="A30" s="43"/>
      <c r="B30" s="32">
        <v>10</v>
      </c>
      <c r="C30" s="37" t="s">
        <v>32</v>
      </c>
      <c r="D30" s="8" t="s">
        <v>11</v>
      </c>
      <c r="E30" s="36">
        <v>5000</v>
      </c>
    </row>
    <row r="31" spans="1:5" ht="20.25" customHeight="1" x14ac:dyDescent="0.25">
      <c r="A31" s="43"/>
      <c r="B31" s="32">
        <v>11</v>
      </c>
      <c r="C31" s="37" t="s">
        <v>34</v>
      </c>
      <c r="D31" s="8" t="s">
        <v>11</v>
      </c>
      <c r="E31" s="36">
        <v>3200</v>
      </c>
    </row>
    <row r="32" spans="1:5" ht="31.5" customHeight="1" thickBot="1" x14ac:dyDescent="0.3">
      <c r="A32" s="43"/>
      <c r="B32" s="27">
        <v>12</v>
      </c>
      <c r="C32" s="22" t="s">
        <v>33</v>
      </c>
      <c r="D32" s="24" t="s">
        <v>11</v>
      </c>
      <c r="E32" s="38">
        <v>70000</v>
      </c>
    </row>
    <row r="33" spans="1:5" ht="22.5" customHeight="1" thickBot="1" x14ac:dyDescent="0.3">
      <c r="A33" s="41" t="s">
        <v>23</v>
      </c>
      <c r="B33" s="42"/>
      <c r="C33" s="42"/>
      <c r="D33" s="42"/>
      <c r="E33" s="17">
        <f>SUM(E29:E32)</f>
        <v>79620</v>
      </c>
    </row>
    <row r="34" spans="1:5" ht="22.5" customHeight="1" thickBot="1" x14ac:dyDescent="0.3">
      <c r="A34" s="44" t="s">
        <v>24</v>
      </c>
      <c r="B34" s="45"/>
      <c r="C34" s="45"/>
      <c r="D34" s="45"/>
      <c r="E34" s="46"/>
    </row>
    <row r="35" spans="1:5" ht="22.5" customHeight="1" x14ac:dyDescent="0.25">
      <c r="A35" s="43"/>
      <c r="B35" s="25">
        <v>13</v>
      </c>
      <c r="C35" s="10" t="s">
        <v>21</v>
      </c>
      <c r="D35" s="25" t="s">
        <v>11</v>
      </c>
      <c r="E35" s="35">
        <v>45000</v>
      </c>
    </row>
    <row r="36" spans="1:5" ht="45" customHeight="1" thickBot="1" x14ac:dyDescent="0.3">
      <c r="A36" s="43"/>
      <c r="B36" s="27">
        <v>14</v>
      </c>
      <c r="C36" s="40" t="s">
        <v>35</v>
      </c>
      <c r="D36" s="27" t="s">
        <v>36</v>
      </c>
      <c r="E36" s="38">
        <v>1200</v>
      </c>
    </row>
    <row r="37" spans="1:5" ht="22.5" customHeight="1" thickBot="1" x14ac:dyDescent="0.3">
      <c r="A37" s="41" t="s">
        <v>23</v>
      </c>
      <c r="B37" s="42"/>
      <c r="C37" s="42"/>
      <c r="D37" s="42"/>
      <c r="E37" s="17">
        <f>SUM(E35:E36)</f>
        <v>46200</v>
      </c>
    </row>
    <row r="38" spans="1:5" ht="22.5" customHeight="1" thickBot="1" x14ac:dyDescent="0.3">
      <c r="A38" s="41" t="s">
        <v>4</v>
      </c>
      <c r="B38" s="42"/>
      <c r="C38" s="42"/>
      <c r="D38" s="42"/>
      <c r="E38" s="17">
        <f>E37+E33+E27</f>
        <v>150544</v>
      </c>
    </row>
    <row r="39" spans="1:5" ht="25.5" customHeight="1" thickBot="1" x14ac:dyDescent="0.3">
      <c r="A39" s="47" t="s">
        <v>38</v>
      </c>
      <c r="B39" s="48"/>
      <c r="C39" s="48"/>
      <c r="D39" s="49"/>
      <c r="E39" s="39">
        <f>E38+E16</f>
        <v>153794</v>
      </c>
    </row>
    <row r="42" spans="1:5" x14ac:dyDescent="0.25">
      <c r="B42" s="7"/>
      <c r="C42" s="7"/>
      <c r="D42" s="7"/>
    </row>
  </sheetData>
  <mergeCells count="22">
    <mergeCell ref="A39:D39"/>
    <mergeCell ref="B3:C3"/>
    <mergeCell ref="B4:C4"/>
    <mergeCell ref="A1:E1"/>
    <mergeCell ref="B17:E17"/>
    <mergeCell ref="A6:E6"/>
    <mergeCell ref="B5:E5"/>
    <mergeCell ref="A16:D16"/>
    <mergeCell ref="A9:E9"/>
    <mergeCell ref="A8:D8"/>
    <mergeCell ref="A13:E13"/>
    <mergeCell ref="A12:D12"/>
    <mergeCell ref="A15:D15"/>
    <mergeCell ref="A38:D38"/>
    <mergeCell ref="A27:D27"/>
    <mergeCell ref="A28:E28"/>
    <mergeCell ref="A37:D37"/>
    <mergeCell ref="A29:A32"/>
    <mergeCell ref="A33:D33"/>
    <mergeCell ref="A18:E18"/>
    <mergeCell ref="A34:E34"/>
    <mergeCell ref="A35:A36"/>
  </mergeCells>
  <printOptions horizontalCentered="1"/>
  <pageMargins left="0.70866141732283472" right="0.62992125984251968" top="1.6141732283464567" bottom="0.74803149606299213" header="0.35433070866141736" footer="0.31496062992125984"/>
  <pageSetup paperSize="9" firstPageNumber="69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8
к постановлению администрации
 городского округа Тольятти
от____________№_________
Таблица №1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24" sqref="C24"/>
    </sheetView>
  </sheetViews>
  <sheetFormatPr defaultRowHeight="15" x14ac:dyDescent="0.25"/>
  <cols>
    <col min="1" max="1" width="7.28515625" customWidth="1"/>
    <col min="2" max="2" width="5.5703125" customWidth="1"/>
    <col min="3" max="3" width="47.140625" customWidth="1"/>
    <col min="4" max="4" width="13.28515625" customWidth="1"/>
    <col min="5" max="5" width="14.140625" customWidth="1"/>
  </cols>
  <sheetData>
    <row r="1" spans="1:5" s="1" customFormat="1" ht="15.75" x14ac:dyDescent="0.25">
      <c r="A1" s="58" t="s">
        <v>9</v>
      </c>
      <c r="B1" s="58"/>
      <c r="C1" s="58"/>
      <c r="D1" s="58"/>
      <c r="E1" s="58"/>
    </row>
    <row r="3" spans="1:5" ht="47.25" x14ac:dyDescent="0.25">
      <c r="A3" s="4" t="s">
        <v>0</v>
      </c>
      <c r="B3" s="59" t="s">
        <v>1</v>
      </c>
      <c r="C3" s="59"/>
      <c r="D3" s="4" t="s">
        <v>2</v>
      </c>
      <c r="E3" s="4" t="s">
        <v>3</v>
      </c>
    </row>
    <row r="4" spans="1:5" ht="15.75" x14ac:dyDescent="0.25">
      <c r="A4" s="4">
        <v>1</v>
      </c>
      <c r="B4" s="59">
        <v>2</v>
      </c>
      <c r="C4" s="59"/>
      <c r="D4" s="4">
        <v>3</v>
      </c>
      <c r="E4" s="4">
        <v>4</v>
      </c>
    </row>
    <row r="5" spans="1:5" ht="30" customHeight="1" x14ac:dyDescent="0.25">
      <c r="A5" s="4" t="s">
        <v>5</v>
      </c>
      <c r="B5" s="59" t="s">
        <v>6</v>
      </c>
      <c r="C5" s="59"/>
      <c r="D5" s="59"/>
      <c r="E5" s="59"/>
    </row>
    <row r="6" spans="1:5" ht="21" customHeight="1" x14ac:dyDescent="0.25">
      <c r="A6" s="57"/>
      <c r="B6" s="59" t="s">
        <v>7</v>
      </c>
      <c r="C6" s="59"/>
      <c r="D6" s="59"/>
      <c r="E6" s="59"/>
    </row>
    <row r="7" spans="1:5" ht="38.25" customHeight="1" x14ac:dyDescent="0.25">
      <c r="A7" s="57"/>
      <c r="B7" s="6" t="s">
        <v>13</v>
      </c>
      <c r="C7" s="3" t="s">
        <v>12</v>
      </c>
      <c r="D7" s="4" t="s">
        <v>11</v>
      </c>
      <c r="E7" s="2">
        <v>600</v>
      </c>
    </row>
    <row r="8" spans="1:5" ht="38.25" customHeight="1" x14ac:dyDescent="0.25">
      <c r="A8" s="57"/>
      <c r="B8" s="6" t="s">
        <v>14</v>
      </c>
      <c r="C8" s="3" t="s">
        <v>15</v>
      </c>
      <c r="D8" s="4" t="s">
        <v>16</v>
      </c>
      <c r="E8" s="2">
        <v>3921</v>
      </c>
    </row>
    <row r="9" spans="1:5" ht="22.5" customHeight="1" x14ac:dyDescent="0.25">
      <c r="A9" s="57"/>
      <c r="B9" s="57" t="s">
        <v>4</v>
      </c>
      <c r="C9" s="57"/>
      <c r="D9" s="57"/>
      <c r="E9" s="2">
        <f>E7+E8</f>
        <v>4521</v>
      </c>
    </row>
    <row r="10" spans="1:5" ht="25.5" customHeight="1" x14ac:dyDescent="0.25">
      <c r="A10" s="57" t="s">
        <v>8</v>
      </c>
      <c r="B10" s="57"/>
      <c r="C10" s="57"/>
      <c r="D10" s="57"/>
      <c r="E10" s="2">
        <f>E9</f>
        <v>4521</v>
      </c>
    </row>
    <row r="13" spans="1:5" x14ac:dyDescent="0.25">
      <c r="B13" s="5"/>
      <c r="C13" s="5"/>
      <c r="D13" s="5"/>
    </row>
  </sheetData>
  <mergeCells count="8">
    <mergeCell ref="A10:D10"/>
    <mergeCell ref="A1:E1"/>
    <mergeCell ref="B3:C3"/>
    <mergeCell ref="B4:C4"/>
    <mergeCell ref="B5:E5"/>
    <mergeCell ref="A6:A9"/>
    <mergeCell ref="B6:E6"/>
    <mergeCell ref="B9:D9"/>
  </mergeCells>
  <printOptions horizontalCentered="1"/>
  <pageMargins left="0.70866141732283472" right="0.62992125984251968" top="1.3779527559055118" bottom="0.74803149606299213" header="0.35433070866141736" footer="0.31496062992125984"/>
  <pageSetup paperSize="9" firstPageNumber="71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Roman,обычный"&amp;10Таблица №2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2020-02-26T06:05:30Z</cp:lastPrinted>
  <dcterms:created xsi:type="dcterms:W3CDTF">2019-12-31T05:55:18Z</dcterms:created>
  <dcterms:modified xsi:type="dcterms:W3CDTF">2020-02-27T06:04:43Z</dcterms:modified>
</cp:coreProperties>
</file>