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7115" windowHeight="9405"/>
  </bookViews>
  <sheets>
    <sheet name="2017" sheetId="1" r:id="rId1"/>
  </sheets>
  <calcPr calcId="145621"/>
</workbook>
</file>

<file path=xl/calcChain.xml><?xml version="1.0" encoding="utf-8"?>
<calcChain xmlns="http://schemas.openxmlformats.org/spreadsheetml/2006/main">
  <c r="F5" i="1" l="1"/>
  <c r="H26" i="1" l="1"/>
  <c r="F24" i="1" l="1"/>
  <c r="F25" i="1" l="1"/>
  <c r="F23" i="1"/>
  <c r="F27" i="1"/>
  <c r="H22" i="1" l="1"/>
  <c r="J25" i="1" l="1"/>
  <c r="F22" i="1" l="1"/>
  <c r="J27" i="1"/>
  <c r="F9" i="1"/>
  <c r="F4" i="1" s="1"/>
  <c r="F3" i="1" l="1"/>
  <c r="F26" i="1"/>
  <c r="J23" i="1" l="1"/>
  <c r="J26" i="1" l="1"/>
  <c r="J24" i="1" l="1"/>
  <c r="H20" i="1" l="1"/>
  <c r="F15" i="1" s="1"/>
  <c r="J15" i="1" l="1"/>
  <c r="H21" i="1"/>
  <c r="F20" i="1" l="1"/>
  <c r="F21" i="1"/>
  <c r="J22" i="1"/>
  <c r="B15" i="1" l="1"/>
  <c r="H15" i="1" s="1"/>
  <c r="J21" i="1"/>
  <c r="J20" i="1"/>
</calcChain>
</file>

<file path=xl/sharedStrings.xml><?xml version="1.0" encoding="utf-8"?>
<sst xmlns="http://schemas.openxmlformats.org/spreadsheetml/2006/main" count="59" uniqueCount="35">
  <si>
    <t>ГРБС</t>
  </si>
  <si>
    <t>% исполнения к году</t>
  </si>
  <si>
    <t>% исполнения кассового плана</t>
  </si>
  <si>
    <t>Управление потребительского рынка мэрии городского округа Тольятти</t>
  </si>
  <si>
    <t>Наименование главного распорядителя бюджетных средств</t>
  </si>
  <si>
    <t>Рз</t>
  </si>
  <si>
    <t>ПР</t>
  </si>
  <si>
    <t>ЦСР</t>
  </si>
  <si>
    <t>ВР</t>
  </si>
  <si>
    <t>Утвержденный план</t>
  </si>
  <si>
    <t> Кассовое исполнение</t>
  </si>
  <si>
    <t> % исполнения</t>
  </si>
  <si>
    <t> Всего</t>
  </si>
  <si>
    <t>В т.ч. средства вышестоящих бюджетов</t>
  </si>
  <si>
    <t> В т.ч. средства вышестоящих бюджетов</t>
  </si>
  <si>
    <t>Всего</t>
  </si>
  <si>
    <t>В т.ч. средства вышестоящих бюджетов</t>
  </si>
  <si>
    <t>905 Управление потребительского рынка мэрии городского округа Тольятти</t>
  </si>
  <si>
    <t>Другие общегосударственные вопросы</t>
  </si>
  <si>
    <t>Изготовление и размещение социальной рекламы на местах, незаполненных коммерческой рекламой</t>
  </si>
  <si>
    <t>Организация работы по вывозу незаконно размещенных объектов потребительского рынка городского округа Тольятти</t>
  </si>
  <si>
    <t>Непрограммное направление расходов</t>
  </si>
  <si>
    <t>Средства на уплату налога на добавленную стоимость по реализации услуг на право установки и эксплуатации рекламных конструкций</t>
  </si>
  <si>
    <t>01</t>
  </si>
  <si>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</si>
  <si>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Всего (тыс.руб.)</t>
  </si>
  <si>
    <t>В т. ч. средства вышестоящих бюджетов (тыс.руб.)</t>
  </si>
  <si>
    <t>Проведение оценки рыночной стоимости платы по договору на размещение нестационарного торгового объекта в месте размещения такого объекта согласно схеме размещения нестационарных торговых объектов на территории городского округа Тольятти</t>
  </si>
  <si>
    <t>Распределение бюджетных ассигнований по разделам, подразделам, целевым статьям и видам расходов классификации расходов бюджетов в ведомственной структуре расходов бюджета городского округа Тольятти на 2017 год</t>
  </si>
  <si>
    <t>Утвержденный план на 2017 год</t>
  </si>
  <si>
    <t>Муниципальная программа "Развитие потребительского рынка в городском округе Тольятти на 2017-2021 годы"</t>
  </si>
  <si>
    <t>Исполнение бюджета по ведомственной структуре расходов бюджета городского округа Тольятти по состоянию на 09.12.2017 (тыс.руб.)</t>
  </si>
  <si>
    <t>Отчет об исполнении бюджета по разделам, подразделам, целевым статьям и видам расходов классификации расходов бюджетов в ведомственной структуре расходов бюджета городского округа Тольятти на 09 декабря 2017 года</t>
  </si>
  <si>
    <t>Кассовый план на 09.12.2017</t>
  </si>
  <si>
    <t>Кассовое исполнение на 09.12.2017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</si>
</sst>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7" fillId="0" borderId="0" xfId="0" applyNumberFormat="1" applyFont="1" applyFill="1"/>
    <xf numFmtId="0" fontId="4" fillId="0" borderId="1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16" zoomScale="70" zoomScaleNormal="70" workbookViewId="0">
      <selection activeCell="Q19" sqref="P19:Q19"/>
    </sheetView>
  </sheetViews>
  <sheetFormatPr defaultRowHeight="15" x14ac:dyDescent="0.25"/>
  <cols>
    <col min="1" max="1" width="50.140625" style="2" customWidth="1"/>
    <col min="2" max="3" width="12.7109375" style="2" customWidth="1"/>
    <col min="4" max="4" width="14.140625" style="2" customWidth="1"/>
    <col min="5" max="5" width="11.7109375" style="2" customWidth="1"/>
    <col min="6" max="6" width="13.28515625" style="2" customWidth="1"/>
    <col min="7" max="7" width="12.140625" style="2" customWidth="1"/>
    <col min="8" max="8" width="11.140625" style="2" customWidth="1"/>
    <col min="9" max="9" width="9.7109375" style="2" customWidth="1"/>
    <col min="10" max="10" width="9.140625" style="2" customWidth="1"/>
    <col min="11" max="11" width="9.7109375" style="2" customWidth="1"/>
    <col min="12" max="16384" width="9.140625" style="2"/>
  </cols>
  <sheetData>
    <row r="1" spans="1:11" ht="48.75" customHeight="1" x14ac:dyDescent="0.25">
      <c r="A1" s="34" t="s">
        <v>28</v>
      </c>
      <c r="B1" s="34"/>
      <c r="C1" s="34"/>
      <c r="D1" s="34"/>
      <c r="E1" s="34"/>
      <c r="F1" s="34"/>
      <c r="G1" s="34"/>
    </row>
    <row r="2" spans="1:11" s="3" customFormat="1" ht="71.25" customHeight="1" x14ac:dyDescent="0.25">
      <c r="A2" s="6" t="s">
        <v>24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25</v>
      </c>
      <c r="G2" s="7" t="s">
        <v>26</v>
      </c>
    </row>
    <row r="3" spans="1:11" ht="39.75" customHeight="1" x14ac:dyDescent="0.25">
      <c r="A3" s="8" t="s">
        <v>17</v>
      </c>
      <c r="B3" s="9"/>
      <c r="C3" s="6"/>
      <c r="D3" s="6"/>
      <c r="E3" s="6"/>
      <c r="F3" s="10">
        <f>F4</f>
        <v>2781.9</v>
      </c>
      <c r="G3" s="11"/>
    </row>
    <row r="4" spans="1:11" ht="15.75" x14ac:dyDescent="0.25">
      <c r="A4" s="8" t="s">
        <v>18</v>
      </c>
      <c r="B4" s="9" t="s">
        <v>23</v>
      </c>
      <c r="C4" s="6">
        <v>13</v>
      </c>
      <c r="D4" s="12"/>
      <c r="E4" s="12"/>
      <c r="F4" s="10">
        <f>F5+F9</f>
        <v>2781.9</v>
      </c>
      <c r="G4" s="11"/>
    </row>
    <row r="5" spans="1:11" ht="47.25" x14ac:dyDescent="0.25">
      <c r="A5" s="13" t="s">
        <v>30</v>
      </c>
      <c r="B5" s="9" t="s">
        <v>23</v>
      </c>
      <c r="C5" s="9">
        <v>13</v>
      </c>
      <c r="D5" s="14">
        <v>2700004040</v>
      </c>
      <c r="E5" s="6">
        <v>200</v>
      </c>
      <c r="F5" s="10">
        <f>F6+F7+F8</f>
        <v>1910.9</v>
      </c>
      <c r="G5" s="15"/>
    </row>
    <row r="6" spans="1:11" ht="48" customHeight="1" x14ac:dyDescent="0.25">
      <c r="A6" s="16" t="s">
        <v>19</v>
      </c>
      <c r="B6" s="17" t="s">
        <v>23</v>
      </c>
      <c r="C6" s="17">
        <v>13</v>
      </c>
      <c r="D6" s="18">
        <v>2700004040</v>
      </c>
      <c r="E6" s="12">
        <v>200</v>
      </c>
      <c r="F6" s="5">
        <v>98.4</v>
      </c>
      <c r="G6" s="11"/>
    </row>
    <row r="7" spans="1:11" ht="48" customHeight="1" x14ac:dyDescent="0.25">
      <c r="A7" s="16" t="s">
        <v>20</v>
      </c>
      <c r="B7" s="17" t="s">
        <v>23</v>
      </c>
      <c r="C7" s="17">
        <v>13</v>
      </c>
      <c r="D7" s="18">
        <v>2700004040</v>
      </c>
      <c r="E7" s="12">
        <v>200</v>
      </c>
      <c r="F7" s="5">
        <v>1139.5</v>
      </c>
      <c r="G7" s="11"/>
    </row>
    <row r="8" spans="1:11" ht="96" customHeight="1" x14ac:dyDescent="0.25">
      <c r="A8" s="16" t="s">
        <v>27</v>
      </c>
      <c r="B8" s="17" t="s">
        <v>23</v>
      </c>
      <c r="C8" s="17">
        <v>13</v>
      </c>
      <c r="D8" s="18">
        <v>2700004040</v>
      </c>
      <c r="E8" s="12">
        <v>200</v>
      </c>
      <c r="F8" s="5">
        <v>673</v>
      </c>
      <c r="G8" s="11"/>
    </row>
    <row r="9" spans="1:11" ht="15.75" x14ac:dyDescent="0.25">
      <c r="A9" s="8" t="s">
        <v>21</v>
      </c>
      <c r="B9" s="9"/>
      <c r="C9" s="6"/>
      <c r="D9" s="6"/>
      <c r="E9" s="6"/>
      <c r="F9" s="10">
        <f>F10</f>
        <v>871</v>
      </c>
      <c r="G9" s="11"/>
    </row>
    <row r="10" spans="1:11" ht="63" x14ac:dyDescent="0.25">
      <c r="A10" s="16" t="s">
        <v>22</v>
      </c>
      <c r="B10" s="17" t="s">
        <v>23</v>
      </c>
      <c r="C10" s="17">
        <v>13</v>
      </c>
      <c r="D10" s="18">
        <v>9900004040</v>
      </c>
      <c r="E10" s="12">
        <v>800</v>
      </c>
      <c r="F10" s="5">
        <v>871</v>
      </c>
      <c r="G10" s="11"/>
    </row>
    <row r="11" spans="1:11" ht="14.25" customHeight="1" x14ac:dyDescent="0.25"/>
    <row r="12" spans="1:11" ht="14.25" customHeight="1" x14ac:dyDescent="0.25"/>
    <row r="13" spans="1:11" ht="40.5" customHeight="1" x14ac:dyDescent="0.25">
      <c r="A13" s="34" t="s">
        <v>31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s="20" customFormat="1" ht="39" customHeight="1" x14ac:dyDescent="0.25">
      <c r="A14" s="19" t="s">
        <v>0</v>
      </c>
      <c r="B14" s="29" t="s">
        <v>29</v>
      </c>
      <c r="C14" s="29"/>
      <c r="D14" s="29" t="s">
        <v>33</v>
      </c>
      <c r="E14" s="29"/>
      <c r="F14" s="29" t="s">
        <v>34</v>
      </c>
      <c r="G14" s="29"/>
      <c r="H14" s="29" t="s">
        <v>1</v>
      </c>
      <c r="I14" s="29"/>
      <c r="J14" s="29" t="s">
        <v>2</v>
      </c>
      <c r="K14" s="29"/>
    </row>
    <row r="15" spans="1:11" ht="45.75" customHeight="1" x14ac:dyDescent="0.25">
      <c r="A15" s="21" t="s">
        <v>3</v>
      </c>
      <c r="B15" s="31">
        <f>F20</f>
        <v>2781.9</v>
      </c>
      <c r="C15" s="31"/>
      <c r="D15" s="31">
        <v>2782</v>
      </c>
      <c r="E15" s="31"/>
      <c r="F15" s="31">
        <f>H20</f>
        <v>2781.9</v>
      </c>
      <c r="G15" s="31"/>
      <c r="H15" s="35">
        <f>F15/B15*100</f>
        <v>100</v>
      </c>
      <c r="I15" s="35"/>
      <c r="J15" s="35">
        <f>F15/D15*100</f>
        <v>99.996405463695183</v>
      </c>
      <c r="K15" s="35"/>
    </row>
    <row r="17" spans="1:13" ht="41.25" customHeight="1" x14ac:dyDescent="0.25">
      <c r="A17" s="30" t="s">
        <v>32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3" s="3" customFormat="1" ht="31.5" customHeight="1" x14ac:dyDescent="0.25">
      <c r="A18" s="32" t="s">
        <v>4</v>
      </c>
      <c r="B18" s="32" t="s">
        <v>5</v>
      </c>
      <c r="C18" s="32" t="s">
        <v>6</v>
      </c>
      <c r="D18" s="32" t="s">
        <v>7</v>
      </c>
      <c r="E18" s="32" t="s">
        <v>8</v>
      </c>
      <c r="F18" s="29" t="s">
        <v>9</v>
      </c>
      <c r="G18" s="29"/>
      <c r="H18" s="29" t="s">
        <v>10</v>
      </c>
      <c r="I18" s="29"/>
      <c r="J18" s="29" t="s">
        <v>11</v>
      </c>
      <c r="K18" s="29"/>
    </row>
    <row r="19" spans="1:13" ht="60" x14ac:dyDescent="0.25">
      <c r="A19" s="33"/>
      <c r="B19" s="33"/>
      <c r="C19" s="33"/>
      <c r="D19" s="33"/>
      <c r="E19" s="33"/>
      <c r="F19" s="4" t="s">
        <v>12</v>
      </c>
      <c r="G19" s="22" t="s">
        <v>13</v>
      </c>
      <c r="H19" s="4" t="s">
        <v>12</v>
      </c>
      <c r="I19" s="22" t="s">
        <v>14</v>
      </c>
      <c r="J19" s="4" t="s">
        <v>15</v>
      </c>
      <c r="K19" s="22" t="s">
        <v>16</v>
      </c>
      <c r="M19" s="23"/>
    </row>
    <row r="20" spans="1:13" ht="39.75" customHeight="1" x14ac:dyDescent="0.25">
      <c r="A20" s="24" t="s">
        <v>17</v>
      </c>
      <c r="B20" s="6"/>
      <c r="C20" s="9"/>
      <c r="D20" s="9"/>
      <c r="E20" s="6"/>
      <c r="F20" s="10">
        <f t="shared" ref="F20:F27" si="0">F3</f>
        <v>2781.9</v>
      </c>
      <c r="G20" s="25"/>
      <c r="H20" s="26">
        <f>H22+H26</f>
        <v>2781.9</v>
      </c>
      <c r="I20" s="11"/>
      <c r="J20" s="27">
        <f t="shared" ref="J20:J24" si="1">H20/F20*100</f>
        <v>100</v>
      </c>
      <c r="K20" s="11"/>
    </row>
    <row r="21" spans="1:13" ht="15.75" x14ac:dyDescent="0.25">
      <c r="A21" s="24" t="s">
        <v>18</v>
      </c>
      <c r="B21" s="9" t="s">
        <v>23</v>
      </c>
      <c r="C21" s="9">
        <v>13</v>
      </c>
      <c r="D21" s="17"/>
      <c r="E21" s="12"/>
      <c r="F21" s="10">
        <f t="shared" si="0"/>
        <v>2781.9</v>
      </c>
      <c r="G21" s="25"/>
      <c r="H21" s="26">
        <f>H20</f>
        <v>2781.9</v>
      </c>
      <c r="I21" s="11"/>
      <c r="J21" s="27">
        <f t="shared" si="1"/>
        <v>100</v>
      </c>
      <c r="K21" s="11"/>
    </row>
    <row r="22" spans="1:13" ht="47.25" x14ac:dyDescent="0.25">
      <c r="A22" s="24" t="s">
        <v>30</v>
      </c>
      <c r="B22" s="9" t="s">
        <v>23</v>
      </c>
      <c r="C22" s="9">
        <v>13</v>
      </c>
      <c r="D22" s="14">
        <v>2700004040</v>
      </c>
      <c r="E22" s="6">
        <v>200</v>
      </c>
      <c r="F22" s="10">
        <f t="shared" si="0"/>
        <v>1910.9</v>
      </c>
      <c r="G22" s="25"/>
      <c r="H22" s="26">
        <f>H23+H24+H25</f>
        <v>1910.9</v>
      </c>
      <c r="I22" s="11"/>
      <c r="J22" s="27">
        <f t="shared" si="1"/>
        <v>100</v>
      </c>
      <c r="K22" s="11"/>
    </row>
    <row r="23" spans="1:13" ht="47.25" x14ac:dyDescent="0.25">
      <c r="A23" s="28" t="s">
        <v>19</v>
      </c>
      <c r="B23" s="17" t="s">
        <v>23</v>
      </c>
      <c r="C23" s="17">
        <v>13</v>
      </c>
      <c r="D23" s="18">
        <v>2700004040</v>
      </c>
      <c r="E23" s="12">
        <v>200</v>
      </c>
      <c r="F23" s="5">
        <f t="shared" si="0"/>
        <v>98.4</v>
      </c>
      <c r="G23" s="25"/>
      <c r="H23" s="25">
        <v>98.4</v>
      </c>
      <c r="I23" s="11"/>
      <c r="J23" s="1">
        <f t="shared" si="1"/>
        <v>100</v>
      </c>
      <c r="K23" s="11"/>
    </row>
    <row r="24" spans="1:13" ht="48.75" customHeight="1" x14ac:dyDescent="0.25">
      <c r="A24" s="28" t="s">
        <v>20</v>
      </c>
      <c r="B24" s="17" t="s">
        <v>23</v>
      </c>
      <c r="C24" s="17">
        <v>13</v>
      </c>
      <c r="D24" s="18">
        <v>2700004040</v>
      </c>
      <c r="E24" s="12">
        <v>200</v>
      </c>
      <c r="F24" s="5">
        <f>F7</f>
        <v>1139.5</v>
      </c>
      <c r="G24" s="25"/>
      <c r="H24" s="25">
        <v>1139.5</v>
      </c>
      <c r="I24" s="11"/>
      <c r="J24" s="1">
        <f t="shared" si="1"/>
        <v>100</v>
      </c>
      <c r="K24" s="11"/>
    </row>
    <row r="25" spans="1:13" ht="96" customHeight="1" x14ac:dyDescent="0.25">
      <c r="A25" s="28" t="s">
        <v>27</v>
      </c>
      <c r="B25" s="17" t="s">
        <v>23</v>
      </c>
      <c r="C25" s="17">
        <v>13</v>
      </c>
      <c r="D25" s="18">
        <v>2700004040</v>
      </c>
      <c r="E25" s="12">
        <v>200</v>
      </c>
      <c r="F25" s="5">
        <f t="shared" si="0"/>
        <v>673</v>
      </c>
      <c r="G25" s="25"/>
      <c r="H25" s="25">
        <v>673</v>
      </c>
      <c r="I25" s="11"/>
      <c r="J25" s="1">
        <f>H25/F25*100</f>
        <v>100</v>
      </c>
      <c r="K25" s="11"/>
    </row>
    <row r="26" spans="1:13" ht="16.5" customHeight="1" x14ac:dyDescent="0.25">
      <c r="A26" s="24" t="s">
        <v>21</v>
      </c>
      <c r="B26" s="9"/>
      <c r="C26" s="9"/>
      <c r="D26" s="14"/>
      <c r="E26" s="6"/>
      <c r="F26" s="10">
        <f t="shared" si="0"/>
        <v>871</v>
      </c>
      <c r="G26" s="25"/>
      <c r="H26" s="26">
        <f>H27</f>
        <v>871</v>
      </c>
      <c r="I26" s="11"/>
      <c r="J26" s="27">
        <f>H26/F26*100</f>
        <v>100</v>
      </c>
      <c r="K26" s="11"/>
    </row>
    <row r="27" spans="1:13" ht="63" x14ac:dyDescent="0.25">
      <c r="A27" s="28" t="s">
        <v>22</v>
      </c>
      <c r="B27" s="17" t="s">
        <v>23</v>
      </c>
      <c r="C27" s="17">
        <v>13</v>
      </c>
      <c r="D27" s="18">
        <v>9900004040</v>
      </c>
      <c r="E27" s="12">
        <v>800</v>
      </c>
      <c r="F27" s="5">
        <f t="shared" si="0"/>
        <v>871</v>
      </c>
      <c r="G27" s="25"/>
      <c r="H27" s="25">
        <v>871</v>
      </c>
      <c r="I27" s="11"/>
      <c r="J27" s="1">
        <f>H27/F27*100</f>
        <v>100</v>
      </c>
      <c r="K27" s="11"/>
    </row>
  </sheetData>
  <mergeCells count="21">
    <mergeCell ref="A13:K13"/>
    <mergeCell ref="A1:G1"/>
    <mergeCell ref="J14:K14"/>
    <mergeCell ref="J15:K15"/>
    <mergeCell ref="F15:G15"/>
    <mergeCell ref="H14:I14"/>
    <mergeCell ref="H15:I15"/>
    <mergeCell ref="J18:K18"/>
    <mergeCell ref="A17:K17"/>
    <mergeCell ref="B14:C14"/>
    <mergeCell ref="B15:C15"/>
    <mergeCell ref="D14:E14"/>
    <mergeCell ref="D15:E15"/>
    <mergeCell ref="F14:G14"/>
    <mergeCell ref="F18:G18"/>
    <mergeCell ref="A18:A19"/>
    <mergeCell ref="B18:B19"/>
    <mergeCell ref="C18:C19"/>
    <mergeCell ref="D18:D19"/>
    <mergeCell ref="E18:E19"/>
    <mergeCell ref="H18:I18"/>
  </mergeCells>
  <pageMargins left="0" right="0" top="0" bottom="0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2017-06-05T10:13:17Z</cp:lastPrinted>
  <dcterms:created xsi:type="dcterms:W3CDTF">2014-11-10T11:29:16Z</dcterms:created>
  <dcterms:modified xsi:type="dcterms:W3CDTF">2017-12-12T11:04:29Z</dcterms:modified>
</cp:coreProperties>
</file>