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0" yWindow="0" windowWidth="14400" windowHeight="14670" tabRatio="328"/>
  </bookViews>
  <sheets>
    <sheet name="Форма 2ДУ" sheetId="1" r:id="rId1"/>
  </sheets>
  <definedNames>
    <definedName name="_xlnm.Print_Area" localSheetId="0">'Форма 2ДУ'!$A$1:$U$1062</definedName>
  </definedNames>
  <calcPr calcId="162913"/>
</workbook>
</file>

<file path=xl/calcChain.xml><?xml version="1.0" encoding="utf-8"?>
<calcChain xmlns="http://schemas.openxmlformats.org/spreadsheetml/2006/main">
  <c r="D397" i="1" l="1"/>
  <c r="D396" i="1"/>
  <c r="D394" i="1"/>
  <c r="D393" i="1"/>
  <c r="D391" i="1"/>
  <c r="D390" i="1"/>
  <c r="U387" i="1" l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D667" i="1" l="1"/>
  <c r="D666" i="1"/>
  <c r="D665" i="1"/>
  <c r="D663" i="1"/>
  <c r="D662" i="1"/>
  <c r="D661" i="1"/>
  <c r="D658" i="1"/>
  <c r="D657" i="1"/>
  <c r="D656" i="1"/>
  <c r="D654" i="1"/>
  <c r="D653" i="1"/>
  <c r="D652" i="1"/>
  <c r="D649" i="1"/>
  <c r="D648" i="1"/>
  <c r="D647" i="1"/>
  <c r="D645" i="1"/>
  <c r="D644" i="1"/>
  <c r="D643" i="1"/>
  <c r="D642" i="1"/>
  <c r="D641" i="1"/>
  <c r="D669" i="1"/>
  <c r="D670" i="1"/>
  <c r="D671" i="1"/>
  <c r="D673" i="1"/>
  <c r="D674" i="1"/>
  <c r="D637" i="1"/>
  <c r="D636" i="1"/>
  <c r="D635" i="1"/>
  <c r="D633" i="1"/>
  <c r="D632" i="1"/>
  <c r="D631" i="1"/>
  <c r="D628" i="1"/>
  <c r="D627" i="1"/>
  <c r="D626" i="1"/>
  <c r="D624" i="1"/>
  <c r="D623" i="1"/>
  <c r="D622" i="1"/>
  <c r="D619" i="1"/>
  <c r="D618" i="1"/>
  <c r="D617" i="1"/>
  <c r="D615" i="1"/>
  <c r="D614" i="1"/>
  <c r="D613" i="1"/>
  <c r="D612" i="1"/>
  <c r="D611" i="1"/>
  <c r="D607" i="1"/>
  <c r="D606" i="1"/>
  <c r="D605" i="1"/>
  <c r="D603" i="1"/>
  <c r="D602" i="1"/>
  <c r="D601" i="1"/>
  <c r="D598" i="1"/>
  <c r="D597" i="1"/>
  <c r="D596" i="1"/>
  <c r="D594" i="1"/>
  <c r="D593" i="1"/>
  <c r="D592" i="1"/>
  <c r="D589" i="1"/>
  <c r="D588" i="1"/>
  <c r="D587" i="1"/>
  <c r="D585" i="1"/>
  <c r="D584" i="1"/>
  <c r="D583" i="1"/>
  <c r="D582" i="1"/>
  <c r="D581" i="1"/>
  <c r="D576" i="1"/>
  <c r="D575" i="1"/>
  <c r="D574" i="1"/>
  <c r="D572" i="1"/>
  <c r="D571" i="1"/>
  <c r="D570" i="1"/>
  <c r="D567" i="1"/>
  <c r="D566" i="1"/>
  <c r="D565" i="1"/>
  <c r="D563" i="1"/>
  <c r="D562" i="1"/>
  <c r="D561" i="1"/>
  <c r="D558" i="1"/>
  <c r="D557" i="1"/>
  <c r="D556" i="1"/>
  <c r="D554" i="1"/>
  <c r="D553" i="1"/>
  <c r="D552" i="1"/>
  <c r="D551" i="1"/>
  <c r="D550" i="1"/>
  <c r="D546" i="1"/>
  <c r="D545" i="1"/>
  <c r="D544" i="1"/>
  <c r="D542" i="1"/>
  <c r="D541" i="1"/>
  <c r="D540" i="1"/>
  <c r="D537" i="1"/>
  <c r="D536" i="1"/>
  <c r="D535" i="1"/>
  <c r="D533" i="1"/>
  <c r="D532" i="1"/>
  <c r="D531" i="1"/>
  <c r="D528" i="1"/>
  <c r="D527" i="1"/>
  <c r="D526" i="1"/>
  <c r="D524" i="1"/>
  <c r="D523" i="1"/>
  <c r="D522" i="1"/>
  <c r="D521" i="1"/>
  <c r="D520" i="1"/>
  <c r="D516" i="1"/>
  <c r="D515" i="1"/>
  <c r="D514" i="1"/>
  <c r="D512" i="1"/>
  <c r="D511" i="1"/>
  <c r="D510" i="1"/>
  <c r="D507" i="1"/>
  <c r="D506" i="1"/>
  <c r="D505" i="1"/>
  <c r="D503" i="1"/>
  <c r="D502" i="1"/>
  <c r="D501" i="1"/>
  <c r="D498" i="1"/>
  <c r="D497" i="1"/>
  <c r="D496" i="1"/>
  <c r="D494" i="1"/>
  <c r="D493" i="1"/>
  <c r="D492" i="1"/>
  <c r="D491" i="1"/>
  <c r="D490" i="1"/>
  <c r="D110" i="1"/>
  <c r="D108" i="1"/>
  <c r="D106" i="1"/>
  <c r="D104" i="1"/>
  <c r="D102" i="1"/>
  <c r="D100" i="1"/>
  <c r="D98" i="1"/>
  <c r="D96" i="1"/>
  <c r="D94" i="1"/>
  <c r="D9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D385" i="1" l="1"/>
  <c r="D384" i="1"/>
  <c r="D382" i="1"/>
  <c r="D381" i="1"/>
  <c r="D379" i="1"/>
  <c r="D378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 l="1"/>
  <c r="D376" i="1"/>
  <c r="D229" i="1" l="1"/>
  <c r="D228" i="1"/>
  <c r="D227" i="1"/>
  <c r="D226" i="1"/>
  <c r="D82" i="1"/>
  <c r="D81" i="1"/>
  <c r="D80" i="1"/>
  <c r="D68" i="1"/>
  <c r="D67" i="1"/>
  <c r="D66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4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D44" i="1"/>
  <c r="D43" i="1"/>
  <c r="D42" i="1"/>
  <c r="D41" i="1"/>
  <c r="D40" i="1"/>
  <c r="D39" i="1"/>
  <c r="D79" i="1" l="1"/>
  <c r="D65" i="1"/>
  <c r="D701" i="1"/>
  <c r="D148" i="1"/>
  <c r="D147" i="1"/>
  <c r="D146" i="1"/>
  <c r="D145" i="1"/>
  <c r="D144" i="1"/>
  <c r="D139" i="1"/>
  <c r="D140" i="1"/>
  <c r="D141" i="1"/>
  <c r="D142" i="1"/>
  <c r="D138" i="1"/>
  <c r="D115" i="1"/>
  <c r="D116" i="1"/>
  <c r="D117" i="1"/>
  <c r="D118" i="1"/>
  <c r="D114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T856" i="1"/>
  <c r="U856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S857" i="1"/>
  <c r="T857" i="1"/>
  <c r="U857" i="1"/>
  <c r="D937" i="1"/>
  <c r="D936" i="1"/>
  <c r="D933" i="1"/>
  <c r="D932" i="1"/>
  <c r="D929" i="1"/>
  <c r="D928" i="1"/>
  <c r="D925" i="1"/>
  <c r="D924" i="1"/>
  <c r="D921" i="1"/>
  <c r="D920" i="1"/>
  <c r="D917" i="1"/>
  <c r="D916" i="1"/>
  <c r="D913" i="1"/>
  <c r="D912" i="1"/>
  <c r="D909" i="1"/>
  <c r="D908" i="1"/>
  <c r="D905" i="1"/>
  <c r="D904" i="1"/>
  <c r="D901" i="1"/>
  <c r="D900" i="1"/>
  <c r="D897" i="1"/>
  <c r="D896" i="1"/>
  <c r="D893" i="1"/>
  <c r="D892" i="1"/>
  <c r="D889" i="1"/>
  <c r="D888" i="1"/>
  <c r="D885" i="1"/>
  <c r="D884" i="1"/>
  <c r="D881" i="1"/>
  <c r="D880" i="1"/>
  <c r="D877" i="1"/>
  <c r="D876" i="1"/>
  <c r="D873" i="1"/>
  <c r="D872" i="1"/>
  <c r="D869" i="1"/>
  <c r="D868" i="1"/>
  <c r="D865" i="1"/>
  <c r="D864" i="1"/>
  <c r="D861" i="1"/>
  <c r="D860" i="1"/>
  <c r="E792" i="1"/>
  <c r="F792" i="1"/>
  <c r="G792" i="1"/>
  <c r="H792" i="1"/>
  <c r="I792" i="1"/>
  <c r="J792" i="1"/>
  <c r="K792" i="1"/>
  <c r="L792" i="1"/>
  <c r="M792" i="1"/>
  <c r="N792" i="1"/>
  <c r="O792" i="1"/>
  <c r="P792" i="1"/>
  <c r="Q792" i="1"/>
  <c r="R792" i="1"/>
  <c r="S792" i="1"/>
  <c r="T792" i="1"/>
  <c r="U792" i="1"/>
  <c r="E793" i="1"/>
  <c r="F793" i="1"/>
  <c r="G793" i="1"/>
  <c r="H793" i="1"/>
  <c r="I793" i="1"/>
  <c r="J793" i="1"/>
  <c r="K793" i="1"/>
  <c r="L793" i="1"/>
  <c r="M793" i="1"/>
  <c r="N793" i="1"/>
  <c r="O793" i="1"/>
  <c r="P793" i="1"/>
  <c r="Q793" i="1"/>
  <c r="R793" i="1"/>
  <c r="S793" i="1"/>
  <c r="T793" i="1"/>
  <c r="U793" i="1"/>
  <c r="D853" i="1"/>
  <c r="D852" i="1"/>
  <c r="D849" i="1"/>
  <c r="D848" i="1"/>
  <c r="D845" i="1"/>
  <c r="D844" i="1"/>
  <c r="D841" i="1"/>
  <c r="D840" i="1"/>
  <c r="D837" i="1"/>
  <c r="D836" i="1"/>
  <c r="D833" i="1"/>
  <c r="D832" i="1"/>
  <c r="D829" i="1"/>
  <c r="D828" i="1"/>
  <c r="D825" i="1"/>
  <c r="D824" i="1"/>
  <c r="D821" i="1"/>
  <c r="D820" i="1"/>
  <c r="D817" i="1"/>
  <c r="D816" i="1"/>
  <c r="D813" i="1"/>
  <c r="D812" i="1"/>
  <c r="D809" i="1"/>
  <c r="D808" i="1"/>
  <c r="D805" i="1"/>
  <c r="D804" i="1"/>
  <c r="D801" i="1"/>
  <c r="D800" i="1"/>
  <c r="D797" i="1"/>
  <c r="D796" i="1"/>
  <c r="D750" i="1"/>
  <c r="D748" i="1"/>
  <c r="D746" i="1"/>
  <c r="D744" i="1"/>
  <c r="D742" i="1"/>
  <c r="D740" i="1"/>
  <c r="D738" i="1"/>
  <c r="D736" i="1"/>
  <c r="D734" i="1"/>
  <c r="D732" i="1"/>
  <c r="D730" i="1"/>
  <c r="D727" i="1"/>
  <c r="D726" i="1"/>
  <c r="D725" i="1"/>
  <c r="D724" i="1"/>
  <c r="D723" i="1"/>
  <c r="D485" i="1"/>
  <c r="D484" i="1"/>
  <c r="D483" i="1"/>
  <c r="D482" i="1"/>
  <c r="D480" i="1"/>
  <c r="D479" i="1"/>
  <c r="D478" i="1"/>
  <c r="D477" i="1"/>
  <c r="D475" i="1"/>
  <c r="D474" i="1"/>
  <c r="D473" i="1"/>
  <c r="D472" i="1"/>
  <c r="D470" i="1"/>
  <c r="D469" i="1"/>
  <c r="D468" i="1"/>
  <c r="D467" i="1"/>
  <c r="D464" i="1"/>
  <c r="D463" i="1"/>
  <c r="D462" i="1"/>
  <c r="D460" i="1"/>
  <c r="D459" i="1"/>
  <c r="D458" i="1"/>
  <c r="D456" i="1"/>
  <c r="D455" i="1"/>
  <c r="D454" i="1"/>
  <c r="D452" i="1"/>
  <c r="D451" i="1"/>
  <c r="D450" i="1"/>
  <c r="D856" i="1" l="1"/>
  <c r="D857" i="1"/>
  <c r="D792" i="1"/>
  <c r="D793" i="1"/>
  <c r="E351" i="1" l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D288" i="1"/>
  <c r="D284" i="1"/>
  <c r="D280" i="1"/>
  <c r="D27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D268" i="1"/>
  <c r="D264" i="1"/>
  <c r="D260" i="1"/>
  <c r="D252" i="1"/>
  <c r="D248" i="1"/>
  <c r="D193" i="1"/>
  <c r="D192" i="1"/>
  <c r="D190" i="1"/>
  <c r="D189" i="1"/>
  <c r="D186" i="1"/>
  <c r="D185" i="1"/>
  <c r="D183" i="1"/>
  <c r="D182" i="1"/>
  <c r="D179" i="1"/>
  <c r="D178" i="1"/>
  <c r="D176" i="1"/>
  <c r="D175" i="1"/>
  <c r="G240" i="1" l="1"/>
  <c r="O240" i="1"/>
  <c r="N240" i="1"/>
  <c r="F240" i="1"/>
  <c r="E240" i="1"/>
  <c r="L240" i="1"/>
  <c r="S240" i="1"/>
  <c r="K240" i="1"/>
  <c r="R240" i="1"/>
  <c r="J240" i="1"/>
  <c r="Q240" i="1"/>
  <c r="I240" i="1"/>
  <c r="P240" i="1"/>
  <c r="H240" i="1"/>
  <c r="T240" i="1"/>
  <c r="U240" i="1"/>
  <c r="M240" i="1"/>
  <c r="D256" i="1"/>
  <c r="D272" i="1"/>
  <c r="D244" i="1"/>
  <c r="D171" i="1"/>
  <c r="D170" i="1"/>
  <c r="D168" i="1"/>
  <c r="D167" i="1"/>
  <c r="D165" i="1"/>
  <c r="D164" i="1"/>
  <c r="D240" i="1" l="1"/>
  <c r="D1061" i="1"/>
  <c r="D1060" i="1"/>
  <c r="D1059" i="1"/>
  <c r="D1058" i="1"/>
  <c r="D1057" i="1"/>
  <c r="D1056" i="1"/>
  <c r="D1055" i="1"/>
  <c r="D1054" i="1"/>
  <c r="D1053" i="1"/>
  <c r="D1052" i="1"/>
  <c r="D1050" i="1"/>
  <c r="D1049" i="1"/>
  <c r="D1048" i="1"/>
  <c r="D1047" i="1"/>
  <c r="D1045" i="1"/>
  <c r="D1044" i="1"/>
  <c r="D1043" i="1"/>
  <c r="D1042" i="1"/>
  <c r="D1041" i="1"/>
  <c r="D1040" i="1"/>
  <c r="D1038" i="1"/>
  <c r="D1037" i="1"/>
  <c r="D1034" i="1"/>
  <c r="D1033" i="1"/>
  <c r="D1031" i="1"/>
  <c r="D1030" i="1"/>
  <c r="D1028" i="1"/>
  <c r="D1027" i="1"/>
  <c r="D1025" i="1"/>
  <c r="D1024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U981" i="1"/>
  <c r="T981" i="1"/>
  <c r="S981" i="1"/>
  <c r="R981" i="1"/>
  <c r="Q981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U980" i="1"/>
  <c r="T980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U941" i="1"/>
  <c r="T941" i="1"/>
  <c r="T939" i="1" s="1"/>
  <c r="S941" i="1"/>
  <c r="S939" i="1" s="1"/>
  <c r="R941" i="1"/>
  <c r="Q941" i="1"/>
  <c r="P941" i="1"/>
  <c r="P939" i="1" s="1"/>
  <c r="O941" i="1"/>
  <c r="O939" i="1" s="1"/>
  <c r="N941" i="1"/>
  <c r="N939" i="1" s="1"/>
  <c r="M941" i="1"/>
  <c r="L941" i="1"/>
  <c r="L939" i="1" s="1"/>
  <c r="K941" i="1"/>
  <c r="K939" i="1" s="1"/>
  <c r="J941" i="1"/>
  <c r="I941" i="1"/>
  <c r="H941" i="1"/>
  <c r="H939" i="1" s="1"/>
  <c r="G941" i="1"/>
  <c r="G939" i="1" s="1"/>
  <c r="F941" i="1"/>
  <c r="F939" i="1" s="1"/>
  <c r="E941" i="1"/>
  <c r="U940" i="1"/>
  <c r="U938" i="1" s="1"/>
  <c r="T940" i="1"/>
  <c r="S940" i="1"/>
  <c r="R940" i="1"/>
  <c r="R938" i="1" s="1"/>
  <c r="Q940" i="1"/>
  <c r="P940" i="1"/>
  <c r="P938" i="1" s="1"/>
  <c r="O940" i="1"/>
  <c r="O938" i="1" s="1"/>
  <c r="N940" i="1"/>
  <c r="M940" i="1"/>
  <c r="M938" i="1" s="1"/>
  <c r="L940" i="1"/>
  <c r="K940" i="1"/>
  <c r="J940" i="1"/>
  <c r="I940" i="1"/>
  <c r="I938" i="1" s="1"/>
  <c r="H940" i="1"/>
  <c r="H938" i="1" s="1"/>
  <c r="G940" i="1"/>
  <c r="G938" i="1" s="1"/>
  <c r="F940" i="1"/>
  <c r="E940" i="1"/>
  <c r="E938" i="1" s="1"/>
  <c r="D935" i="1"/>
  <c r="D934" i="1"/>
  <c r="D931" i="1"/>
  <c r="D930" i="1"/>
  <c r="D927" i="1"/>
  <c r="D926" i="1"/>
  <c r="D923" i="1"/>
  <c r="D922" i="1"/>
  <c r="D919" i="1"/>
  <c r="D918" i="1"/>
  <c r="D915" i="1"/>
  <c r="D914" i="1"/>
  <c r="D911" i="1"/>
  <c r="D910" i="1"/>
  <c r="D907" i="1"/>
  <c r="D906" i="1"/>
  <c r="D903" i="1"/>
  <c r="D902" i="1"/>
  <c r="D899" i="1"/>
  <c r="D898" i="1"/>
  <c r="D895" i="1"/>
  <c r="D894" i="1"/>
  <c r="D891" i="1"/>
  <c r="D890" i="1"/>
  <c r="D887" i="1"/>
  <c r="D886" i="1"/>
  <c r="D883" i="1"/>
  <c r="D882" i="1"/>
  <c r="D879" i="1"/>
  <c r="D878" i="1"/>
  <c r="D875" i="1"/>
  <c r="D874" i="1"/>
  <c r="D871" i="1"/>
  <c r="D870" i="1"/>
  <c r="D867" i="1"/>
  <c r="D866" i="1"/>
  <c r="D863" i="1"/>
  <c r="D862" i="1"/>
  <c r="D859" i="1"/>
  <c r="D858" i="1"/>
  <c r="U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U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1" i="1"/>
  <c r="D850" i="1"/>
  <c r="D847" i="1"/>
  <c r="D846" i="1"/>
  <c r="D843" i="1"/>
  <c r="D842" i="1"/>
  <c r="D839" i="1"/>
  <c r="D838" i="1"/>
  <c r="D835" i="1"/>
  <c r="D834" i="1"/>
  <c r="D831" i="1"/>
  <c r="D830" i="1"/>
  <c r="D827" i="1"/>
  <c r="D826" i="1"/>
  <c r="D823" i="1"/>
  <c r="D822" i="1"/>
  <c r="D819" i="1"/>
  <c r="D818" i="1"/>
  <c r="D815" i="1"/>
  <c r="D814" i="1"/>
  <c r="D811" i="1"/>
  <c r="D810" i="1"/>
  <c r="D807" i="1"/>
  <c r="D806" i="1"/>
  <c r="D803" i="1"/>
  <c r="D802" i="1"/>
  <c r="D799" i="1"/>
  <c r="D798" i="1"/>
  <c r="D795" i="1"/>
  <c r="D794" i="1"/>
  <c r="U791" i="1"/>
  <c r="U787" i="1" s="1"/>
  <c r="T791" i="1"/>
  <c r="T787" i="1" s="1"/>
  <c r="S791" i="1"/>
  <c r="R791" i="1"/>
  <c r="R787" i="1" s="1"/>
  <c r="Q791" i="1"/>
  <c r="Q787" i="1" s="1"/>
  <c r="P791" i="1"/>
  <c r="P787" i="1" s="1"/>
  <c r="O791" i="1"/>
  <c r="O787" i="1" s="1"/>
  <c r="N791" i="1"/>
  <c r="N787" i="1" s="1"/>
  <c r="M791" i="1"/>
  <c r="M787" i="1" s="1"/>
  <c r="L791" i="1"/>
  <c r="L787" i="1" s="1"/>
  <c r="K791" i="1"/>
  <c r="J791" i="1"/>
  <c r="J787" i="1" s="1"/>
  <c r="I791" i="1"/>
  <c r="I787" i="1" s="1"/>
  <c r="H791" i="1"/>
  <c r="H787" i="1" s="1"/>
  <c r="G791" i="1"/>
  <c r="G787" i="1" s="1"/>
  <c r="F791" i="1"/>
  <c r="F787" i="1" s="1"/>
  <c r="E791" i="1"/>
  <c r="E787" i="1" s="1"/>
  <c r="U790" i="1"/>
  <c r="T790" i="1"/>
  <c r="T786" i="1" s="1"/>
  <c r="S790" i="1"/>
  <c r="S786" i="1" s="1"/>
  <c r="R790" i="1"/>
  <c r="R786" i="1" s="1"/>
  <c r="Q790" i="1"/>
  <c r="P790" i="1"/>
  <c r="P786" i="1" s="1"/>
  <c r="O790" i="1"/>
  <c r="O786" i="1" s="1"/>
  <c r="N790" i="1"/>
  <c r="N786" i="1" s="1"/>
  <c r="M790" i="1"/>
  <c r="L790" i="1"/>
  <c r="L786" i="1" s="1"/>
  <c r="K790" i="1"/>
  <c r="K786" i="1" s="1"/>
  <c r="J790" i="1"/>
  <c r="J786" i="1" s="1"/>
  <c r="I790" i="1"/>
  <c r="I786" i="1" s="1"/>
  <c r="H790" i="1"/>
  <c r="H786" i="1" s="1"/>
  <c r="G790" i="1"/>
  <c r="G786" i="1" s="1"/>
  <c r="F790" i="1"/>
  <c r="F786" i="1" s="1"/>
  <c r="E790" i="1"/>
  <c r="D785" i="1"/>
  <c r="D784" i="1"/>
  <c r="D783" i="1"/>
  <c r="D782" i="1"/>
  <c r="D780" i="1"/>
  <c r="D779" i="1"/>
  <c r="D778" i="1"/>
  <c r="D777" i="1"/>
  <c r="D776" i="1"/>
  <c r="D775" i="1"/>
  <c r="D774" i="1"/>
  <c r="D772" i="1"/>
  <c r="D771" i="1"/>
  <c r="D770" i="1"/>
  <c r="D769" i="1"/>
  <c r="D768" i="1"/>
  <c r="D767" i="1"/>
  <c r="D766" i="1"/>
  <c r="D764" i="1"/>
  <c r="D763" i="1"/>
  <c r="D762" i="1"/>
  <c r="D761" i="1"/>
  <c r="D760" i="1"/>
  <c r="D759" i="1"/>
  <c r="D758" i="1"/>
  <c r="D755" i="1"/>
  <c r="D754" i="1"/>
  <c r="D753" i="1"/>
  <c r="D749" i="1"/>
  <c r="D747" i="1"/>
  <c r="D745" i="1"/>
  <c r="D743" i="1"/>
  <c r="D741" i="1"/>
  <c r="D739" i="1"/>
  <c r="D737" i="1"/>
  <c r="D735" i="1"/>
  <c r="D733" i="1"/>
  <c r="D731" i="1"/>
  <c r="D729" i="1"/>
  <c r="D721" i="1"/>
  <c r="D720" i="1"/>
  <c r="D717" i="1"/>
  <c r="D716" i="1"/>
  <c r="D715" i="1"/>
  <c r="D714" i="1"/>
  <c r="D712" i="1"/>
  <c r="D711" i="1"/>
  <c r="D710" i="1"/>
  <c r="D709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7" i="1"/>
  <c r="D706" i="1"/>
  <c r="D705" i="1"/>
  <c r="D704" i="1"/>
  <c r="D703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0" i="1"/>
  <c r="D699" i="1"/>
  <c r="D698" i="1"/>
  <c r="D697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4" i="1"/>
  <c r="D693" i="1"/>
  <c r="D692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0" i="1"/>
  <c r="D689" i="1"/>
  <c r="D688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3" i="1"/>
  <c r="D682" i="1"/>
  <c r="D681" i="1"/>
  <c r="D680" i="1"/>
  <c r="D679" i="1"/>
  <c r="D678" i="1"/>
  <c r="D677" i="1"/>
  <c r="U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5" i="1"/>
  <c r="D447" i="1"/>
  <c r="D446" i="1"/>
  <c r="D445" i="1"/>
  <c r="D444" i="1"/>
  <c r="D442" i="1"/>
  <c r="D441" i="1"/>
  <c r="D439" i="1"/>
  <c r="D438" i="1"/>
  <c r="D436" i="1"/>
  <c r="D435" i="1"/>
  <c r="D432" i="1"/>
  <c r="D431" i="1"/>
  <c r="D430" i="1"/>
  <c r="D429" i="1"/>
  <c r="D427" i="1"/>
  <c r="D426" i="1"/>
  <c r="D424" i="1"/>
  <c r="D423" i="1"/>
  <c r="D421" i="1"/>
  <c r="D420" i="1"/>
  <c r="D416" i="1"/>
  <c r="D415" i="1"/>
  <c r="D413" i="1"/>
  <c r="D412" i="1"/>
  <c r="D410" i="1"/>
  <c r="D409" i="1"/>
  <c r="D407" i="1"/>
  <c r="D406" i="1"/>
  <c r="D404" i="1"/>
  <c r="D403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U400" i="1"/>
  <c r="U388" i="1" s="1"/>
  <c r="T400" i="1"/>
  <c r="T388" i="1" s="1"/>
  <c r="S400" i="1"/>
  <c r="S388" i="1" s="1"/>
  <c r="R400" i="1"/>
  <c r="R388" i="1" s="1"/>
  <c r="Q400" i="1"/>
  <c r="Q388" i="1" s="1"/>
  <c r="P400" i="1"/>
  <c r="P388" i="1" s="1"/>
  <c r="O400" i="1"/>
  <c r="O388" i="1" s="1"/>
  <c r="N400" i="1"/>
  <c r="N388" i="1" s="1"/>
  <c r="M400" i="1"/>
  <c r="M388" i="1" s="1"/>
  <c r="L400" i="1"/>
  <c r="L388" i="1" s="1"/>
  <c r="K400" i="1"/>
  <c r="K388" i="1" s="1"/>
  <c r="J400" i="1"/>
  <c r="J388" i="1" s="1"/>
  <c r="I400" i="1"/>
  <c r="I388" i="1" s="1"/>
  <c r="H400" i="1"/>
  <c r="H388" i="1" s="1"/>
  <c r="G400" i="1"/>
  <c r="G388" i="1" s="1"/>
  <c r="F400" i="1"/>
  <c r="F388" i="1" s="1"/>
  <c r="E400" i="1"/>
  <c r="E388" i="1" s="1"/>
  <c r="D398" i="1"/>
  <c r="D373" i="1"/>
  <c r="D372" i="1"/>
  <c r="D370" i="1"/>
  <c r="D369" i="1"/>
  <c r="D367" i="1"/>
  <c r="D366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1" i="1"/>
  <c r="D360" i="1"/>
  <c r="D358" i="1"/>
  <c r="D357" i="1"/>
  <c r="D355" i="1"/>
  <c r="D354" i="1"/>
  <c r="D349" i="1"/>
  <c r="D348" i="1"/>
  <c r="D346" i="1"/>
  <c r="D345" i="1"/>
  <c r="D343" i="1"/>
  <c r="D342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7" i="1"/>
  <c r="D336" i="1"/>
  <c r="D334" i="1"/>
  <c r="D333" i="1"/>
  <c r="D331" i="1"/>
  <c r="D330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5" i="1"/>
  <c r="D324" i="1"/>
  <c r="D322" i="1"/>
  <c r="D321" i="1"/>
  <c r="D319" i="1"/>
  <c r="D318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3" i="1"/>
  <c r="D312" i="1"/>
  <c r="D310" i="1"/>
  <c r="D309" i="1"/>
  <c r="D307" i="1"/>
  <c r="D306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1" i="1"/>
  <c r="D300" i="1"/>
  <c r="D298" i="1"/>
  <c r="D297" i="1"/>
  <c r="D295" i="1"/>
  <c r="D294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87" i="1"/>
  <c r="D286" i="1"/>
  <c r="D283" i="1"/>
  <c r="D282" i="1"/>
  <c r="D279" i="1"/>
  <c r="D278" i="1"/>
  <c r="D275" i="1"/>
  <c r="D274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67" i="1"/>
  <c r="D266" i="1"/>
  <c r="D263" i="1"/>
  <c r="D262" i="1"/>
  <c r="D259" i="1"/>
  <c r="D258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1" i="1"/>
  <c r="D250" i="1"/>
  <c r="D247" i="1"/>
  <c r="D246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35" i="1"/>
  <c r="D234" i="1"/>
  <c r="D233" i="1"/>
  <c r="D232" i="1"/>
  <c r="D231" i="1"/>
  <c r="D225" i="1"/>
  <c r="D220" i="1"/>
  <c r="D219" i="1"/>
  <c r="D218" i="1"/>
  <c r="D217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08" i="1"/>
  <c r="D207" i="1"/>
  <c r="D206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3" i="1"/>
  <c r="D202" i="1"/>
  <c r="D200" i="1"/>
  <c r="D199" i="1"/>
  <c r="D197" i="1"/>
  <c r="D196" i="1"/>
  <c r="D160" i="1"/>
  <c r="D159" i="1"/>
  <c r="D158" i="1"/>
  <c r="D157" i="1"/>
  <c r="D156" i="1"/>
  <c r="D154" i="1"/>
  <c r="D153" i="1"/>
  <c r="D152" i="1"/>
  <c r="D151" i="1"/>
  <c r="D150" i="1"/>
  <c r="D136" i="1"/>
  <c r="D135" i="1"/>
  <c r="D134" i="1"/>
  <c r="D133" i="1"/>
  <c r="D132" i="1"/>
  <c r="D130" i="1"/>
  <c r="D129" i="1"/>
  <c r="D128" i="1"/>
  <c r="D127" i="1"/>
  <c r="D126" i="1"/>
  <c r="D124" i="1"/>
  <c r="D123" i="1"/>
  <c r="D122" i="1"/>
  <c r="D121" i="1"/>
  <c r="D120" i="1"/>
  <c r="D90" i="1"/>
  <c r="D89" i="1"/>
  <c r="D88" i="1"/>
  <c r="D87" i="1"/>
  <c r="D86" i="1"/>
  <c r="D85" i="1"/>
  <c r="D84" i="1"/>
  <c r="D78" i="1"/>
  <c r="D77" i="1"/>
  <c r="D76" i="1"/>
  <c r="D75" i="1"/>
  <c r="D74" i="1"/>
  <c r="D73" i="1"/>
  <c r="D71" i="1"/>
  <c r="D70" i="1"/>
  <c r="D69" i="1"/>
  <c r="D63" i="1"/>
  <c r="D61" i="1"/>
  <c r="D60" i="1"/>
  <c r="D59" i="1"/>
  <c r="D58" i="1"/>
  <c r="D57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5" i="1"/>
  <c r="D54" i="1"/>
  <c r="D53" i="1"/>
  <c r="D51" i="1"/>
  <c r="D50" i="1"/>
  <c r="D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7" i="1"/>
  <c r="D46" i="1"/>
  <c r="D45" i="1"/>
  <c r="D37" i="1"/>
  <c r="D36" i="1"/>
  <c r="D35" i="1"/>
  <c r="D34" i="1"/>
  <c r="D33" i="1"/>
  <c r="D32" i="1"/>
  <c r="D30" i="1"/>
  <c r="D29" i="1"/>
  <c r="D28" i="1"/>
  <c r="D27" i="1"/>
  <c r="D26" i="1"/>
  <c r="D25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J938" i="1" l="1"/>
  <c r="D72" i="1"/>
  <c r="D23" i="1"/>
  <c r="Q786" i="1"/>
  <c r="D352" i="1"/>
  <c r="D48" i="1"/>
  <c r="D351" i="1"/>
  <c r="F238" i="1"/>
  <c r="L239" i="1"/>
  <c r="T239" i="1"/>
  <c r="D708" i="1"/>
  <c r="G238" i="1"/>
  <c r="O238" i="1"/>
  <c r="D56" i="1"/>
  <c r="D205" i="1"/>
  <c r="H239" i="1"/>
  <c r="P239" i="1"/>
  <c r="D242" i="1"/>
  <c r="E239" i="1"/>
  <c r="M239" i="1"/>
  <c r="U239" i="1"/>
  <c r="D328" i="1"/>
  <c r="D364" i="1"/>
  <c r="D687" i="1"/>
  <c r="R238" i="1"/>
  <c r="D854" i="1"/>
  <c r="K238" i="1"/>
  <c r="Q938" i="1"/>
  <c r="L238" i="1"/>
  <c r="T238" i="1"/>
  <c r="K239" i="1"/>
  <c r="S239" i="1"/>
  <c r="N238" i="1"/>
  <c r="D691" i="1"/>
  <c r="Q239" i="1"/>
  <c r="J239" i="1"/>
  <c r="K938" i="1"/>
  <c r="S938" i="1"/>
  <c r="J939" i="1"/>
  <c r="R939" i="1"/>
  <c r="D980" i="1"/>
  <c r="I239" i="1"/>
  <c r="D304" i="1"/>
  <c r="D790" i="1"/>
  <c r="S238" i="1"/>
  <c r="D291" i="1"/>
  <c r="D941" i="1"/>
  <c r="D696" i="1"/>
  <c r="J238" i="1"/>
  <c r="D243" i="1"/>
  <c r="R239" i="1"/>
  <c r="D339" i="1"/>
  <c r="H238" i="1"/>
  <c r="G239" i="1"/>
  <c r="D271" i="1"/>
  <c r="D216" i="1"/>
  <c r="D254" i="1"/>
  <c r="I238" i="1"/>
  <c r="Q238" i="1"/>
  <c r="D340" i="1"/>
  <c r="D676" i="1"/>
  <c r="P238" i="1"/>
  <c r="O239" i="1"/>
  <c r="D940" i="1"/>
  <c r="D255" i="1"/>
  <c r="D315" i="1"/>
  <c r="D316" i="1"/>
  <c r="D327" i="1"/>
  <c r="D400" i="1"/>
  <c r="D388" i="1" s="1"/>
  <c r="K787" i="1"/>
  <c r="S787" i="1"/>
  <c r="D855" i="1"/>
  <c r="D303" i="1"/>
  <c r="D363" i="1"/>
  <c r="D401" i="1"/>
  <c r="E786" i="1"/>
  <c r="M786" i="1"/>
  <c r="U786" i="1"/>
  <c r="I939" i="1"/>
  <c r="Q939" i="1"/>
  <c r="D981" i="1"/>
  <c r="L938" i="1"/>
  <c r="T938" i="1"/>
  <c r="E238" i="1"/>
  <c r="M238" i="1"/>
  <c r="U238" i="1"/>
  <c r="F239" i="1"/>
  <c r="N239" i="1"/>
  <c r="D270" i="1"/>
  <c r="D292" i="1"/>
  <c r="D702" i="1"/>
  <c r="D791" i="1"/>
  <c r="F938" i="1"/>
  <c r="N938" i="1"/>
  <c r="E939" i="1"/>
  <c r="M939" i="1"/>
  <c r="U939" i="1"/>
  <c r="D13" i="1"/>
  <c r="D938" i="1" l="1"/>
  <c r="D239" i="1"/>
  <c r="D238" i="1"/>
  <c r="D939" i="1"/>
  <c r="D786" i="1"/>
  <c r="D787" i="1"/>
</calcChain>
</file>

<file path=xl/sharedStrings.xml><?xml version="1.0" encoding="utf-8"?>
<sst xmlns="http://schemas.openxmlformats.org/spreadsheetml/2006/main" count="2168" uniqueCount="609">
  <si>
    <t>Гриф</t>
  </si>
  <si>
    <t>Приложение к форме 2/ДУ</t>
  </si>
  <si>
    <t>Основные показатели состояния гражданской обороны</t>
  </si>
  <si>
    <t>в</t>
  </si>
  <si>
    <t>году</t>
  </si>
  <si>
    <t>наименование субъекта Российской Федерации (федерального округа)</t>
  </si>
  <si>
    <t>№ п.п.</t>
  </si>
  <si>
    <t>Наименование показателя</t>
  </si>
  <si>
    <t>Всего</t>
  </si>
  <si>
    <t>Раздел I. ОБЩИЕ СВЕДЕНИЯ</t>
  </si>
  <si>
    <t>1</t>
  </si>
  <si>
    <t>Площадь территории</t>
  </si>
  <si>
    <r>
      <t>тыс. км</t>
    </r>
    <r>
      <rPr>
        <vertAlign val="superscript"/>
        <sz val="12"/>
        <rFont val="Arial"/>
        <family val="2"/>
        <charset val="204"/>
      </rPr>
      <t>2</t>
    </r>
  </si>
  <si>
    <t>2</t>
  </si>
  <si>
    <t>Численность населения</t>
  </si>
  <si>
    <t>тыс. чел.</t>
  </si>
  <si>
    <t>3</t>
  </si>
  <si>
    <t>Территории, отнесенные к группам по гражданской обороне</t>
  </si>
  <si>
    <t>ед.</t>
  </si>
  <si>
    <t>Особой группы</t>
  </si>
  <si>
    <t>площадь</t>
  </si>
  <si>
    <t>численность населения</t>
  </si>
  <si>
    <t>I группы</t>
  </si>
  <si>
    <t>II группы</t>
  </si>
  <si>
    <t>4</t>
  </si>
  <si>
    <t>Организации, отнесенные к категориям по гражданской обороне</t>
  </si>
  <si>
    <t>4.1</t>
  </si>
  <si>
    <t>Особой важности</t>
  </si>
  <si>
    <t>численность персонала, всего</t>
  </si>
  <si>
    <t>I категории</t>
  </si>
  <si>
    <t>II категории</t>
  </si>
  <si>
    <t>4.2</t>
  </si>
  <si>
    <t>5</t>
  </si>
  <si>
    <t>Радиационно (ядерно) опасные объекты</t>
  </si>
  <si>
    <t>5.1</t>
  </si>
  <si>
    <t>5.3</t>
  </si>
  <si>
    <t>площадь зон возможного радиоактивного загрязнения</t>
  </si>
  <si>
    <t>численность населения, проживающего в зонах возможного радиоактивного загрязнения</t>
  </si>
  <si>
    <t>детей до 2-х лет</t>
  </si>
  <si>
    <t>детей от 2-х до 17 лет</t>
  </si>
  <si>
    <t>взрослых</t>
  </si>
  <si>
    <t>6</t>
  </si>
  <si>
    <t>Химически опасные объекты</t>
  </si>
  <si>
    <t>6.1</t>
  </si>
  <si>
    <t>Количество химически опасных объектов, имеющих опасные производственные объекты I и II классов опасности</t>
  </si>
  <si>
    <t>6.1.1</t>
  </si>
  <si>
    <t>6.1.3</t>
  </si>
  <si>
    <t>площадь зон возможного химического заражения</t>
  </si>
  <si>
    <t>численность населения, проживающего в зонах возможного химического заражения, в том числе:</t>
  </si>
  <si>
    <t>6.2</t>
  </si>
  <si>
    <t>Количество химически опасных объектов, имеющих опасные производственные объекты III и IV класса опасности</t>
  </si>
  <si>
    <t>6.2.1</t>
  </si>
  <si>
    <t>7</t>
  </si>
  <si>
    <t>Пожаро и взрывоопасные объекты, имеющие опасные производственные объекты I и II классов опасности</t>
  </si>
  <si>
    <t>7.1</t>
  </si>
  <si>
    <t>8</t>
  </si>
  <si>
    <t>Биологически опасные объекты</t>
  </si>
  <si>
    <t>8.1</t>
  </si>
  <si>
    <t>8.3</t>
  </si>
  <si>
    <t>площадь зон возможного биологического заражения</t>
  </si>
  <si>
    <t>численность населения, проживающего в зонах возможного биологического заражения, в том числе:</t>
  </si>
  <si>
    <t>9</t>
  </si>
  <si>
    <t>Гидротехнические сооружения, создающие зону катастрофического затопления</t>
  </si>
  <si>
    <t>9.1</t>
  </si>
  <si>
    <t>9.3</t>
  </si>
  <si>
    <t>площадь зон возможного катастрофического затопления</t>
  </si>
  <si>
    <t>численность населения, проживающего в зонах возможного катастрофического затопления</t>
  </si>
  <si>
    <t>10</t>
  </si>
  <si>
    <t>Основные параметры возможной обстановки (в соответствии с Планом гражданской обороны и защиты населения)</t>
  </si>
  <si>
    <t>10.1</t>
  </si>
  <si>
    <t>Количество поражаемых объектов тыла</t>
  </si>
  <si>
    <t>10.2</t>
  </si>
  <si>
    <t>Наряд средств поражения (количество примененных условных боеприпасов)</t>
  </si>
  <si>
    <t>10.3</t>
  </si>
  <si>
    <t>Количество организаций, обеспечивающих выполнение мероприятий по гражданской обороне</t>
  </si>
  <si>
    <t>10.4</t>
  </si>
  <si>
    <t>Общие прогнозируемые потери населения, в том числе:</t>
  </si>
  <si>
    <t>безвозвратные</t>
  </si>
  <si>
    <t>санитарные</t>
  </si>
  <si>
    <t>10.5</t>
  </si>
  <si>
    <t>Общие прогнозируемые потери сельскохозяйственных животных</t>
  </si>
  <si>
    <t>тыс. гол.</t>
  </si>
  <si>
    <t>10.6</t>
  </si>
  <si>
    <t>Потери производственных мощностей объектов экономики (по отраслям):</t>
  </si>
  <si>
    <t>%</t>
  </si>
  <si>
    <t>металлургическая промышленность</t>
  </si>
  <si>
    <t>нефтепереработка</t>
  </si>
  <si>
    <t>нефтехимическая промышленность</t>
  </si>
  <si>
    <t>машиностроение</t>
  </si>
  <si>
    <t>пищевая промышленность</t>
  </si>
  <si>
    <t>11</t>
  </si>
  <si>
    <t>Сведения о состоянии разработки планирующих документов по ГО</t>
  </si>
  <si>
    <t>11.1</t>
  </si>
  <si>
    <t>План ГО и защиты населения субъекта Российской Федерации</t>
  </si>
  <si>
    <t>требуется разработать</t>
  </si>
  <si>
    <t>разработано</t>
  </si>
  <si>
    <t>утверждено</t>
  </si>
  <si>
    <t>требуется уточнить</t>
  </si>
  <si>
    <t>уточнено</t>
  </si>
  <si>
    <t>11.2</t>
  </si>
  <si>
    <t>Планы ГО и защиты населения муниципальных образований, отнесенных к группам по ГО</t>
  </si>
  <si>
    <t>11.3</t>
  </si>
  <si>
    <t>Планы ГО и защиты населения муниципальных образований, не отнесенных к группам по ГО</t>
  </si>
  <si>
    <t>11.4</t>
  </si>
  <si>
    <t>Планы ГО организаций, отнесенных к категориям по ГО</t>
  </si>
  <si>
    <t>11.5</t>
  </si>
  <si>
    <t>План ГО главного управления МЧС России по субъекту Российской Федерации</t>
  </si>
  <si>
    <t>11.6</t>
  </si>
  <si>
    <t>План создания объектов ГО субъекта Российской Федерации (п. 7, 9 Порядка создания убежищ и иных объектов гражданской обороны, утв. постановлением Правительства Российской Федерации от 29 ноября 1999 г. № 1309)</t>
  </si>
  <si>
    <t>11.7</t>
  </si>
  <si>
    <t>Планы создания объектов ГО муниципальных образований (п. 7, 9 Порядка создания убежищ и иных объектов гражданской обороны, утв. постановлением Правительства Российской Федерации от 29 ноября 1999 г. № 1309)</t>
  </si>
  <si>
    <t>11.8</t>
  </si>
  <si>
    <t>Планы создания объектов ГО организаций (п. 7, 9 Порядка создания убежищ и иных объектов гражданской обороны, утв. постановлением Правительства Российской Федерации от 29 ноября 1999 г. № 1309)</t>
  </si>
  <si>
    <t>Раздел II. СИСТЕМА УПРАВЛЕНИЯ</t>
  </si>
  <si>
    <t>Запасные пункты управления ГО</t>
  </si>
  <si>
    <t>1.1</t>
  </si>
  <si>
    <t>1.1.1</t>
  </si>
  <si>
    <t>требуется</t>
  </si>
  <si>
    <t>1.1.2</t>
  </si>
  <si>
    <t>имеется</t>
  </si>
  <si>
    <t>1.2</t>
  </si>
  <si>
    <t>1.2.1</t>
  </si>
  <si>
    <t>1.2.2</t>
  </si>
  <si>
    <t>1.3</t>
  </si>
  <si>
    <t>1.3.1</t>
  </si>
  <si>
    <t>1.3.2</t>
  </si>
  <si>
    <t>Подвижные (мобильные) пункты управления</t>
  </si>
  <si>
    <t>2.1</t>
  </si>
  <si>
    <t>2.1.1</t>
  </si>
  <si>
    <t>2.1.2</t>
  </si>
  <si>
    <t>2.2</t>
  </si>
  <si>
    <t>2.2.1</t>
  </si>
  <si>
    <t>2.2.2</t>
  </si>
  <si>
    <t>2.3</t>
  </si>
  <si>
    <t>2.3.1</t>
  </si>
  <si>
    <t>2.3.2</t>
  </si>
  <si>
    <t>Региональные системы оповещения</t>
  </si>
  <si>
    <t>Всего требуется, из них:</t>
  </si>
  <si>
    <t>готово</t>
  </si>
  <si>
    <t>ограниченно готово</t>
  </si>
  <si>
    <t>не готово</t>
  </si>
  <si>
    <t>Охват населения средствами оповещения, в том числе:</t>
  </si>
  <si>
    <t>сирены</t>
  </si>
  <si>
    <t>радиовещание</t>
  </si>
  <si>
    <t>телевидение</t>
  </si>
  <si>
    <t>проводное вещание</t>
  </si>
  <si>
    <t>подвижная (радиотелефонная связь)</t>
  </si>
  <si>
    <t>Местные системы оповещения</t>
  </si>
  <si>
    <t>4.1.1</t>
  </si>
  <si>
    <t>4.1.2</t>
  </si>
  <si>
    <t>4.1.3</t>
  </si>
  <si>
    <t>4.1.4</t>
  </si>
  <si>
    <t>Количество местных систем оповещения, включенных в региональную систему оповещения</t>
  </si>
  <si>
    <t>4.3</t>
  </si>
  <si>
    <t>Охват населения, в том числе:</t>
  </si>
  <si>
    <t>техническими средствами автоматизированных систем оповещения за 5 минут</t>
  </si>
  <si>
    <t>всеми имеющимися средствами оповещения за 30 минут</t>
  </si>
  <si>
    <t>Локальные системы оповещения</t>
  </si>
  <si>
    <t>5.1.1</t>
  </si>
  <si>
    <t>5.1.2</t>
  </si>
  <si>
    <t>5.1.3</t>
  </si>
  <si>
    <t>5.1.4</t>
  </si>
  <si>
    <t xml:space="preserve">Комплексная система экстренного оповещения населения об угрозе возникновения или о возникновении чрезвычайных ситуаций </t>
  </si>
  <si>
    <t>Количество зон экстренного оповещения населения</t>
  </si>
  <si>
    <t>Численность населения, проживающего в зонах экстренного оповещения населения</t>
  </si>
  <si>
    <t>6.3</t>
  </si>
  <si>
    <t>Количество введенных в эксплуатацию КСЭОН</t>
  </si>
  <si>
    <t>6.4</t>
  </si>
  <si>
    <t>Количество КСЭОН, сопряженных с региональной системой оповещения</t>
  </si>
  <si>
    <t>Охват населения КСЭОН</t>
  </si>
  <si>
    <t>Раздел III. УКРЫТИЕ НАСЕЛЕНИЯ</t>
  </si>
  <si>
    <t>Обеспеченность населения защитными сооружениями гражданской обороны</t>
  </si>
  <si>
    <t>подлежит укрытию</t>
  </si>
  <si>
    <t>Обеспеченность убежищами</t>
  </si>
  <si>
    <t>работников НРС организаций, отнесенных к категориям по ГО (за исключением указанных в п. 1.2.3):</t>
  </si>
  <si>
    <t>1.2.3</t>
  </si>
  <si>
    <t>работников объектов использования атомной энергии, особо радиационно опасных и ядерно опасных производственных объектов и организаций, обеспечивающих функционирование и жизнедеятельность этих объектов и организаций</t>
  </si>
  <si>
    <t>Обеспеченность противорадиационными укрытиями</t>
  </si>
  <si>
    <t>работников организаций, не отнесенных к категориям по ГО, распложенных в зонах возможного радиоактивного заражения (загрязнения) и за пределами зон возможных сильных разрушений</t>
  </si>
  <si>
    <t>1.3.3</t>
  </si>
  <si>
    <t>нетранспортабельных больных, находящихся в учреждениях здравоохранения, и обслуживающий их медицинский персонал учреждений здравоохранения, распложенных в зонах возможного радиоактивного заражения (загрязнения) и за пределами зон возможных сильных разрушений</t>
  </si>
  <si>
    <t>1.3.4</t>
  </si>
  <si>
    <t>населения, проживающего в зонах возможного радиоактивного заражения (загрязнения) и за пределами зон возможных сильных разрушений</t>
  </si>
  <si>
    <t>1.4</t>
  </si>
  <si>
    <t>Обеспеченность укрытиями</t>
  </si>
  <si>
    <t>работников организаций, не отнесенных к категориям по ГО, находящихся за пределами зон возможного радиоактивного заражения (загрязнения) и возможных сильных разрушений</t>
  </si>
  <si>
    <t>населения, проживающего на территориях, отнесенных к группам по ГО, за пределами зон возможного радиоактивного заражения (загрязнения) и возможных сильных разрушений</t>
  </si>
  <si>
    <t>работников дежурной смены и линейного персонала организаций, расположенных за пределами зон возможного радиоактивного заражения (загрязнения) и возможных сильных разрушений, осуществляющих жизнеобеспечение населения и деятельность организаций, отнесенных к категориям по ГО</t>
  </si>
  <si>
    <t>нетранспортабельных больных, находящихся в учреждениях здравоохранения, расположенных в зонах возможных разрушений, а также  обслуживающий их медицинский персонал</t>
  </si>
  <si>
    <t>Сведения о готовности защитных сооружений гражданской обороны состоящих на учете:</t>
  </si>
  <si>
    <t>Убежища:</t>
  </si>
  <si>
    <t>количество</t>
  </si>
  <si>
    <t>вместимость</t>
  </si>
  <si>
    <t>2.4</t>
  </si>
  <si>
    <t>Противорадиационные укрытия:</t>
  </si>
  <si>
    <t>Укрытия:</t>
  </si>
  <si>
    <t>Сведения о незаконно приватизированных защитных сооружениях гражданской обороны, в том числе:</t>
  </si>
  <si>
    <t>3.1</t>
  </si>
  <si>
    <t>3.2</t>
  </si>
  <si>
    <t>3.3</t>
  </si>
  <si>
    <t>Сведения о бесхозяйных защитных сооружениях гражданской обороны, в том числе:</t>
  </si>
  <si>
    <t>4.2.1</t>
  </si>
  <si>
    <t>4.2.2</t>
  </si>
  <si>
    <t>Требуется создание защитных сооружений гражданской обороны в соответствии с планами создания объектов гражданской обороны в мирное время</t>
  </si>
  <si>
    <t>Убежищ:</t>
  </si>
  <si>
    <t>5.2</t>
  </si>
  <si>
    <t>Противорадиационных укрытий:</t>
  </si>
  <si>
    <t>5.2.1</t>
  </si>
  <si>
    <t>5.2.2</t>
  </si>
  <si>
    <t>Укрытий:</t>
  </si>
  <si>
    <t>5.3.1</t>
  </si>
  <si>
    <t>5.3.2</t>
  </si>
  <si>
    <t>Сведения о строящихся защитных сооружениях гражданской обороны, в том числе:</t>
  </si>
  <si>
    <t>6.1.2</t>
  </si>
  <si>
    <t>6.2.2</t>
  </si>
  <si>
    <t>6.3.1</t>
  </si>
  <si>
    <t>6.3.2</t>
  </si>
  <si>
    <t>Численность населения, подлежащего укрытию в заглубленных помещениях и других сооружениях подземного пространства</t>
  </si>
  <si>
    <t>8.2</t>
  </si>
  <si>
    <t>III группы</t>
  </si>
  <si>
    <t>IV группы</t>
  </si>
  <si>
    <t>V группы</t>
  </si>
  <si>
    <t>Раздел IV. РАДИАЦИОННАЯ, ХИМИЧЕСКАЯ И БИОЛОГИЧЕСКАЯ ЗАЩИТА</t>
  </si>
  <si>
    <t>Для работников органов исполнительной власти субъектов Российской Федерации и организаций, находящихся в их ведении</t>
  </si>
  <si>
    <t>противогазов гражданских</t>
  </si>
  <si>
    <t>тыс. шт.</t>
  </si>
  <si>
    <t>респираторов</t>
  </si>
  <si>
    <t>Для работников органов местного самоуправления и организаций, находящихся в их ведении</t>
  </si>
  <si>
    <t>Для работников иных организаций</t>
  </si>
  <si>
    <t>Для неработающего населения</t>
  </si>
  <si>
    <t>камер защитных детских</t>
  </si>
  <si>
    <t>противогазов детских</t>
  </si>
  <si>
    <t>Наличие технически пригодных (прошедших лабораторные испытания) СИЗОД</t>
  </si>
  <si>
    <t>4.2.3</t>
  </si>
  <si>
    <t>4.2.4</t>
  </si>
  <si>
    <t>Потребность формирований ГО в приборах радиационной и химической разведки и контроля</t>
  </si>
  <si>
    <t>приборы радиационной разведки</t>
  </si>
  <si>
    <t>приборы химической разведки</t>
  </si>
  <si>
    <t>Наличие технически пригодных (исправных) приборов радиационной и химической разведки и контроля для формирований ГО</t>
  </si>
  <si>
    <t>Количество учреждений СНЛК</t>
  </si>
  <si>
    <t>химико-радиометрических лабораторий</t>
  </si>
  <si>
    <t>9.2</t>
  </si>
  <si>
    <t>центров гигиены и эпидемиологии</t>
  </si>
  <si>
    <t>лабораторий радиационного контроля</t>
  </si>
  <si>
    <t>ветеринарных лабораторий</t>
  </si>
  <si>
    <t>центров химизации и сельскохозяйственной радиологии</t>
  </si>
  <si>
    <t>гидрометеорологических станций</t>
  </si>
  <si>
    <t>других</t>
  </si>
  <si>
    <t>Готовность учреждений СНЛК</t>
  </si>
  <si>
    <t>укомплектованность личным составом (служащими, работниками)</t>
  </si>
  <si>
    <t>укомплектованность техническими средствами</t>
  </si>
  <si>
    <t>Запасы дезактивирующих, дегазирующих и дезинфицирующих веществ и растворов:</t>
  </si>
  <si>
    <t>т</t>
  </si>
  <si>
    <t>создано запасов дезактивирующих веществ</t>
  </si>
  <si>
    <t>создано запасов дегазирующих веществ</t>
  </si>
  <si>
    <t>создано запасов дезинфицирующих веществ и растворов</t>
  </si>
  <si>
    <t>Объекты гражданской обороны, предназначенные для проведения санитарной обработки населения и обеззараживания техники:</t>
  </si>
  <si>
    <t>санитарно-обмывочные пункты</t>
  </si>
  <si>
    <t>станции обеззараживания техники</t>
  </si>
  <si>
    <t>станции обеззараживания одежды</t>
  </si>
  <si>
    <t>Раздел V. ЭВАКУАЦИЯ НАСЕЛЕНИЯ</t>
  </si>
  <si>
    <t>Численность населения, подлежащего эвакуации, в том числе:</t>
  </si>
  <si>
    <t>из зон возможных сильных разрушений (за исключением указанных в п.п. 1.2, 1.3 и 1.4)</t>
  </si>
  <si>
    <t>из зон возможного химического заражения</t>
  </si>
  <si>
    <t>из зон возможного радиоактивного загрязнения</t>
  </si>
  <si>
    <t>из зон возможного катастрофического затопления</t>
  </si>
  <si>
    <t>Количество организаций, переносящих производственную деятельность в военное время в безопасные районы</t>
  </si>
  <si>
    <t>Планируется эвакуировать населения, в том числе:</t>
  </si>
  <si>
    <t>пешим порядком</t>
  </si>
  <si>
    <t>железнодорожным транспортом</t>
  </si>
  <si>
    <t>автомобильным транспортом</t>
  </si>
  <si>
    <t>3.4</t>
  </si>
  <si>
    <t>водным транспортом</t>
  </si>
  <si>
    <t>3.5</t>
  </si>
  <si>
    <t>воздушным транспортом</t>
  </si>
  <si>
    <t>Планируется использование транспортных средств:</t>
  </si>
  <si>
    <t>поездов</t>
  </si>
  <si>
    <t>автомобилей, автобусов</t>
  </si>
  <si>
    <t>речных и морских судов</t>
  </si>
  <si>
    <t>4.4</t>
  </si>
  <si>
    <t>самолетов, вертолетов</t>
  </si>
  <si>
    <t>Обеспеченность транспортом</t>
  </si>
  <si>
    <t>Общий срок эвакуации</t>
  </si>
  <si>
    <t>чаc.</t>
  </si>
  <si>
    <t>Численность населения, подлежащего эвакуации на территории соседних субъектов Российской Федерации</t>
  </si>
  <si>
    <t>Численность населения, эвакуируемого с территорий соседних субъектов Российской Федерации</t>
  </si>
  <si>
    <t>Численность населения, размещаемого на подведомственной территории (с учетом населения, эвакуированного с территории соседних субъектов Российской Федерации</t>
  </si>
  <si>
    <t>Раздел VI. ПЕРВООЧЕРЕДНОЕ ЖИЗНЕОБЕСПЕЧЕНИЕ, ЗАПАСЫ</t>
  </si>
  <si>
    <t>Пункты временного размещения</t>
  </si>
  <si>
    <t>емкость</t>
  </si>
  <si>
    <t>Возможности по обеспечению населения, размещаемого на подведомственной территории:</t>
  </si>
  <si>
    <t>жилыми помещениями</t>
  </si>
  <si>
    <t>водой (из расчета на 30 суток)</t>
  </si>
  <si>
    <t>продовольствием (из расчета на 30 суток)</t>
  </si>
  <si>
    <t>вещевым имуществом</t>
  </si>
  <si>
    <t>медицинскими средствами</t>
  </si>
  <si>
    <t>продовольствие</t>
  </si>
  <si>
    <t>млн. руб.</t>
  </si>
  <si>
    <t>вещевое имущество</t>
  </si>
  <si>
    <t>3.3.2.1</t>
  </si>
  <si>
    <t>комплект медицинских изделий для защитных сооружений гражданской обороны</t>
  </si>
  <si>
    <t>шт.</t>
  </si>
  <si>
    <t>3.3.2.2</t>
  </si>
  <si>
    <t>комплект врача</t>
  </si>
  <si>
    <t>3.3.2.3</t>
  </si>
  <si>
    <t>комплект фельдшера</t>
  </si>
  <si>
    <t>3.3.2.4</t>
  </si>
  <si>
    <t>санитарные сумки с укладкой для оказания первой помощи</t>
  </si>
  <si>
    <t>нефтепродукты</t>
  </si>
  <si>
    <t>предметы первой необходимости</t>
  </si>
  <si>
    <t>строительные материалы</t>
  </si>
  <si>
    <t>другие материальные ресурсы</t>
  </si>
  <si>
    <t>Раздел VII. СИЛЫ ГРАЖДАНСКОЙ ОБОРОНЫ</t>
  </si>
  <si>
    <t>Противопожарная служба субъектов Российской Федерации</t>
  </si>
  <si>
    <t>количество подразделений</t>
  </si>
  <si>
    <t>численность персонала</t>
  </si>
  <si>
    <t>пожарная техника</t>
  </si>
  <si>
    <t>количество АСФ, всего</t>
  </si>
  <si>
    <t>2.1.1.1</t>
  </si>
  <si>
    <t>количество АСФ, аттестованных на право ведения аварийно-спасательных работ, с неистекшим периодом аттестации</t>
  </si>
  <si>
    <t>численность работников АСФ, по списку всего</t>
  </si>
  <si>
    <t>2.1.2.1</t>
  </si>
  <si>
    <t>численность работников АСФ, имеющих статус спасателя, по списку</t>
  </si>
  <si>
    <t>2.1.3</t>
  </si>
  <si>
    <t>инженерная техника</t>
  </si>
  <si>
    <t>2.1.4</t>
  </si>
  <si>
    <t>специальная техника</t>
  </si>
  <si>
    <t>2.1.5</t>
  </si>
  <si>
    <t>автотранспортная техника</t>
  </si>
  <si>
    <t>2.2.1.1</t>
  </si>
  <si>
    <t>2.2.2.1</t>
  </si>
  <si>
    <t>2.2.3</t>
  </si>
  <si>
    <t>2.2.4</t>
  </si>
  <si>
    <t>2.2.5</t>
  </si>
  <si>
    <t>2.3.1.1</t>
  </si>
  <si>
    <t>2.3.2.1</t>
  </si>
  <si>
    <t>2.3.3</t>
  </si>
  <si>
    <t>2.3.4</t>
  </si>
  <si>
    <t>2.3.5</t>
  </si>
  <si>
    <t>Организации, создающие НАСФ и НФГО</t>
  </si>
  <si>
    <t>Количество организаций, которые в установленном порядке создают и поддерживают в состоянии готовности НАСФ</t>
  </si>
  <si>
    <t>Количество организаций, в которых созданы НАСФ</t>
  </si>
  <si>
    <t>Количество организаций, которые в установленном порядке создают и поддерживают в состоянии готовности НФГО</t>
  </si>
  <si>
    <t>Количество организаций, в которых созданы НФГО</t>
  </si>
  <si>
    <t>Территориальные нештатные аварийно-спасательные формирования, в том числе:</t>
  </si>
  <si>
    <t>Аварийно-спасательный отряд</t>
  </si>
  <si>
    <t>Аварийно-спасательная команда</t>
  </si>
  <si>
    <t>Аварийно-спасательная группа</t>
  </si>
  <si>
    <t>Аварийно-спасательное звено</t>
  </si>
  <si>
    <t>Аварийно-спасательный отряд радиационной, химической защиты</t>
  </si>
  <si>
    <t>Аварийно-спасательная команда радиационной, химической защиты</t>
  </si>
  <si>
    <t>Аварийно-спасательная команда механизации работ</t>
  </si>
  <si>
    <t>Аварийно-спасательная группа радиационной, химической защиты</t>
  </si>
  <si>
    <t>Аварийно-спасательное звено радиационной, химической защиты</t>
  </si>
  <si>
    <t>Аварийно-спасательная группа инженерной разведки</t>
  </si>
  <si>
    <t>Аварийно-спасательная группа радиационной, химической разведки</t>
  </si>
  <si>
    <t>Аварийно-спасательное звено речной (морской) разведки</t>
  </si>
  <si>
    <t>Аварийно-спасательное звено разведки на автомобильном транспорте</t>
  </si>
  <si>
    <t>Пост радиационного и химического наблюдения (подвижный)</t>
  </si>
  <si>
    <t>Другие</t>
  </si>
  <si>
    <t>Нештатные аварийно-спасательные формирования организаций, в том числе:</t>
  </si>
  <si>
    <t>Аварийно-спасательный отряд радиационной, химической и биологической защиты</t>
  </si>
  <si>
    <t>Аварийно-спасательная команда радиационной, химической и биологической защиты</t>
  </si>
  <si>
    <t>Пожарно-спасательная команда</t>
  </si>
  <si>
    <t>Вспомогательная горноспасательная команда</t>
  </si>
  <si>
    <t>Аварийно-спасательная группа радиационной, химической и биологической защиты</t>
  </si>
  <si>
    <t>Пожарно-спасательная группа</t>
  </si>
  <si>
    <t>Аварийно-спасательное звено радиационной, химической и биологической защиты</t>
  </si>
  <si>
    <t>Пожарно-спасательное звено</t>
  </si>
  <si>
    <t>Аварийно-спасательное звено инженерной разведки</t>
  </si>
  <si>
    <t>Аварийно-спасательное звено радиационной, химической и биологической разведки</t>
  </si>
  <si>
    <t>Аварийно-спасательное звено разведки на средствах железнодорожного транспорта</t>
  </si>
  <si>
    <t>Нештатные формирования по обеспечению выполнения мероприятий по гражданской обороне, созданные органами исполнительной власти субъектов Российской Федерации и органами местного самоуправления, в том числе:</t>
  </si>
  <si>
    <t>Команда по ремонту и восстановлению дорог и мостов</t>
  </si>
  <si>
    <t>Аварийно-технические команды по электросетям, по газовым сетям, по водопроводным сетям, по теплосетям</t>
  </si>
  <si>
    <t>Группа фитопатологического контроля</t>
  </si>
  <si>
    <t>Команда охраны общественного порядка</t>
  </si>
  <si>
    <t>Команда защиты и эвакуации материальных и культурных ценностей</t>
  </si>
  <si>
    <t>5.1.5</t>
  </si>
  <si>
    <t>Команды защиты растений, животных</t>
  </si>
  <si>
    <t>5.1.6</t>
  </si>
  <si>
    <t>Команда для перевозки грузов, населения</t>
  </si>
  <si>
    <t>5.1.7</t>
  </si>
  <si>
    <t>Команда связи</t>
  </si>
  <si>
    <t>5.1.8</t>
  </si>
  <si>
    <t>Подвижный пункт питания, продовольственного (вещевого) снабжения</t>
  </si>
  <si>
    <t>5.1.9</t>
  </si>
  <si>
    <t>Группа по обслуживанию защитных сооружений</t>
  </si>
  <si>
    <t>5.1.10</t>
  </si>
  <si>
    <t>Станция специальной обработки транспорта, одежды</t>
  </si>
  <si>
    <t>5.1.11</t>
  </si>
  <si>
    <t>Пункт санитарной обработки</t>
  </si>
  <si>
    <t>5.1.12</t>
  </si>
  <si>
    <t>Подвижная ремонтно-восстановительная группа по ремонту автомобильной, инженерной и другой техники</t>
  </si>
  <si>
    <t>5.1.13</t>
  </si>
  <si>
    <t>Группа охраны общественного порядка</t>
  </si>
  <si>
    <t>5.1.14</t>
  </si>
  <si>
    <t>Группа связи</t>
  </si>
  <si>
    <t>5.1.15</t>
  </si>
  <si>
    <t>Эвакуационная (техническая) группа</t>
  </si>
  <si>
    <t>5.1.16</t>
  </si>
  <si>
    <t>Группа эпидемического, фитопатологического, ветеринарного контроля</t>
  </si>
  <si>
    <t>5.1.17</t>
  </si>
  <si>
    <t>Звено подвоза воды</t>
  </si>
  <si>
    <t>5.1.18</t>
  </si>
  <si>
    <t>Звено по обслуживанию защитных сооружений</t>
  </si>
  <si>
    <t>5.1.19</t>
  </si>
  <si>
    <t>Нештатные формирования по обеспечению выполнения мероприятий по гражданской обороне организаций, в том числе:</t>
  </si>
  <si>
    <t>5.2.3</t>
  </si>
  <si>
    <t>Санитарная дружина</t>
  </si>
  <si>
    <t>5.2.4</t>
  </si>
  <si>
    <t>5.2.5</t>
  </si>
  <si>
    <t>5.2.6</t>
  </si>
  <si>
    <t>5.2.7</t>
  </si>
  <si>
    <t>5.2.8</t>
  </si>
  <si>
    <t>Группа для перевозки населения (грузов)</t>
  </si>
  <si>
    <t>5.2.9</t>
  </si>
  <si>
    <t>5.2.10</t>
  </si>
  <si>
    <t>5.2.11</t>
  </si>
  <si>
    <t>5.2.12</t>
  </si>
  <si>
    <t>5.2.13</t>
  </si>
  <si>
    <t>Звено связи</t>
  </si>
  <si>
    <t>5.2.14</t>
  </si>
  <si>
    <t>5.2.15</t>
  </si>
  <si>
    <t>Подвижная автозаправочная станция</t>
  </si>
  <si>
    <t>5.2.16</t>
  </si>
  <si>
    <t>5.2.17</t>
  </si>
  <si>
    <t>Санитарный пост</t>
  </si>
  <si>
    <t>5.2.18</t>
  </si>
  <si>
    <t>Звено эпидемического, фитопатологического, ветеринарного контроля</t>
  </si>
  <si>
    <t>5.2.19</t>
  </si>
  <si>
    <t>Пост радиационного и химического наблюдения (стационарный)</t>
  </si>
  <si>
    <t>5.2.20</t>
  </si>
  <si>
    <t>Специальные формирования, создаваемые на военное время в целях решения задач в области гражданской обороны, в том числе:</t>
  </si>
  <si>
    <t>отдельные спасательные отряды</t>
  </si>
  <si>
    <t>штатная численность</t>
  </si>
  <si>
    <t>отдельные пожарно-спасательные отряды</t>
  </si>
  <si>
    <t>пожарно-спасательные центры</t>
  </si>
  <si>
    <t>другие</t>
  </si>
  <si>
    <t>Раздел VIII. ЗАЩИТА ВОДОИСТОЧНИКОВ И СИСТЕМ ХОЗЯЙСТВЕННО-ПИТЬЕВОГО ВОДОСНАБЖЕНИЯ</t>
  </si>
  <si>
    <t>Минимальная потребность:</t>
  </si>
  <si>
    <t>в запасах питьевой воды</t>
  </si>
  <si>
    <r>
      <t>тыс. м</t>
    </r>
    <r>
      <rPr>
        <vertAlign val="superscript"/>
        <sz val="12"/>
        <rFont val="Arial"/>
        <family val="2"/>
        <charset val="204"/>
      </rPr>
      <t>3</t>
    </r>
  </si>
  <si>
    <t>в мощности объектов водоснабжения</t>
  </si>
  <si>
    <r>
      <t>тыс. м</t>
    </r>
    <r>
      <rPr>
        <vertAlign val="superscript"/>
        <sz val="12"/>
        <rFont val="Arial"/>
        <family val="2"/>
        <charset val="204"/>
      </rPr>
      <t>3</t>
    </r>
    <r>
      <rPr>
        <sz val="12"/>
        <rFont val="Arial"/>
        <family val="2"/>
        <charset val="204"/>
      </rPr>
      <t xml:space="preserve"> в сут.</t>
    </r>
  </si>
  <si>
    <t>Объекты централизованных систем водоснабжения</t>
  </si>
  <si>
    <t>Количество и объем резервуаров питьевой воды, всего:</t>
  </si>
  <si>
    <t>в том числе отвечающих требованиям нормативных документов</t>
  </si>
  <si>
    <t>Объем воды в системах подачи и распределения воды, всего:</t>
  </si>
  <si>
    <t>Количество и мощность головных сооружений</t>
  </si>
  <si>
    <t>при повседневных условиях эксплуатации</t>
  </si>
  <si>
    <t>при специальном режиме очистки воды</t>
  </si>
  <si>
    <t>Отдельно стоящие объекты водоснабжения</t>
  </si>
  <si>
    <t>в том числе отвечающих требованиям норм</t>
  </si>
  <si>
    <t>из них - обеспеченных резервными источником энергоснабжения</t>
  </si>
  <si>
    <t>Структурные подразделения, уполномоченные на решение задач в области ГО</t>
  </si>
  <si>
    <t>в органах местного самоуправления муниципальных образований, отнесенных к группам по ГО</t>
  </si>
  <si>
    <t>в органах местного самоуправления муниципальных образований, не отнесенных к группам по ГО</t>
  </si>
  <si>
    <t>в организациях, отнесенных к категориям по ГО (если назначен работник, то в данных полях проставляется 1)</t>
  </si>
  <si>
    <t>Органов исполнительной власти субъектов Российской Федерации:</t>
  </si>
  <si>
    <t>городские запасные пункты управления</t>
  </si>
  <si>
    <t>загородные запасные пункты управления</t>
  </si>
  <si>
    <t>Территориальных органов МЧС России:</t>
  </si>
  <si>
    <t>Органов местного самоуправления муниципальных образований, отнесенных к группам по ГО:</t>
  </si>
  <si>
    <t>Органов исполнительной власти субъектов Российской Федерации</t>
  </si>
  <si>
    <t>Территориальных органов МЧС России</t>
  </si>
  <si>
    <t>Органов местного самоуправления муниципальных образований, отнесенных к группам по ГО</t>
  </si>
  <si>
    <t>7.2</t>
  </si>
  <si>
    <t>7.3</t>
  </si>
  <si>
    <t>7.4</t>
  </si>
  <si>
    <t>7.5</t>
  </si>
  <si>
    <t>укрывается в имеющихся, из них:</t>
  </si>
  <si>
    <t>в готовых и ограниченно готовых</t>
  </si>
  <si>
    <t>Потребность в СИЗОД (в соответствии с пунктом 9 Положения об организации обеспечения населения средствами индивидуальной защиты, утв. приказом МЧС России от 01.10.2014 N 543)</t>
  </si>
  <si>
    <t>Потребность в медицинских СИЗ (в соответствии с пунктом 9 Положения об организации обеспечения населения средствами индивидуальной защиты, утв. приказом МЧС России от 01.10.2014 N 543)</t>
  </si>
  <si>
    <t>КИМГЗ</t>
  </si>
  <si>
    <t>АИ-2 (АИ-4)</t>
  </si>
  <si>
    <t>пакет перевязочный индивидуальный (ППИ)</t>
  </si>
  <si>
    <t>индивидуальный противохимический пакет (ИПП-8, ИПП-9, ИПП-10, ИПП-11)</t>
  </si>
  <si>
    <t>Наличие медицинских СИЗ с неистекшими сроками годности лекарственных препаратов и медицинских изделий</t>
  </si>
  <si>
    <t>Освежение (закупка) СИЗ</t>
  </si>
  <si>
    <t>СИЗОД:</t>
  </si>
  <si>
    <t>медицинских СИЗ:</t>
  </si>
  <si>
    <t>Количество освеженных (закупленных) СИЗ за отчетный период</t>
  </si>
  <si>
    <t>Утилизация СИЗ</t>
  </si>
  <si>
    <t>Количество СИЗ, требующих утилизации</t>
  </si>
  <si>
    <t>Количество СИЗ, утилизированных за отчетный период</t>
  </si>
  <si>
    <t>Количество СИЗ, которые планируется освежить (закупить) в течение периода, следующего за отчетным</t>
  </si>
  <si>
    <t>Количество СИЗ, которые планируется утилизировать в течение периода, следующего за отчетным</t>
  </si>
  <si>
    <t>медикаменты и оборудование, в том числе:</t>
  </si>
  <si>
    <t>3.6</t>
  </si>
  <si>
    <t>3.7</t>
  </si>
  <si>
    <t>Объем созданных в целях гражданской обороны запасов (планируемые / созданные)</t>
  </si>
  <si>
    <t>Аварийно-спасательные формирования (профессиональные), без учета подразделений ГПС</t>
  </si>
  <si>
    <t>Профессиональные аварийно-спасательные формирования, созданные органами исполнительной власти субъектов Российской Федерации и организациями, находящихся в их ведении (без учета подразделений ГПС):</t>
  </si>
  <si>
    <t>Профессиональные аварийно-спасательные формирования, созданные органами местного самоуправления и организациями, находящихся в их ведении (без учета подразделений ГПС):</t>
  </si>
  <si>
    <t>Профессиональные аварийно-спасательные формирования, созданные иными организациями (кроме организаций, находящихся в ведении федеральных органов исполнительной власти и без учета подразделений ГПС):</t>
  </si>
  <si>
    <t>в том числе с неистекшим периодом аттестации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</si>
  <si>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</si>
  <si>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</si>
  <si>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</si>
  <si>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</si>
  <si>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</si>
  <si>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</si>
  <si>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</si>
  <si>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</si>
  <si>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</si>
  <si>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</si>
  <si>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</si>
  <si>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Нештатные аварийно-спасательные формирования (в целях исключения двойного учета в данном разделе учитываются только формирования, созданные как самостоятельные единицы)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</si>
  <si>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</si>
  <si>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</si>
  <si>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</si>
  <si>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</si>
  <si>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</si>
  <si>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</si>
  <si>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</si>
  <si>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</si>
  <si>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</si>
  <si>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</si>
  <si>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</si>
  <si>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</si>
  <si>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</si>
  <si>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</si>
  <si>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</si>
  <si>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</si>
  <si>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Нештатные формирования по обеспечению выполнения мероприятий по гражданской обороне (в целях исключения двойного учета в данном разделе учитываются только формирования, созданные как самостоятельные единицы)</t>
  </si>
  <si>
    <t>Единица измерения</t>
  </si>
  <si>
    <t>Субъекты Российской Федерации (муниципальные образования)</t>
  </si>
  <si>
    <t>Организации, отнесенные к категориям по гражданской обороне, деятельность которых связана с деятельностью ФОИВ, государственных корпораций, государственных компаний или которые находятся в сфере их ведения</t>
  </si>
  <si>
    <t>4.3.1</t>
  </si>
  <si>
    <t>4.3.2</t>
  </si>
  <si>
    <t>4.3.3</t>
  </si>
  <si>
    <t>Организации, отнесенные к категориям по гражданской обороне, деятельность которых не связана с деятельностью ФОИВ, государственных корпораций, государственных компаний, ОИВ субъекта РФ и ОМСУ, но вместе с тем расположенные на территории субъектов РФ (муниципальных образований)</t>
  </si>
  <si>
    <t>площадь зон возможного поражения</t>
  </si>
  <si>
    <t>численность населения, проживающего в зонах возможного поражения, в том числе:</t>
  </si>
  <si>
    <t>Потери объектов жизнеобеспечения населения</t>
  </si>
  <si>
    <t>10.7</t>
  </si>
  <si>
    <t>10.8</t>
  </si>
  <si>
    <t>10.9</t>
  </si>
  <si>
    <t>Потери объектов государственного управления</t>
  </si>
  <si>
    <t>Потери объектов транспорта и коммуникаций:</t>
  </si>
  <si>
    <t>Всего требуется создать</t>
  </si>
  <si>
    <t>Создано, из них:</t>
  </si>
  <si>
    <t>Сведения о наличии заглубленных и других помещениях подземного пространства для укрытия населения, в том числе:</t>
  </si>
  <si>
    <t>Сведения о спланированных к строительству быстровозводимых ЗС ГО при введении планов гражданской обороны и защиты населения:</t>
  </si>
  <si>
    <t>самоспасателей</t>
  </si>
  <si>
    <t>энергетика (количество ОЭ / % от общего количества ОЭ данной отрасли)</t>
  </si>
  <si>
    <t>склады ГСМ (количество / % от общего количества объектов данной отрасли)</t>
  </si>
  <si>
    <t>10.6.1</t>
  </si>
  <si>
    <t>10.6.2</t>
  </si>
  <si>
    <t>10.6.3</t>
  </si>
  <si>
    <t>10.6.4</t>
  </si>
  <si>
    <t>10.6.5</t>
  </si>
  <si>
    <t>10.6.6</t>
  </si>
  <si>
    <t>10.6.7</t>
  </si>
  <si>
    <t>Количество СИЗ, требующих освежения (закупки):</t>
  </si>
  <si>
    <t>Организации, отнесенные к категориям по гражданской обороне, деятельность которых связана с деятельностью ОИВ субъекта Российской Федерации, ОМС или которые находятся в сфере их ведения</t>
  </si>
  <si>
    <t>5.1.1.1</t>
  </si>
  <si>
    <t>5.1.1.2</t>
  </si>
  <si>
    <t>5.1.2.1</t>
  </si>
  <si>
    <t>5.1.2.2</t>
  </si>
  <si>
    <t>5.1.3.1</t>
  </si>
  <si>
    <t>5.1.3.2</t>
  </si>
  <si>
    <t>В органах исполнительной власти субъектов Российской Федерации и в организациях, деятельность которых связана с деятельностью этих органов, или которые находятся в сфере их ведения</t>
  </si>
  <si>
    <t>В органах местного самоуправления и в организациях, деятельность которых связана с деятельностью этих органов, или которые находятся в сфере их ведения</t>
  </si>
  <si>
    <t>В организациях, деятельность которых не связана с деятельностью органов исполнительной власти субъектов Российской Федерации и органов местного самоуправления, но вместе с тем расположенных на территории субъектов РФ (муниципальных образований)</t>
  </si>
  <si>
    <t>5.2.1.1</t>
  </si>
  <si>
    <t>5.2.1.2</t>
  </si>
  <si>
    <t>5.2.2.1</t>
  </si>
  <si>
    <t>5.2.2.2</t>
  </si>
  <si>
    <t>5.2.3.1</t>
  </si>
  <si>
    <t>5.2.3.2</t>
  </si>
  <si>
    <t>5.3.1.1</t>
  </si>
  <si>
    <t>5.3.1.2</t>
  </si>
  <si>
    <t>5.3.2.1</t>
  </si>
  <si>
    <t>5.3.2.2</t>
  </si>
  <si>
    <t>5.3.3</t>
  </si>
  <si>
    <t>5.3.3.1</t>
  </si>
  <si>
    <t>5.3.3.2</t>
  </si>
  <si>
    <t>6.1.1.1</t>
  </si>
  <si>
    <t>6.1.1.2</t>
  </si>
  <si>
    <t>6.1.2.1</t>
  </si>
  <si>
    <t>6.1.2.2</t>
  </si>
  <si>
    <t>6.1.3.1</t>
  </si>
  <si>
    <t>6.1.3.2</t>
  </si>
  <si>
    <t>6.2.1.1</t>
  </si>
  <si>
    <t>6.2.1.2</t>
  </si>
  <si>
    <t>6.2.2.1</t>
  </si>
  <si>
    <t>6.2.2.2</t>
  </si>
  <si>
    <t>6.2.3</t>
  </si>
  <si>
    <t>6.2.3.1</t>
  </si>
  <si>
    <t>6.2.3.2</t>
  </si>
  <si>
    <t>6.3.1.1</t>
  </si>
  <si>
    <t>6.3.1.2</t>
  </si>
  <si>
    <t>6.3.2.1</t>
  </si>
  <si>
    <t>6.3.2.2</t>
  </si>
  <si>
    <t>6.3.3</t>
  </si>
  <si>
    <t>6.3.3.1</t>
  </si>
  <si>
    <t>6.3.3.2</t>
  </si>
  <si>
    <t>12</t>
  </si>
  <si>
    <t>Сведения о спланированных к дооборудованию заглубленных помещений и других сооружений подземного пространства до ЗС ГО:</t>
  </si>
  <si>
    <t>8.2.</t>
  </si>
  <si>
    <t>до убежищ</t>
  </si>
  <si>
    <t>до ПРУ</t>
  </si>
  <si>
    <t>до укрытий</t>
  </si>
  <si>
    <t>приборы дозиметрического контроля</t>
  </si>
  <si>
    <t>Количество и дебит водозаборных скважин, всего:</t>
  </si>
  <si>
    <t>Количество и дебит шахтных колодцев, 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</si>
</sst>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0" x14ac:knownFonts="1">
    <font>
      <sz val="12"/>
      <color indexed="8"/>
      <name val="Arial"/>
      <family val="2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rgb="FFFF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26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8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0" fontId="1" fillId="0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/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top"/>
    </xf>
    <xf numFmtId="0" fontId="2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1" fillId="0" borderId="0" xfId="0" applyFont="1" applyFill="1" applyProtection="1"/>
    <xf numFmtId="0" fontId="1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protection locked="0"/>
    </xf>
    <xf numFmtId="0" fontId="1" fillId="0" borderId="0" xfId="0" applyFont="1" applyFill="1"/>
    <xf numFmtId="49" fontId="4" fillId="0" borderId="5" xfId="0" applyNumberFormat="1" applyFont="1" applyFill="1" applyBorder="1" applyAlignment="1" applyProtection="1">
      <alignment horizontal="center" vertical="center" textRotation="90" wrapText="1" shrinkToFit="1"/>
      <protection locked="0"/>
    </xf>
    <xf numFmtId="49" fontId="4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textRotation="90"/>
      <protection locked="0"/>
    </xf>
    <xf numFmtId="0" fontId="1" fillId="0" borderId="0" xfId="0" applyFont="1" applyBorder="1"/>
    <xf numFmtId="0" fontId="1" fillId="3" borderId="0" xfId="0" applyFont="1" applyFill="1" applyBorder="1"/>
    <xf numFmtId="164" fontId="1" fillId="0" borderId="10" xfId="0" applyNumberFormat="1" applyFont="1" applyBorder="1" applyAlignment="1" applyProtection="1">
      <alignment vertical="top"/>
    </xf>
    <xf numFmtId="164" fontId="1" fillId="2" borderId="5" xfId="0" applyNumberFormat="1" applyFont="1" applyFill="1" applyBorder="1" applyAlignment="1" applyProtection="1">
      <alignment vertical="top"/>
      <protection locked="0"/>
    </xf>
    <xf numFmtId="164" fontId="1" fillId="2" borderId="5" xfId="0" applyNumberFormat="1" applyFont="1" applyFill="1" applyBorder="1" applyAlignment="1" applyProtection="1">
      <alignment vertical="top"/>
    </xf>
    <xf numFmtId="1" fontId="1" fillId="0" borderId="10" xfId="0" applyNumberFormat="1" applyFont="1" applyBorder="1" applyAlignment="1" applyProtection="1">
      <alignment vertical="top"/>
    </xf>
    <xf numFmtId="1" fontId="1" fillId="0" borderId="5" xfId="0" applyNumberFormat="1" applyFont="1" applyBorder="1" applyAlignment="1" applyProtection="1">
      <alignment vertical="top"/>
    </xf>
    <xf numFmtId="1" fontId="1" fillId="2" borderId="5" xfId="0" applyNumberFormat="1" applyFont="1" applyFill="1" applyBorder="1" applyAlignment="1" applyProtection="1">
      <alignment vertical="top"/>
      <protection locked="0"/>
    </xf>
    <xf numFmtId="164" fontId="1" fillId="0" borderId="5" xfId="0" applyNumberFormat="1" applyFont="1" applyFill="1" applyBorder="1" applyAlignment="1" applyProtection="1">
      <alignment vertical="top"/>
    </xf>
    <xf numFmtId="1" fontId="1" fillId="0" borderId="6" xfId="0" applyNumberFormat="1" applyFont="1" applyBorder="1" applyAlignment="1" applyProtection="1">
      <alignment vertical="top"/>
    </xf>
    <xf numFmtId="1" fontId="1" fillId="0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3" borderId="0" xfId="0" applyFont="1" applyFill="1"/>
    <xf numFmtId="164" fontId="1" fillId="0" borderId="13" xfId="0" applyNumberFormat="1" applyFont="1" applyBorder="1" applyAlignment="1" applyProtection="1">
      <alignment vertical="top"/>
    </xf>
    <xf numFmtId="164" fontId="1" fillId="0" borderId="8" xfId="0" applyNumberFormat="1" applyFont="1" applyBorder="1" applyAlignment="1" applyProtection="1">
      <alignment vertical="top"/>
    </xf>
    <xf numFmtId="164" fontId="1" fillId="0" borderId="5" xfId="0" applyNumberFormat="1" applyFont="1" applyFill="1" applyBorder="1" applyAlignment="1" applyProtection="1">
      <alignment vertical="top"/>
      <protection locked="0"/>
    </xf>
    <xf numFmtId="1" fontId="1" fillId="0" borderId="8" xfId="0" applyNumberFormat="1" applyFont="1" applyBorder="1" applyAlignment="1" applyProtection="1">
      <alignment vertical="top"/>
    </xf>
    <xf numFmtId="164" fontId="1" fillId="2" borderId="8" xfId="0" applyNumberFormat="1" applyFont="1" applyFill="1" applyBorder="1" applyAlignment="1" applyProtection="1">
      <alignment vertical="top"/>
    </xf>
    <xf numFmtId="164" fontId="1" fillId="2" borderId="17" xfId="0" applyNumberFormat="1" applyFont="1" applyFill="1" applyBorder="1" applyAlignment="1" applyProtection="1">
      <alignment vertical="top"/>
    </xf>
    <xf numFmtId="164" fontId="1" fillId="0" borderId="17" xfId="0" applyNumberFormat="1" applyFont="1" applyFill="1" applyBorder="1" applyAlignment="1" applyProtection="1">
      <alignment vertical="top"/>
    </xf>
    <xf numFmtId="0" fontId="1" fillId="0" borderId="0" xfId="0" applyFont="1" applyFill="1" applyBorder="1"/>
    <xf numFmtId="1" fontId="1" fillId="2" borderId="8" xfId="0" applyNumberFormat="1" applyFont="1" applyFill="1" applyBorder="1" applyAlignment="1" applyProtection="1">
      <alignment vertical="top"/>
    </xf>
    <xf numFmtId="1" fontId="1" fillId="2" borderId="5" xfId="0" applyNumberFormat="1" applyFont="1" applyFill="1" applyBorder="1" applyAlignment="1" applyProtection="1">
      <alignment vertical="top"/>
    </xf>
    <xf numFmtId="1" fontId="1" fillId="2" borderId="17" xfId="0" applyNumberFormat="1" applyFont="1" applyFill="1" applyBorder="1" applyAlignment="1" applyProtection="1">
      <alignment vertical="top"/>
    </xf>
    <xf numFmtId="1" fontId="1" fillId="2" borderId="16" xfId="0" applyNumberFormat="1" applyFont="1" applyFill="1" applyBorder="1" applyAlignment="1" applyProtection="1">
      <alignment vertical="top"/>
      <protection locked="0"/>
    </xf>
    <xf numFmtId="164" fontId="1" fillId="0" borderId="5" xfId="0" applyNumberFormat="1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1" fillId="0" borderId="5" xfId="0" applyFont="1" applyFill="1" applyBorder="1" applyProtection="1">
      <protection locked="0"/>
    </xf>
    <xf numFmtId="0" fontId="1" fillId="0" borderId="4" xfId="0" applyFont="1" applyBorder="1" applyAlignment="1" applyProtection="1">
      <alignment vertical="top"/>
    </xf>
    <xf numFmtId="164" fontId="1" fillId="0" borderId="4" xfId="0" applyNumberFormat="1" applyFont="1" applyBorder="1" applyAlignment="1" applyProtection="1">
      <alignment vertical="top"/>
    </xf>
    <xf numFmtId="0" fontId="1" fillId="3" borderId="4" xfId="0" applyFont="1" applyFill="1" applyBorder="1"/>
    <xf numFmtId="0" fontId="1" fillId="3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0" borderId="5" xfId="0" applyFont="1" applyFill="1" applyBorder="1" applyProtection="1"/>
    <xf numFmtId="0" fontId="1" fillId="2" borderId="5" xfId="0" applyFont="1" applyFill="1" applyBorder="1" applyProtection="1"/>
    <xf numFmtId="1" fontId="1" fillId="0" borderId="15" xfId="0" applyNumberFormat="1" applyFont="1" applyBorder="1" applyAlignment="1" applyProtection="1">
      <alignment vertical="top"/>
    </xf>
    <xf numFmtId="1" fontId="1" fillId="0" borderId="5" xfId="0" applyNumberFormat="1" applyFont="1" applyFill="1" applyBorder="1" applyProtection="1"/>
    <xf numFmtId="1" fontId="1" fillId="2" borderId="5" xfId="0" applyNumberFormat="1" applyFont="1" applyFill="1" applyBorder="1" applyProtection="1"/>
    <xf numFmtId="164" fontId="1" fillId="2" borderId="5" xfId="0" applyNumberFormat="1" applyFont="1" applyFill="1" applyBorder="1" applyProtection="1"/>
    <xf numFmtId="49" fontId="5" fillId="0" borderId="5" xfId="0" applyNumberFormat="1" applyFont="1" applyFill="1" applyBorder="1" applyAlignment="1" applyProtection="1">
      <alignment vertical="top" wrapText="1"/>
      <protection locked="0"/>
    </xf>
    <xf numFmtId="49" fontId="5" fillId="0" borderId="10" xfId="0" applyNumberFormat="1" applyFont="1" applyBorder="1" applyAlignment="1" applyProtection="1">
      <alignment horizontal="center" vertical="top" wrapText="1"/>
    </xf>
    <xf numFmtId="164" fontId="1" fillId="0" borderId="10" xfId="0" applyNumberFormat="1" applyFont="1" applyBorder="1" applyAlignment="1" applyProtection="1">
      <alignment horizontal="right" vertical="top" wrapText="1"/>
    </xf>
    <xf numFmtId="164" fontId="5" fillId="2" borderId="5" xfId="0" applyNumberFormat="1" applyFont="1" applyFill="1" applyBorder="1" applyAlignment="1" applyProtection="1">
      <alignment horizontal="right" vertical="top" wrapText="1"/>
      <protection locked="0"/>
    </xf>
    <xf numFmtId="164" fontId="5" fillId="0" borderId="5" xfId="0" applyNumberFormat="1" applyFont="1" applyFill="1" applyBorder="1" applyAlignment="1" applyProtection="1">
      <alignment horizontal="right" vertical="top" wrapText="1"/>
      <protection locked="0"/>
    </xf>
    <xf numFmtId="49" fontId="1" fillId="0" borderId="10" xfId="0" applyNumberFormat="1" applyFont="1" applyBorder="1" applyAlignment="1" applyProtection="1">
      <alignment horizontal="center" vertical="top" wrapText="1"/>
    </xf>
    <xf numFmtId="49" fontId="5" fillId="2" borderId="5" xfId="0" applyNumberFormat="1" applyFont="1" applyFill="1" applyBorder="1" applyAlignment="1" applyProtection="1">
      <alignment vertical="top" wrapText="1"/>
      <protection locked="0"/>
    </xf>
    <xf numFmtId="164" fontId="1" fillId="0" borderId="4" xfId="0" applyNumberFormat="1" applyFont="1" applyBorder="1" applyAlignment="1" applyProtection="1">
      <alignment horizontal="right" vertical="top" wrapText="1"/>
    </xf>
    <xf numFmtId="164" fontId="1" fillId="0" borderId="4" xfId="0" applyNumberFormat="1" applyFont="1" applyFill="1" applyBorder="1" applyAlignment="1" applyProtection="1">
      <alignment horizontal="right" vertical="top" wrapText="1"/>
    </xf>
    <xf numFmtId="164" fontId="1" fillId="0" borderId="5" xfId="0" applyNumberFormat="1" applyFont="1" applyFill="1" applyBorder="1" applyAlignment="1" applyProtection="1">
      <alignment horizontal="right" vertical="top" wrapText="1"/>
      <protection locked="0"/>
    </xf>
    <xf numFmtId="164" fontId="1" fillId="2" borderId="5" xfId="0" applyNumberFormat="1" applyFont="1" applyFill="1" applyBorder="1" applyAlignment="1" applyProtection="1">
      <alignment horizontal="right"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</xf>
    <xf numFmtId="1" fontId="1" fillId="0" borderId="5" xfId="0" applyNumberFormat="1" applyFont="1" applyFill="1" applyBorder="1" applyProtection="1">
      <protection locked="0"/>
    </xf>
    <xf numFmtId="164" fontId="1" fillId="0" borderId="5" xfId="0" applyNumberFormat="1" applyFont="1" applyFill="1" applyBorder="1" applyProtection="1">
      <protection locked="0"/>
    </xf>
    <xf numFmtId="1" fontId="1" fillId="0" borderId="4" xfId="0" applyNumberFormat="1" applyFont="1" applyBorder="1" applyAlignment="1">
      <alignment horizontal="right" vertical="top"/>
    </xf>
    <xf numFmtId="1" fontId="1" fillId="0" borderId="5" xfId="0" applyNumberFormat="1" applyFont="1" applyFill="1" applyBorder="1" applyAlignment="1" applyProtection="1">
      <alignment vertical="top"/>
    </xf>
    <xf numFmtId="164" fontId="1" fillId="0" borderId="4" xfId="0" applyNumberFormat="1" applyFont="1" applyBorder="1" applyAlignment="1">
      <alignment horizontal="right" vertical="top"/>
    </xf>
    <xf numFmtId="164" fontId="1" fillId="0" borderId="7" xfId="0" applyNumberFormat="1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right" vertical="top"/>
    </xf>
    <xf numFmtId="165" fontId="1" fillId="2" borderId="5" xfId="0" applyNumberFormat="1" applyFont="1" applyFill="1" applyBorder="1" applyProtection="1">
      <protection locked="0"/>
    </xf>
    <xf numFmtId="164" fontId="1" fillId="0" borderId="7" xfId="0" applyNumberFormat="1" applyFont="1" applyFill="1" applyBorder="1" applyAlignment="1">
      <alignment horizontal="right" vertical="top"/>
    </xf>
    <xf numFmtId="1" fontId="1" fillId="2" borderId="12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5" xfId="0" applyFont="1" applyBorder="1"/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/>
    <xf numFmtId="164" fontId="1" fillId="2" borderId="8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</xf>
    <xf numFmtId="0" fontId="1" fillId="0" borderId="21" xfId="0" applyFont="1" applyFill="1" applyBorder="1" applyProtection="1"/>
    <xf numFmtId="0" fontId="1" fillId="0" borderId="11" xfId="0" applyFont="1" applyFill="1" applyBorder="1" applyProtection="1"/>
    <xf numFmtId="164" fontId="1" fillId="2" borderId="21" xfId="0" applyNumberFormat="1" applyFont="1" applyFill="1" applyBorder="1" applyProtection="1"/>
    <xf numFmtId="164" fontId="1" fillId="2" borderId="11" xfId="0" applyNumberFormat="1" applyFont="1" applyFill="1" applyBorder="1" applyProtection="1"/>
    <xf numFmtId="164" fontId="1" fillId="0" borderId="21" xfId="0" applyNumberFormat="1" applyFont="1" applyFill="1" applyBorder="1" applyProtection="1"/>
    <xf numFmtId="164" fontId="1" fillId="0" borderId="11" xfId="0" applyNumberFormat="1" applyFont="1" applyFill="1" applyBorder="1" applyProtection="1"/>
    <xf numFmtId="1" fontId="1" fillId="2" borderId="21" xfId="0" applyNumberFormat="1" applyFont="1" applyFill="1" applyBorder="1" applyProtection="1"/>
    <xf numFmtId="1" fontId="1" fillId="2" borderId="11" xfId="0" applyNumberFormat="1" applyFont="1" applyFill="1" applyBorder="1" applyProtection="1"/>
    <xf numFmtId="164" fontId="1" fillId="0" borderId="16" xfId="0" applyNumberFormat="1" applyFont="1" applyBorder="1" applyAlignment="1" applyProtection="1">
      <alignment vertical="top"/>
    </xf>
    <xf numFmtId="164" fontId="1" fillId="2" borderId="3" xfId="0" applyNumberFormat="1" applyFont="1" applyFill="1" applyBorder="1" applyProtection="1"/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justify" vertical="top"/>
    </xf>
    <xf numFmtId="0" fontId="1" fillId="0" borderId="0" xfId="0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horizontal="justify" vertical="top"/>
    </xf>
    <xf numFmtId="49" fontId="1" fillId="0" borderId="0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Fill="1" applyBorder="1" applyAlignment="1" applyProtection="1">
      <alignment vertical="top"/>
    </xf>
    <xf numFmtId="1" fontId="1" fillId="0" borderId="0" xfId="0" applyNumberFormat="1" applyFont="1" applyFill="1" applyBorder="1" applyProtection="1">
      <protection locked="0"/>
    </xf>
    <xf numFmtId="49" fontId="1" fillId="0" borderId="0" xfId="0" applyNumberFormat="1" applyFont="1" applyFill="1" applyBorder="1" applyAlignment="1" applyProtection="1">
      <alignment horizontal="left" vertical="top" indent="3"/>
    </xf>
    <xf numFmtId="164" fontId="1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top"/>
    </xf>
    <xf numFmtId="49" fontId="5" fillId="0" borderId="0" xfId="0" applyNumberFormat="1" applyFont="1" applyFill="1" applyBorder="1" applyAlignment="1" applyProtection="1">
      <alignment horizontal="justify" vertical="top"/>
    </xf>
    <xf numFmtId="49" fontId="1" fillId="0" borderId="0" xfId="0" applyNumberFormat="1" applyFont="1" applyFill="1" applyBorder="1" applyAlignment="1" applyProtection="1">
      <alignment horizontal="left" vertical="top" wrapText="1" indent="3"/>
    </xf>
    <xf numFmtId="49" fontId="8" fillId="0" borderId="0" xfId="0" applyNumberFormat="1" applyFont="1" applyFill="1" applyBorder="1" applyAlignment="1" applyProtection="1">
      <alignment horizontal="justify" vertical="top"/>
    </xf>
    <xf numFmtId="0" fontId="8" fillId="0" borderId="0" xfId="0" applyFont="1" applyFill="1" applyBorder="1" applyProtection="1"/>
    <xf numFmtId="0" fontId="1" fillId="0" borderId="0" xfId="0" applyFont="1" applyFill="1" applyBorder="1" applyProtection="1"/>
    <xf numFmtId="49" fontId="1" fillId="0" borderId="0" xfId="0" applyNumberFormat="1" applyFont="1" applyAlignment="1" applyProtection="1">
      <alignment horizontal="left" vertical="top"/>
    </xf>
    <xf numFmtId="49" fontId="5" fillId="6" borderId="9" xfId="0" applyNumberFormat="1" applyFont="1" applyFill="1" applyBorder="1" applyAlignment="1" applyProtection="1">
      <alignment horizontal="left" vertical="top"/>
    </xf>
    <xf numFmtId="0" fontId="5" fillId="6" borderId="9" xfId="0" applyFont="1" applyFill="1" applyBorder="1" applyProtection="1"/>
    <xf numFmtId="0" fontId="5" fillId="6" borderId="9" xfId="0" applyFont="1" applyFill="1" applyBorder="1" applyAlignment="1" applyProtection="1">
      <alignment horizontal="justify" vertical="top" wrapText="1"/>
    </xf>
    <xf numFmtId="49" fontId="5" fillId="6" borderId="11" xfId="0" applyNumberFormat="1" applyFont="1" applyFill="1" applyBorder="1" applyAlignment="1" applyProtection="1">
      <alignment horizontal="left" vertical="top"/>
    </xf>
    <xf numFmtId="0" fontId="5" fillId="6" borderId="11" xfId="0" applyFont="1" applyFill="1" applyBorder="1" applyAlignment="1" applyProtection="1">
      <alignment horizontal="justify" vertical="top" wrapText="1"/>
    </xf>
    <xf numFmtId="0" fontId="7" fillId="4" borderId="11" xfId="0" applyFont="1" applyFill="1" applyBorder="1" applyAlignment="1" applyProtection="1">
      <alignment horizontal="justify" vertical="top" wrapText="1"/>
    </xf>
    <xf numFmtId="49" fontId="1" fillId="5" borderId="11" xfId="0" applyNumberFormat="1" applyFont="1" applyFill="1" applyBorder="1" applyAlignment="1" applyProtection="1">
      <alignment horizontal="left" vertical="top"/>
    </xf>
    <xf numFmtId="49" fontId="5" fillId="6" borderId="9" xfId="0" applyNumberFormat="1" applyFont="1" applyFill="1" applyBorder="1" applyAlignment="1" applyProtection="1">
      <alignment horizontal="justify" vertical="top" wrapText="1"/>
    </xf>
    <xf numFmtId="49" fontId="5" fillId="6" borderId="3" xfId="0" applyNumberFormat="1" applyFont="1" applyFill="1" applyBorder="1" applyAlignment="1" applyProtection="1">
      <alignment horizontal="left" vertical="top"/>
    </xf>
    <xf numFmtId="49" fontId="5" fillId="6" borderId="3" xfId="0" applyNumberFormat="1" applyFont="1" applyFill="1" applyBorder="1" applyAlignment="1" applyProtection="1">
      <alignment horizontal="justify" vertical="top" wrapText="1"/>
    </xf>
    <xf numFmtId="49" fontId="5" fillId="6" borderId="11" xfId="0" applyNumberFormat="1" applyFont="1" applyFill="1" applyBorder="1" applyAlignment="1" applyProtection="1">
      <alignment horizontal="justify" vertical="top" wrapText="1"/>
    </xf>
    <xf numFmtId="49" fontId="5" fillId="6" borderId="5" xfId="0" applyNumberFormat="1" applyFont="1" applyFill="1" applyBorder="1" applyAlignment="1" applyProtection="1">
      <alignment horizontal="left" vertical="top"/>
    </xf>
    <xf numFmtId="49" fontId="5" fillId="6" borderId="5" xfId="0" applyNumberFormat="1" applyFont="1" applyFill="1" applyBorder="1" applyAlignment="1" applyProtection="1">
      <alignment horizontal="justify" vertical="top" wrapText="1"/>
    </xf>
    <xf numFmtId="0" fontId="1" fillId="5" borderId="11" xfId="0" applyFont="1" applyFill="1" applyBorder="1" applyAlignment="1" applyProtection="1">
      <alignment horizontal="justify" vertical="top" wrapText="1"/>
    </xf>
    <xf numFmtId="49" fontId="1" fillId="5" borderId="9" xfId="0" applyNumberFormat="1" applyFont="1" applyFill="1" applyBorder="1" applyAlignment="1" applyProtection="1">
      <alignment horizontal="left" vertical="top"/>
    </xf>
    <xf numFmtId="49" fontId="1" fillId="4" borderId="11" xfId="0" applyNumberFormat="1" applyFont="1" applyFill="1" applyBorder="1" applyAlignment="1" applyProtection="1">
      <alignment horizontal="justify" vertical="top" wrapText="1"/>
    </xf>
    <xf numFmtId="49" fontId="1" fillId="5" borderId="5" xfId="0" applyNumberFormat="1" applyFont="1" applyFill="1" applyBorder="1" applyAlignment="1">
      <alignment horizontal="left" vertical="top"/>
    </xf>
    <xf numFmtId="49" fontId="1" fillId="5" borderId="5" xfId="0" applyNumberFormat="1" applyFont="1" applyFill="1" applyBorder="1" applyAlignment="1">
      <alignment horizontal="justify" wrapText="1"/>
    </xf>
    <xf numFmtId="49" fontId="1" fillId="5" borderId="5" xfId="0" applyNumberFormat="1" applyFont="1" applyFill="1" applyBorder="1" applyAlignment="1" applyProtection="1">
      <alignment horizontal="left" vertical="top"/>
    </xf>
    <xf numFmtId="49" fontId="1" fillId="4" borderId="9" xfId="0" applyNumberFormat="1" applyFont="1" applyFill="1" applyBorder="1" applyAlignment="1" applyProtection="1">
      <alignment horizontal="left" vertical="top"/>
    </xf>
    <xf numFmtId="49" fontId="1" fillId="4" borderId="11" xfId="0" applyNumberFormat="1" applyFont="1" applyFill="1" applyBorder="1" applyAlignment="1" applyProtection="1">
      <alignment horizontal="left" vertical="top" wrapText="1" indent="3"/>
    </xf>
    <xf numFmtId="49" fontId="1" fillId="4" borderId="3" xfId="0" applyNumberFormat="1" applyFont="1" applyFill="1" applyBorder="1" applyAlignment="1" applyProtection="1">
      <alignment horizontal="left" vertical="top" wrapText="1" indent="3"/>
    </xf>
    <xf numFmtId="49" fontId="1" fillId="4" borderId="3" xfId="0" applyNumberFormat="1" applyFont="1" applyFill="1" applyBorder="1" applyAlignment="1" applyProtection="1">
      <alignment horizontal="justify" vertical="top" wrapText="1"/>
    </xf>
    <xf numFmtId="49" fontId="1" fillId="4" borderId="5" xfId="0" applyNumberFormat="1" applyFont="1" applyFill="1" applyBorder="1"/>
    <xf numFmtId="49" fontId="1" fillId="4" borderId="14" xfId="0" applyNumberFormat="1" applyFont="1" applyFill="1" applyBorder="1" applyAlignment="1" applyProtection="1">
      <alignment horizontal="justify" vertical="top" wrapText="1"/>
    </xf>
    <xf numFmtId="0" fontId="1" fillId="4" borderId="5" xfId="0" applyFont="1" applyFill="1" applyBorder="1" applyAlignment="1">
      <alignment horizontal="justify" vertical="top" wrapText="1"/>
    </xf>
    <xf numFmtId="49" fontId="1" fillId="4" borderId="14" xfId="0" applyNumberFormat="1" applyFont="1" applyFill="1" applyBorder="1" applyAlignment="1" applyProtection="1">
      <alignment horizontal="left" vertical="top"/>
    </xf>
    <xf numFmtId="49" fontId="1" fillId="4" borderId="6" xfId="0" applyNumberFormat="1" applyFont="1" applyFill="1" applyBorder="1" applyAlignment="1" applyProtection="1">
      <alignment horizontal="left" vertical="top"/>
    </xf>
    <xf numFmtId="0" fontId="1" fillId="7" borderId="9" xfId="0" applyFont="1" applyFill="1" applyBorder="1" applyAlignment="1" applyProtection="1">
      <alignment horizontal="center" vertical="top"/>
    </xf>
    <xf numFmtId="0" fontId="1" fillId="7" borderId="11" xfId="0" applyFont="1" applyFill="1" applyBorder="1" applyAlignment="1" applyProtection="1">
      <alignment horizontal="center" vertical="top"/>
    </xf>
    <xf numFmtId="49" fontId="1" fillId="7" borderId="9" xfId="0" applyNumberFormat="1" applyFont="1" applyFill="1" applyBorder="1" applyAlignment="1" applyProtection="1">
      <alignment horizontal="center" vertical="top" wrapText="1"/>
    </xf>
    <xf numFmtId="49" fontId="1" fillId="7" borderId="11" xfId="0" applyNumberFormat="1" applyFont="1" applyFill="1" applyBorder="1" applyAlignment="1" applyProtection="1">
      <alignment horizontal="center" vertical="top" wrapText="1"/>
    </xf>
    <xf numFmtId="49" fontId="1" fillId="7" borderId="3" xfId="0" applyNumberFormat="1" applyFont="1" applyFill="1" applyBorder="1" applyAlignment="1" applyProtection="1">
      <alignment horizontal="center" vertical="top" wrapText="1"/>
    </xf>
    <xf numFmtId="49" fontId="1" fillId="7" borderId="5" xfId="0" applyNumberFormat="1" applyFont="1" applyFill="1" applyBorder="1" applyAlignment="1" applyProtection="1">
      <alignment horizontal="center" vertical="top" wrapText="1"/>
    </xf>
    <xf numFmtId="49" fontId="1" fillId="7" borderId="13" xfId="0" applyNumberFormat="1" applyFont="1" applyFill="1" applyBorder="1" applyAlignment="1" applyProtection="1">
      <alignment horizontal="center" vertical="top" wrapText="1"/>
    </xf>
    <xf numFmtId="0" fontId="1" fillId="7" borderId="5" xfId="0" applyFont="1" applyFill="1" applyBorder="1" applyAlignment="1">
      <alignment horizontal="center" vertical="top"/>
    </xf>
    <xf numFmtId="49" fontId="1" fillId="7" borderId="6" xfId="0" applyNumberFormat="1" applyFont="1" applyFill="1" applyBorder="1" applyAlignment="1" applyProtection="1">
      <alignment horizontal="center" vertical="top" wrapText="1"/>
    </xf>
    <xf numFmtId="49" fontId="5" fillId="4" borderId="5" xfId="0" applyNumberFormat="1" applyFont="1" applyFill="1" applyBorder="1" applyAlignment="1" applyProtection="1">
      <alignment vertical="top"/>
    </xf>
    <xf numFmtId="49" fontId="5" fillId="5" borderId="5" xfId="0" applyNumberFormat="1" applyFont="1" applyFill="1" applyBorder="1" applyAlignment="1" applyProtection="1">
      <alignment horizontal="justify" vertical="top" wrapText="1"/>
    </xf>
    <xf numFmtId="49" fontId="5" fillId="5" borderId="5" xfId="0" applyNumberFormat="1" applyFont="1" applyFill="1" applyBorder="1" applyAlignment="1" applyProtection="1">
      <alignment vertical="top"/>
    </xf>
    <xf numFmtId="49" fontId="5" fillId="6" borderId="5" xfId="0" applyNumberFormat="1" applyFont="1" applyFill="1" applyBorder="1" applyAlignment="1" applyProtection="1">
      <alignment horizontal="left" vertical="top" wrapText="1"/>
    </xf>
    <xf numFmtId="49" fontId="5" fillId="6" borderId="18" xfId="0" applyNumberFormat="1" applyFont="1" applyFill="1" applyBorder="1" applyAlignment="1" applyProtection="1">
      <alignment horizontal="justify" vertical="top" wrapText="1"/>
    </xf>
    <xf numFmtId="49" fontId="5" fillId="6" borderId="6" xfId="0" applyNumberFormat="1" applyFont="1" applyFill="1" applyBorder="1" applyAlignment="1" applyProtection="1">
      <alignment horizontal="left" vertical="top"/>
    </xf>
    <xf numFmtId="49" fontId="5" fillId="6" borderId="5" xfId="0" applyNumberFormat="1" applyFont="1" applyFill="1" applyBorder="1" applyProtection="1"/>
    <xf numFmtId="49" fontId="5" fillId="6" borderId="5" xfId="0" applyNumberFormat="1" applyFont="1" applyFill="1" applyBorder="1" applyAlignment="1" applyProtection="1">
      <alignment vertical="top"/>
    </xf>
    <xf numFmtId="49" fontId="1" fillId="5" borderId="5" xfId="0" applyNumberFormat="1" applyFont="1" applyFill="1" applyBorder="1" applyAlignment="1" applyProtection="1">
      <alignment horizontal="left" vertical="top" wrapText="1"/>
    </xf>
    <xf numFmtId="49" fontId="1" fillId="5" borderId="6" xfId="0" applyNumberFormat="1" applyFont="1" applyFill="1" applyBorder="1" applyAlignment="1" applyProtection="1">
      <alignment horizontal="left" vertical="top"/>
    </xf>
    <xf numFmtId="49" fontId="1" fillId="5" borderId="16" xfId="0" applyNumberFormat="1" applyFont="1" applyFill="1" applyBorder="1" applyAlignment="1" applyProtection="1">
      <alignment horizontal="left" vertical="top" wrapText="1"/>
    </xf>
    <xf numFmtId="49" fontId="1" fillId="5" borderId="18" xfId="0" applyNumberFormat="1" applyFont="1" applyFill="1" applyBorder="1" applyAlignment="1" applyProtection="1">
      <alignment horizontal="justify" vertical="top" wrapText="1"/>
    </xf>
    <xf numFmtId="49" fontId="1" fillId="5" borderId="5" xfId="0" applyNumberFormat="1" applyFont="1" applyFill="1" applyBorder="1" applyAlignment="1" applyProtection="1">
      <alignment horizontal="justify" vertical="top" wrapText="1"/>
    </xf>
    <xf numFmtId="49" fontId="1" fillId="5" borderId="16" xfId="0" applyNumberFormat="1" applyFont="1" applyFill="1" applyBorder="1" applyAlignment="1" applyProtection="1">
      <alignment horizontal="justify" vertical="top"/>
    </xf>
    <xf numFmtId="49" fontId="1" fillId="5" borderId="5" xfId="0" applyNumberFormat="1" applyFont="1" applyFill="1" applyBorder="1" applyAlignment="1" applyProtection="1">
      <alignment horizontal="justify" vertical="top"/>
    </xf>
    <xf numFmtId="49" fontId="1" fillId="5" borderId="5" xfId="0" applyNumberFormat="1" applyFont="1" applyFill="1" applyBorder="1" applyAlignment="1" applyProtection="1">
      <alignment vertical="top"/>
    </xf>
    <xf numFmtId="49" fontId="1" fillId="4" borderId="19" xfId="0" applyNumberFormat="1" applyFont="1" applyFill="1" applyBorder="1" applyAlignment="1" applyProtection="1">
      <alignment horizontal="left" vertical="top" wrapText="1" indent="3"/>
    </xf>
    <xf numFmtId="49" fontId="1" fillId="4" borderId="14" xfId="0" applyNumberFormat="1" applyFont="1" applyFill="1" applyBorder="1" applyAlignment="1" applyProtection="1">
      <alignment horizontal="left" vertical="top" wrapText="1" indent="3"/>
    </xf>
    <xf numFmtId="49" fontId="1" fillId="4" borderId="5" xfId="0" applyNumberFormat="1" applyFont="1" applyFill="1" applyBorder="1" applyProtection="1"/>
    <xf numFmtId="49" fontId="1" fillId="4" borderId="13" xfId="0" applyNumberFormat="1" applyFont="1" applyFill="1" applyBorder="1" applyAlignment="1" applyProtection="1">
      <alignment horizontal="left" vertical="top"/>
    </xf>
    <xf numFmtId="49" fontId="1" fillId="4" borderId="20" xfId="0" applyNumberFormat="1" applyFont="1" applyFill="1" applyBorder="1" applyAlignment="1" applyProtection="1">
      <alignment horizontal="left" vertical="top" wrapText="1" indent="3"/>
    </xf>
    <xf numFmtId="49" fontId="1" fillId="4" borderId="5" xfId="0" applyNumberFormat="1" applyFont="1" applyFill="1" applyBorder="1" applyAlignment="1" applyProtection="1">
      <alignment horizontal="left" vertical="top" wrapText="1" indent="3"/>
    </xf>
    <xf numFmtId="49" fontId="1" fillId="4" borderId="5" xfId="0" applyNumberFormat="1" applyFont="1" applyFill="1" applyBorder="1" applyAlignment="1" applyProtection="1">
      <alignment vertical="top"/>
    </xf>
    <xf numFmtId="49" fontId="1" fillId="4" borderId="5" xfId="0" applyNumberFormat="1" applyFont="1" applyFill="1" applyBorder="1" applyAlignment="1" applyProtection="1">
      <alignment horizontal="justify" vertical="top" wrapText="1"/>
    </xf>
    <xf numFmtId="49" fontId="1" fillId="7" borderId="5" xfId="0" applyNumberFormat="1" applyFont="1" applyFill="1" applyBorder="1" applyAlignment="1" applyProtection="1">
      <alignment horizontal="center" vertical="top"/>
    </xf>
    <xf numFmtId="49" fontId="1" fillId="7" borderId="5" xfId="0" applyNumberFormat="1" applyFont="1" applyFill="1" applyBorder="1" applyAlignment="1" applyProtection="1">
      <alignment horizontal="left" vertical="top"/>
    </xf>
    <xf numFmtId="49" fontId="1" fillId="7" borderId="14" xfId="0" applyNumberFormat="1" applyFont="1" applyFill="1" applyBorder="1" applyAlignment="1" applyProtection="1">
      <alignment horizontal="center" vertical="top" wrapText="1"/>
    </xf>
    <xf numFmtId="0" fontId="1" fillId="7" borderId="5" xfId="0" applyFont="1" applyFill="1" applyBorder="1" applyProtection="1"/>
    <xf numFmtId="49" fontId="1" fillId="7" borderId="16" xfId="0" applyNumberFormat="1" applyFont="1" applyFill="1" applyBorder="1" applyAlignment="1" applyProtection="1">
      <alignment horizontal="center" vertical="top" wrapText="1"/>
    </xf>
    <xf numFmtId="0" fontId="1" fillId="7" borderId="5" xfId="0" applyFont="1" applyFill="1" applyBorder="1" applyAlignment="1" applyProtection="1">
      <alignment horizontal="center" vertical="top"/>
    </xf>
    <xf numFmtId="0" fontId="1" fillId="7" borderId="12" xfId="0" applyFont="1" applyFill="1" applyBorder="1" applyAlignment="1" applyProtection="1">
      <alignment horizontal="center" vertical="top"/>
    </xf>
    <xf numFmtId="49" fontId="5" fillId="5" borderId="11" xfId="0" applyNumberFormat="1" applyFont="1" applyFill="1" applyBorder="1" applyAlignment="1" applyProtection="1">
      <alignment horizontal="justify" vertical="top" wrapText="1"/>
    </xf>
    <xf numFmtId="49" fontId="5" fillId="6" borderId="11" xfId="0" applyNumberFormat="1" applyFont="1" applyFill="1" applyBorder="1" applyAlignment="1" applyProtection="1">
      <alignment horizontal="justify" vertical="top"/>
    </xf>
    <xf numFmtId="0" fontId="5" fillId="6" borderId="5" xfId="0" applyFont="1" applyFill="1" applyBorder="1" applyAlignment="1" applyProtection="1">
      <alignment horizontal="justify" vertical="top" wrapText="1"/>
    </xf>
    <xf numFmtId="49" fontId="8" fillId="5" borderId="11" xfId="0" applyNumberFormat="1" applyFont="1" applyFill="1" applyBorder="1" applyAlignment="1" applyProtection="1">
      <alignment horizontal="left" vertical="top" indent="1"/>
    </xf>
    <xf numFmtId="49" fontId="5" fillId="5" borderId="4" xfId="0" applyNumberFormat="1" applyFont="1" applyFill="1" applyBorder="1" applyAlignment="1" applyProtection="1">
      <alignment horizontal="justify" vertical="top" wrapText="1"/>
    </xf>
    <xf numFmtId="49" fontId="8" fillId="5" borderId="5" xfId="0" applyNumberFormat="1" applyFont="1" applyFill="1" applyBorder="1" applyAlignment="1">
      <alignment horizontal="left" vertical="top" wrapText="1" indent="1"/>
    </xf>
    <xf numFmtId="49" fontId="8" fillId="5" borderId="5" xfId="0" applyNumberFormat="1" applyFont="1" applyFill="1" applyBorder="1" applyAlignment="1" applyProtection="1">
      <alignment horizontal="left" vertical="top" wrapText="1" indent="1"/>
    </xf>
    <xf numFmtId="49" fontId="1" fillId="4" borderId="11" xfId="0" applyNumberFormat="1" applyFont="1" applyFill="1" applyBorder="1" applyAlignment="1" applyProtection="1">
      <alignment horizontal="left" vertical="top" wrapText="1" indent="6"/>
    </xf>
    <xf numFmtId="49" fontId="1" fillId="4" borderId="11" xfId="0" applyNumberFormat="1" applyFont="1" applyFill="1" applyBorder="1" applyAlignment="1" applyProtection="1">
      <alignment horizontal="left" vertical="top" wrapText="1" indent="9"/>
    </xf>
    <xf numFmtId="49" fontId="1" fillId="4" borderId="4" xfId="0" applyNumberFormat="1" applyFont="1" applyFill="1" applyBorder="1" applyAlignment="1" applyProtection="1">
      <alignment horizontal="justify" vertical="top" wrapText="1"/>
    </xf>
    <xf numFmtId="0" fontId="1" fillId="4" borderId="11" xfId="0" applyNumberFormat="1" applyFont="1" applyFill="1" applyBorder="1" applyAlignment="1" applyProtection="1">
      <alignment horizontal="left" vertical="top" wrapText="1" indent="3"/>
    </xf>
    <xf numFmtId="0" fontId="1" fillId="4" borderId="5" xfId="0" applyNumberFormat="1" applyFont="1" applyFill="1" applyBorder="1" applyAlignment="1" applyProtection="1">
      <alignment horizontal="left" vertical="top" wrapText="1" indent="3"/>
    </xf>
    <xf numFmtId="49" fontId="1" fillId="4" borderId="6" xfId="0" applyNumberFormat="1" applyFont="1" applyFill="1" applyBorder="1" applyAlignment="1" applyProtection="1">
      <alignment horizontal="justify" vertical="top" wrapText="1"/>
    </xf>
    <xf numFmtId="49" fontId="1" fillId="7" borderId="21" xfId="0" applyNumberFormat="1" applyFont="1" applyFill="1" applyBorder="1" applyAlignment="1" applyProtection="1">
      <alignment horizontal="center" vertical="top" wrapText="1"/>
    </xf>
    <xf numFmtId="49" fontId="1" fillId="7" borderId="4" xfId="0" applyNumberFormat="1" applyFont="1" applyFill="1" applyBorder="1" applyAlignment="1" applyProtection="1">
      <alignment horizontal="center" vertical="top" wrapText="1"/>
    </xf>
    <xf numFmtId="49" fontId="1" fillId="7" borderId="19" xfId="0" applyNumberFormat="1" applyFont="1" applyFill="1" applyBorder="1" applyAlignment="1" applyProtection="1">
      <alignment horizontal="center" vertical="top" wrapText="1"/>
    </xf>
    <xf numFmtId="49" fontId="1" fillId="4" borderId="21" xfId="0" applyNumberFormat="1" applyFont="1" applyFill="1" applyBorder="1" applyAlignment="1" applyProtection="1">
      <alignment horizontal="left" vertical="top" wrapText="1" indent="3"/>
    </xf>
    <xf numFmtId="49" fontId="5" fillId="5" borderId="12" xfId="0" applyNumberFormat="1" applyFont="1" applyFill="1" applyBorder="1" applyAlignment="1" applyProtection="1">
      <alignment vertical="top"/>
    </xf>
    <xf numFmtId="0" fontId="8" fillId="9" borderId="22" xfId="0" applyFont="1" applyFill="1" applyBorder="1" applyAlignment="1" applyProtection="1">
      <alignment horizontal="justify" vertical="top" wrapText="1"/>
    </xf>
    <xf numFmtId="49" fontId="1" fillId="5" borderId="21" xfId="0" applyNumberFormat="1" applyFont="1" applyFill="1" applyBorder="1" applyAlignment="1" applyProtection="1">
      <alignment horizontal="left" vertical="top" wrapText="1" indent="3"/>
    </xf>
    <xf numFmtId="49" fontId="1" fillId="5" borderId="19" xfId="0" applyNumberFormat="1" applyFont="1" applyFill="1" applyBorder="1" applyAlignment="1" applyProtection="1">
      <alignment horizontal="left" vertical="top" wrapText="1" indent="3"/>
    </xf>
    <xf numFmtId="49" fontId="8" fillId="5" borderId="21" xfId="0" applyNumberFormat="1" applyFont="1" applyFill="1" applyBorder="1" applyAlignment="1" applyProtection="1">
      <alignment horizontal="justify" vertical="top" wrapText="1"/>
    </xf>
    <xf numFmtId="49" fontId="1" fillId="5" borderId="16" xfId="0" applyNumberFormat="1" applyFont="1" applyFill="1" applyBorder="1" applyAlignment="1" applyProtection="1">
      <alignment vertical="top"/>
    </xf>
    <xf numFmtId="49" fontId="1" fillId="5" borderId="11" xfId="0" applyNumberFormat="1" applyFont="1" applyFill="1" applyBorder="1" applyAlignment="1" applyProtection="1">
      <alignment horizontal="justify" vertical="top" wrapText="1"/>
    </xf>
    <xf numFmtId="49" fontId="1" fillId="5" borderId="11" xfId="0" applyNumberFormat="1" applyFont="1" applyFill="1" applyBorder="1" applyAlignment="1" applyProtection="1">
      <alignment horizontal="left" vertical="top" wrapText="1" indent="6"/>
    </xf>
    <xf numFmtId="49" fontId="1" fillId="5" borderId="11" xfId="0" applyNumberFormat="1" applyFont="1" applyFill="1" applyBorder="1" applyAlignment="1" applyProtection="1">
      <alignment horizontal="left" vertical="top" wrapText="1" indent="9"/>
    </xf>
    <xf numFmtId="49" fontId="1" fillId="5" borderId="4" xfId="0" applyNumberFormat="1" applyFont="1" applyFill="1" applyBorder="1" applyAlignment="1" applyProtection="1">
      <alignment horizontal="justify" vertical="top" wrapText="1"/>
    </xf>
    <xf numFmtId="49" fontId="1" fillId="8" borderId="5" xfId="0" applyNumberFormat="1" applyFont="1" applyFill="1" applyBorder="1" applyAlignment="1">
      <alignment vertical="top"/>
    </xf>
    <xf numFmtId="49" fontId="7" fillId="4" borderId="21" xfId="0" applyNumberFormat="1" applyFont="1" applyFill="1" applyBorder="1" applyAlignment="1" applyProtection="1">
      <alignment horizontal="left" vertical="top" wrapText="1" indent="1"/>
    </xf>
    <xf numFmtId="49" fontId="8" fillId="5" borderId="5" xfId="0" applyNumberFormat="1" applyFont="1" applyFill="1" applyBorder="1" applyAlignment="1" applyProtection="1">
      <alignment horizontal="left" vertical="top" wrapText="1"/>
    </xf>
    <xf numFmtId="0" fontId="1" fillId="10" borderId="9" xfId="0" applyFont="1" applyFill="1" applyBorder="1" applyAlignment="1" applyProtection="1">
      <alignment horizontal="center" vertical="top"/>
    </xf>
    <xf numFmtId="0" fontId="1" fillId="7" borderId="0" xfId="0" applyFont="1" applyFill="1" applyProtection="1"/>
    <xf numFmtId="0" fontId="1" fillId="7" borderId="11" xfId="0" applyFont="1" applyFill="1" applyBorder="1" applyProtection="1"/>
    <xf numFmtId="0" fontId="1" fillId="7" borderId="3" xfId="0" applyFont="1" applyFill="1" applyBorder="1" applyAlignment="1" applyProtection="1">
      <alignment horizontal="center" vertical="top"/>
    </xf>
    <xf numFmtId="0" fontId="1" fillId="7" borderId="4" xfId="0" applyFont="1" applyFill="1" applyBorder="1" applyAlignment="1" applyProtection="1">
      <alignment horizontal="center" vertical="top"/>
    </xf>
    <xf numFmtId="0" fontId="1" fillId="7" borderId="6" xfId="0" applyFont="1" applyFill="1" applyBorder="1" applyAlignment="1" applyProtection="1">
      <alignment horizontal="center" vertical="top"/>
    </xf>
    <xf numFmtId="49" fontId="1" fillId="7" borderId="11" xfId="0" applyNumberFormat="1" applyFont="1" applyFill="1" applyBorder="1" applyAlignment="1" applyProtection="1">
      <alignment horizontal="center" vertical="top"/>
    </xf>
    <xf numFmtId="49" fontId="1" fillId="7" borderId="3" xfId="0" applyNumberFormat="1" applyFont="1" applyFill="1" applyBorder="1" applyAlignment="1" applyProtection="1">
      <alignment horizontal="center" vertical="top"/>
    </xf>
    <xf numFmtId="49" fontId="1" fillId="7" borderId="5" xfId="0" applyNumberFormat="1" applyFont="1" applyFill="1" applyBorder="1" applyAlignment="1">
      <alignment horizontal="center" vertical="top"/>
    </xf>
    <xf numFmtId="0" fontId="1" fillId="7" borderId="9" xfId="0" applyFont="1" applyFill="1" applyBorder="1" applyAlignment="1">
      <alignment horizontal="center" vertical="top"/>
    </xf>
    <xf numFmtId="0" fontId="1" fillId="7" borderId="11" xfId="0" applyFont="1" applyFill="1" applyBorder="1" applyAlignment="1">
      <alignment horizontal="center" vertical="top"/>
    </xf>
    <xf numFmtId="0" fontId="1" fillId="7" borderId="3" xfId="0" applyFont="1" applyFill="1" applyBorder="1" applyAlignment="1">
      <alignment horizontal="center" vertical="top"/>
    </xf>
    <xf numFmtId="0" fontId="1" fillId="7" borderId="21" xfId="0" applyFont="1" applyFill="1" applyBorder="1" applyAlignment="1" applyProtection="1">
      <alignment horizontal="center" vertical="top"/>
    </xf>
    <xf numFmtId="0" fontId="1" fillId="7" borderId="22" xfId="0" applyFont="1" applyFill="1" applyBorder="1" applyAlignment="1" applyProtection="1">
      <alignment horizontal="center" vertical="top"/>
    </xf>
    <xf numFmtId="49" fontId="1" fillId="4" borderId="16" xfId="0" applyNumberFormat="1" applyFont="1" applyFill="1" applyBorder="1" applyAlignment="1" applyProtection="1">
      <alignment vertical="top"/>
    </xf>
    <xf numFmtId="0" fontId="5" fillId="6" borderId="11" xfId="0" applyFont="1" applyFill="1" applyBorder="1" applyAlignment="1">
      <alignment horizontal="left" vertical="top"/>
    </xf>
    <xf numFmtId="49" fontId="1" fillId="5" borderId="11" xfId="0" applyNumberFormat="1" applyFont="1" applyFill="1" applyBorder="1" applyAlignment="1" applyProtection="1">
      <alignment horizontal="left" vertical="top" wrapText="1"/>
    </xf>
    <xf numFmtId="0" fontId="1" fillId="4" borderId="11" xfId="0" applyFont="1" applyFill="1" applyBorder="1" applyAlignment="1">
      <alignment horizontal="left" vertical="top"/>
    </xf>
    <xf numFmtId="0" fontId="1" fillId="4" borderId="11" xfId="0" applyFont="1" applyFill="1" applyBorder="1" applyAlignment="1" applyProtection="1">
      <alignment vertical="top" wrapText="1"/>
    </xf>
    <xf numFmtId="49" fontId="5" fillId="6" borderId="3" xfId="0" applyNumberFormat="1" applyFont="1" applyFill="1" applyBorder="1" applyAlignment="1" applyProtection="1">
      <alignment horizontal="justify" vertical="top"/>
    </xf>
    <xf numFmtId="49" fontId="1" fillId="4" borderId="11" xfId="0" applyNumberFormat="1" applyFont="1" applyFill="1" applyBorder="1" applyAlignment="1" applyProtection="1">
      <alignment horizontal="justify" vertical="top"/>
    </xf>
    <xf numFmtId="49" fontId="1" fillId="4" borderId="3" xfId="0" applyNumberFormat="1" applyFont="1" applyFill="1" applyBorder="1" applyAlignment="1" applyProtection="1">
      <alignment horizontal="justify" vertical="top"/>
    </xf>
    <xf numFmtId="49" fontId="1" fillId="4" borderId="5" xfId="0" applyNumberFormat="1" applyFont="1" applyFill="1" applyBorder="1" applyAlignment="1" applyProtection="1">
      <alignment horizontal="justify" vertical="top"/>
    </xf>
    <xf numFmtId="49" fontId="5" fillId="5" borderId="8" xfId="0" applyNumberFormat="1" applyFont="1" applyFill="1" applyBorder="1" applyAlignment="1" applyProtection="1">
      <alignment horizontal="justify" vertical="top" wrapText="1"/>
    </xf>
    <xf numFmtId="49" fontId="1" fillId="4" borderId="8" xfId="0" applyNumberFormat="1" applyFont="1" applyFill="1" applyBorder="1" applyAlignment="1" applyProtection="1">
      <alignment horizontal="left" vertical="top" wrapText="1" indent="3"/>
    </xf>
    <xf numFmtId="49" fontId="5" fillId="6" borderId="8" xfId="0" applyNumberFormat="1" applyFont="1" applyFill="1" applyBorder="1" applyAlignment="1" applyProtection="1">
      <alignment horizontal="left" vertical="top" wrapText="1"/>
    </xf>
    <xf numFmtId="49" fontId="1" fillId="4" borderId="10" xfId="0" applyNumberFormat="1" applyFont="1" applyFill="1" applyBorder="1" applyAlignment="1" applyProtection="1">
      <alignment horizontal="justify" vertical="top" wrapText="1"/>
    </xf>
    <xf numFmtId="49" fontId="1" fillId="4" borderId="8" xfId="0" applyNumberFormat="1" applyFont="1" applyFill="1" applyBorder="1" applyAlignment="1" applyProtection="1">
      <alignment horizontal="left" vertical="top" wrapText="1"/>
    </xf>
    <xf numFmtId="49" fontId="5" fillId="6" borderId="5" xfId="0" applyNumberFormat="1" applyFont="1" applyFill="1" applyBorder="1" applyAlignment="1" applyProtection="1">
      <alignment vertical="top" wrapText="1"/>
    </xf>
    <xf numFmtId="49" fontId="5" fillId="6" borderId="5" xfId="0" applyNumberFormat="1" applyFont="1" applyFill="1" applyBorder="1" applyAlignment="1">
      <alignment horizontal="justify" vertical="top" wrapText="1"/>
    </xf>
    <xf numFmtId="49" fontId="1" fillId="5" borderId="5" xfId="0" applyNumberFormat="1" applyFont="1" applyFill="1" applyBorder="1" applyAlignment="1" applyProtection="1">
      <alignment vertical="top" wrapText="1"/>
    </xf>
    <xf numFmtId="49" fontId="1" fillId="5" borderId="5" xfId="0" applyNumberFormat="1" applyFont="1" applyFill="1" applyBorder="1" applyAlignment="1">
      <alignment horizontal="left" vertical="top" wrapText="1"/>
    </xf>
    <xf numFmtId="49" fontId="1" fillId="4" borderId="5" xfId="0" applyNumberFormat="1" applyFont="1" applyFill="1" applyBorder="1" applyAlignment="1" applyProtection="1">
      <alignment vertical="top" wrapText="1"/>
    </xf>
    <xf numFmtId="49" fontId="1" fillId="4" borderId="5" xfId="0" applyNumberFormat="1" applyFont="1" applyFill="1" applyBorder="1" applyAlignment="1">
      <alignment horizontal="left" vertical="top" wrapText="1" indent="3"/>
    </xf>
    <xf numFmtId="164" fontId="1" fillId="0" borderId="12" xfId="0" applyNumberFormat="1" applyFont="1" applyBorder="1" applyAlignment="1" applyProtection="1">
      <alignment vertical="top"/>
    </xf>
    <xf numFmtId="49" fontId="1" fillId="4" borderId="16" xfId="0" applyNumberFormat="1" applyFont="1" applyFill="1" applyBorder="1" applyAlignment="1" applyProtection="1">
      <alignment horizontal="justify" vertical="top" wrapText="1"/>
    </xf>
    <xf numFmtId="49" fontId="1" fillId="4" borderId="13" xfId="0" applyNumberFormat="1" applyFont="1" applyFill="1" applyBorder="1" applyAlignment="1" applyProtection="1">
      <alignment horizontal="justify" vertical="top" wrapText="1"/>
    </xf>
    <xf numFmtId="0" fontId="1" fillId="7" borderId="16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49" fontId="5" fillId="6" borderId="5" xfId="0" applyNumberFormat="1" applyFont="1" applyFill="1" applyBorder="1"/>
    <xf numFmtId="0" fontId="5" fillId="6" borderId="5" xfId="0" applyFont="1" applyFill="1" applyBorder="1" applyAlignment="1">
      <alignment wrapText="1"/>
    </xf>
    <xf numFmtId="49" fontId="5" fillId="6" borderId="16" xfId="0" applyNumberFormat="1" applyFont="1" applyFill="1" applyBorder="1" applyAlignment="1" applyProtection="1">
      <alignment vertical="top"/>
    </xf>
    <xf numFmtId="0" fontId="5" fillId="6" borderId="3" xfId="0" applyFont="1" applyFill="1" applyBorder="1" applyAlignment="1" applyProtection="1">
      <alignment horizontal="justify" vertical="top" wrapText="1"/>
    </xf>
    <xf numFmtId="0" fontId="8" fillId="4" borderId="3" xfId="0" applyFont="1" applyFill="1" applyBorder="1" applyAlignment="1" applyProtection="1">
      <alignment horizontal="justify" vertical="top" wrapText="1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Protection="1"/>
    <xf numFmtId="0" fontId="8" fillId="4" borderId="5" xfId="0" applyFont="1" applyFill="1" applyBorder="1" applyAlignment="1" applyProtection="1">
      <alignment vertical="top" wrapText="1"/>
    </xf>
    <xf numFmtId="164" fontId="1" fillId="11" borderId="10" xfId="0" applyNumberFormat="1" applyFont="1" applyFill="1" applyBorder="1" applyAlignment="1" applyProtection="1">
      <alignment vertical="top"/>
    </xf>
    <xf numFmtId="1" fontId="1" fillId="11" borderId="10" xfId="0" applyNumberFormat="1" applyFont="1" applyFill="1" applyBorder="1" applyAlignment="1" applyProtection="1">
      <alignment vertical="top"/>
    </xf>
    <xf numFmtId="1" fontId="1" fillId="11" borderId="5" xfId="0" applyNumberFormat="1" applyFont="1" applyFill="1" applyBorder="1" applyAlignment="1" applyProtection="1">
      <alignment vertical="top"/>
    </xf>
    <xf numFmtId="2" fontId="1" fillId="11" borderId="5" xfId="0" applyNumberFormat="1" applyFont="1" applyFill="1" applyBorder="1" applyAlignment="1" applyProtection="1">
      <alignment vertical="top"/>
    </xf>
    <xf numFmtId="1" fontId="1" fillId="11" borderId="8" xfId="0" applyNumberFormat="1" applyFont="1" applyFill="1" applyBorder="1" applyAlignment="1">
      <alignment vertical="top"/>
    </xf>
    <xf numFmtId="2" fontId="1" fillId="11" borderId="8" xfId="0" applyNumberFormat="1" applyFont="1" applyFill="1" applyBorder="1" applyAlignment="1" applyProtection="1">
      <alignment vertical="top"/>
    </xf>
    <xf numFmtId="164" fontId="1" fillId="11" borderId="13" xfId="0" applyNumberFormat="1" applyFont="1" applyFill="1" applyBorder="1" applyAlignment="1" applyProtection="1">
      <alignment vertical="top"/>
    </xf>
    <xf numFmtId="1" fontId="1" fillId="11" borderId="8" xfId="0" applyNumberFormat="1" applyFont="1" applyFill="1" applyBorder="1" applyAlignment="1" applyProtection="1">
      <alignment vertical="top"/>
    </xf>
    <xf numFmtId="164" fontId="1" fillId="11" borderId="15" xfId="0" applyNumberFormat="1" applyFont="1" applyFill="1" applyBorder="1" applyAlignment="1" applyProtection="1">
      <alignment vertical="top"/>
    </xf>
    <xf numFmtId="164" fontId="1" fillId="11" borderId="8" xfId="0" applyNumberFormat="1" applyFont="1" applyFill="1" applyBorder="1" applyAlignment="1" applyProtection="1">
      <alignment vertical="top"/>
    </xf>
    <xf numFmtId="164" fontId="1" fillId="11" borderId="5" xfId="0" applyNumberFormat="1" applyFont="1" applyFill="1" applyBorder="1" applyAlignment="1" applyProtection="1">
      <alignment vertical="top"/>
    </xf>
    <xf numFmtId="164" fontId="1" fillId="2" borderId="18" xfId="0" applyNumberFormat="1" applyFont="1" applyFill="1" applyBorder="1" applyAlignment="1" applyProtection="1">
      <alignment vertical="top"/>
    </xf>
    <xf numFmtId="1" fontId="1" fillId="11" borderId="4" xfId="0" applyNumberFormat="1" applyFont="1" applyFill="1" applyBorder="1" applyAlignment="1" applyProtection="1">
      <alignment vertical="top"/>
    </xf>
    <xf numFmtId="164" fontId="1" fillId="11" borderId="4" xfId="0" applyNumberFormat="1" applyFont="1" applyFill="1" applyBorder="1" applyAlignment="1" applyProtection="1">
      <alignment vertical="top"/>
    </xf>
    <xf numFmtId="1" fontId="1" fillId="11" borderId="17" xfId="0" applyNumberFormat="1" applyFont="1" applyFill="1" applyBorder="1" applyAlignment="1" applyProtection="1">
      <alignment vertical="top"/>
    </xf>
    <xf numFmtId="164" fontId="1" fillId="11" borderId="10" xfId="0" applyNumberFormat="1" applyFont="1" applyFill="1" applyBorder="1" applyAlignment="1" applyProtection="1">
      <alignment horizontal="right" vertical="top" wrapText="1"/>
    </xf>
    <xf numFmtId="164" fontId="1" fillId="11" borderId="4" xfId="0" applyNumberFormat="1" applyFont="1" applyFill="1" applyBorder="1" applyAlignment="1" applyProtection="1">
      <alignment horizontal="right" vertical="top" wrapText="1"/>
    </xf>
    <xf numFmtId="1" fontId="1" fillId="11" borderId="6" xfId="0" applyNumberFormat="1" applyFont="1" applyFill="1" applyBorder="1" applyAlignment="1" applyProtection="1">
      <alignment vertical="top"/>
    </xf>
    <xf numFmtId="1" fontId="1" fillId="11" borderId="7" xfId="0" applyNumberFormat="1" applyFont="1" applyFill="1" applyBorder="1" applyAlignment="1">
      <alignment horizontal="right" vertical="top"/>
    </xf>
    <xf numFmtId="165" fontId="1" fillId="11" borderId="7" xfId="0" applyNumberFormat="1" applyFont="1" applyFill="1" applyBorder="1" applyAlignment="1">
      <alignment horizontal="right" vertical="top"/>
    </xf>
    <xf numFmtId="1" fontId="1" fillId="11" borderId="23" xfId="0" applyNumberFormat="1" applyFont="1" applyFill="1" applyBorder="1" applyAlignment="1">
      <alignment horizontal="right" vertical="top"/>
    </xf>
    <xf numFmtId="1" fontId="1" fillId="11" borderId="5" xfId="0" applyNumberFormat="1" applyFont="1" applyFill="1" applyBorder="1" applyProtection="1">
      <protection locked="0"/>
    </xf>
    <xf numFmtId="164" fontId="1" fillId="11" borderId="5" xfId="0" applyNumberFormat="1" applyFont="1" applyFill="1" applyBorder="1" applyAlignment="1" applyProtection="1">
      <alignment vertical="top"/>
      <protection locked="0"/>
    </xf>
    <xf numFmtId="164" fontId="1" fillId="11" borderId="5" xfId="0" applyNumberFormat="1" applyFont="1" applyFill="1" applyBorder="1" applyProtection="1">
      <protection locked="0"/>
    </xf>
    <xf numFmtId="1" fontId="1" fillId="11" borderId="1" xfId="0" applyNumberFormat="1" applyFont="1" applyFill="1" applyBorder="1" applyAlignment="1" applyProtection="1">
      <alignment vertical="top"/>
    </xf>
    <xf numFmtId="164" fontId="1" fillId="11" borderId="7" xfId="0" applyNumberFormat="1" applyFont="1" applyFill="1" applyBorder="1" applyAlignment="1" applyProtection="1">
      <alignment vertical="top"/>
    </xf>
    <xf numFmtId="1" fontId="1" fillId="11" borderId="7" xfId="0" applyNumberFormat="1" applyFont="1" applyFill="1" applyBorder="1" applyAlignment="1" applyProtection="1">
      <alignment vertical="top"/>
    </xf>
    <xf numFmtId="1" fontId="1" fillId="11" borderId="12" xfId="0" applyNumberFormat="1" applyFont="1" applyFill="1" applyBorder="1" applyAlignment="1" applyProtection="1">
      <alignment vertical="top"/>
    </xf>
    <xf numFmtId="164" fontId="1" fillId="11" borderId="11" xfId="0" applyNumberFormat="1" applyFont="1" applyFill="1" applyBorder="1" applyAlignment="1" applyProtection="1">
      <alignment vertical="top"/>
    </xf>
    <xf numFmtId="1" fontId="1" fillId="11" borderId="11" xfId="0" applyNumberFormat="1" applyFont="1" applyFill="1" applyBorder="1" applyAlignment="1" applyProtection="1">
      <alignment vertical="top"/>
    </xf>
    <xf numFmtId="164" fontId="1" fillId="11" borderId="16" xfId="0" applyNumberFormat="1" applyFont="1" applyFill="1" applyBorder="1" applyAlignment="1" applyProtection="1">
      <alignment vertical="top"/>
    </xf>
    <xf numFmtId="0" fontId="9" fillId="0" borderId="0" xfId="0" applyFont="1" applyBorder="1"/>
    <xf numFmtId="0" fontId="9" fillId="0" borderId="0" xfId="0" applyFont="1"/>
    <xf numFmtId="0" fontId="9" fillId="3" borderId="0" xfId="0" applyFont="1" applyFill="1" applyBorder="1"/>
    <xf numFmtId="0" fontId="9" fillId="3" borderId="0" xfId="0" applyFont="1" applyFill="1"/>
    <xf numFmtId="164" fontId="1" fillId="2" borderId="16" xfId="0" applyNumberFormat="1" applyFont="1" applyFill="1" applyBorder="1" applyAlignment="1" applyProtection="1">
      <alignment vertical="top"/>
      <protection locked="0"/>
    </xf>
    <xf numFmtId="1" fontId="1" fillId="0" borderId="12" xfId="0" applyNumberFormat="1" applyFont="1" applyBorder="1" applyAlignment="1" applyProtection="1">
      <alignment vertical="top"/>
    </xf>
    <xf numFmtId="0" fontId="1" fillId="4" borderId="11" xfId="0" applyFont="1" applyFill="1" applyBorder="1" applyAlignment="1" applyProtection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5" fillId="6" borderId="5" xfId="0" applyFont="1" applyFill="1" applyBorder="1" applyAlignment="1" applyProtection="1">
      <alignment horizontal="left" vertical="top" wrapText="1"/>
    </xf>
    <xf numFmtId="49" fontId="8" fillId="5" borderId="11" xfId="0" applyNumberFormat="1" applyFont="1" applyFill="1" applyBorder="1" applyAlignment="1" applyProtection="1">
      <alignment horizontal="justify" vertical="top" wrapText="1"/>
    </xf>
    <xf numFmtId="164" fontId="1" fillId="2" borderId="18" xfId="0" applyNumberFormat="1" applyFont="1" applyFill="1" applyBorder="1" applyAlignment="1" applyProtection="1">
      <alignment vertical="top"/>
      <protection locked="0"/>
    </xf>
    <xf numFmtId="164" fontId="1" fillId="11" borderId="0" xfId="0" applyNumberFormat="1" applyFont="1" applyFill="1" applyBorder="1" applyAlignment="1" applyProtection="1">
      <alignment vertical="top"/>
    </xf>
    <xf numFmtId="1" fontId="1" fillId="2" borderId="18" xfId="0" applyNumberFormat="1" applyFont="1" applyFill="1" applyBorder="1" applyAlignment="1" applyProtection="1">
      <alignment vertical="top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</xf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5" borderId="15" xfId="0" applyNumberFormat="1" applyFont="1" applyFill="1" applyBorder="1" applyAlignment="1">
      <alignment horizontal="justify" wrapText="1"/>
    </xf>
    <xf numFmtId="0" fontId="1" fillId="4" borderId="4" xfId="0" applyFont="1" applyFill="1" applyBorder="1" applyAlignment="1" applyProtection="1">
      <alignment horizontal="left" vertical="top" wrapText="1"/>
    </xf>
    <xf numFmtId="49" fontId="5" fillId="6" borderId="4" xfId="0" applyNumberFormat="1" applyFont="1" applyFill="1" applyBorder="1" applyAlignment="1" applyProtection="1">
      <alignment horizontal="justify" vertical="top" wrapText="1"/>
    </xf>
    <xf numFmtId="2" fontId="1" fillId="11" borderId="27" xfId="0" applyNumberFormat="1" applyFont="1" applyFill="1" applyBorder="1" applyAlignment="1" applyProtection="1">
      <alignment vertical="top"/>
    </xf>
    <xf numFmtId="2" fontId="1" fillId="11" borderId="18" xfId="0" applyNumberFormat="1" applyFont="1" applyFill="1" applyBorder="1" applyAlignment="1" applyProtection="1">
      <alignment vertical="top"/>
    </xf>
    <xf numFmtId="164" fontId="1" fillId="11" borderId="1" xfId="0" applyNumberFormat="1" applyFont="1" applyFill="1" applyBorder="1" applyAlignment="1" applyProtection="1">
      <alignment vertical="top"/>
    </xf>
    <xf numFmtId="49" fontId="1" fillId="4" borderId="9" xfId="0" applyNumberFormat="1" applyFont="1" applyFill="1" applyBorder="1" applyAlignment="1" applyProtection="1">
      <alignment horizontal="left" vertical="top" wrapText="1"/>
    </xf>
    <xf numFmtId="49" fontId="1" fillId="4" borderId="5" xfId="0" applyNumberFormat="1" applyFont="1" applyFill="1" applyBorder="1" applyAlignment="1" applyProtection="1">
      <alignment horizontal="left" vertical="top" wrapText="1"/>
    </xf>
    <xf numFmtId="49" fontId="1" fillId="4" borderId="11" xfId="0" applyNumberFormat="1" applyFont="1" applyFill="1" applyBorder="1" applyAlignment="1" applyProtection="1">
      <alignment horizontal="left" vertical="top" wrapText="1"/>
    </xf>
    <xf numFmtId="49" fontId="1" fillId="4" borderId="11" xfId="0" applyNumberFormat="1" applyFont="1" applyFill="1" applyBorder="1" applyAlignment="1" applyProtection="1">
      <alignment horizontal="left" vertical="top"/>
    </xf>
    <xf numFmtId="49" fontId="1" fillId="4" borderId="3" xfId="0" applyNumberFormat="1" applyFont="1" applyFill="1" applyBorder="1" applyAlignment="1" applyProtection="1">
      <alignment horizontal="left" vertical="top"/>
    </xf>
    <xf numFmtId="0" fontId="1" fillId="4" borderId="11" xfId="0" applyFont="1" applyFill="1" applyBorder="1" applyAlignment="1" applyProtection="1">
      <alignment horizontal="left" vertical="top" wrapText="1" indent="3"/>
    </xf>
    <xf numFmtId="49" fontId="1" fillId="4" borderId="5" xfId="0" applyNumberFormat="1" applyFont="1" applyFill="1" applyBorder="1" applyAlignment="1" applyProtection="1">
      <alignment horizontal="left" vertical="top"/>
    </xf>
    <xf numFmtId="0" fontId="1" fillId="4" borderId="5" xfId="0" applyFont="1" applyFill="1" applyBorder="1" applyAlignment="1" applyProtection="1">
      <alignment horizontal="left" vertical="top" wrapText="1" indent="3"/>
    </xf>
    <xf numFmtId="0" fontId="5" fillId="0" borderId="0" xfId="0" applyFont="1" applyFill="1" applyBorder="1" applyAlignment="1" applyProtection="1">
      <alignment horizontal="center"/>
    </xf>
    <xf numFmtId="49" fontId="1" fillId="4" borderId="16" xfId="0" applyNumberFormat="1" applyFont="1" applyFill="1" applyBorder="1" applyAlignment="1" applyProtection="1">
      <alignment horizontal="left" vertical="top"/>
    </xf>
    <xf numFmtId="49" fontId="1" fillId="4" borderId="12" xfId="0" applyNumberFormat="1" applyFont="1" applyFill="1" applyBorder="1" applyAlignment="1" applyProtection="1">
      <alignment horizontal="left" vertical="top"/>
    </xf>
    <xf numFmtId="0" fontId="1" fillId="4" borderId="11" xfId="0" applyFont="1" applyFill="1" applyBorder="1" applyAlignment="1" applyProtection="1">
      <alignment horizontal="left" vertical="top" wrapText="1" indent="6"/>
    </xf>
    <xf numFmtId="49" fontId="1" fillId="4" borderId="20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0" fontId="1" fillId="4" borderId="5" xfId="0" applyFont="1" applyFill="1" applyBorder="1" applyAlignment="1" applyProtection="1">
      <alignment horizontal="left" vertical="top" wrapText="1" indent="3"/>
    </xf>
    <xf numFmtId="0" fontId="1" fillId="4" borderId="16" xfId="0" applyFont="1" applyFill="1" applyBorder="1" applyAlignment="1" applyProtection="1">
      <alignment horizontal="left" vertical="top" wrapText="1" indent="3"/>
    </xf>
    <xf numFmtId="0" fontId="1" fillId="4" borderId="12" xfId="0" applyFont="1" applyFill="1" applyBorder="1" applyAlignment="1" applyProtection="1">
      <alignment horizontal="left" vertical="top" wrapText="1" indent="3"/>
    </xf>
    <xf numFmtId="0" fontId="1" fillId="4" borderId="11" xfId="0" applyFont="1" applyFill="1" applyBorder="1" applyAlignment="1" applyProtection="1">
      <alignment horizontal="left" vertical="top" wrapText="1" indent="3"/>
    </xf>
    <xf numFmtId="49" fontId="1" fillId="4" borderId="11" xfId="0" applyNumberFormat="1" applyFont="1" applyFill="1" applyBorder="1" applyAlignment="1" applyProtection="1">
      <alignment horizontal="left" vertical="top"/>
    </xf>
    <xf numFmtId="0" fontId="8" fillId="4" borderId="11" xfId="0" applyFont="1" applyFill="1" applyBorder="1" applyAlignment="1" applyProtection="1">
      <alignment horizontal="justify" vertical="top" wrapText="1"/>
    </xf>
    <xf numFmtId="49" fontId="1" fillId="4" borderId="3" xfId="0" applyNumberFormat="1" applyFont="1" applyFill="1" applyBorder="1" applyAlignment="1" applyProtection="1">
      <alignment horizontal="left" vertical="top"/>
    </xf>
    <xf numFmtId="0" fontId="1" fillId="4" borderId="3" xfId="0" applyFont="1" applyFill="1" applyBorder="1" applyAlignment="1" applyProtection="1">
      <alignment horizontal="left" vertical="top" wrapText="1" indent="3"/>
    </xf>
    <xf numFmtId="49" fontId="1" fillId="4" borderId="11" xfId="0" applyNumberFormat="1" applyFont="1" applyFill="1" applyBorder="1" applyAlignment="1" applyProtection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justify" vertical="top" wrapText="1"/>
    </xf>
    <xf numFmtId="0" fontId="1" fillId="4" borderId="3" xfId="0" applyFont="1" applyFill="1" applyBorder="1" applyAlignment="1">
      <alignment horizontal="justify" vertical="top" wrapText="1"/>
    </xf>
    <xf numFmtId="49" fontId="5" fillId="5" borderId="11" xfId="0" applyNumberFormat="1" applyFont="1" applyFill="1" applyBorder="1" applyAlignment="1" applyProtection="1">
      <alignment horizontal="left" vertical="top" wrapText="1"/>
    </xf>
    <xf numFmtId="0" fontId="8" fillId="5" borderId="11" xfId="0" applyFont="1" applyFill="1" applyBorder="1" applyAlignment="1">
      <alignment horizontal="justify" vertical="top" wrapText="1"/>
    </xf>
    <xf numFmtId="0" fontId="1" fillId="4" borderId="24" xfId="0" applyFont="1" applyFill="1" applyBorder="1" applyAlignment="1">
      <alignment horizontal="left" vertical="top" wrapText="1" indent="3"/>
    </xf>
    <xf numFmtId="0" fontId="1" fillId="4" borderId="25" xfId="0" applyFont="1" applyFill="1" applyBorder="1" applyAlignment="1">
      <alignment horizontal="left" vertical="top" wrapText="1" indent="3"/>
    </xf>
    <xf numFmtId="49" fontId="5" fillId="6" borderId="3" xfId="0" applyNumberFormat="1" applyFont="1" applyFill="1" applyBorder="1" applyAlignment="1" applyProtection="1">
      <alignment horizontal="left" vertical="top" wrapText="1"/>
    </xf>
    <xf numFmtId="49" fontId="5" fillId="6" borderId="9" xfId="0" applyNumberFormat="1" applyFont="1" applyFill="1" applyBorder="1" applyAlignment="1" applyProtection="1">
      <alignment horizontal="left" vertical="top" wrapText="1"/>
    </xf>
    <xf numFmtId="49" fontId="1" fillId="4" borderId="3" xfId="0" applyNumberFormat="1" applyFont="1" applyFill="1" applyBorder="1" applyAlignment="1" applyProtection="1">
      <alignment horizontal="left" vertical="top" wrapText="1"/>
    </xf>
    <xf numFmtId="49" fontId="1" fillId="4" borderId="14" xfId="0" applyNumberFormat="1" applyFont="1" applyFill="1" applyBorder="1" applyAlignment="1" applyProtection="1">
      <alignment horizontal="left" vertical="top" wrapText="1"/>
    </xf>
    <xf numFmtId="49" fontId="1" fillId="4" borderId="9" xfId="0" applyNumberFormat="1" applyFont="1" applyFill="1" applyBorder="1" applyAlignment="1" applyProtection="1">
      <alignment horizontal="left" vertical="top" wrapText="1"/>
    </xf>
    <xf numFmtId="0" fontId="1" fillId="5" borderId="24" xfId="0" applyFont="1" applyFill="1" applyBorder="1" applyAlignment="1">
      <alignment horizontal="left" vertical="top" wrapText="1" indent="3"/>
    </xf>
    <xf numFmtId="0" fontId="1" fillId="5" borderId="25" xfId="0" applyFont="1" applyFill="1" applyBorder="1" applyAlignment="1">
      <alignment horizontal="left" vertical="top" wrapText="1" indent="3"/>
    </xf>
    <xf numFmtId="0" fontId="1" fillId="4" borderId="4" xfId="0" applyFont="1" applyFill="1" applyBorder="1" applyAlignment="1">
      <alignment horizontal="justify" vertical="top" wrapText="1"/>
    </xf>
    <xf numFmtId="49" fontId="1" fillId="4" borderId="5" xfId="0" applyNumberFormat="1" applyFont="1" applyFill="1" applyBorder="1" applyAlignment="1" applyProtection="1">
      <alignment horizontal="left" vertical="top" wrapText="1"/>
    </xf>
    <xf numFmtId="49" fontId="5" fillId="6" borderId="16" xfId="0" applyNumberFormat="1" applyFont="1" applyFill="1" applyBorder="1" applyAlignment="1" applyProtection="1">
      <alignment horizontal="left" vertical="top" wrapText="1"/>
    </xf>
    <xf numFmtId="49" fontId="5" fillId="6" borderId="12" xfId="0" applyNumberFormat="1" applyFont="1" applyFill="1" applyBorder="1" applyAlignment="1" applyProtection="1">
      <alignment horizontal="left" vertical="top" wrapText="1"/>
    </xf>
    <xf numFmtId="0" fontId="8" fillId="5" borderId="10" xfId="0" applyFont="1" applyFill="1" applyBorder="1" applyAlignment="1">
      <alignment horizontal="justify" vertical="top" wrapText="1"/>
    </xf>
    <xf numFmtId="0" fontId="8" fillId="5" borderId="4" xfId="0" applyFont="1" applyFill="1" applyBorder="1" applyAlignment="1">
      <alignment horizontal="justify" vertical="top" wrapText="1"/>
    </xf>
    <xf numFmtId="49" fontId="1" fillId="4" borderId="16" xfId="0" applyNumberFormat="1" applyFont="1" applyFill="1" applyBorder="1" applyAlignment="1" applyProtection="1">
      <alignment horizontal="left" vertical="top" wrapText="1"/>
    </xf>
    <xf numFmtId="49" fontId="1" fillId="4" borderId="12" xfId="0" applyNumberFormat="1" applyFont="1" applyFill="1" applyBorder="1" applyAlignment="1" applyProtection="1">
      <alignment horizontal="left" vertical="top" wrapText="1"/>
    </xf>
    <xf numFmtId="0" fontId="1" fillId="4" borderId="16" xfId="0" applyFont="1" applyFill="1" applyBorder="1" applyAlignment="1">
      <alignment horizontal="left" vertical="top" wrapText="1" indent="3"/>
    </xf>
    <xf numFmtId="0" fontId="1" fillId="4" borderId="12" xfId="0" applyFont="1" applyFill="1" applyBorder="1" applyAlignment="1">
      <alignment horizontal="left" vertical="top" wrapText="1" indent="3"/>
    </xf>
    <xf numFmtId="49" fontId="1" fillId="4" borderId="24" xfId="0" applyNumberFormat="1" applyFont="1" applyFill="1" applyBorder="1" applyAlignment="1" applyProtection="1">
      <alignment horizontal="left" vertical="top"/>
    </xf>
    <xf numFmtId="49" fontId="1" fillId="4" borderId="25" xfId="0" applyNumberFormat="1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vertical="top" wrapText="1"/>
    </xf>
    <xf numFmtId="0" fontId="1" fillId="4" borderId="12" xfId="0" applyFont="1" applyFill="1" applyBorder="1" applyAlignment="1">
      <alignment vertical="top" wrapText="1"/>
    </xf>
    <xf numFmtId="49" fontId="5" fillId="5" borderId="26" xfId="0" applyNumberFormat="1" applyFont="1" applyFill="1" applyBorder="1" applyAlignment="1" applyProtection="1">
      <alignment horizontal="left" vertical="top" wrapText="1"/>
    </xf>
    <xf numFmtId="49" fontId="5" fillId="5" borderId="14" xfId="0" applyNumberFormat="1" applyFont="1" applyFill="1" applyBorder="1" applyAlignment="1" applyProtection="1">
      <alignment horizontal="left" vertical="top" wrapText="1"/>
    </xf>
    <xf numFmtId="49" fontId="5" fillId="5" borderId="9" xfId="0" applyNumberFormat="1" applyFont="1" applyFill="1" applyBorder="1" applyAlignment="1" applyProtection="1">
      <alignment horizontal="left" vertical="top" wrapText="1"/>
    </xf>
    <xf numFmtId="49" fontId="5" fillId="6" borderId="20" xfId="0" applyNumberFormat="1" applyFont="1" applyFill="1" applyBorder="1" applyAlignment="1" applyProtection="1">
      <alignment horizontal="left" vertical="top" wrapText="1"/>
    </xf>
    <xf numFmtId="49" fontId="5" fillId="5" borderId="3" xfId="0" applyNumberFormat="1" applyFont="1" applyFill="1" applyBorder="1" applyAlignment="1" applyProtection="1">
      <alignment horizontal="left" vertical="top" wrapText="1"/>
    </xf>
    <xf numFmtId="49" fontId="5" fillId="12" borderId="10" xfId="0" applyNumberFormat="1" applyFont="1" applyFill="1" applyBorder="1" applyAlignment="1" applyProtection="1">
      <alignment horizontal="center" vertical="top" wrapText="1"/>
    </xf>
    <xf numFmtId="49" fontId="5" fillId="12" borderId="1" xfId="0" applyNumberFormat="1" applyFont="1" applyFill="1" applyBorder="1" applyAlignment="1" applyProtection="1">
      <alignment horizontal="center" vertical="top" wrapText="1"/>
    </xf>
    <xf numFmtId="49" fontId="5" fillId="12" borderId="15" xfId="0" applyNumberFormat="1" applyFont="1" applyFill="1" applyBorder="1" applyAlignment="1" applyProtection="1">
      <alignment vertical="top" wrapText="1"/>
    </xf>
    <xf numFmtId="49" fontId="5" fillId="12" borderId="5" xfId="0" applyNumberFormat="1" applyFont="1" applyFill="1" applyBorder="1" applyAlignment="1" applyProtection="1">
      <alignment vertical="top" wrapText="1"/>
      <protection locked="0"/>
    </xf>
    <xf numFmtId="0" fontId="5" fillId="12" borderId="4" xfId="0" applyFont="1" applyFill="1" applyBorder="1" applyAlignment="1" applyProtection="1">
      <alignment horizontal="center" vertical="center" wrapText="1"/>
    </xf>
    <xf numFmtId="0" fontId="5" fillId="12" borderId="7" xfId="0" applyFont="1" applyFill="1" applyBorder="1" applyAlignment="1" applyProtection="1">
      <alignment horizontal="center" vertical="center" wrapText="1"/>
    </xf>
    <xf numFmtId="0" fontId="5" fillId="13" borderId="8" xfId="0" applyFont="1" applyFill="1" applyBorder="1" applyAlignment="1" applyProtection="1">
      <alignment vertical="center" wrapText="1"/>
    </xf>
    <xf numFmtId="0" fontId="1" fillId="12" borderId="5" xfId="0" applyFont="1" applyFill="1" applyBorder="1" applyAlignment="1" applyProtection="1">
      <protection locked="0"/>
    </xf>
    <xf numFmtId="0" fontId="1" fillId="4" borderId="5" xfId="0" applyFont="1" applyFill="1" applyBorder="1" applyAlignment="1">
      <alignment vertical="top" wrapText="1"/>
    </xf>
    <xf numFmtId="49" fontId="1" fillId="4" borderId="0" xfId="0" applyNumberFormat="1" applyFont="1" applyFill="1" applyBorder="1" applyAlignment="1" applyProtection="1">
      <alignment horizontal="left" vertical="top"/>
    </xf>
    <xf numFmtId="0" fontId="5" fillId="6" borderId="5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 indent="3"/>
    </xf>
    <xf numFmtId="49" fontId="5" fillId="12" borderId="5" xfId="0" applyNumberFormat="1" applyFont="1" applyFill="1" applyBorder="1" applyAlignment="1" applyProtection="1">
      <alignment horizontal="center" vertical="top"/>
    </xf>
    <xf numFmtId="164" fontId="1" fillId="12" borderId="8" xfId="0" applyNumberFormat="1" applyFont="1" applyFill="1" applyBorder="1" applyAlignment="1" applyProtection="1">
      <alignment vertical="top"/>
    </xf>
    <xf numFmtId="164" fontId="1" fillId="12" borderId="5" xfId="0" applyNumberFormat="1" applyFont="1" applyFill="1" applyBorder="1" applyAlignment="1" applyProtection="1">
      <alignment vertical="top"/>
      <protection locked="0"/>
    </xf>
    <xf numFmtId="0" fontId="1" fillId="4" borderId="18" xfId="0" applyFont="1" applyFill="1" applyBorder="1" applyAlignment="1">
      <alignment horizontal="left" vertical="top" wrapText="1" indent="3"/>
    </xf>
    <xf numFmtId="49" fontId="5" fillId="12" borderId="10" xfId="0" applyNumberFormat="1" applyFont="1" applyFill="1" applyBorder="1" applyAlignment="1" applyProtection="1">
      <alignment horizontal="center" vertical="top"/>
    </xf>
    <xf numFmtId="49" fontId="5" fillId="12" borderId="1" xfId="0" applyNumberFormat="1" applyFont="1" applyFill="1" applyBorder="1" applyAlignment="1" applyProtection="1">
      <alignment horizontal="center" vertical="top"/>
    </xf>
    <xf numFmtId="49" fontId="5" fillId="12" borderId="8" xfId="0" applyNumberFormat="1" applyFont="1" applyFill="1" applyBorder="1" applyAlignment="1" applyProtection="1">
      <alignment vertical="top"/>
    </xf>
    <xf numFmtId="1" fontId="1" fillId="12" borderId="5" xfId="0" applyNumberFormat="1" applyFont="1" applyFill="1" applyBorder="1" applyAlignment="1" applyProtection="1">
      <alignment vertical="top"/>
      <protection locked="0"/>
    </xf>
    <xf numFmtId="49" fontId="5" fillId="12" borderId="4" xfId="0" applyNumberFormat="1" applyFont="1" applyFill="1" applyBorder="1" applyAlignment="1" applyProtection="1">
      <alignment horizontal="center" vertical="top" wrapText="1"/>
    </xf>
    <xf numFmtId="49" fontId="5" fillId="12" borderId="7" xfId="0" applyNumberFormat="1" applyFont="1" applyFill="1" applyBorder="1" applyAlignment="1" applyProtection="1">
      <alignment horizontal="center" vertical="top" wrapText="1"/>
    </xf>
    <xf numFmtId="49" fontId="5" fillId="12" borderId="8" xfId="0" applyNumberFormat="1" applyFont="1" applyFill="1" applyBorder="1" applyAlignment="1" applyProtection="1">
      <alignment vertical="top" wrapText="1"/>
    </xf>
    <xf numFmtId="0" fontId="1" fillId="12" borderId="5" xfId="0" applyFont="1" applyFill="1" applyBorder="1" applyProtection="1">
      <protection locked="0"/>
    </xf>
    <xf numFmtId="49" fontId="5" fillId="12" borderId="4" xfId="0" applyNumberFormat="1" applyFont="1" applyFill="1" applyBorder="1" applyAlignment="1" applyProtection="1">
      <alignment horizontal="center" vertical="top"/>
    </xf>
    <xf numFmtId="49" fontId="5" fillId="12" borderId="7" xfId="0" applyNumberFormat="1" applyFont="1" applyFill="1" applyBorder="1" applyAlignment="1" applyProtection="1">
      <alignment horizontal="center" vertical="top"/>
    </xf>
    <xf numFmtId="49" fontId="5" fillId="12" borderId="21" xfId="0" applyNumberFormat="1" applyFont="1" applyFill="1" applyBorder="1" applyAlignment="1" applyProtection="1">
      <alignment horizontal="center" vertical="top"/>
    </xf>
    <xf numFmtId="164" fontId="1" fillId="12" borderId="4" xfId="0" applyNumberFormat="1" applyFont="1" applyFill="1" applyBorder="1" applyAlignment="1" applyProtection="1">
      <alignment vertical="top"/>
    </xf>
    <xf numFmtId="164" fontId="1" fillId="12" borderId="5" xfId="0" applyNumberFormat="1" applyFont="1" applyFill="1" applyBorder="1" applyAlignment="1" applyProtection="1">
      <alignment vertical="top"/>
    </xf>
    <xf numFmtId="49" fontId="5" fillId="12" borderId="15" xfId="0" applyNumberFormat="1" applyFont="1" applyFill="1" applyBorder="1" applyAlignment="1" applyProtection="1">
      <alignment vertical="top"/>
    </xf>
    <xf numFmtId="0" fontId="1" fillId="12" borderId="5" xfId="0" applyFont="1" applyFill="1" applyBorder="1" applyAlignment="1" applyProtection="1">
      <alignment vertical="top"/>
      <protection locked="0"/>
    </xf>
    <xf numFmtId="0" fontId="5" fillId="12" borderId="6" xfId="0" applyFont="1" applyFill="1" applyBorder="1" applyAlignment="1" applyProtection="1">
      <alignment horizontal="center" vertical="top" wrapText="1"/>
    </xf>
    <xf numFmtId="0" fontId="5" fillId="12" borderId="23" xfId="0" applyFont="1" applyFill="1" applyBorder="1" applyAlignment="1" applyProtection="1">
      <alignment horizontal="center" vertical="top" wrapText="1"/>
    </xf>
    <xf numFmtId="0" fontId="5" fillId="12" borderId="16" xfId="0" applyFont="1" applyFill="1" applyBorder="1" applyAlignment="1" applyProtection="1">
      <alignment vertical="top" wrapText="1"/>
    </xf>
    <xf numFmtId="0" fontId="5" fillId="12" borderId="21" xfId="0" applyFont="1" applyFill="1" applyBorder="1" applyAlignment="1" applyProtection="1"/>
    <xf numFmtId="0" fontId="5" fillId="12" borderId="1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BS1104"/>
  <sheetViews>
    <sheetView tabSelected="1" view="pageBreakPreview" zoomScale="55" zoomScaleNormal="55" zoomScaleSheetLayoutView="55" workbookViewId="0">
      <pane xSplit="4" ySplit="9" topLeftCell="E1027" activePane="bottomRight" state="frozen"/>
      <selection pane="topRight" activeCell="E1" sqref="E1"/>
      <selection pane="bottomLeft" activeCell="A10" sqref="A10"/>
      <selection pane="bottomRight" activeCell="G1067" sqref="G1067"/>
    </sheetView>
  </sheetViews>
  <sheetFormatPr defaultRowHeight="15" x14ac:dyDescent="0.2"/>
  <cols>
    <col min="1" max="1" width="6.44140625" style="1" customWidth="1"/>
    <col min="2" max="2" width="48.6640625" style="1" customWidth="1"/>
    <col min="3" max="3" width="11.6640625" style="1" customWidth="1"/>
    <col min="4" max="4" width="14.33203125" style="2" customWidth="1"/>
    <col min="5" max="21" width="12.44140625" style="3" customWidth="1"/>
    <col min="22" max="16384" width="8.88671875" style="6"/>
  </cols>
  <sheetData>
    <row r="1" spans="1:71" x14ac:dyDescent="0.2">
      <c r="S1" s="4" t="s">
        <v>0</v>
      </c>
      <c r="T1" s="5"/>
      <c r="U1" s="5"/>
    </row>
    <row r="2" spans="1:71" x14ac:dyDescent="0.2">
      <c r="A2" s="2"/>
      <c r="B2" s="2"/>
      <c r="C2" s="2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71" x14ac:dyDescent="0.2">
      <c r="A3" s="2"/>
      <c r="B3" s="2"/>
      <c r="C3" s="2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5" t="s">
        <v>1</v>
      </c>
      <c r="T3" s="8"/>
      <c r="U3" s="7"/>
    </row>
    <row r="4" spans="1:71" ht="18" x14ac:dyDescent="0.2">
      <c r="A4" s="368" t="s">
        <v>2</v>
      </c>
      <c r="B4" s="368"/>
      <c r="C4" s="368"/>
      <c r="D4" s="368"/>
      <c r="E4" s="369"/>
      <c r="F4" s="369"/>
      <c r="G4" s="369"/>
      <c r="H4" s="369"/>
      <c r="I4" s="369"/>
      <c r="J4" s="369"/>
      <c r="K4" s="9" t="s">
        <v>3</v>
      </c>
      <c r="L4" s="10"/>
      <c r="M4" s="11" t="s">
        <v>4</v>
      </c>
      <c r="N4" s="12"/>
      <c r="O4" s="12"/>
      <c r="P4" s="12"/>
      <c r="Q4" s="12"/>
      <c r="R4" s="12"/>
      <c r="S4" s="12"/>
      <c r="T4" s="12"/>
      <c r="U4" s="12"/>
    </row>
    <row r="5" spans="1:71" s="16" customFormat="1" ht="18" x14ac:dyDescent="0.25">
      <c r="A5" s="13"/>
      <c r="B5" s="13"/>
      <c r="C5" s="13"/>
      <c r="D5" s="14"/>
      <c r="E5" s="370" t="s">
        <v>5</v>
      </c>
      <c r="F5" s="370"/>
      <c r="G5" s="370"/>
      <c r="H5" s="370"/>
      <c r="I5" s="370"/>
      <c r="J5" s="370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71" ht="18" x14ac:dyDescent="0.2">
      <c r="E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8" spans="1:71" x14ac:dyDescent="0.2">
      <c r="A8" s="371" t="s">
        <v>6</v>
      </c>
      <c r="B8" s="371" t="s">
        <v>7</v>
      </c>
      <c r="C8" s="371" t="s">
        <v>527</v>
      </c>
      <c r="D8" s="372" t="s">
        <v>8</v>
      </c>
      <c r="E8" s="374" t="s">
        <v>528</v>
      </c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</row>
    <row r="9" spans="1:71" x14ac:dyDescent="0.2">
      <c r="A9" s="371"/>
      <c r="B9" s="371"/>
      <c r="C9" s="371"/>
      <c r="D9" s="373"/>
      <c r="E9" s="17"/>
      <c r="F9" s="18"/>
      <c r="G9" s="18"/>
      <c r="H9" s="18"/>
      <c r="I9" s="18"/>
      <c r="J9" s="18"/>
      <c r="K9" s="18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</row>
    <row r="10" spans="1:71" s="21" customFormat="1" ht="15.75" x14ac:dyDescent="0.2">
      <c r="A10" s="386" t="s">
        <v>9</v>
      </c>
      <c r="B10" s="387"/>
      <c r="C10" s="387"/>
      <c r="D10" s="388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</row>
    <row r="11" spans="1:71" ht="18" x14ac:dyDescent="0.25">
      <c r="A11" s="121" t="s">
        <v>10</v>
      </c>
      <c r="B11" s="122" t="s">
        <v>11</v>
      </c>
      <c r="C11" s="149" t="s">
        <v>12</v>
      </c>
      <c r="D11" s="267">
        <f>SUM(E11:U11)</f>
        <v>0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</row>
    <row r="12" spans="1:71" ht="15.75" x14ac:dyDescent="0.2">
      <c r="A12" s="121" t="s">
        <v>13</v>
      </c>
      <c r="B12" s="123" t="s">
        <v>14</v>
      </c>
      <c r="C12" s="150" t="s">
        <v>15</v>
      </c>
      <c r="D12" s="267">
        <f t="shared" ref="D12:D30" si="0">SUM(E12:U12)</f>
        <v>0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</row>
    <row r="13" spans="1:71" ht="31.5" x14ac:dyDescent="0.2">
      <c r="A13" s="124" t="s">
        <v>16</v>
      </c>
      <c r="B13" s="125" t="s">
        <v>17</v>
      </c>
      <c r="C13" s="150" t="s">
        <v>18</v>
      </c>
      <c r="D13" s="268">
        <f>SUM(D14,D17,D20)</f>
        <v>0</v>
      </c>
      <c r="E13" s="269">
        <f t="shared" ref="E13:U13" si="1">SUM(E14,E17,E20)</f>
        <v>0</v>
      </c>
      <c r="F13" s="269">
        <f t="shared" si="1"/>
        <v>0</v>
      </c>
      <c r="G13" s="269">
        <f t="shared" si="1"/>
        <v>0</v>
      </c>
      <c r="H13" s="269">
        <f t="shared" si="1"/>
        <v>0</v>
      </c>
      <c r="I13" s="269">
        <f t="shared" si="1"/>
        <v>0</v>
      </c>
      <c r="J13" s="269">
        <f t="shared" si="1"/>
        <v>0</v>
      </c>
      <c r="K13" s="269">
        <f t="shared" si="1"/>
        <v>0</v>
      </c>
      <c r="L13" s="269">
        <f t="shared" si="1"/>
        <v>0</v>
      </c>
      <c r="M13" s="269">
        <f t="shared" si="1"/>
        <v>0</v>
      </c>
      <c r="N13" s="269">
        <f t="shared" si="1"/>
        <v>0</v>
      </c>
      <c r="O13" s="269">
        <f t="shared" si="1"/>
        <v>0</v>
      </c>
      <c r="P13" s="269">
        <f t="shared" si="1"/>
        <v>0</v>
      </c>
      <c r="Q13" s="269">
        <f t="shared" si="1"/>
        <v>0</v>
      </c>
      <c r="R13" s="269">
        <f t="shared" si="1"/>
        <v>0</v>
      </c>
      <c r="S13" s="269">
        <f t="shared" si="1"/>
        <v>0</v>
      </c>
      <c r="T13" s="269">
        <f t="shared" si="1"/>
        <v>0</v>
      </c>
      <c r="U13" s="269">
        <f t="shared" si="1"/>
        <v>0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</row>
    <row r="14" spans="1:71" x14ac:dyDescent="0.2">
      <c r="A14" s="322" t="s">
        <v>197</v>
      </c>
      <c r="B14" s="126" t="s">
        <v>19</v>
      </c>
      <c r="C14" s="150" t="s">
        <v>18</v>
      </c>
      <c r="D14" s="268">
        <f t="shared" si="0"/>
        <v>0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</row>
    <row r="15" spans="1:71" ht="18" x14ac:dyDescent="0.2">
      <c r="A15" s="322"/>
      <c r="B15" s="324" t="s">
        <v>20</v>
      </c>
      <c r="C15" s="149" t="s">
        <v>12</v>
      </c>
      <c r="D15" s="267">
        <f t="shared" si="0"/>
        <v>0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</row>
    <row r="16" spans="1:71" x14ac:dyDescent="0.2">
      <c r="A16" s="322"/>
      <c r="B16" s="324" t="s">
        <v>21</v>
      </c>
      <c r="C16" s="150" t="s">
        <v>15</v>
      </c>
      <c r="D16" s="267">
        <f t="shared" si="0"/>
        <v>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spans="1:71" x14ac:dyDescent="0.2">
      <c r="A17" s="322" t="s">
        <v>198</v>
      </c>
      <c r="B17" s="126" t="s">
        <v>22</v>
      </c>
      <c r="C17" s="150" t="s">
        <v>18</v>
      </c>
      <c r="D17" s="268">
        <f t="shared" si="0"/>
        <v>0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spans="1:71" ht="18" x14ac:dyDescent="0.2">
      <c r="A18" s="322"/>
      <c r="B18" s="324" t="s">
        <v>20</v>
      </c>
      <c r="C18" s="149" t="s">
        <v>12</v>
      </c>
      <c r="D18" s="267">
        <f t="shared" si="0"/>
        <v>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1" x14ac:dyDescent="0.2">
      <c r="A19" s="322"/>
      <c r="B19" s="324" t="s">
        <v>21</v>
      </c>
      <c r="C19" s="150" t="s">
        <v>15</v>
      </c>
      <c r="D19" s="267">
        <f t="shared" si="0"/>
        <v>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</row>
    <row r="20" spans="1:71" x14ac:dyDescent="0.2">
      <c r="A20" s="322" t="s">
        <v>199</v>
      </c>
      <c r="B20" s="126" t="s">
        <v>23</v>
      </c>
      <c r="C20" s="150" t="s">
        <v>18</v>
      </c>
      <c r="D20" s="268">
        <f t="shared" si="0"/>
        <v>0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</row>
    <row r="21" spans="1:71" ht="18" x14ac:dyDescent="0.2">
      <c r="A21" s="322"/>
      <c r="B21" s="324" t="s">
        <v>20</v>
      </c>
      <c r="C21" s="149" t="s">
        <v>12</v>
      </c>
      <c r="D21" s="267">
        <f t="shared" si="0"/>
        <v>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</row>
    <row r="22" spans="1:71" x14ac:dyDescent="0.2">
      <c r="A22" s="322"/>
      <c r="B22" s="324" t="s">
        <v>21</v>
      </c>
      <c r="C22" s="150" t="s">
        <v>15</v>
      </c>
      <c r="D22" s="273">
        <f t="shared" si="0"/>
        <v>0</v>
      </c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</row>
    <row r="23" spans="1:71" ht="31.5" x14ac:dyDescent="0.2">
      <c r="A23" s="124" t="s">
        <v>24</v>
      </c>
      <c r="B23" s="125" t="s">
        <v>25</v>
      </c>
      <c r="C23" s="223" t="s">
        <v>18</v>
      </c>
      <c r="D23" s="269">
        <f>D25+D27+D29+D32+D34+D36+D39+D41+D43</f>
        <v>0</v>
      </c>
      <c r="E23" s="269">
        <f t="shared" ref="E23:U23" si="2">E25+E27+E29+E32+E34+E36+E39+E41+E43</f>
        <v>0</v>
      </c>
      <c r="F23" s="269">
        <f t="shared" si="2"/>
        <v>0</v>
      </c>
      <c r="G23" s="269">
        <f t="shared" si="2"/>
        <v>0</v>
      </c>
      <c r="H23" s="269">
        <f t="shared" si="2"/>
        <v>0</v>
      </c>
      <c r="I23" s="269">
        <f t="shared" si="2"/>
        <v>0</v>
      </c>
      <c r="J23" s="269">
        <f t="shared" si="2"/>
        <v>0</v>
      </c>
      <c r="K23" s="269">
        <f t="shared" si="2"/>
        <v>0</v>
      </c>
      <c r="L23" s="269">
        <f t="shared" si="2"/>
        <v>0</v>
      </c>
      <c r="M23" s="269">
        <f t="shared" si="2"/>
        <v>0</v>
      </c>
      <c r="N23" s="269">
        <f t="shared" si="2"/>
        <v>0</v>
      </c>
      <c r="O23" s="269">
        <f t="shared" si="2"/>
        <v>0</v>
      </c>
      <c r="P23" s="269">
        <f t="shared" si="2"/>
        <v>0</v>
      </c>
      <c r="Q23" s="269">
        <f t="shared" si="2"/>
        <v>0</v>
      </c>
      <c r="R23" s="269">
        <f t="shared" si="2"/>
        <v>0</v>
      </c>
      <c r="S23" s="269">
        <f t="shared" si="2"/>
        <v>0</v>
      </c>
      <c r="T23" s="269">
        <f t="shared" si="2"/>
        <v>0</v>
      </c>
      <c r="U23" s="269">
        <f t="shared" si="2"/>
        <v>0</v>
      </c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</row>
    <row r="24" spans="1:71" ht="60" x14ac:dyDescent="0.2">
      <c r="A24" s="127" t="s">
        <v>26</v>
      </c>
      <c r="B24" s="134" t="s">
        <v>557</v>
      </c>
      <c r="C24" s="150"/>
      <c r="D24" s="25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</row>
    <row r="25" spans="1:71" x14ac:dyDescent="0.2">
      <c r="A25" s="322" t="s">
        <v>148</v>
      </c>
      <c r="B25" s="126" t="s">
        <v>27</v>
      </c>
      <c r="C25" s="150" t="s">
        <v>18</v>
      </c>
      <c r="D25" s="268">
        <f t="shared" si="0"/>
        <v>0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</row>
    <row r="26" spans="1:71" x14ac:dyDescent="0.2">
      <c r="A26" s="322"/>
      <c r="B26" s="324" t="s">
        <v>28</v>
      </c>
      <c r="C26" s="150" t="s">
        <v>15</v>
      </c>
      <c r="D26" s="267">
        <f t="shared" si="0"/>
        <v>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</row>
    <row r="27" spans="1:71" x14ac:dyDescent="0.2">
      <c r="A27" s="322" t="s">
        <v>149</v>
      </c>
      <c r="B27" s="126" t="s">
        <v>29</v>
      </c>
      <c r="C27" s="150" t="s">
        <v>18</v>
      </c>
      <c r="D27" s="268">
        <f t="shared" si="0"/>
        <v>0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</row>
    <row r="28" spans="1:71" x14ac:dyDescent="0.2">
      <c r="A28" s="322"/>
      <c r="B28" s="324" t="s">
        <v>28</v>
      </c>
      <c r="C28" s="150" t="s">
        <v>15</v>
      </c>
      <c r="D28" s="267">
        <f t="shared" si="0"/>
        <v>0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</row>
    <row r="29" spans="1:71" x14ac:dyDescent="0.2">
      <c r="A29" s="322" t="s">
        <v>150</v>
      </c>
      <c r="B29" s="126" t="s">
        <v>30</v>
      </c>
      <c r="C29" s="150" t="s">
        <v>18</v>
      </c>
      <c r="D29" s="268">
        <f t="shared" si="0"/>
        <v>0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</row>
    <row r="30" spans="1:71" x14ac:dyDescent="0.2">
      <c r="A30" s="322"/>
      <c r="B30" s="324" t="s">
        <v>28</v>
      </c>
      <c r="C30" s="150" t="s">
        <v>15</v>
      </c>
      <c r="D30" s="267">
        <f t="shared" si="0"/>
        <v>0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</row>
    <row r="31" spans="1:71" ht="75" x14ac:dyDescent="0.2">
      <c r="A31" s="135" t="s">
        <v>31</v>
      </c>
      <c r="B31" s="134" t="s">
        <v>529</v>
      </c>
      <c r="C31" s="149"/>
      <c r="D31" s="22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</row>
    <row r="32" spans="1:71" x14ac:dyDescent="0.2">
      <c r="A32" s="322" t="s">
        <v>201</v>
      </c>
      <c r="B32" s="126" t="s">
        <v>27</v>
      </c>
      <c r="C32" s="150" t="s">
        <v>18</v>
      </c>
      <c r="D32" s="268">
        <f t="shared" ref="D32:D37" si="3">SUM(E32:U32)</f>
        <v>0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</row>
    <row r="33" spans="1:71" x14ac:dyDescent="0.2">
      <c r="A33" s="322"/>
      <c r="B33" s="324" t="s">
        <v>28</v>
      </c>
      <c r="C33" s="150" t="s">
        <v>15</v>
      </c>
      <c r="D33" s="267">
        <f t="shared" si="3"/>
        <v>0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</row>
    <row r="34" spans="1:71" x14ac:dyDescent="0.2">
      <c r="A34" s="322" t="s">
        <v>202</v>
      </c>
      <c r="B34" s="126" t="s">
        <v>29</v>
      </c>
      <c r="C34" s="150" t="s">
        <v>18</v>
      </c>
      <c r="D34" s="268">
        <f t="shared" si="3"/>
        <v>0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</row>
    <row r="35" spans="1:71" x14ac:dyDescent="0.2">
      <c r="A35" s="322"/>
      <c r="B35" s="324" t="s">
        <v>28</v>
      </c>
      <c r="C35" s="150" t="s">
        <v>15</v>
      </c>
      <c r="D35" s="267">
        <f t="shared" si="3"/>
        <v>0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</row>
    <row r="36" spans="1:71" x14ac:dyDescent="0.2">
      <c r="A36" s="322" t="s">
        <v>233</v>
      </c>
      <c r="B36" s="126" t="s">
        <v>30</v>
      </c>
      <c r="C36" s="150" t="s">
        <v>18</v>
      </c>
      <c r="D36" s="268">
        <f t="shared" si="3"/>
        <v>0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</row>
    <row r="37" spans="1:71" x14ac:dyDescent="0.2">
      <c r="A37" s="322"/>
      <c r="B37" s="324" t="s">
        <v>28</v>
      </c>
      <c r="C37" s="150" t="s">
        <v>15</v>
      </c>
      <c r="D37" s="267">
        <f t="shared" si="3"/>
        <v>0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</row>
    <row r="38" spans="1:71" s="299" customFormat="1" ht="90" x14ac:dyDescent="0.2">
      <c r="A38" s="135" t="s">
        <v>153</v>
      </c>
      <c r="B38" s="134" t="s">
        <v>533</v>
      </c>
      <c r="C38" s="149"/>
      <c r="D38" s="22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  <c r="AW38" s="298"/>
      <c r="AX38" s="298"/>
      <c r="AY38" s="298"/>
      <c r="AZ38" s="298"/>
      <c r="BA38" s="298"/>
      <c r="BB38" s="298"/>
      <c r="BC38" s="298"/>
      <c r="BD38" s="298"/>
      <c r="BE38" s="298"/>
      <c r="BF38" s="298"/>
      <c r="BG38" s="298"/>
      <c r="BH38" s="298"/>
      <c r="BI38" s="298"/>
      <c r="BJ38" s="298"/>
      <c r="BK38" s="298"/>
      <c r="BL38" s="298"/>
      <c r="BM38" s="298"/>
      <c r="BN38" s="298"/>
      <c r="BO38" s="298"/>
      <c r="BP38" s="298"/>
      <c r="BQ38" s="298"/>
      <c r="BR38" s="298"/>
      <c r="BS38" s="298"/>
    </row>
    <row r="39" spans="1:71" s="299" customFormat="1" x14ac:dyDescent="0.2">
      <c r="A39" s="322" t="s">
        <v>530</v>
      </c>
      <c r="B39" s="126" t="s">
        <v>27</v>
      </c>
      <c r="C39" s="150" t="s">
        <v>18</v>
      </c>
      <c r="D39" s="268">
        <f t="shared" ref="D39:D44" si="4">SUM(E39:U39)</f>
        <v>0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  <c r="AW39" s="298"/>
      <c r="AX39" s="298"/>
      <c r="AY39" s="298"/>
      <c r="AZ39" s="298"/>
      <c r="BA39" s="298"/>
      <c r="BB39" s="298"/>
      <c r="BC39" s="298"/>
      <c r="BD39" s="298"/>
      <c r="BE39" s="298"/>
      <c r="BF39" s="298"/>
      <c r="BG39" s="298"/>
      <c r="BH39" s="298"/>
      <c r="BI39" s="298"/>
      <c r="BJ39" s="298"/>
      <c r="BK39" s="298"/>
      <c r="BL39" s="298"/>
      <c r="BM39" s="298"/>
      <c r="BN39" s="298"/>
      <c r="BO39" s="298"/>
      <c r="BP39" s="298"/>
      <c r="BQ39" s="298"/>
      <c r="BR39" s="298"/>
      <c r="BS39" s="298"/>
    </row>
    <row r="40" spans="1:71" s="299" customFormat="1" x14ac:dyDescent="0.2">
      <c r="A40" s="322"/>
      <c r="B40" s="324" t="s">
        <v>28</v>
      </c>
      <c r="C40" s="150" t="s">
        <v>15</v>
      </c>
      <c r="D40" s="267">
        <f t="shared" si="4"/>
        <v>0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  <c r="AW40" s="298"/>
      <c r="AX40" s="298"/>
      <c r="AY40" s="298"/>
      <c r="AZ40" s="298"/>
      <c r="BA40" s="298"/>
      <c r="BB40" s="298"/>
      <c r="BC40" s="298"/>
      <c r="BD40" s="298"/>
      <c r="BE40" s="298"/>
      <c r="BF40" s="298"/>
      <c r="BG40" s="298"/>
      <c r="BH40" s="298"/>
      <c r="BI40" s="298"/>
      <c r="BJ40" s="298"/>
      <c r="BK40" s="298"/>
      <c r="BL40" s="298"/>
      <c r="BM40" s="298"/>
      <c r="BN40" s="298"/>
      <c r="BO40" s="298"/>
      <c r="BP40" s="298"/>
      <c r="BQ40" s="298"/>
      <c r="BR40" s="298"/>
      <c r="BS40" s="298"/>
    </row>
    <row r="41" spans="1:71" s="299" customFormat="1" x14ac:dyDescent="0.2">
      <c r="A41" s="322" t="s">
        <v>531</v>
      </c>
      <c r="B41" s="126" t="s">
        <v>29</v>
      </c>
      <c r="C41" s="150" t="s">
        <v>18</v>
      </c>
      <c r="D41" s="268">
        <f t="shared" si="4"/>
        <v>0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  <c r="AW41" s="298"/>
      <c r="AX41" s="298"/>
      <c r="AY41" s="298"/>
      <c r="AZ41" s="298"/>
      <c r="BA41" s="298"/>
      <c r="BB41" s="298"/>
      <c r="BC41" s="298"/>
      <c r="BD41" s="298"/>
      <c r="BE41" s="298"/>
      <c r="BF41" s="298"/>
      <c r="BG41" s="298"/>
      <c r="BH41" s="298"/>
      <c r="BI41" s="298"/>
      <c r="BJ41" s="298"/>
      <c r="BK41" s="298"/>
      <c r="BL41" s="298"/>
      <c r="BM41" s="298"/>
      <c r="BN41" s="298"/>
      <c r="BO41" s="298"/>
      <c r="BP41" s="298"/>
      <c r="BQ41" s="298"/>
      <c r="BR41" s="298"/>
      <c r="BS41" s="298"/>
    </row>
    <row r="42" spans="1:71" s="299" customFormat="1" x14ac:dyDescent="0.2">
      <c r="A42" s="322"/>
      <c r="B42" s="324" t="s">
        <v>28</v>
      </c>
      <c r="C42" s="150" t="s">
        <v>15</v>
      </c>
      <c r="D42" s="267">
        <f t="shared" si="4"/>
        <v>0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  <c r="AW42" s="298"/>
      <c r="AX42" s="298"/>
      <c r="AY42" s="298"/>
      <c r="AZ42" s="298"/>
      <c r="BA42" s="298"/>
      <c r="BB42" s="298"/>
      <c r="BC42" s="298"/>
      <c r="BD42" s="298"/>
      <c r="BE42" s="298"/>
      <c r="BF42" s="298"/>
      <c r="BG42" s="298"/>
      <c r="BH42" s="298"/>
      <c r="BI42" s="298"/>
      <c r="BJ42" s="298"/>
      <c r="BK42" s="298"/>
      <c r="BL42" s="298"/>
      <c r="BM42" s="298"/>
      <c r="BN42" s="298"/>
      <c r="BO42" s="298"/>
      <c r="BP42" s="298"/>
      <c r="BQ42" s="298"/>
      <c r="BR42" s="298"/>
      <c r="BS42" s="298"/>
    </row>
    <row r="43" spans="1:71" s="299" customFormat="1" x14ac:dyDescent="0.2">
      <c r="A43" s="322" t="s">
        <v>532</v>
      </c>
      <c r="B43" s="126" t="s">
        <v>30</v>
      </c>
      <c r="C43" s="150" t="s">
        <v>18</v>
      </c>
      <c r="D43" s="268">
        <f t="shared" si="4"/>
        <v>0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  <c r="AW43" s="298"/>
      <c r="AX43" s="298"/>
      <c r="AY43" s="298"/>
      <c r="AZ43" s="298"/>
      <c r="BA43" s="298"/>
      <c r="BB43" s="298"/>
      <c r="BC43" s="298"/>
      <c r="BD43" s="298"/>
      <c r="BE43" s="298"/>
      <c r="BF43" s="298"/>
      <c r="BG43" s="298"/>
      <c r="BH43" s="298"/>
      <c r="BI43" s="298"/>
      <c r="BJ43" s="298"/>
      <c r="BK43" s="298"/>
      <c r="BL43" s="298"/>
      <c r="BM43" s="298"/>
      <c r="BN43" s="298"/>
      <c r="BO43" s="298"/>
      <c r="BP43" s="298"/>
      <c r="BQ43" s="298"/>
      <c r="BR43" s="298"/>
      <c r="BS43" s="298"/>
    </row>
    <row r="44" spans="1:71" s="299" customFormat="1" x14ac:dyDescent="0.2">
      <c r="A44" s="322"/>
      <c r="B44" s="324" t="s">
        <v>28</v>
      </c>
      <c r="C44" s="150" t="s">
        <v>15</v>
      </c>
      <c r="D44" s="267">
        <f t="shared" si="4"/>
        <v>0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  <c r="BL44" s="298"/>
      <c r="BM44" s="298"/>
      <c r="BN44" s="298"/>
      <c r="BO44" s="298"/>
      <c r="BP44" s="298"/>
      <c r="BQ44" s="298"/>
      <c r="BR44" s="298"/>
      <c r="BS44" s="298"/>
    </row>
    <row r="45" spans="1:71" ht="15.75" x14ac:dyDescent="0.2">
      <c r="A45" s="121" t="s">
        <v>32</v>
      </c>
      <c r="B45" s="128" t="s">
        <v>33</v>
      </c>
      <c r="C45" s="151" t="s">
        <v>18</v>
      </c>
      <c r="D45" s="268">
        <f>SUM(E45:U45)</f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</row>
    <row r="46" spans="1:71" x14ac:dyDescent="0.2">
      <c r="A46" s="322" t="s">
        <v>34</v>
      </c>
      <c r="B46" s="136" t="s">
        <v>28</v>
      </c>
      <c r="C46" s="152" t="s">
        <v>15</v>
      </c>
      <c r="D46" s="267">
        <f>SUM(E46:U46)</f>
        <v>0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</row>
    <row r="47" spans="1:71" ht="18" x14ac:dyDescent="0.2">
      <c r="A47" s="322" t="s">
        <v>205</v>
      </c>
      <c r="B47" s="136" t="s">
        <v>36</v>
      </c>
      <c r="C47" s="152" t="s">
        <v>12</v>
      </c>
      <c r="D47" s="267">
        <f>SUM(E47:U47)</f>
        <v>0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</row>
    <row r="48" spans="1:71" ht="30" x14ac:dyDescent="0.2">
      <c r="A48" s="322" t="s">
        <v>35</v>
      </c>
      <c r="B48" s="136" t="s">
        <v>37</v>
      </c>
      <c r="C48" s="153" t="s">
        <v>15</v>
      </c>
      <c r="D48" s="270">
        <f t="shared" ref="D48:U48" si="5">SUM(D49:D51)</f>
        <v>0</v>
      </c>
      <c r="E48" s="270">
        <f t="shared" si="5"/>
        <v>0</v>
      </c>
      <c r="F48" s="270">
        <f t="shared" si="5"/>
        <v>0</v>
      </c>
      <c r="G48" s="270">
        <f t="shared" si="5"/>
        <v>0</v>
      </c>
      <c r="H48" s="270">
        <f t="shared" si="5"/>
        <v>0</v>
      </c>
      <c r="I48" s="270">
        <f t="shared" si="5"/>
        <v>0</v>
      </c>
      <c r="J48" s="270">
        <f t="shared" si="5"/>
        <v>0</v>
      </c>
      <c r="K48" s="270">
        <f t="shared" si="5"/>
        <v>0</v>
      </c>
      <c r="L48" s="270">
        <f t="shared" si="5"/>
        <v>0</v>
      </c>
      <c r="M48" s="270">
        <f t="shared" si="5"/>
        <v>0</v>
      </c>
      <c r="N48" s="270">
        <f t="shared" si="5"/>
        <v>0</v>
      </c>
      <c r="O48" s="270">
        <f t="shared" si="5"/>
        <v>0</v>
      </c>
      <c r="P48" s="270">
        <f t="shared" si="5"/>
        <v>0</v>
      </c>
      <c r="Q48" s="270">
        <f t="shared" si="5"/>
        <v>0</v>
      </c>
      <c r="R48" s="270">
        <f t="shared" si="5"/>
        <v>0</v>
      </c>
      <c r="S48" s="270">
        <f t="shared" si="5"/>
        <v>0</v>
      </c>
      <c r="T48" s="270">
        <f t="shared" si="5"/>
        <v>0</v>
      </c>
      <c r="U48" s="270">
        <f t="shared" si="5"/>
        <v>0</v>
      </c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</row>
    <row r="49" spans="1:71" x14ac:dyDescent="0.2">
      <c r="A49" s="323"/>
      <c r="B49" s="179" t="s">
        <v>38</v>
      </c>
      <c r="C49" s="153" t="s">
        <v>15</v>
      </c>
      <c r="D49" s="267">
        <f>SUM(E49:U49)</f>
        <v>0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</row>
    <row r="50" spans="1:71" x14ac:dyDescent="0.2">
      <c r="A50" s="323"/>
      <c r="B50" s="179" t="s">
        <v>39</v>
      </c>
      <c r="C50" s="153" t="s">
        <v>15</v>
      </c>
      <c r="D50" s="267">
        <f>SUM(E50:U50)</f>
        <v>0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</row>
    <row r="51" spans="1:71" x14ac:dyDescent="0.2">
      <c r="A51" s="323"/>
      <c r="B51" s="179" t="s">
        <v>40</v>
      </c>
      <c r="C51" s="153" t="s">
        <v>15</v>
      </c>
      <c r="D51" s="267">
        <f>SUM(E51:U51)</f>
        <v>0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</row>
    <row r="52" spans="1:71" ht="15.75" x14ac:dyDescent="0.2">
      <c r="A52" s="129" t="s">
        <v>41</v>
      </c>
      <c r="B52" s="130" t="s">
        <v>42</v>
      </c>
      <c r="C52" s="153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</row>
    <row r="53" spans="1:71" ht="45" x14ac:dyDescent="0.2">
      <c r="A53" s="137" t="s">
        <v>43</v>
      </c>
      <c r="B53" s="138" t="s">
        <v>44</v>
      </c>
      <c r="C53" s="152" t="s">
        <v>18</v>
      </c>
      <c r="D53" s="271">
        <f t="shared" ref="D53:D60" si="6">SUM(E53:U53)</f>
        <v>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</row>
    <row r="54" spans="1:71" x14ac:dyDescent="0.2">
      <c r="A54" s="325" t="s">
        <v>45</v>
      </c>
      <c r="B54" s="304" t="s">
        <v>28</v>
      </c>
      <c r="C54" s="153" t="s">
        <v>15</v>
      </c>
      <c r="D54" s="272">
        <f t="shared" si="6"/>
        <v>0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</row>
    <row r="55" spans="1:71" ht="18" x14ac:dyDescent="0.2">
      <c r="A55" s="140" t="s">
        <v>213</v>
      </c>
      <c r="B55" s="311" t="s">
        <v>47</v>
      </c>
      <c r="C55" s="154" t="s">
        <v>12</v>
      </c>
      <c r="D55" s="316">
        <f t="shared" si="6"/>
        <v>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</row>
    <row r="56" spans="1:71" ht="30" x14ac:dyDescent="0.2">
      <c r="A56" s="323" t="s">
        <v>46</v>
      </c>
      <c r="B56" s="312" t="s">
        <v>48</v>
      </c>
      <c r="C56" s="154" t="s">
        <v>15</v>
      </c>
      <c r="D56" s="317">
        <f>SUM(D57:D59)</f>
        <v>0</v>
      </c>
      <c r="E56" s="270">
        <f t="shared" ref="E56:U56" si="7">SUM(E57:E59)</f>
        <v>0</v>
      </c>
      <c r="F56" s="270">
        <f t="shared" si="7"/>
        <v>0</v>
      </c>
      <c r="G56" s="270">
        <f t="shared" si="7"/>
        <v>0</v>
      </c>
      <c r="H56" s="270">
        <f t="shared" si="7"/>
        <v>0</v>
      </c>
      <c r="I56" s="270">
        <f t="shared" si="7"/>
        <v>0</v>
      </c>
      <c r="J56" s="270">
        <f t="shared" si="7"/>
        <v>0</v>
      </c>
      <c r="K56" s="270">
        <f t="shared" si="7"/>
        <v>0</v>
      </c>
      <c r="L56" s="270">
        <f t="shared" si="7"/>
        <v>0</v>
      </c>
      <c r="M56" s="270">
        <f t="shared" si="7"/>
        <v>0</v>
      </c>
      <c r="N56" s="270">
        <f t="shared" si="7"/>
        <v>0</v>
      </c>
      <c r="O56" s="270">
        <f t="shared" si="7"/>
        <v>0</v>
      </c>
      <c r="P56" s="270">
        <f t="shared" si="7"/>
        <v>0</v>
      </c>
      <c r="Q56" s="270">
        <f t="shared" si="7"/>
        <v>0</v>
      </c>
      <c r="R56" s="270">
        <f t="shared" si="7"/>
        <v>0</v>
      </c>
      <c r="S56" s="270">
        <f t="shared" si="7"/>
        <v>0</v>
      </c>
      <c r="T56" s="270">
        <f t="shared" si="7"/>
        <v>0</v>
      </c>
      <c r="U56" s="270">
        <f t="shared" si="7"/>
        <v>0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</row>
    <row r="57" spans="1:71" x14ac:dyDescent="0.2">
      <c r="A57" s="325"/>
      <c r="B57" s="243" t="s">
        <v>38</v>
      </c>
      <c r="C57" s="154" t="s">
        <v>15</v>
      </c>
      <c r="D57" s="318">
        <f>SUM(E57:U57)</f>
        <v>0</v>
      </c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</row>
    <row r="58" spans="1:71" x14ac:dyDescent="0.2">
      <c r="A58" s="325"/>
      <c r="B58" s="243" t="s">
        <v>39</v>
      </c>
      <c r="C58" s="154" t="s">
        <v>15</v>
      </c>
      <c r="D58" s="318">
        <f>SUM(E58:U58)</f>
        <v>0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</row>
    <row r="59" spans="1:71" x14ac:dyDescent="0.2">
      <c r="A59" s="325"/>
      <c r="B59" s="243" t="s">
        <v>40</v>
      </c>
      <c r="C59" s="154" t="s">
        <v>15</v>
      </c>
      <c r="D59" s="318">
        <f>SUM(E59:U59)</f>
        <v>0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</row>
    <row r="60" spans="1:71" ht="45" x14ac:dyDescent="0.2">
      <c r="A60" s="135" t="s">
        <v>49</v>
      </c>
      <c r="B60" s="313" t="s">
        <v>50</v>
      </c>
      <c r="C60" s="154" t="s">
        <v>18</v>
      </c>
      <c r="D60" s="291">
        <f t="shared" si="6"/>
        <v>0</v>
      </c>
      <c r="E60" s="32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</row>
    <row r="61" spans="1:71" x14ac:dyDescent="0.2">
      <c r="A61" s="322" t="s">
        <v>51</v>
      </c>
      <c r="B61" s="314" t="s">
        <v>28</v>
      </c>
      <c r="C61" s="154" t="s">
        <v>15</v>
      </c>
      <c r="D61" s="318">
        <f>SUM(E53:U53)</f>
        <v>0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</row>
    <row r="62" spans="1:71" ht="47.25" x14ac:dyDescent="0.2">
      <c r="A62" s="124" t="s">
        <v>52</v>
      </c>
      <c r="B62" s="315" t="s">
        <v>53</v>
      </c>
      <c r="C62" s="154" t="s">
        <v>18</v>
      </c>
      <c r="D62" s="318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</row>
    <row r="63" spans="1:71" x14ac:dyDescent="0.2">
      <c r="A63" s="322" t="s">
        <v>54</v>
      </c>
      <c r="B63" s="198" t="s">
        <v>28</v>
      </c>
      <c r="C63" s="154" t="s">
        <v>15</v>
      </c>
      <c r="D63" s="318">
        <f>SUM(E63:U63)</f>
        <v>0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</row>
    <row r="64" spans="1:71" s="299" customFormat="1" ht="18" x14ac:dyDescent="0.2">
      <c r="A64" s="140" t="s">
        <v>467</v>
      </c>
      <c r="B64" s="311" t="s">
        <v>534</v>
      </c>
      <c r="C64" s="154" t="s">
        <v>12</v>
      </c>
      <c r="D64" s="316">
        <f t="shared" ref="D64" si="8">SUM(E64:U64)</f>
        <v>0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298"/>
      <c r="AW64" s="298"/>
      <c r="AX64" s="298"/>
      <c r="AY64" s="298"/>
      <c r="AZ64" s="298"/>
      <c r="BA64" s="298"/>
      <c r="BB64" s="298"/>
      <c r="BC64" s="298"/>
      <c r="BD64" s="298"/>
      <c r="BE64" s="298"/>
      <c r="BF64" s="298"/>
      <c r="BG64" s="298"/>
      <c r="BH64" s="298"/>
      <c r="BI64" s="298"/>
      <c r="BJ64" s="298"/>
      <c r="BK64" s="298"/>
      <c r="BL64" s="298"/>
      <c r="BM64" s="298"/>
      <c r="BN64" s="298"/>
      <c r="BO64" s="298"/>
      <c r="BP64" s="298"/>
      <c r="BQ64" s="298"/>
      <c r="BR64" s="298"/>
      <c r="BS64" s="298"/>
    </row>
    <row r="65" spans="1:71" s="299" customFormat="1" ht="30" x14ac:dyDescent="0.2">
      <c r="A65" s="323" t="s">
        <v>468</v>
      </c>
      <c r="B65" s="312" t="s">
        <v>535</v>
      </c>
      <c r="C65" s="154" t="s">
        <v>15</v>
      </c>
      <c r="D65" s="317">
        <f>SUM(D66:D68)</f>
        <v>0</v>
      </c>
      <c r="E65" s="270">
        <f t="shared" ref="E65:U65" si="9">SUM(E66:E68)</f>
        <v>0</v>
      </c>
      <c r="F65" s="270">
        <f t="shared" si="9"/>
        <v>0</v>
      </c>
      <c r="G65" s="270">
        <f t="shared" si="9"/>
        <v>0</v>
      </c>
      <c r="H65" s="270">
        <f t="shared" si="9"/>
        <v>0</v>
      </c>
      <c r="I65" s="270">
        <f t="shared" si="9"/>
        <v>0</v>
      </c>
      <c r="J65" s="270">
        <f t="shared" si="9"/>
        <v>0</v>
      </c>
      <c r="K65" s="270">
        <f t="shared" si="9"/>
        <v>0</v>
      </c>
      <c r="L65" s="270">
        <f t="shared" si="9"/>
        <v>0</v>
      </c>
      <c r="M65" s="270">
        <f t="shared" si="9"/>
        <v>0</v>
      </c>
      <c r="N65" s="270">
        <f t="shared" si="9"/>
        <v>0</v>
      </c>
      <c r="O65" s="270">
        <f t="shared" si="9"/>
        <v>0</v>
      </c>
      <c r="P65" s="270">
        <f t="shared" si="9"/>
        <v>0</v>
      </c>
      <c r="Q65" s="270">
        <f t="shared" si="9"/>
        <v>0</v>
      </c>
      <c r="R65" s="270">
        <f t="shared" si="9"/>
        <v>0</v>
      </c>
      <c r="S65" s="270">
        <f t="shared" si="9"/>
        <v>0</v>
      </c>
      <c r="T65" s="270">
        <f t="shared" si="9"/>
        <v>0</v>
      </c>
      <c r="U65" s="270">
        <f t="shared" si="9"/>
        <v>0</v>
      </c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  <c r="AW65" s="298"/>
      <c r="AX65" s="298"/>
      <c r="AY65" s="298"/>
      <c r="AZ65" s="298"/>
      <c r="BA65" s="298"/>
      <c r="BB65" s="298"/>
      <c r="BC65" s="298"/>
      <c r="BD65" s="298"/>
      <c r="BE65" s="298"/>
      <c r="BF65" s="298"/>
      <c r="BG65" s="298"/>
      <c r="BH65" s="298"/>
      <c r="BI65" s="298"/>
      <c r="BJ65" s="298"/>
      <c r="BK65" s="298"/>
      <c r="BL65" s="298"/>
      <c r="BM65" s="298"/>
      <c r="BN65" s="298"/>
      <c r="BO65" s="298"/>
      <c r="BP65" s="298"/>
      <c r="BQ65" s="298"/>
      <c r="BR65" s="298"/>
      <c r="BS65" s="298"/>
    </row>
    <row r="66" spans="1:71" s="299" customFormat="1" x14ac:dyDescent="0.2">
      <c r="A66" s="325"/>
      <c r="B66" s="243" t="s">
        <v>38</v>
      </c>
      <c r="C66" s="154" t="s">
        <v>15</v>
      </c>
      <c r="D66" s="318">
        <f>SUM(E66:U66)</f>
        <v>0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  <c r="AW66" s="298"/>
      <c r="AX66" s="298"/>
      <c r="AY66" s="298"/>
      <c r="AZ66" s="298"/>
      <c r="BA66" s="298"/>
      <c r="BB66" s="298"/>
      <c r="BC66" s="298"/>
      <c r="BD66" s="298"/>
      <c r="BE66" s="298"/>
      <c r="BF66" s="298"/>
      <c r="BG66" s="298"/>
      <c r="BH66" s="298"/>
      <c r="BI66" s="298"/>
      <c r="BJ66" s="298"/>
      <c r="BK66" s="298"/>
      <c r="BL66" s="298"/>
      <c r="BM66" s="298"/>
      <c r="BN66" s="298"/>
      <c r="BO66" s="298"/>
      <c r="BP66" s="298"/>
      <c r="BQ66" s="298"/>
      <c r="BR66" s="298"/>
      <c r="BS66" s="298"/>
    </row>
    <row r="67" spans="1:71" s="299" customFormat="1" x14ac:dyDescent="0.2">
      <c r="A67" s="325"/>
      <c r="B67" s="179" t="s">
        <v>39</v>
      </c>
      <c r="C67" s="184" t="s">
        <v>15</v>
      </c>
      <c r="D67" s="267">
        <f>SUM(E67:U67)</f>
        <v>0</v>
      </c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  <c r="AW67" s="298"/>
      <c r="AX67" s="298"/>
      <c r="AY67" s="298"/>
      <c r="AZ67" s="298"/>
      <c r="BA67" s="298"/>
      <c r="BB67" s="298"/>
      <c r="BC67" s="298"/>
      <c r="BD67" s="298"/>
      <c r="BE67" s="298"/>
      <c r="BF67" s="298"/>
      <c r="BG67" s="298"/>
      <c r="BH67" s="298"/>
      <c r="BI67" s="298"/>
      <c r="BJ67" s="298"/>
      <c r="BK67" s="298"/>
      <c r="BL67" s="298"/>
      <c r="BM67" s="298"/>
      <c r="BN67" s="298"/>
      <c r="BO67" s="298"/>
      <c r="BP67" s="298"/>
      <c r="BQ67" s="298"/>
      <c r="BR67" s="298"/>
      <c r="BS67" s="298"/>
    </row>
    <row r="68" spans="1:71" s="299" customFormat="1" x14ac:dyDescent="0.2">
      <c r="A68" s="325"/>
      <c r="B68" s="179" t="s">
        <v>40</v>
      </c>
      <c r="C68" s="153" t="s">
        <v>15</v>
      </c>
      <c r="D68" s="267">
        <f>SUM(E68:U68)</f>
        <v>0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  <c r="AW68" s="298"/>
      <c r="AX68" s="298"/>
      <c r="AY68" s="298"/>
      <c r="AZ68" s="298"/>
      <c r="BA68" s="298"/>
      <c r="BB68" s="298"/>
      <c r="BC68" s="298"/>
      <c r="BD68" s="298"/>
      <c r="BE68" s="298"/>
      <c r="BF68" s="298"/>
      <c r="BG68" s="298"/>
      <c r="BH68" s="298"/>
      <c r="BI68" s="298"/>
      <c r="BJ68" s="298"/>
      <c r="BK68" s="298"/>
      <c r="BL68" s="298"/>
      <c r="BM68" s="298"/>
      <c r="BN68" s="298"/>
      <c r="BO68" s="298"/>
      <c r="BP68" s="298"/>
      <c r="BQ68" s="298"/>
      <c r="BR68" s="298"/>
      <c r="BS68" s="298"/>
    </row>
    <row r="69" spans="1:71" ht="15.75" x14ac:dyDescent="0.2">
      <c r="A69" s="124" t="s">
        <v>55</v>
      </c>
      <c r="B69" s="131" t="s">
        <v>56</v>
      </c>
      <c r="C69" s="152" t="s">
        <v>18</v>
      </c>
      <c r="D69" s="268">
        <f t="shared" ref="D69:D78" si="10">SUM(E69:U69)</f>
        <v>0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</row>
    <row r="70" spans="1:71" x14ac:dyDescent="0.2">
      <c r="A70" s="322" t="s">
        <v>57</v>
      </c>
      <c r="B70" s="136" t="s">
        <v>28</v>
      </c>
      <c r="C70" s="152" t="s">
        <v>15</v>
      </c>
      <c r="D70" s="273">
        <f t="shared" si="10"/>
        <v>0</v>
      </c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</row>
    <row r="71" spans="1:71" ht="18" x14ac:dyDescent="0.2">
      <c r="A71" s="322" t="s">
        <v>218</v>
      </c>
      <c r="B71" s="136" t="s">
        <v>59</v>
      </c>
      <c r="C71" s="203" t="s">
        <v>12</v>
      </c>
      <c r="D71" s="277">
        <f t="shared" si="10"/>
        <v>0</v>
      </c>
      <c r="E71" s="308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</row>
    <row r="72" spans="1:71" s="33" customFormat="1" ht="30" x14ac:dyDescent="0.2">
      <c r="A72" s="322" t="s">
        <v>58</v>
      </c>
      <c r="B72" s="136" t="s">
        <v>60</v>
      </c>
      <c r="C72" s="203" t="s">
        <v>15</v>
      </c>
      <c r="D72" s="277">
        <f>SUM(D73:D75)</f>
        <v>0</v>
      </c>
      <c r="E72" s="309">
        <f t="shared" ref="E72" si="11">SUM(E73:E75)</f>
        <v>0</v>
      </c>
      <c r="F72" s="273">
        <f t="shared" ref="F72" si="12">SUM(F73:F75)</f>
        <v>0</v>
      </c>
      <c r="G72" s="273">
        <f t="shared" ref="G72" si="13">SUM(G73:G75)</f>
        <v>0</v>
      </c>
      <c r="H72" s="273">
        <f t="shared" ref="H72" si="14">SUM(H73:H75)</f>
        <v>0</v>
      </c>
      <c r="I72" s="273">
        <f t="shared" ref="I72" si="15">SUM(I73:I75)</f>
        <v>0</v>
      </c>
      <c r="J72" s="273">
        <f t="shared" ref="J72" si="16">SUM(J73:J75)</f>
        <v>0</v>
      </c>
      <c r="K72" s="273">
        <f t="shared" ref="K72" si="17">SUM(K73:K75)</f>
        <v>0</v>
      </c>
      <c r="L72" s="273">
        <f t="shared" ref="L72" si="18">SUM(L73:L75)</f>
        <v>0</v>
      </c>
      <c r="M72" s="273">
        <f t="shared" ref="M72" si="19">SUM(M73:M75)</f>
        <v>0</v>
      </c>
      <c r="N72" s="273">
        <f t="shared" ref="N72" si="20">SUM(N73:N75)</f>
        <v>0</v>
      </c>
      <c r="O72" s="273">
        <f t="shared" ref="O72" si="21">SUM(O73:O75)</f>
        <v>0</v>
      </c>
      <c r="P72" s="273">
        <f t="shared" ref="P72" si="22">SUM(P73:P75)</f>
        <v>0</v>
      </c>
      <c r="Q72" s="273">
        <f t="shared" ref="Q72" si="23">SUM(Q73:Q75)</f>
        <v>0</v>
      </c>
      <c r="R72" s="273">
        <f t="shared" ref="R72" si="24">SUM(R73:R75)</f>
        <v>0</v>
      </c>
      <c r="S72" s="273">
        <f t="shared" ref="S72" si="25">SUM(S73:S75)</f>
        <v>0</v>
      </c>
      <c r="T72" s="273">
        <f t="shared" ref="T72" si="26">SUM(T73:T75)</f>
        <v>0</v>
      </c>
      <c r="U72" s="273">
        <f t="shared" ref="U72" si="27">SUM(U73:U75)</f>
        <v>0</v>
      </c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</row>
    <row r="73" spans="1:71" s="33" customFormat="1" x14ac:dyDescent="0.2">
      <c r="A73" s="322"/>
      <c r="B73" s="179" t="s">
        <v>38</v>
      </c>
      <c r="C73" s="157" t="s">
        <v>15</v>
      </c>
      <c r="D73" s="277">
        <f>SUM(E73:U73)</f>
        <v>0</v>
      </c>
      <c r="E73" s="308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</row>
    <row r="74" spans="1:71" s="33" customFormat="1" x14ac:dyDescent="0.2">
      <c r="A74" s="322"/>
      <c r="B74" s="179" t="s">
        <v>39</v>
      </c>
      <c r="C74" s="157" t="s">
        <v>15</v>
      </c>
      <c r="D74" s="277">
        <f>SUM(E74:U74)</f>
        <v>0</v>
      </c>
      <c r="E74" s="308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</row>
    <row r="75" spans="1:71" s="33" customFormat="1" x14ac:dyDescent="0.2">
      <c r="A75" s="322"/>
      <c r="B75" s="179" t="s">
        <v>40</v>
      </c>
      <c r="C75" s="157" t="s">
        <v>15</v>
      </c>
      <c r="D75" s="277">
        <f>SUM(E75:U75)</f>
        <v>0</v>
      </c>
      <c r="E75" s="308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</row>
    <row r="76" spans="1:71" ht="31.5" x14ac:dyDescent="0.2">
      <c r="A76" s="124" t="s">
        <v>61</v>
      </c>
      <c r="B76" s="131" t="s">
        <v>62</v>
      </c>
      <c r="C76" s="203" t="s">
        <v>18</v>
      </c>
      <c r="D76" s="269">
        <f t="shared" si="10"/>
        <v>0</v>
      </c>
      <c r="E76" s="310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</row>
    <row r="77" spans="1:71" x14ac:dyDescent="0.2">
      <c r="A77" s="322" t="s">
        <v>63</v>
      </c>
      <c r="B77" s="136" t="s">
        <v>28</v>
      </c>
      <c r="C77" s="203" t="s">
        <v>15</v>
      </c>
      <c r="D77" s="277">
        <f t="shared" si="10"/>
        <v>0</v>
      </c>
      <c r="E77" s="308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</row>
    <row r="78" spans="1:71" ht="30" x14ac:dyDescent="0.2">
      <c r="A78" s="322" t="s">
        <v>241</v>
      </c>
      <c r="B78" s="136" t="s">
        <v>65</v>
      </c>
      <c r="C78" s="152" t="s">
        <v>12</v>
      </c>
      <c r="D78" s="267">
        <f t="shared" si="10"/>
        <v>0</v>
      </c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</row>
    <row r="79" spans="1:71" ht="30" x14ac:dyDescent="0.2">
      <c r="A79" s="323" t="s">
        <v>64</v>
      </c>
      <c r="B79" s="143" t="s">
        <v>66</v>
      </c>
      <c r="C79" s="153" t="s">
        <v>15</v>
      </c>
      <c r="D79" s="273">
        <f>SUM(D80:D82)</f>
        <v>0</v>
      </c>
      <c r="E79" s="273">
        <f t="shared" ref="E79:U79" si="28">SUM(E80:E82)</f>
        <v>0</v>
      </c>
      <c r="F79" s="273">
        <f t="shared" si="28"/>
        <v>0</v>
      </c>
      <c r="G79" s="273">
        <f t="shared" si="28"/>
        <v>0</v>
      </c>
      <c r="H79" s="273">
        <f t="shared" si="28"/>
        <v>0</v>
      </c>
      <c r="I79" s="273">
        <f t="shared" si="28"/>
        <v>0</v>
      </c>
      <c r="J79" s="273">
        <f t="shared" si="28"/>
        <v>0</v>
      </c>
      <c r="K79" s="273">
        <f t="shared" si="28"/>
        <v>0</v>
      </c>
      <c r="L79" s="273">
        <f t="shared" si="28"/>
        <v>0</v>
      </c>
      <c r="M79" s="273">
        <f t="shared" si="28"/>
        <v>0</v>
      </c>
      <c r="N79" s="273">
        <f t="shared" si="28"/>
        <v>0</v>
      </c>
      <c r="O79" s="273">
        <f t="shared" si="28"/>
        <v>0</v>
      </c>
      <c r="P79" s="273">
        <f t="shared" si="28"/>
        <v>0</v>
      </c>
      <c r="Q79" s="273">
        <f t="shared" si="28"/>
        <v>0</v>
      </c>
      <c r="R79" s="273">
        <f t="shared" si="28"/>
        <v>0</v>
      </c>
      <c r="S79" s="273">
        <f t="shared" si="28"/>
        <v>0</v>
      </c>
      <c r="T79" s="273">
        <f t="shared" si="28"/>
        <v>0</v>
      </c>
      <c r="U79" s="273">
        <f t="shared" si="28"/>
        <v>0</v>
      </c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</row>
    <row r="80" spans="1:71" s="301" customFormat="1" x14ac:dyDescent="0.2">
      <c r="A80" s="322"/>
      <c r="B80" s="179" t="s">
        <v>38</v>
      </c>
      <c r="C80" s="154" t="s">
        <v>15</v>
      </c>
      <c r="D80" s="277">
        <f>SUM(E80:U80)</f>
        <v>0</v>
      </c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300"/>
      <c r="AK80" s="300"/>
      <c r="AL80" s="300"/>
      <c r="AM80" s="300"/>
      <c r="AN80" s="300"/>
      <c r="AO80" s="300"/>
      <c r="AP80" s="300"/>
      <c r="AQ80" s="300"/>
      <c r="AR80" s="300"/>
      <c r="AS80" s="300"/>
      <c r="AT80" s="300"/>
      <c r="AU80" s="300"/>
      <c r="AV80" s="300"/>
      <c r="AW80" s="300"/>
      <c r="AX80" s="300"/>
      <c r="AY80" s="300"/>
      <c r="AZ80" s="300"/>
      <c r="BA80" s="300"/>
      <c r="BB80" s="300"/>
      <c r="BC80" s="300"/>
      <c r="BD80" s="300"/>
      <c r="BE80" s="300"/>
      <c r="BF80" s="300"/>
      <c r="BG80" s="300"/>
      <c r="BH80" s="300"/>
      <c r="BI80" s="300"/>
      <c r="BJ80" s="300"/>
      <c r="BK80" s="300"/>
      <c r="BL80" s="300"/>
      <c r="BM80" s="300"/>
      <c r="BN80" s="300"/>
      <c r="BO80" s="300"/>
      <c r="BP80" s="300"/>
      <c r="BQ80" s="300"/>
      <c r="BR80" s="300"/>
      <c r="BS80" s="300"/>
    </row>
    <row r="81" spans="1:71" s="301" customFormat="1" x14ac:dyDescent="0.2">
      <c r="A81" s="322"/>
      <c r="B81" s="179" t="s">
        <v>39</v>
      </c>
      <c r="C81" s="154" t="s">
        <v>15</v>
      </c>
      <c r="D81" s="277">
        <f>SUM(E81:U81)</f>
        <v>0</v>
      </c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I81" s="300"/>
      <c r="AJ81" s="300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00"/>
      <c r="BC81" s="300"/>
      <c r="BD81" s="300"/>
      <c r="BE81" s="300"/>
      <c r="BF81" s="300"/>
      <c r="BG81" s="300"/>
      <c r="BH81" s="300"/>
      <c r="BI81" s="300"/>
      <c r="BJ81" s="300"/>
      <c r="BK81" s="300"/>
      <c r="BL81" s="300"/>
      <c r="BM81" s="300"/>
      <c r="BN81" s="300"/>
      <c r="BO81" s="300"/>
      <c r="BP81" s="300"/>
      <c r="BQ81" s="300"/>
      <c r="BR81" s="300"/>
      <c r="BS81" s="300"/>
    </row>
    <row r="82" spans="1:71" s="301" customFormat="1" x14ac:dyDescent="0.2">
      <c r="A82" s="322"/>
      <c r="B82" s="179" t="s">
        <v>40</v>
      </c>
      <c r="C82" s="154" t="s">
        <v>15</v>
      </c>
      <c r="D82" s="277">
        <f>SUM(E82:U82)</f>
        <v>0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300"/>
      <c r="W82" s="300"/>
      <c r="X82" s="300"/>
      <c r="Y82" s="300"/>
      <c r="Z82" s="300"/>
      <c r="AA82" s="300"/>
      <c r="AB82" s="300"/>
      <c r="AC82" s="300"/>
      <c r="AD82" s="300"/>
      <c r="AE82" s="300"/>
      <c r="AF82" s="300"/>
      <c r="AG82" s="300"/>
      <c r="AH82" s="300"/>
      <c r="AI82" s="300"/>
      <c r="AJ82" s="300"/>
      <c r="AK82" s="300"/>
      <c r="AL82" s="300"/>
      <c r="AM82" s="300"/>
      <c r="AN82" s="300"/>
      <c r="AO82" s="300"/>
      <c r="AP82" s="300"/>
      <c r="AQ82" s="300"/>
      <c r="AR82" s="300"/>
      <c r="AS82" s="300"/>
      <c r="AT82" s="300"/>
      <c r="AU82" s="300"/>
      <c r="AV82" s="300"/>
      <c r="AW82" s="300"/>
      <c r="AX82" s="300"/>
      <c r="AY82" s="300"/>
      <c r="AZ82" s="300"/>
      <c r="BA82" s="300"/>
      <c r="BB82" s="300"/>
      <c r="BC82" s="300"/>
      <c r="BD82" s="300"/>
      <c r="BE82" s="300"/>
      <c r="BF82" s="300"/>
      <c r="BG82" s="300"/>
      <c r="BH82" s="300"/>
      <c r="BI82" s="300"/>
      <c r="BJ82" s="300"/>
      <c r="BK82" s="300"/>
      <c r="BL82" s="300"/>
      <c r="BM82" s="300"/>
      <c r="BN82" s="300"/>
      <c r="BO82" s="300"/>
      <c r="BP82" s="300"/>
      <c r="BQ82" s="300"/>
      <c r="BR82" s="300"/>
      <c r="BS82" s="300"/>
    </row>
    <row r="83" spans="1:71" ht="47.25" x14ac:dyDescent="0.2">
      <c r="A83" s="132" t="s">
        <v>67</v>
      </c>
      <c r="B83" s="133" t="s">
        <v>68</v>
      </c>
      <c r="C83" s="154"/>
      <c r="D83" s="35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</row>
    <row r="84" spans="1:71" x14ac:dyDescent="0.2">
      <c r="A84" s="144" t="s">
        <v>69</v>
      </c>
      <c r="B84" s="145" t="s">
        <v>70</v>
      </c>
      <c r="C84" s="155" t="s">
        <v>18</v>
      </c>
      <c r="D84" s="274">
        <f t="shared" ref="D84:D90" si="29">SUM(E84:U84)</f>
        <v>0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</row>
    <row r="85" spans="1:71" ht="30" x14ac:dyDescent="0.2">
      <c r="A85" s="325" t="s">
        <v>71</v>
      </c>
      <c r="B85" s="146" t="s">
        <v>72</v>
      </c>
      <c r="C85" s="156" t="s">
        <v>18</v>
      </c>
      <c r="D85" s="274">
        <f t="shared" si="29"/>
        <v>0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</row>
    <row r="86" spans="1:71" ht="30" x14ac:dyDescent="0.2">
      <c r="A86" s="325" t="s">
        <v>73</v>
      </c>
      <c r="B86" s="146" t="s">
        <v>74</v>
      </c>
      <c r="C86" s="156" t="s">
        <v>18</v>
      </c>
      <c r="D86" s="274">
        <f t="shared" si="29"/>
        <v>0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</row>
    <row r="87" spans="1:71" x14ac:dyDescent="0.2">
      <c r="A87" s="147" t="s">
        <v>75</v>
      </c>
      <c r="B87" s="145" t="s">
        <v>76</v>
      </c>
      <c r="C87" s="151" t="s">
        <v>15</v>
      </c>
      <c r="D87" s="275">
        <f t="shared" si="29"/>
        <v>0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</row>
    <row r="88" spans="1:71" x14ac:dyDescent="0.2">
      <c r="A88" s="323"/>
      <c r="B88" s="142" t="s">
        <v>77</v>
      </c>
      <c r="C88" s="152" t="s">
        <v>15</v>
      </c>
      <c r="D88" s="276">
        <f t="shared" si="29"/>
        <v>0</v>
      </c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</row>
    <row r="89" spans="1:71" x14ac:dyDescent="0.2">
      <c r="A89" s="323"/>
      <c r="B89" s="142" t="s">
        <v>78</v>
      </c>
      <c r="C89" s="152" t="s">
        <v>15</v>
      </c>
      <c r="D89" s="276">
        <f t="shared" si="29"/>
        <v>0</v>
      </c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</row>
    <row r="90" spans="1:71" ht="30" x14ac:dyDescent="0.2">
      <c r="A90" s="148" t="s">
        <v>79</v>
      </c>
      <c r="B90" s="320" t="s">
        <v>80</v>
      </c>
      <c r="C90" s="152" t="s">
        <v>81</v>
      </c>
      <c r="D90" s="276">
        <f t="shared" si="29"/>
        <v>0</v>
      </c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</row>
    <row r="91" spans="1:71" ht="30" x14ac:dyDescent="0.2">
      <c r="A91" s="323" t="s">
        <v>82</v>
      </c>
      <c r="B91" s="390" t="s">
        <v>83</v>
      </c>
      <c r="C91" s="157"/>
      <c r="D91" s="35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</row>
    <row r="92" spans="1:71" x14ac:dyDescent="0.2">
      <c r="A92" s="366" t="s">
        <v>549</v>
      </c>
      <c r="B92" s="364" t="s">
        <v>547</v>
      </c>
      <c r="C92" s="157" t="s">
        <v>18</v>
      </c>
      <c r="D92" s="274">
        <f t="shared" ref="D92" si="30">SUM(E92:U92)</f>
        <v>0</v>
      </c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</row>
    <row r="93" spans="1:71" x14ac:dyDescent="0.2">
      <c r="A93" s="367"/>
      <c r="B93" s="365"/>
      <c r="C93" s="157" t="s">
        <v>84</v>
      </c>
      <c r="D93" s="38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</row>
    <row r="94" spans="1:71" s="299" customFormat="1" ht="15.75" customHeight="1" x14ac:dyDescent="0.2">
      <c r="A94" s="366" t="s">
        <v>550</v>
      </c>
      <c r="B94" s="364" t="s">
        <v>548</v>
      </c>
      <c r="C94" s="157" t="s">
        <v>18</v>
      </c>
      <c r="D94" s="274">
        <f t="shared" ref="D94" si="31">SUM(E94:U94)</f>
        <v>0</v>
      </c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  <c r="BN94" s="298"/>
      <c r="BO94" s="298"/>
      <c r="BP94" s="298"/>
      <c r="BQ94" s="298"/>
      <c r="BR94" s="298"/>
      <c r="BS94" s="298"/>
    </row>
    <row r="95" spans="1:71" s="299" customFormat="1" x14ac:dyDescent="0.2">
      <c r="A95" s="367"/>
      <c r="B95" s="365"/>
      <c r="C95" s="157" t="s">
        <v>84</v>
      </c>
      <c r="D95" s="38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  <c r="BN95" s="298"/>
      <c r="BO95" s="298"/>
      <c r="BP95" s="298"/>
      <c r="BQ95" s="298"/>
      <c r="BR95" s="298"/>
      <c r="BS95" s="298"/>
    </row>
    <row r="96" spans="1:71" x14ac:dyDescent="0.2">
      <c r="A96" s="366" t="s">
        <v>551</v>
      </c>
      <c r="B96" s="364" t="s">
        <v>85</v>
      </c>
      <c r="C96" s="157" t="s">
        <v>18</v>
      </c>
      <c r="D96" s="274">
        <f t="shared" ref="D96" si="32">SUM(E96:U96)</f>
        <v>0</v>
      </c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</row>
    <row r="97" spans="1:71" x14ac:dyDescent="0.2">
      <c r="A97" s="367"/>
      <c r="B97" s="365"/>
      <c r="C97" s="157" t="s">
        <v>84</v>
      </c>
      <c r="D97" s="38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</row>
    <row r="98" spans="1:71" x14ac:dyDescent="0.2">
      <c r="A98" s="366" t="s">
        <v>552</v>
      </c>
      <c r="B98" s="364" t="s">
        <v>86</v>
      </c>
      <c r="C98" s="157" t="s">
        <v>18</v>
      </c>
      <c r="D98" s="274">
        <f t="shared" ref="D98" si="33">SUM(E98:U98)</f>
        <v>0</v>
      </c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</row>
    <row r="99" spans="1:71" x14ac:dyDescent="0.2">
      <c r="A99" s="367"/>
      <c r="B99" s="365"/>
      <c r="C99" s="157" t="s">
        <v>84</v>
      </c>
      <c r="D99" s="38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</row>
    <row r="100" spans="1:71" x14ac:dyDescent="0.2">
      <c r="A100" s="366" t="s">
        <v>553</v>
      </c>
      <c r="B100" s="364" t="s">
        <v>87</v>
      </c>
      <c r="C100" s="157" t="s">
        <v>18</v>
      </c>
      <c r="D100" s="274">
        <f t="shared" ref="D100" si="34">SUM(E100:U100)</f>
        <v>0</v>
      </c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</row>
    <row r="101" spans="1:71" x14ac:dyDescent="0.2">
      <c r="A101" s="367"/>
      <c r="B101" s="365"/>
      <c r="C101" s="157" t="s">
        <v>84</v>
      </c>
      <c r="D101" s="38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</row>
    <row r="102" spans="1:71" x14ac:dyDescent="0.2">
      <c r="A102" s="366" t="s">
        <v>554</v>
      </c>
      <c r="B102" s="364" t="s">
        <v>88</v>
      </c>
      <c r="C102" s="157" t="s">
        <v>18</v>
      </c>
      <c r="D102" s="274">
        <f t="shared" ref="D102" si="35">SUM(E102:U102)</f>
        <v>0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</row>
    <row r="103" spans="1:71" x14ac:dyDescent="0.2">
      <c r="A103" s="367"/>
      <c r="B103" s="365"/>
      <c r="C103" s="157" t="s">
        <v>84</v>
      </c>
      <c r="D103" s="39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</row>
    <row r="104" spans="1:71" x14ac:dyDescent="0.2">
      <c r="A104" s="366" t="s">
        <v>555</v>
      </c>
      <c r="B104" s="364" t="s">
        <v>89</v>
      </c>
      <c r="C104" s="157" t="s">
        <v>18</v>
      </c>
      <c r="D104" s="274">
        <f t="shared" ref="D104" si="36">SUM(E104:U104)</f>
        <v>0</v>
      </c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</row>
    <row r="105" spans="1:71" x14ac:dyDescent="0.2">
      <c r="A105" s="367"/>
      <c r="B105" s="365"/>
      <c r="C105" s="157" t="s">
        <v>84</v>
      </c>
      <c r="D105" s="39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</row>
    <row r="106" spans="1:71" x14ac:dyDescent="0.2">
      <c r="A106" s="366" t="s">
        <v>537</v>
      </c>
      <c r="B106" s="375" t="s">
        <v>536</v>
      </c>
      <c r="C106" s="157" t="s">
        <v>18</v>
      </c>
      <c r="D106" s="274">
        <f t="shared" ref="D106" si="37">SUM(E106:U106)</f>
        <v>0</v>
      </c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</row>
    <row r="107" spans="1:71" x14ac:dyDescent="0.2">
      <c r="A107" s="367"/>
      <c r="B107" s="376"/>
      <c r="C107" s="157" t="s">
        <v>84</v>
      </c>
      <c r="D107" s="39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</row>
    <row r="108" spans="1:71" x14ac:dyDescent="0.2">
      <c r="A108" s="366" t="s">
        <v>538</v>
      </c>
      <c r="B108" s="375" t="s">
        <v>540</v>
      </c>
      <c r="C108" s="157" t="s">
        <v>18</v>
      </c>
      <c r="D108" s="274">
        <f t="shared" ref="D108" si="38">SUM(E108:U108)</f>
        <v>0</v>
      </c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</row>
    <row r="109" spans="1:71" x14ac:dyDescent="0.2">
      <c r="A109" s="367"/>
      <c r="B109" s="376"/>
      <c r="C109" s="157" t="s">
        <v>84</v>
      </c>
      <c r="D109" s="39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</row>
    <row r="110" spans="1:71" x14ac:dyDescent="0.2">
      <c r="A110" s="323" t="s">
        <v>539</v>
      </c>
      <c r="B110" s="375" t="s">
        <v>541</v>
      </c>
      <c r="C110" s="157" t="s">
        <v>18</v>
      </c>
      <c r="D110" s="274">
        <f t="shared" ref="D110" si="39">SUM(E110:U110)</f>
        <v>0</v>
      </c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</row>
    <row r="111" spans="1:71" x14ac:dyDescent="0.2">
      <c r="A111" s="391"/>
      <c r="B111" s="376"/>
      <c r="C111" s="157" t="s">
        <v>84</v>
      </c>
      <c r="D111" s="39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</row>
    <row r="112" spans="1:71" s="16" customFormat="1" ht="31.5" x14ac:dyDescent="0.2">
      <c r="A112" s="132" t="s">
        <v>90</v>
      </c>
      <c r="B112" s="392" t="s">
        <v>91</v>
      </c>
      <c r="C112" s="154"/>
      <c r="D112" s="40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</row>
    <row r="113" spans="1:71" s="16" customFormat="1" ht="30" x14ac:dyDescent="0.2">
      <c r="A113" s="139" t="s">
        <v>92</v>
      </c>
      <c r="B113" s="305" t="s">
        <v>93</v>
      </c>
      <c r="C113" s="154"/>
      <c r="D113" s="40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</row>
    <row r="114" spans="1:71" x14ac:dyDescent="0.2">
      <c r="A114" s="325"/>
      <c r="B114" s="393" t="s">
        <v>94</v>
      </c>
      <c r="C114" s="154" t="s">
        <v>18</v>
      </c>
      <c r="D114" s="274">
        <f t="shared" ref="D114:D118" si="40">SUM(E114:U114)</f>
        <v>0</v>
      </c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</row>
    <row r="115" spans="1:71" x14ac:dyDescent="0.2">
      <c r="A115" s="325"/>
      <c r="B115" s="393" t="s">
        <v>95</v>
      </c>
      <c r="C115" s="154" t="s">
        <v>18</v>
      </c>
      <c r="D115" s="274">
        <f t="shared" si="40"/>
        <v>0</v>
      </c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</row>
    <row r="116" spans="1:71" x14ac:dyDescent="0.2">
      <c r="A116" s="325"/>
      <c r="B116" s="393" t="s">
        <v>96</v>
      </c>
      <c r="C116" s="154" t="s">
        <v>18</v>
      </c>
      <c r="D116" s="274">
        <f t="shared" si="40"/>
        <v>0</v>
      </c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</row>
    <row r="117" spans="1:71" x14ac:dyDescent="0.2">
      <c r="A117" s="325"/>
      <c r="B117" s="393" t="s">
        <v>97</v>
      </c>
      <c r="C117" s="154" t="s">
        <v>18</v>
      </c>
      <c r="D117" s="274">
        <f t="shared" si="40"/>
        <v>0</v>
      </c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</row>
    <row r="118" spans="1:71" x14ac:dyDescent="0.2">
      <c r="A118" s="325"/>
      <c r="B118" s="393" t="s">
        <v>98</v>
      </c>
      <c r="C118" s="154" t="s">
        <v>18</v>
      </c>
      <c r="D118" s="274">
        <f t="shared" si="40"/>
        <v>0</v>
      </c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</row>
    <row r="119" spans="1:71" s="16" customFormat="1" ht="30" x14ac:dyDescent="0.2">
      <c r="A119" s="139" t="s">
        <v>99</v>
      </c>
      <c r="B119" s="305" t="s">
        <v>100</v>
      </c>
      <c r="C119" s="154"/>
      <c r="D119" s="40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</row>
    <row r="120" spans="1:71" x14ac:dyDescent="0.2">
      <c r="A120" s="325"/>
      <c r="B120" s="393" t="s">
        <v>94</v>
      </c>
      <c r="C120" s="154" t="s">
        <v>18</v>
      </c>
      <c r="D120" s="274">
        <f t="shared" ref="D120:D148" si="41">SUM(E120:U120)</f>
        <v>0</v>
      </c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</row>
    <row r="121" spans="1:71" x14ac:dyDescent="0.2">
      <c r="A121" s="325"/>
      <c r="B121" s="393" t="s">
        <v>95</v>
      </c>
      <c r="C121" s="154" t="s">
        <v>18</v>
      </c>
      <c r="D121" s="274">
        <f t="shared" si="41"/>
        <v>0</v>
      </c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</row>
    <row r="122" spans="1:71" x14ac:dyDescent="0.2">
      <c r="A122" s="325"/>
      <c r="B122" s="393" t="s">
        <v>96</v>
      </c>
      <c r="C122" s="154" t="s">
        <v>18</v>
      </c>
      <c r="D122" s="274">
        <f t="shared" si="41"/>
        <v>0</v>
      </c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</row>
    <row r="123" spans="1:71" x14ac:dyDescent="0.2">
      <c r="A123" s="325"/>
      <c r="B123" s="393" t="s">
        <v>97</v>
      </c>
      <c r="C123" s="154" t="s">
        <v>18</v>
      </c>
      <c r="D123" s="274">
        <f t="shared" si="41"/>
        <v>0</v>
      </c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</row>
    <row r="124" spans="1:71" x14ac:dyDescent="0.2">
      <c r="A124" s="325"/>
      <c r="B124" s="393" t="s">
        <v>98</v>
      </c>
      <c r="C124" s="154" t="s">
        <v>18</v>
      </c>
      <c r="D124" s="274">
        <f t="shared" si="41"/>
        <v>0</v>
      </c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</row>
    <row r="125" spans="1:71" s="16" customFormat="1" ht="30" x14ac:dyDescent="0.2">
      <c r="A125" s="139" t="s">
        <v>101</v>
      </c>
      <c r="B125" s="305" t="s">
        <v>102</v>
      </c>
      <c r="C125" s="154"/>
      <c r="D125" s="40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</row>
    <row r="126" spans="1:71" x14ac:dyDescent="0.2">
      <c r="A126" s="325"/>
      <c r="B126" s="393" t="s">
        <v>94</v>
      </c>
      <c r="C126" s="154" t="s">
        <v>18</v>
      </c>
      <c r="D126" s="274">
        <f t="shared" si="41"/>
        <v>0</v>
      </c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</row>
    <row r="127" spans="1:71" x14ac:dyDescent="0.2">
      <c r="A127" s="325"/>
      <c r="B127" s="393" t="s">
        <v>95</v>
      </c>
      <c r="C127" s="154" t="s">
        <v>18</v>
      </c>
      <c r="D127" s="274">
        <f t="shared" si="41"/>
        <v>0</v>
      </c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</row>
    <row r="128" spans="1:71" x14ac:dyDescent="0.2">
      <c r="A128" s="325"/>
      <c r="B128" s="393" t="s">
        <v>96</v>
      </c>
      <c r="C128" s="154" t="s">
        <v>18</v>
      </c>
      <c r="D128" s="274">
        <f t="shared" si="41"/>
        <v>0</v>
      </c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</row>
    <row r="129" spans="1:71" x14ac:dyDescent="0.2">
      <c r="A129" s="325"/>
      <c r="B129" s="393" t="s">
        <v>97</v>
      </c>
      <c r="C129" s="154" t="s">
        <v>18</v>
      </c>
      <c r="D129" s="274">
        <f t="shared" si="41"/>
        <v>0</v>
      </c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</row>
    <row r="130" spans="1:71" x14ac:dyDescent="0.2">
      <c r="A130" s="325"/>
      <c r="B130" s="393" t="s">
        <v>98</v>
      </c>
      <c r="C130" s="154" t="s">
        <v>18</v>
      </c>
      <c r="D130" s="274">
        <f t="shared" si="41"/>
        <v>0</v>
      </c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</row>
    <row r="131" spans="1:71" s="16" customFormat="1" x14ac:dyDescent="0.2">
      <c r="A131" s="139" t="s">
        <v>103</v>
      </c>
      <c r="B131" s="305" t="s">
        <v>104</v>
      </c>
      <c r="C131" s="154"/>
      <c r="D131" s="40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</row>
    <row r="132" spans="1:71" x14ac:dyDescent="0.2">
      <c r="A132" s="325"/>
      <c r="B132" s="393" t="s">
        <v>94</v>
      </c>
      <c r="C132" s="154" t="s">
        <v>18</v>
      </c>
      <c r="D132" s="274">
        <f t="shared" si="41"/>
        <v>0</v>
      </c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</row>
    <row r="133" spans="1:71" x14ac:dyDescent="0.2">
      <c r="A133" s="325"/>
      <c r="B133" s="393" t="s">
        <v>95</v>
      </c>
      <c r="C133" s="154" t="s">
        <v>18</v>
      </c>
      <c r="D133" s="274">
        <f t="shared" si="41"/>
        <v>0</v>
      </c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</row>
    <row r="134" spans="1:71" x14ac:dyDescent="0.2">
      <c r="A134" s="325"/>
      <c r="B134" s="393" t="s">
        <v>96</v>
      </c>
      <c r="C134" s="154" t="s">
        <v>18</v>
      </c>
      <c r="D134" s="274">
        <f t="shared" si="41"/>
        <v>0</v>
      </c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</row>
    <row r="135" spans="1:71" x14ac:dyDescent="0.2">
      <c r="A135" s="325"/>
      <c r="B135" s="393" t="s">
        <v>97</v>
      </c>
      <c r="C135" s="154" t="s">
        <v>18</v>
      </c>
      <c r="D135" s="274">
        <f t="shared" si="41"/>
        <v>0</v>
      </c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</row>
    <row r="136" spans="1:71" x14ac:dyDescent="0.2">
      <c r="A136" s="325"/>
      <c r="B136" s="393" t="s">
        <v>98</v>
      </c>
      <c r="C136" s="154" t="s">
        <v>18</v>
      </c>
      <c r="D136" s="274">
        <f t="shared" si="41"/>
        <v>0</v>
      </c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</row>
    <row r="137" spans="1:71" s="16" customFormat="1" ht="30" x14ac:dyDescent="0.2">
      <c r="A137" s="139" t="s">
        <v>105</v>
      </c>
      <c r="B137" s="305" t="s">
        <v>106</v>
      </c>
      <c r="C137" s="154"/>
      <c r="D137" s="40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</row>
    <row r="138" spans="1:71" x14ac:dyDescent="0.2">
      <c r="A138" s="325"/>
      <c r="B138" s="393" t="s">
        <v>94</v>
      </c>
      <c r="C138" s="154" t="s">
        <v>18</v>
      </c>
      <c r="D138" s="274">
        <f t="shared" si="41"/>
        <v>0</v>
      </c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</row>
    <row r="139" spans="1:71" x14ac:dyDescent="0.2">
      <c r="A139" s="325"/>
      <c r="B139" s="393" t="s">
        <v>95</v>
      </c>
      <c r="C139" s="154" t="s">
        <v>18</v>
      </c>
      <c r="D139" s="274">
        <f t="shared" si="41"/>
        <v>0</v>
      </c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</row>
    <row r="140" spans="1:71" x14ac:dyDescent="0.2">
      <c r="A140" s="325"/>
      <c r="B140" s="393" t="s">
        <v>96</v>
      </c>
      <c r="C140" s="154" t="s">
        <v>18</v>
      </c>
      <c r="D140" s="274">
        <f t="shared" si="41"/>
        <v>0</v>
      </c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</row>
    <row r="141" spans="1:71" x14ac:dyDescent="0.2">
      <c r="A141" s="325"/>
      <c r="B141" s="393" t="s">
        <v>97</v>
      </c>
      <c r="C141" s="154" t="s">
        <v>18</v>
      </c>
      <c r="D141" s="274">
        <f t="shared" si="41"/>
        <v>0</v>
      </c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</row>
    <row r="142" spans="1:71" x14ac:dyDescent="0.2">
      <c r="A142" s="325"/>
      <c r="B142" s="393" t="s">
        <v>98</v>
      </c>
      <c r="C142" s="154" t="s">
        <v>18</v>
      </c>
      <c r="D142" s="274">
        <f t="shared" si="41"/>
        <v>0</v>
      </c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</row>
    <row r="143" spans="1:71" s="16" customFormat="1" ht="75" x14ac:dyDescent="0.2">
      <c r="A143" s="139" t="s">
        <v>107</v>
      </c>
      <c r="B143" s="305" t="s">
        <v>108</v>
      </c>
      <c r="C143" s="154"/>
      <c r="D143" s="40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</row>
    <row r="144" spans="1:71" x14ac:dyDescent="0.2">
      <c r="A144" s="325"/>
      <c r="B144" s="393" t="s">
        <v>94</v>
      </c>
      <c r="C144" s="154" t="s">
        <v>18</v>
      </c>
      <c r="D144" s="274">
        <f t="shared" si="41"/>
        <v>0</v>
      </c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</row>
    <row r="145" spans="1:71" x14ac:dyDescent="0.2">
      <c r="A145" s="325"/>
      <c r="B145" s="393" t="s">
        <v>95</v>
      </c>
      <c r="C145" s="154" t="s">
        <v>18</v>
      </c>
      <c r="D145" s="274">
        <f t="shared" si="41"/>
        <v>0</v>
      </c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</row>
    <row r="146" spans="1:71" x14ac:dyDescent="0.2">
      <c r="A146" s="325"/>
      <c r="B146" s="393" t="s">
        <v>96</v>
      </c>
      <c r="C146" s="154" t="s">
        <v>18</v>
      </c>
      <c r="D146" s="274">
        <f t="shared" si="41"/>
        <v>0</v>
      </c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</row>
    <row r="147" spans="1:71" x14ac:dyDescent="0.2">
      <c r="A147" s="325"/>
      <c r="B147" s="393" t="s">
        <v>97</v>
      </c>
      <c r="C147" s="154" t="s">
        <v>18</v>
      </c>
      <c r="D147" s="274">
        <f t="shared" si="41"/>
        <v>0</v>
      </c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</row>
    <row r="148" spans="1:71" x14ac:dyDescent="0.2">
      <c r="A148" s="325"/>
      <c r="B148" s="393" t="s">
        <v>98</v>
      </c>
      <c r="C148" s="154" t="s">
        <v>18</v>
      </c>
      <c r="D148" s="274">
        <f t="shared" si="41"/>
        <v>0</v>
      </c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</row>
    <row r="149" spans="1:71" s="16" customFormat="1" ht="75" x14ac:dyDescent="0.2">
      <c r="A149" s="139" t="s">
        <v>109</v>
      </c>
      <c r="B149" s="305" t="s">
        <v>110</v>
      </c>
      <c r="C149" s="154"/>
      <c r="D149" s="40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</row>
    <row r="150" spans="1:71" x14ac:dyDescent="0.2">
      <c r="A150" s="325"/>
      <c r="B150" s="393" t="s">
        <v>94</v>
      </c>
      <c r="C150" s="154" t="s">
        <v>18</v>
      </c>
      <c r="D150" s="274">
        <f t="shared" ref="D150:D160" si="42">SUM(E150:U150)</f>
        <v>0</v>
      </c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</row>
    <row r="151" spans="1:71" x14ac:dyDescent="0.2">
      <c r="A151" s="325"/>
      <c r="B151" s="393" t="s">
        <v>95</v>
      </c>
      <c r="C151" s="154" t="s">
        <v>18</v>
      </c>
      <c r="D151" s="274">
        <f t="shared" si="42"/>
        <v>0</v>
      </c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</row>
    <row r="152" spans="1:71" x14ac:dyDescent="0.2">
      <c r="A152" s="325"/>
      <c r="B152" s="393" t="s">
        <v>96</v>
      </c>
      <c r="C152" s="154" t="s">
        <v>18</v>
      </c>
      <c r="D152" s="274">
        <f t="shared" si="42"/>
        <v>0</v>
      </c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</row>
    <row r="153" spans="1:71" x14ac:dyDescent="0.2">
      <c r="A153" s="325"/>
      <c r="B153" s="393" t="s">
        <v>97</v>
      </c>
      <c r="C153" s="154" t="s">
        <v>18</v>
      </c>
      <c r="D153" s="274">
        <f t="shared" si="42"/>
        <v>0</v>
      </c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</row>
    <row r="154" spans="1:71" x14ac:dyDescent="0.2">
      <c r="A154" s="325"/>
      <c r="B154" s="393" t="s">
        <v>98</v>
      </c>
      <c r="C154" s="154" t="s">
        <v>18</v>
      </c>
      <c r="D154" s="274">
        <f t="shared" si="42"/>
        <v>0</v>
      </c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</row>
    <row r="155" spans="1:71" s="16" customFormat="1" ht="75" x14ac:dyDescent="0.2">
      <c r="A155" s="139" t="s">
        <v>111</v>
      </c>
      <c r="B155" s="305" t="s">
        <v>112</v>
      </c>
      <c r="C155" s="154"/>
      <c r="D155" s="40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</row>
    <row r="156" spans="1:71" x14ac:dyDescent="0.2">
      <c r="A156" s="325"/>
      <c r="B156" s="393" t="s">
        <v>94</v>
      </c>
      <c r="C156" s="154" t="s">
        <v>18</v>
      </c>
      <c r="D156" s="274">
        <f t="shared" si="42"/>
        <v>0</v>
      </c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</row>
    <row r="157" spans="1:71" x14ac:dyDescent="0.2">
      <c r="A157" s="325"/>
      <c r="B157" s="393" t="s">
        <v>95</v>
      </c>
      <c r="C157" s="154" t="s">
        <v>18</v>
      </c>
      <c r="D157" s="274">
        <f t="shared" si="42"/>
        <v>0</v>
      </c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</row>
    <row r="158" spans="1:71" x14ac:dyDescent="0.2">
      <c r="A158" s="325"/>
      <c r="B158" s="393" t="s">
        <v>96</v>
      </c>
      <c r="C158" s="154" t="s">
        <v>18</v>
      </c>
      <c r="D158" s="274">
        <f t="shared" si="42"/>
        <v>0</v>
      </c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</row>
    <row r="159" spans="1:71" x14ac:dyDescent="0.2">
      <c r="A159" s="325"/>
      <c r="B159" s="393" t="s">
        <v>97</v>
      </c>
      <c r="C159" s="154" t="s">
        <v>18</v>
      </c>
      <c r="D159" s="274">
        <f t="shared" si="42"/>
        <v>0</v>
      </c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</row>
    <row r="160" spans="1:71" x14ac:dyDescent="0.2">
      <c r="A160" s="325"/>
      <c r="B160" s="393" t="s">
        <v>98</v>
      </c>
      <c r="C160" s="154" t="s">
        <v>18</v>
      </c>
      <c r="D160" s="274">
        <f t="shared" si="42"/>
        <v>0</v>
      </c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</row>
    <row r="161" spans="1:71" ht="15.75" x14ac:dyDescent="0.2">
      <c r="A161" s="394" t="s">
        <v>113</v>
      </c>
      <c r="B161" s="394"/>
      <c r="C161" s="394"/>
      <c r="D161" s="395"/>
      <c r="E161" s="396"/>
      <c r="F161" s="396"/>
      <c r="G161" s="396"/>
      <c r="H161" s="396"/>
      <c r="I161" s="396"/>
      <c r="J161" s="396"/>
      <c r="K161" s="396"/>
      <c r="L161" s="396"/>
      <c r="M161" s="396"/>
      <c r="N161" s="396"/>
      <c r="O161" s="396"/>
      <c r="P161" s="396"/>
      <c r="Q161" s="396"/>
      <c r="R161" s="396"/>
      <c r="S161" s="396"/>
      <c r="T161" s="396"/>
      <c r="U161" s="396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</row>
    <row r="162" spans="1:71" ht="31.5" x14ac:dyDescent="0.2">
      <c r="A162" s="132" t="s">
        <v>10</v>
      </c>
      <c r="B162" s="161" t="s">
        <v>455</v>
      </c>
      <c r="C162" s="182"/>
      <c r="D162" s="35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</row>
    <row r="163" spans="1:71" ht="30" x14ac:dyDescent="0.2">
      <c r="A163" s="139" t="s">
        <v>115</v>
      </c>
      <c r="B163" s="166" t="s">
        <v>456</v>
      </c>
      <c r="C163" s="182"/>
      <c r="D163" s="35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</row>
    <row r="164" spans="1:71" x14ac:dyDescent="0.2">
      <c r="A164" s="325"/>
      <c r="B164" s="397" t="s">
        <v>117</v>
      </c>
      <c r="C164" s="154" t="s">
        <v>18</v>
      </c>
      <c r="D164" s="274">
        <f t="shared" ref="D164:D165" si="43">SUM(E164:U164)</f>
        <v>0</v>
      </c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</row>
    <row r="165" spans="1:71" x14ac:dyDescent="0.2">
      <c r="A165" s="325"/>
      <c r="B165" s="174" t="s">
        <v>119</v>
      </c>
      <c r="C165" s="154" t="s">
        <v>18</v>
      </c>
      <c r="D165" s="274">
        <f t="shared" si="43"/>
        <v>0</v>
      </c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</row>
    <row r="166" spans="1:71" ht="30" x14ac:dyDescent="0.2">
      <c r="A166" s="139" t="s">
        <v>120</v>
      </c>
      <c r="B166" s="166" t="s">
        <v>457</v>
      </c>
      <c r="C166" s="182"/>
      <c r="D166" s="35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</row>
    <row r="167" spans="1:71" x14ac:dyDescent="0.2">
      <c r="A167" s="325"/>
      <c r="B167" s="397" t="s">
        <v>117</v>
      </c>
      <c r="C167" s="154" t="s">
        <v>18</v>
      </c>
      <c r="D167" s="274">
        <f t="shared" ref="D167:D168" si="44">SUM(E167:U167)</f>
        <v>0</v>
      </c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</row>
    <row r="168" spans="1:71" x14ac:dyDescent="0.2">
      <c r="A168" s="325"/>
      <c r="B168" s="174" t="s">
        <v>119</v>
      </c>
      <c r="C168" s="154" t="s">
        <v>18</v>
      </c>
      <c r="D168" s="274">
        <f t="shared" si="44"/>
        <v>0</v>
      </c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</row>
    <row r="169" spans="1:71" ht="46.5" customHeight="1" x14ac:dyDescent="0.2">
      <c r="A169" s="139" t="s">
        <v>123</v>
      </c>
      <c r="B169" s="166" t="s">
        <v>458</v>
      </c>
      <c r="C169" s="182"/>
      <c r="D169" s="35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</row>
    <row r="170" spans="1:71" x14ac:dyDescent="0.2">
      <c r="A170" s="325"/>
      <c r="B170" s="397" t="s">
        <v>117</v>
      </c>
      <c r="C170" s="154" t="s">
        <v>18</v>
      </c>
      <c r="D170" s="274">
        <f t="shared" ref="D170:D171" si="45">SUM(E170:U170)</f>
        <v>0</v>
      </c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</row>
    <row r="171" spans="1:71" x14ac:dyDescent="0.2">
      <c r="A171" s="325"/>
      <c r="B171" s="174" t="s">
        <v>119</v>
      </c>
      <c r="C171" s="154" t="s">
        <v>18</v>
      </c>
      <c r="D171" s="274">
        <f t="shared" si="45"/>
        <v>0</v>
      </c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</row>
    <row r="172" spans="1:71" ht="15.75" x14ac:dyDescent="0.2">
      <c r="A172" s="132" t="s">
        <v>13</v>
      </c>
      <c r="B172" s="133" t="s">
        <v>114</v>
      </c>
      <c r="C172" s="183"/>
      <c r="D172" s="37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</row>
    <row r="173" spans="1:71" ht="30" x14ac:dyDescent="0.2">
      <c r="A173" s="167" t="s">
        <v>127</v>
      </c>
      <c r="B173" s="168" t="s">
        <v>459</v>
      </c>
      <c r="C173" s="183"/>
      <c r="D173" s="37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</row>
    <row r="174" spans="1:71" x14ac:dyDescent="0.2">
      <c r="A174" s="325" t="s">
        <v>128</v>
      </c>
      <c r="B174" s="320" t="s">
        <v>460</v>
      </c>
      <c r="C174" s="183"/>
      <c r="D174" s="37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</row>
    <row r="175" spans="1:71" x14ac:dyDescent="0.2">
      <c r="A175" s="325"/>
      <c r="B175" s="397" t="s">
        <v>117</v>
      </c>
      <c r="C175" s="154" t="s">
        <v>18</v>
      </c>
      <c r="D175" s="274">
        <f>SUM(E175:U175)</f>
        <v>0</v>
      </c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</row>
    <row r="176" spans="1:71" x14ac:dyDescent="0.2">
      <c r="A176" s="325"/>
      <c r="B176" s="174" t="s">
        <v>119</v>
      </c>
      <c r="C176" s="154" t="s">
        <v>18</v>
      </c>
      <c r="D176" s="274">
        <f>SUM(E176:U176)</f>
        <v>0</v>
      </c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</row>
    <row r="177" spans="1:71" x14ac:dyDescent="0.2">
      <c r="A177" s="325" t="s">
        <v>129</v>
      </c>
      <c r="B177" s="320" t="s">
        <v>461</v>
      </c>
      <c r="C177" s="183"/>
      <c r="D177" s="37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</row>
    <row r="178" spans="1:71" x14ac:dyDescent="0.2">
      <c r="A178" s="325"/>
      <c r="B178" s="397" t="s">
        <v>117</v>
      </c>
      <c r="C178" s="154" t="s">
        <v>18</v>
      </c>
      <c r="D178" s="274">
        <f>SUM(E178:U178)</f>
        <v>0</v>
      </c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</row>
    <row r="179" spans="1:71" x14ac:dyDescent="0.2">
      <c r="A179" s="325"/>
      <c r="B179" s="174" t="s">
        <v>119</v>
      </c>
      <c r="C179" s="154" t="s">
        <v>18</v>
      </c>
      <c r="D179" s="274">
        <f>SUM(E179:U179)</f>
        <v>0</v>
      </c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</row>
    <row r="180" spans="1:71" x14ac:dyDescent="0.2">
      <c r="A180" s="139" t="s">
        <v>130</v>
      </c>
      <c r="B180" s="169" t="s">
        <v>462</v>
      </c>
      <c r="C180" s="183"/>
      <c r="D180" s="37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</row>
    <row r="181" spans="1:71" x14ac:dyDescent="0.2">
      <c r="A181" s="325" t="s">
        <v>131</v>
      </c>
      <c r="B181" s="320" t="s">
        <v>460</v>
      </c>
      <c r="C181" s="183"/>
      <c r="D181" s="3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</row>
    <row r="182" spans="1:71" x14ac:dyDescent="0.2">
      <c r="A182" s="325"/>
      <c r="B182" s="397" t="s">
        <v>117</v>
      </c>
      <c r="C182" s="154" t="s">
        <v>18</v>
      </c>
      <c r="D182" s="274">
        <f>SUM(E182:U182)</f>
        <v>0</v>
      </c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</row>
    <row r="183" spans="1:71" x14ac:dyDescent="0.2">
      <c r="A183" s="325"/>
      <c r="B183" s="174" t="s">
        <v>119</v>
      </c>
      <c r="C183" s="154" t="s">
        <v>18</v>
      </c>
      <c r="D183" s="274">
        <f>SUM(E183:U183)</f>
        <v>0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</row>
    <row r="184" spans="1:71" x14ac:dyDescent="0.2">
      <c r="A184" s="325" t="s">
        <v>132</v>
      </c>
      <c r="B184" s="320" t="s">
        <v>461</v>
      </c>
      <c r="C184" s="183"/>
      <c r="D184" s="3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</row>
    <row r="185" spans="1:71" x14ac:dyDescent="0.2">
      <c r="A185" s="325"/>
      <c r="B185" s="397" t="s">
        <v>117</v>
      </c>
      <c r="C185" s="154" t="s">
        <v>18</v>
      </c>
      <c r="D185" s="274">
        <f>SUM(E185:U185)</f>
        <v>0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</row>
    <row r="186" spans="1:71" x14ac:dyDescent="0.2">
      <c r="A186" s="325"/>
      <c r="B186" s="174" t="s">
        <v>119</v>
      </c>
      <c r="C186" s="154" t="s">
        <v>18</v>
      </c>
      <c r="D186" s="274">
        <f>SUM(E186:U186)</f>
        <v>0</v>
      </c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</row>
    <row r="187" spans="1:71" ht="30" x14ac:dyDescent="0.2">
      <c r="A187" s="139" t="s">
        <v>133</v>
      </c>
      <c r="B187" s="169" t="s">
        <v>463</v>
      </c>
      <c r="C187" s="183"/>
      <c r="D187" s="3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</row>
    <row r="188" spans="1:71" x14ac:dyDescent="0.2">
      <c r="A188" s="325" t="s">
        <v>134</v>
      </c>
      <c r="B188" s="320" t="s">
        <v>460</v>
      </c>
      <c r="C188" s="183"/>
      <c r="D188" s="3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</row>
    <row r="189" spans="1:71" x14ac:dyDescent="0.2">
      <c r="A189" s="325"/>
      <c r="B189" s="397" t="s">
        <v>117</v>
      </c>
      <c r="C189" s="154" t="s">
        <v>18</v>
      </c>
      <c r="D189" s="274">
        <f>SUM(E189:U189)</f>
        <v>0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</row>
    <row r="190" spans="1:71" x14ac:dyDescent="0.2">
      <c r="A190" s="325"/>
      <c r="B190" s="174" t="s">
        <v>119</v>
      </c>
      <c r="C190" s="154" t="s">
        <v>18</v>
      </c>
      <c r="D190" s="274">
        <f>SUM(E190:U190)</f>
        <v>0</v>
      </c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</row>
    <row r="191" spans="1:71" x14ac:dyDescent="0.2">
      <c r="A191" s="325" t="s">
        <v>135</v>
      </c>
      <c r="B191" s="320" t="s">
        <v>461</v>
      </c>
      <c r="C191" s="183"/>
      <c r="D191" s="37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</row>
    <row r="192" spans="1:71" x14ac:dyDescent="0.2">
      <c r="A192" s="325"/>
      <c r="B192" s="397" t="s">
        <v>117</v>
      </c>
      <c r="C192" s="154" t="s">
        <v>18</v>
      </c>
      <c r="D192" s="274">
        <f>SUM(E192:U192)</f>
        <v>0</v>
      </c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</row>
    <row r="193" spans="1:71" x14ac:dyDescent="0.2">
      <c r="A193" s="325"/>
      <c r="B193" s="174" t="s">
        <v>119</v>
      </c>
      <c r="C193" s="154" t="s">
        <v>18</v>
      </c>
      <c r="D193" s="274">
        <f>SUM(E193:U193)</f>
        <v>0</v>
      </c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</row>
    <row r="194" spans="1:71" ht="15.75" x14ac:dyDescent="0.2">
      <c r="A194" s="132" t="s">
        <v>16</v>
      </c>
      <c r="B194" s="162" t="s">
        <v>126</v>
      </c>
      <c r="C194" s="183"/>
      <c r="D194" s="37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</row>
    <row r="195" spans="1:71" ht="30" x14ac:dyDescent="0.2">
      <c r="A195" s="139" t="s">
        <v>197</v>
      </c>
      <c r="B195" s="166" t="s">
        <v>464</v>
      </c>
      <c r="C195" s="183"/>
      <c r="D195" s="37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</row>
    <row r="196" spans="1:71" x14ac:dyDescent="0.2">
      <c r="A196" s="325"/>
      <c r="B196" s="397" t="s">
        <v>117</v>
      </c>
      <c r="C196" s="154" t="s">
        <v>18</v>
      </c>
      <c r="D196" s="274">
        <f>SUM(E196:U196)</f>
        <v>0</v>
      </c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</row>
    <row r="197" spans="1:71" x14ac:dyDescent="0.2">
      <c r="A197" s="325"/>
      <c r="B197" s="174" t="s">
        <v>119</v>
      </c>
      <c r="C197" s="154" t="s">
        <v>18</v>
      </c>
      <c r="D197" s="274">
        <f>SUM(E197:U197)</f>
        <v>0</v>
      </c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</row>
    <row r="198" spans="1:71" x14ac:dyDescent="0.2">
      <c r="A198" s="139" t="s">
        <v>198</v>
      </c>
      <c r="B198" s="170" t="s">
        <v>465</v>
      </c>
      <c r="C198" s="183"/>
      <c r="D198" s="37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</row>
    <row r="199" spans="1:71" x14ac:dyDescent="0.2">
      <c r="A199" s="325"/>
      <c r="B199" s="397" t="s">
        <v>117</v>
      </c>
      <c r="C199" s="154" t="s">
        <v>18</v>
      </c>
      <c r="D199" s="274">
        <f>SUM(E199:U199)</f>
        <v>0</v>
      </c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</row>
    <row r="200" spans="1:71" x14ac:dyDescent="0.2">
      <c r="A200" s="325"/>
      <c r="B200" s="174" t="s">
        <v>119</v>
      </c>
      <c r="C200" s="154" t="s">
        <v>18</v>
      </c>
      <c r="D200" s="274">
        <f>SUM(E200:U200)</f>
        <v>0</v>
      </c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</row>
    <row r="201" spans="1:71" ht="44.25" customHeight="1" x14ac:dyDescent="0.2">
      <c r="A201" s="139" t="s">
        <v>199</v>
      </c>
      <c r="B201" s="170" t="s">
        <v>466</v>
      </c>
      <c r="C201" s="183"/>
      <c r="D201" s="37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</row>
    <row r="202" spans="1:71" x14ac:dyDescent="0.2">
      <c r="A202" s="325"/>
      <c r="B202" s="397" t="s">
        <v>117</v>
      </c>
      <c r="C202" s="154" t="s">
        <v>18</v>
      </c>
      <c r="D202" s="274">
        <f>SUM(E202:U202)</f>
        <v>0</v>
      </c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</row>
    <row r="203" spans="1:71" x14ac:dyDescent="0.2">
      <c r="A203" s="325"/>
      <c r="B203" s="174" t="s">
        <v>119</v>
      </c>
      <c r="C203" s="154" t="s">
        <v>18</v>
      </c>
      <c r="D203" s="274">
        <f>SUM(E203:U203)</f>
        <v>0</v>
      </c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</row>
    <row r="204" spans="1:71" ht="15.75" x14ac:dyDescent="0.2">
      <c r="A204" s="132" t="s">
        <v>24</v>
      </c>
      <c r="B204" s="392" t="s">
        <v>136</v>
      </c>
      <c r="C204" s="154"/>
      <c r="D204" s="37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</row>
    <row r="205" spans="1:71" x14ac:dyDescent="0.2">
      <c r="A205" s="139" t="s">
        <v>26</v>
      </c>
      <c r="B205" s="305" t="s">
        <v>137</v>
      </c>
      <c r="C205" s="154" t="s">
        <v>18</v>
      </c>
      <c r="D205" s="274">
        <f>SUM(D206:D208)</f>
        <v>0</v>
      </c>
      <c r="E205" s="269">
        <f t="shared" ref="E205:U205" si="46">SUM(E206:E208)</f>
        <v>0</v>
      </c>
      <c r="F205" s="269">
        <f t="shared" si="46"/>
        <v>0</v>
      </c>
      <c r="G205" s="269">
        <f t="shared" si="46"/>
        <v>0</v>
      </c>
      <c r="H205" s="269">
        <f t="shared" si="46"/>
        <v>0</v>
      </c>
      <c r="I205" s="269">
        <f t="shared" si="46"/>
        <v>0</v>
      </c>
      <c r="J205" s="269">
        <f t="shared" si="46"/>
        <v>0</v>
      </c>
      <c r="K205" s="269">
        <f t="shared" si="46"/>
        <v>0</v>
      </c>
      <c r="L205" s="269">
        <f t="shared" si="46"/>
        <v>0</v>
      </c>
      <c r="M205" s="269">
        <f t="shared" si="46"/>
        <v>0</v>
      </c>
      <c r="N205" s="269">
        <f t="shared" si="46"/>
        <v>0</v>
      </c>
      <c r="O205" s="269">
        <f t="shared" si="46"/>
        <v>0</v>
      </c>
      <c r="P205" s="269">
        <f t="shared" si="46"/>
        <v>0</v>
      </c>
      <c r="Q205" s="269">
        <f t="shared" si="46"/>
        <v>0</v>
      </c>
      <c r="R205" s="269">
        <f t="shared" si="46"/>
        <v>0</v>
      </c>
      <c r="S205" s="269">
        <f t="shared" si="46"/>
        <v>0</v>
      </c>
      <c r="T205" s="269">
        <f t="shared" si="46"/>
        <v>0</v>
      </c>
      <c r="U205" s="269">
        <f t="shared" si="46"/>
        <v>0</v>
      </c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</row>
    <row r="206" spans="1:71" x14ac:dyDescent="0.2">
      <c r="A206" s="148"/>
      <c r="B206" s="175" t="s">
        <v>138</v>
      </c>
      <c r="C206" s="184" t="s">
        <v>18</v>
      </c>
      <c r="D206" s="274">
        <f>SUM(E206:U206)</f>
        <v>0</v>
      </c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</row>
    <row r="207" spans="1:71" x14ac:dyDescent="0.2">
      <c r="A207" s="148"/>
      <c r="B207" s="142" t="s">
        <v>139</v>
      </c>
      <c r="C207" s="153" t="s">
        <v>18</v>
      </c>
      <c r="D207" s="274">
        <f>SUM(E207:U207)</f>
        <v>0</v>
      </c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</row>
    <row r="208" spans="1:71" x14ac:dyDescent="0.2">
      <c r="A208" s="176"/>
      <c r="B208" s="174" t="s">
        <v>140</v>
      </c>
      <c r="C208" s="153" t="s">
        <v>18</v>
      </c>
      <c r="D208" s="274">
        <f>SUM(E208:U208)</f>
        <v>0</v>
      </c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</row>
    <row r="209" spans="1:71" x14ac:dyDescent="0.2">
      <c r="A209" s="167" t="s">
        <v>31</v>
      </c>
      <c r="B209" s="305" t="s">
        <v>141</v>
      </c>
      <c r="C209" s="154" t="s">
        <v>84</v>
      </c>
      <c r="D209" s="42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</row>
    <row r="210" spans="1:71" x14ac:dyDescent="0.2">
      <c r="A210" s="148"/>
      <c r="B210" s="393" t="s">
        <v>142</v>
      </c>
      <c r="C210" s="154" t="s">
        <v>84</v>
      </c>
      <c r="D210" s="42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</row>
    <row r="211" spans="1:71" x14ac:dyDescent="0.2">
      <c r="A211" s="148"/>
      <c r="B211" s="393" t="s">
        <v>143</v>
      </c>
      <c r="C211" s="154" t="s">
        <v>84</v>
      </c>
      <c r="D211" s="42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</row>
    <row r="212" spans="1:71" x14ac:dyDescent="0.2">
      <c r="A212" s="148"/>
      <c r="B212" s="393" t="s">
        <v>144</v>
      </c>
      <c r="C212" s="154" t="s">
        <v>84</v>
      </c>
      <c r="D212" s="42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</row>
    <row r="213" spans="1:71" x14ac:dyDescent="0.2">
      <c r="A213" s="148"/>
      <c r="B213" s="393" t="s">
        <v>145</v>
      </c>
      <c r="C213" s="154" t="s">
        <v>84</v>
      </c>
      <c r="D213" s="42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</row>
    <row r="214" spans="1:71" x14ac:dyDescent="0.2">
      <c r="A214" s="148"/>
      <c r="B214" s="393" t="s">
        <v>146</v>
      </c>
      <c r="C214" s="154" t="s">
        <v>84</v>
      </c>
      <c r="D214" s="42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</row>
    <row r="215" spans="1:71" ht="15.75" x14ac:dyDescent="0.25">
      <c r="A215" s="163" t="s">
        <v>32</v>
      </c>
      <c r="B215" s="164" t="s">
        <v>147</v>
      </c>
      <c r="C215" s="185"/>
      <c r="D215" s="37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</row>
    <row r="216" spans="1:71" x14ac:dyDescent="0.2">
      <c r="A216" s="167" t="s">
        <v>34</v>
      </c>
      <c r="B216" s="305" t="s">
        <v>137</v>
      </c>
      <c r="C216" s="154" t="s">
        <v>18</v>
      </c>
      <c r="D216" s="274">
        <f>SUM(D217:D219)</f>
        <v>0</v>
      </c>
      <c r="E216" s="269">
        <f t="shared" ref="E216:U216" si="47">SUM(E217:E219)</f>
        <v>0</v>
      </c>
      <c r="F216" s="269">
        <f t="shared" si="47"/>
        <v>0</v>
      </c>
      <c r="G216" s="269">
        <f t="shared" si="47"/>
        <v>0</v>
      </c>
      <c r="H216" s="269">
        <f t="shared" si="47"/>
        <v>0</v>
      </c>
      <c r="I216" s="269">
        <f t="shared" si="47"/>
        <v>0</v>
      </c>
      <c r="J216" s="269">
        <f t="shared" si="47"/>
        <v>0</v>
      </c>
      <c r="K216" s="269">
        <f t="shared" si="47"/>
        <v>0</v>
      </c>
      <c r="L216" s="269">
        <f t="shared" si="47"/>
        <v>0</v>
      </c>
      <c r="M216" s="269">
        <f t="shared" si="47"/>
        <v>0</v>
      </c>
      <c r="N216" s="269">
        <f t="shared" si="47"/>
        <v>0</v>
      </c>
      <c r="O216" s="269">
        <f t="shared" si="47"/>
        <v>0</v>
      </c>
      <c r="P216" s="269">
        <f t="shared" si="47"/>
        <v>0</v>
      </c>
      <c r="Q216" s="269">
        <f t="shared" si="47"/>
        <v>0</v>
      </c>
      <c r="R216" s="269">
        <f t="shared" si="47"/>
        <v>0</v>
      </c>
      <c r="S216" s="269">
        <f t="shared" si="47"/>
        <v>0</v>
      </c>
      <c r="T216" s="269">
        <f t="shared" si="47"/>
        <v>0</v>
      </c>
      <c r="U216" s="269">
        <f t="shared" si="47"/>
        <v>0</v>
      </c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</row>
    <row r="217" spans="1:71" x14ac:dyDescent="0.2">
      <c r="A217" s="148"/>
      <c r="B217" s="142" t="s">
        <v>138</v>
      </c>
      <c r="C217" s="153" t="s">
        <v>18</v>
      </c>
      <c r="D217" s="274">
        <f>SUM(E217:U217)</f>
        <v>0</v>
      </c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</row>
    <row r="218" spans="1:71" x14ac:dyDescent="0.2">
      <c r="A218" s="148"/>
      <c r="B218" s="142" t="s">
        <v>139</v>
      </c>
      <c r="C218" s="153" t="s">
        <v>18</v>
      </c>
      <c r="D218" s="274">
        <f>SUM(E218:U218)</f>
        <v>0</v>
      </c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</row>
    <row r="219" spans="1:71" x14ac:dyDescent="0.2">
      <c r="A219" s="148"/>
      <c r="B219" s="142" t="s">
        <v>140</v>
      </c>
      <c r="C219" s="153" t="s">
        <v>18</v>
      </c>
      <c r="D219" s="274">
        <f>SUM(E219:U219)</f>
        <v>0</v>
      </c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</row>
    <row r="220" spans="1:71" ht="30" x14ac:dyDescent="0.2">
      <c r="A220" s="167" t="s">
        <v>205</v>
      </c>
      <c r="B220" s="171" t="s">
        <v>152</v>
      </c>
      <c r="C220" s="153" t="s">
        <v>18</v>
      </c>
      <c r="D220" s="274">
        <f>SUM(E220:U220)</f>
        <v>0</v>
      </c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</row>
    <row r="221" spans="1:71" x14ac:dyDescent="0.2">
      <c r="A221" s="139" t="s">
        <v>35</v>
      </c>
      <c r="B221" s="172" t="s">
        <v>154</v>
      </c>
      <c r="C221" s="185"/>
      <c r="D221" s="37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</row>
    <row r="222" spans="1:71" ht="30" x14ac:dyDescent="0.2">
      <c r="A222" s="177"/>
      <c r="B222" s="178" t="s">
        <v>155</v>
      </c>
      <c r="C222" s="186" t="s">
        <v>84</v>
      </c>
      <c r="D222" s="44"/>
      <c r="E222" s="45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</row>
    <row r="223" spans="1:71" ht="30" x14ac:dyDescent="0.2">
      <c r="A223" s="325"/>
      <c r="B223" s="179" t="s">
        <v>156</v>
      </c>
      <c r="C223" s="154" t="s">
        <v>84</v>
      </c>
      <c r="D223" s="43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</row>
    <row r="224" spans="1:71" ht="15.75" x14ac:dyDescent="0.2">
      <c r="A224" s="132" t="s">
        <v>41</v>
      </c>
      <c r="B224" s="133" t="s">
        <v>157</v>
      </c>
      <c r="C224" s="154"/>
      <c r="D224" s="2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</row>
    <row r="225" spans="1:71" s="299" customFormat="1" x14ac:dyDescent="0.2">
      <c r="A225" s="139" t="s">
        <v>43</v>
      </c>
      <c r="B225" s="305" t="s">
        <v>542</v>
      </c>
      <c r="C225" s="154" t="s">
        <v>18</v>
      </c>
      <c r="D225" s="269">
        <f>SUM(E225:U225)</f>
        <v>0</v>
      </c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98"/>
      <c r="W225" s="298"/>
      <c r="X225" s="298"/>
      <c r="Y225" s="298"/>
      <c r="Z225" s="298"/>
      <c r="AA225" s="298"/>
      <c r="AB225" s="298"/>
      <c r="AC225" s="298"/>
      <c r="AD225" s="298"/>
      <c r="AE225" s="298"/>
      <c r="AF225" s="298"/>
      <c r="AG225" s="298"/>
      <c r="AH225" s="298"/>
      <c r="AI225" s="298"/>
      <c r="AJ225" s="298"/>
      <c r="AK225" s="298"/>
      <c r="AL225" s="298"/>
      <c r="AM225" s="298"/>
      <c r="AN225" s="298"/>
      <c r="AO225" s="298"/>
      <c r="AP225" s="298"/>
      <c r="AQ225" s="298"/>
      <c r="AR225" s="298"/>
      <c r="AS225" s="298"/>
      <c r="AT225" s="298"/>
      <c r="AU225" s="298"/>
      <c r="AV225" s="298"/>
      <c r="AW225" s="298"/>
      <c r="AX225" s="298"/>
      <c r="AY225" s="298"/>
      <c r="AZ225" s="298"/>
      <c r="BA225" s="298"/>
      <c r="BB225" s="298"/>
      <c r="BC225" s="298"/>
      <c r="BD225" s="298"/>
      <c r="BE225" s="298"/>
      <c r="BF225" s="298"/>
      <c r="BG225" s="298"/>
      <c r="BH225" s="298"/>
      <c r="BI225" s="298"/>
      <c r="BJ225" s="298"/>
      <c r="BK225" s="298"/>
      <c r="BL225" s="298"/>
      <c r="BM225" s="298"/>
      <c r="BN225" s="298"/>
      <c r="BO225" s="298"/>
      <c r="BP225" s="298"/>
      <c r="BQ225" s="298"/>
      <c r="BR225" s="298"/>
      <c r="BS225" s="298"/>
    </row>
    <row r="226" spans="1:71" x14ac:dyDescent="0.2">
      <c r="A226" s="139" t="s">
        <v>49</v>
      </c>
      <c r="B226" s="305" t="s">
        <v>543</v>
      </c>
      <c r="C226" s="154" t="s">
        <v>18</v>
      </c>
      <c r="D226" s="269">
        <f>SUM(E226:U226)</f>
        <v>0</v>
      </c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</row>
    <row r="227" spans="1:71" x14ac:dyDescent="0.2">
      <c r="A227" s="325"/>
      <c r="B227" s="179" t="s">
        <v>138</v>
      </c>
      <c r="C227" s="154" t="s">
        <v>18</v>
      </c>
      <c r="D227" s="269">
        <f>SUM(E227:U227)</f>
        <v>0</v>
      </c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</row>
    <row r="228" spans="1:71" x14ac:dyDescent="0.2">
      <c r="A228" s="325"/>
      <c r="B228" s="179" t="s">
        <v>139</v>
      </c>
      <c r="C228" s="154" t="s">
        <v>18</v>
      </c>
      <c r="D228" s="269">
        <f>SUM(E228:U228)</f>
        <v>0</v>
      </c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</row>
    <row r="229" spans="1:71" x14ac:dyDescent="0.2">
      <c r="A229" s="325"/>
      <c r="B229" s="179" t="s">
        <v>140</v>
      </c>
      <c r="C229" s="154" t="s">
        <v>18</v>
      </c>
      <c r="D229" s="274">
        <f>SUM(E229:U229)</f>
        <v>0</v>
      </c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</row>
    <row r="230" spans="1:71" ht="47.25" x14ac:dyDescent="0.2">
      <c r="A230" s="165" t="s">
        <v>52</v>
      </c>
      <c r="B230" s="133" t="s">
        <v>162</v>
      </c>
      <c r="C230" s="185"/>
      <c r="D230" s="37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</row>
    <row r="231" spans="1:71" x14ac:dyDescent="0.2">
      <c r="A231" s="180" t="s">
        <v>54</v>
      </c>
      <c r="B231" s="181" t="s">
        <v>163</v>
      </c>
      <c r="C231" s="187" t="s">
        <v>18</v>
      </c>
      <c r="D231" s="274">
        <f>SUM(E231:U231)</f>
        <v>0</v>
      </c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</row>
    <row r="232" spans="1:71" ht="30" x14ac:dyDescent="0.2">
      <c r="A232" s="180" t="s">
        <v>467</v>
      </c>
      <c r="B232" s="181" t="s">
        <v>164</v>
      </c>
      <c r="C232" s="188" t="s">
        <v>15</v>
      </c>
      <c r="D232" s="276">
        <f>SUM(E232:U232)</f>
        <v>0</v>
      </c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</row>
    <row r="233" spans="1:71" x14ac:dyDescent="0.2">
      <c r="A233" s="180" t="s">
        <v>468</v>
      </c>
      <c r="B233" s="181" t="s">
        <v>166</v>
      </c>
      <c r="C233" s="188" t="s">
        <v>18</v>
      </c>
      <c r="D233" s="274">
        <f>SUM(E233:U233)</f>
        <v>0</v>
      </c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</row>
    <row r="234" spans="1:71" ht="30" x14ac:dyDescent="0.2">
      <c r="A234" s="180" t="s">
        <v>469</v>
      </c>
      <c r="B234" s="181" t="s">
        <v>168</v>
      </c>
      <c r="C234" s="188" t="s">
        <v>18</v>
      </c>
      <c r="D234" s="274">
        <f>SUM(E234:U234)</f>
        <v>0</v>
      </c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</row>
    <row r="235" spans="1:71" x14ac:dyDescent="0.2">
      <c r="A235" s="180" t="s">
        <v>470</v>
      </c>
      <c r="B235" s="181" t="s">
        <v>169</v>
      </c>
      <c r="C235" s="188" t="s">
        <v>15</v>
      </c>
      <c r="D235" s="276">
        <f>SUM(E235:U235)</f>
        <v>0</v>
      </c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</row>
    <row r="236" spans="1:71" ht="15.75" x14ac:dyDescent="0.2">
      <c r="A236" s="398" t="s">
        <v>170</v>
      </c>
      <c r="B236" s="399"/>
      <c r="C236" s="399"/>
      <c r="D236" s="400"/>
      <c r="E236" s="401"/>
      <c r="F236" s="401"/>
      <c r="G236" s="401"/>
      <c r="H236" s="401"/>
      <c r="I236" s="401"/>
      <c r="J236" s="401"/>
      <c r="K236" s="401"/>
      <c r="L236" s="401"/>
      <c r="M236" s="401"/>
      <c r="N236" s="401"/>
      <c r="O236" s="401"/>
      <c r="P236" s="401"/>
      <c r="Q236" s="401"/>
      <c r="R236" s="401"/>
      <c r="S236" s="401"/>
      <c r="T236" s="401"/>
      <c r="U236" s="401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</row>
    <row r="237" spans="1:71" ht="31.5" x14ac:dyDescent="0.2">
      <c r="A237" s="131" t="s">
        <v>10</v>
      </c>
      <c r="B237" s="190" t="s">
        <v>171</v>
      </c>
      <c r="C237" s="152"/>
      <c r="D237" s="22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</row>
    <row r="238" spans="1:71" x14ac:dyDescent="0.2">
      <c r="A238" s="136"/>
      <c r="B238" s="196" t="s">
        <v>172</v>
      </c>
      <c r="C238" s="152" t="s">
        <v>15</v>
      </c>
      <c r="D238" s="267">
        <f t="shared" ref="D238:U238" si="48">SUM(D242,D254,D270)</f>
        <v>0</v>
      </c>
      <c r="E238" s="277">
        <f t="shared" si="48"/>
        <v>0</v>
      </c>
      <c r="F238" s="277">
        <f t="shared" si="48"/>
        <v>0</v>
      </c>
      <c r="G238" s="277">
        <f t="shared" si="48"/>
        <v>0</v>
      </c>
      <c r="H238" s="277">
        <f t="shared" si="48"/>
        <v>0</v>
      </c>
      <c r="I238" s="277">
        <f t="shared" si="48"/>
        <v>0</v>
      </c>
      <c r="J238" s="277">
        <f t="shared" si="48"/>
        <v>0</v>
      </c>
      <c r="K238" s="277">
        <f t="shared" si="48"/>
        <v>0</v>
      </c>
      <c r="L238" s="277">
        <f t="shared" si="48"/>
        <v>0</v>
      </c>
      <c r="M238" s="277">
        <f t="shared" si="48"/>
        <v>0</v>
      </c>
      <c r="N238" s="277">
        <f t="shared" si="48"/>
        <v>0</v>
      </c>
      <c r="O238" s="277">
        <f t="shared" si="48"/>
        <v>0</v>
      </c>
      <c r="P238" s="277">
        <f t="shared" si="48"/>
        <v>0</v>
      </c>
      <c r="Q238" s="277">
        <f t="shared" si="48"/>
        <v>0</v>
      </c>
      <c r="R238" s="277">
        <f t="shared" si="48"/>
        <v>0</v>
      </c>
      <c r="S238" s="277">
        <f t="shared" si="48"/>
        <v>0</v>
      </c>
      <c r="T238" s="277">
        <f t="shared" si="48"/>
        <v>0</v>
      </c>
      <c r="U238" s="277">
        <f t="shared" si="48"/>
        <v>0</v>
      </c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</row>
    <row r="239" spans="1:71" x14ac:dyDescent="0.2">
      <c r="A239" s="136"/>
      <c r="B239" s="196" t="s">
        <v>471</v>
      </c>
      <c r="C239" s="152" t="s">
        <v>15</v>
      </c>
      <c r="D239" s="267">
        <f t="shared" ref="D239:U239" si="49">SUM(D243,D255,D271)</f>
        <v>0</v>
      </c>
      <c r="E239" s="277">
        <f t="shared" si="49"/>
        <v>0</v>
      </c>
      <c r="F239" s="277">
        <f t="shared" si="49"/>
        <v>0</v>
      </c>
      <c r="G239" s="277">
        <f t="shared" si="49"/>
        <v>0</v>
      </c>
      <c r="H239" s="277">
        <f t="shared" si="49"/>
        <v>0</v>
      </c>
      <c r="I239" s="277">
        <f t="shared" si="49"/>
        <v>0</v>
      </c>
      <c r="J239" s="277">
        <f t="shared" si="49"/>
        <v>0</v>
      </c>
      <c r="K239" s="277">
        <f t="shared" si="49"/>
        <v>0</v>
      </c>
      <c r="L239" s="277">
        <f t="shared" si="49"/>
        <v>0</v>
      </c>
      <c r="M239" s="277">
        <f t="shared" si="49"/>
        <v>0</v>
      </c>
      <c r="N239" s="277">
        <f t="shared" si="49"/>
        <v>0</v>
      </c>
      <c r="O239" s="277">
        <f t="shared" si="49"/>
        <v>0</v>
      </c>
      <c r="P239" s="277">
        <f t="shared" si="49"/>
        <v>0</v>
      </c>
      <c r="Q239" s="277">
        <f t="shared" si="49"/>
        <v>0</v>
      </c>
      <c r="R239" s="277">
        <f t="shared" si="49"/>
        <v>0</v>
      </c>
      <c r="S239" s="277">
        <f t="shared" si="49"/>
        <v>0</v>
      </c>
      <c r="T239" s="277">
        <f t="shared" si="49"/>
        <v>0</v>
      </c>
      <c r="U239" s="277">
        <f t="shared" si="49"/>
        <v>0</v>
      </c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</row>
    <row r="240" spans="1:71" x14ac:dyDescent="0.2">
      <c r="A240" s="136"/>
      <c r="B240" s="197" t="s">
        <v>472</v>
      </c>
      <c r="C240" s="152" t="s">
        <v>15</v>
      </c>
      <c r="D240" s="267">
        <f>SUM(D244,D256,D272)</f>
        <v>0</v>
      </c>
      <c r="E240" s="267">
        <f t="shared" ref="E240:U240" si="50">SUM(E244,E256,E272)</f>
        <v>0</v>
      </c>
      <c r="F240" s="267">
        <f t="shared" si="50"/>
        <v>0</v>
      </c>
      <c r="G240" s="267">
        <f t="shared" si="50"/>
        <v>0</v>
      </c>
      <c r="H240" s="267">
        <f t="shared" si="50"/>
        <v>0</v>
      </c>
      <c r="I240" s="267">
        <f t="shared" si="50"/>
        <v>0</v>
      </c>
      <c r="J240" s="267">
        <f t="shared" si="50"/>
        <v>0</v>
      </c>
      <c r="K240" s="267">
        <f t="shared" si="50"/>
        <v>0</v>
      </c>
      <c r="L240" s="267">
        <f t="shared" si="50"/>
        <v>0</v>
      </c>
      <c r="M240" s="267">
        <f t="shared" si="50"/>
        <v>0</v>
      </c>
      <c r="N240" s="267">
        <f t="shared" si="50"/>
        <v>0</v>
      </c>
      <c r="O240" s="267">
        <f t="shared" si="50"/>
        <v>0</v>
      </c>
      <c r="P240" s="267">
        <f t="shared" si="50"/>
        <v>0</v>
      </c>
      <c r="Q240" s="267">
        <f t="shared" si="50"/>
        <v>0</v>
      </c>
      <c r="R240" s="267">
        <f t="shared" si="50"/>
        <v>0</v>
      </c>
      <c r="S240" s="267">
        <f t="shared" si="50"/>
        <v>0</v>
      </c>
      <c r="T240" s="267">
        <f t="shared" si="50"/>
        <v>0</v>
      </c>
      <c r="U240" s="267">
        <f t="shared" si="50"/>
        <v>0</v>
      </c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</row>
    <row r="241" spans="1:71" ht="15.75" x14ac:dyDescent="0.2">
      <c r="A241" s="189" t="s">
        <v>115</v>
      </c>
      <c r="B241" s="192" t="s">
        <v>173</v>
      </c>
      <c r="C241" s="152"/>
      <c r="D241" s="22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</row>
    <row r="242" spans="1:71" x14ac:dyDescent="0.2">
      <c r="A242" s="212"/>
      <c r="B242" s="213" t="s">
        <v>172</v>
      </c>
      <c r="C242" s="152" t="s">
        <v>15</v>
      </c>
      <c r="D242" s="267">
        <f t="shared" ref="D242:U242" si="51">SUM(D246,D250)</f>
        <v>0</v>
      </c>
      <c r="E242" s="277">
        <f t="shared" si="51"/>
        <v>0</v>
      </c>
      <c r="F242" s="277">
        <f t="shared" si="51"/>
        <v>0</v>
      </c>
      <c r="G242" s="277">
        <f t="shared" si="51"/>
        <v>0</v>
      </c>
      <c r="H242" s="277">
        <f t="shared" si="51"/>
        <v>0</v>
      </c>
      <c r="I242" s="277">
        <f t="shared" si="51"/>
        <v>0</v>
      </c>
      <c r="J242" s="277">
        <f t="shared" si="51"/>
        <v>0</v>
      </c>
      <c r="K242" s="277">
        <f t="shared" si="51"/>
        <v>0</v>
      </c>
      <c r="L242" s="277">
        <f t="shared" si="51"/>
        <v>0</v>
      </c>
      <c r="M242" s="277">
        <f t="shared" si="51"/>
        <v>0</v>
      </c>
      <c r="N242" s="277">
        <f t="shared" si="51"/>
        <v>0</v>
      </c>
      <c r="O242" s="277">
        <f t="shared" si="51"/>
        <v>0</v>
      </c>
      <c r="P242" s="277">
        <f t="shared" si="51"/>
        <v>0</v>
      </c>
      <c r="Q242" s="277">
        <f t="shared" si="51"/>
        <v>0</v>
      </c>
      <c r="R242" s="277">
        <f t="shared" si="51"/>
        <v>0</v>
      </c>
      <c r="S242" s="277">
        <f t="shared" si="51"/>
        <v>0</v>
      </c>
      <c r="T242" s="277">
        <f t="shared" si="51"/>
        <v>0</v>
      </c>
      <c r="U242" s="277">
        <f t="shared" si="51"/>
        <v>0</v>
      </c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</row>
    <row r="243" spans="1:71" x14ac:dyDescent="0.2">
      <c r="A243" s="212"/>
      <c r="B243" s="213" t="s">
        <v>471</v>
      </c>
      <c r="C243" s="152" t="s">
        <v>15</v>
      </c>
      <c r="D243" s="267">
        <f t="shared" ref="D243:U243" si="52">SUM(D247,D251)</f>
        <v>0</v>
      </c>
      <c r="E243" s="277">
        <f t="shared" si="52"/>
        <v>0</v>
      </c>
      <c r="F243" s="277">
        <f t="shared" si="52"/>
        <v>0</v>
      </c>
      <c r="G243" s="277">
        <f t="shared" si="52"/>
        <v>0</v>
      </c>
      <c r="H243" s="277">
        <f t="shared" si="52"/>
        <v>0</v>
      </c>
      <c r="I243" s="277">
        <f t="shared" si="52"/>
        <v>0</v>
      </c>
      <c r="J243" s="277">
        <f t="shared" si="52"/>
        <v>0</v>
      </c>
      <c r="K243" s="277">
        <f t="shared" si="52"/>
        <v>0</v>
      </c>
      <c r="L243" s="277">
        <f t="shared" si="52"/>
        <v>0</v>
      </c>
      <c r="M243" s="277">
        <f t="shared" si="52"/>
        <v>0</v>
      </c>
      <c r="N243" s="277">
        <f t="shared" si="52"/>
        <v>0</v>
      </c>
      <c r="O243" s="277">
        <f t="shared" si="52"/>
        <v>0</v>
      </c>
      <c r="P243" s="277">
        <f t="shared" si="52"/>
        <v>0</v>
      </c>
      <c r="Q243" s="277">
        <f t="shared" si="52"/>
        <v>0</v>
      </c>
      <c r="R243" s="277">
        <f t="shared" si="52"/>
        <v>0</v>
      </c>
      <c r="S243" s="277">
        <f t="shared" si="52"/>
        <v>0</v>
      </c>
      <c r="T243" s="277">
        <f t="shared" si="52"/>
        <v>0</v>
      </c>
      <c r="U243" s="277">
        <f t="shared" si="52"/>
        <v>0</v>
      </c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</row>
    <row r="244" spans="1:71" x14ac:dyDescent="0.2">
      <c r="A244" s="212"/>
      <c r="B244" s="214" t="s">
        <v>472</v>
      </c>
      <c r="C244" s="152" t="s">
        <v>15</v>
      </c>
      <c r="D244" s="267">
        <f>SUM(D248,D252)</f>
        <v>0</v>
      </c>
      <c r="E244" s="267">
        <f t="shared" ref="E244:U244" si="53">SUM(E248,E252)</f>
        <v>0</v>
      </c>
      <c r="F244" s="267">
        <f t="shared" si="53"/>
        <v>0</v>
      </c>
      <c r="G244" s="267">
        <f t="shared" si="53"/>
        <v>0</v>
      </c>
      <c r="H244" s="267">
        <f t="shared" si="53"/>
        <v>0</v>
      </c>
      <c r="I244" s="267">
        <f t="shared" si="53"/>
        <v>0</v>
      </c>
      <c r="J244" s="267">
        <f t="shared" si="53"/>
        <v>0</v>
      </c>
      <c r="K244" s="267">
        <f t="shared" si="53"/>
        <v>0</v>
      </c>
      <c r="L244" s="267">
        <f t="shared" si="53"/>
        <v>0</v>
      </c>
      <c r="M244" s="267">
        <f t="shared" si="53"/>
        <v>0</v>
      </c>
      <c r="N244" s="267">
        <f t="shared" si="53"/>
        <v>0</v>
      </c>
      <c r="O244" s="267">
        <f t="shared" si="53"/>
        <v>0</v>
      </c>
      <c r="P244" s="267">
        <f t="shared" si="53"/>
        <v>0</v>
      </c>
      <c r="Q244" s="267">
        <f t="shared" si="53"/>
        <v>0</v>
      </c>
      <c r="R244" s="267">
        <f t="shared" si="53"/>
        <v>0</v>
      </c>
      <c r="S244" s="267">
        <f t="shared" si="53"/>
        <v>0</v>
      </c>
      <c r="T244" s="267">
        <f t="shared" si="53"/>
        <v>0</v>
      </c>
      <c r="U244" s="267">
        <f t="shared" si="53"/>
        <v>0</v>
      </c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</row>
    <row r="245" spans="1:71" ht="45" x14ac:dyDescent="0.2">
      <c r="A245" s="136" t="s">
        <v>116</v>
      </c>
      <c r="B245" s="141" t="s">
        <v>174</v>
      </c>
      <c r="C245" s="152"/>
      <c r="D245" s="34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</row>
    <row r="246" spans="1:71" x14ac:dyDescent="0.2">
      <c r="A246" s="136"/>
      <c r="B246" s="196" t="s">
        <v>172</v>
      </c>
      <c r="C246" s="203" t="s">
        <v>15</v>
      </c>
      <c r="D246" s="277">
        <f>SUM(E246:U246)</f>
        <v>0</v>
      </c>
      <c r="E246" s="278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</row>
    <row r="247" spans="1:71" x14ac:dyDescent="0.2">
      <c r="A247" s="136"/>
      <c r="B247" s="196" t="s">
        <v>471</v>
      </c>
      <c r="C247" s="203" t="s">
        <v>15</v>
      </c>
      <c r="D247" s="277">
        <f>SUM(E247:U247)</f>
        <v>0</v>
      </c>
      <c r="E247" s="278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</row>
    <row r="248" spans="1:71" x14ac:dyDescent="0.2">
      <c r="A248" s="136"/>
      <c r="B248" s="197" t="s">
        <v>472</v>
      </c>
      <c r="C248" s="203" t="s">
        <v>15</v>
      </c>
      <c r="D248" s="277">
        <f>SUM(E248:U248)</f>
        <v>0</v>
      </c>
      <c r="E248" s="278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</row>
    <row r="249" spans="1:71" ht="75" x14ac:dyDescent="0.2">
      <c r="A249" s="136" t="s">
        <v>118</v>
      </c>
      <c r="B249" s="141" t="s">
        <v>176</v>
      </c>
      <c r="C249" s="152"/>
      <c r="D249" s="34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</row>
    <row r="250" spans="1:71" x14ac:dyDescent="0.2">
      <c r="A250" s="136"/>
      <c r="B250" s="196" t="s">
        <v>172</v>
      </c>
      <c r="C250" s="203" t="s">
        <v>15</v>
      </c>
      <c r="D250" s="277">
        <f>SUM(E250:U250)</f>
        <v>0</v>
      </c>
      <c r="E250" s="278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</row>
    <row r="251" spans="1:71" x14ac:dyDescent="0.2">
      <c r="A251" s="136"/>
      <c r="B251" s="196" t="s">
        <v>471</v>
      </c>
      <c r="C251" s="203" t="s">
        <v>15</v>
      </c>
      <c r="D251" s="277">
        <f>SUM(E251:U251)</f>
        <v>0</v>
      </c>
      <c r="E251" s="278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</row>
    <row r="252" spans="1:71" x14ac:dyDescent="0.2">
      <c r="A252" s="198"/>
      <c r="B252" s="197" t="s">
        <v>472</v>
      </c>
      <c r="C252" s="203" t="s">
        <v>15</v>
      </c>
      <c r="D252" s="277">
        <f>SUM(E252:U252)</f>
        <v>0</v>
      </c>
      <c r="E252" s="278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</row>
    <row r="253" spans="1:71" ht="30" x14ac:dyDescent="0.2">
      <c r="A253" s="193" t="s">
        <v>120</v>
      </c>
      <c r="B253" s="194" t="s">
        <v>177</v>
      </c>
      <c r="C253" s="202"/>
      <c r="D253" s="34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</row>
    <row r="254" spans="1:71" x14ac:dyDescent="0.2">
      <c r="A254" s="215"/>
      <c r="B254" s="213" t="s">
        <v>172</v>
      </c>
      <c r="C254" s="203" t="s">
        <v>15</v>
      </c>
      <c r="D254" s="277">
        <f t="shared" ref="D254:U254" si="54">SUM(D258,D262,D266)</f>
        <v>0</v>
      </c>
      <c r="E254" s="277">
        <f t="shared" si="54"/>
        <v>0</v>
      </c>
      <c r="F254" s="277">
        <f t="shared" si="54"/>
        <v>0</v>
      </c>
      <c r="G254" s="277">
        <f t="shared" si="54"/>
        <v>0</v>
      </c>
      <c r="H254" s="277">
        <f t="shared" si="54"/>
        <v>0</v>
      </c>
      <c r="I254" s="277">
        <f t="shared" si="54"/>
        <v>0</v>
      </c>
      <c r="J254" s="277">
        <f t="shared" si="54"/>
        <v>0</v>
      </c>
      <c r="K254" s="277">
        <f t="shared" si="54"/>
        <v>0</v>
      </c>
      <c r="L254" s="277">
        <f t="shared" si="54"/>
        <v>0</v>
      </c>
      <c r="M254" s="277">
        <f t="shared" si="54"/>
        <v>0</v>
      </c>
      <c r="N254" s="277">
        <f t="shared" si="54"/>
        <v>0</v>
      </c>
      <c r="O254" s="277">
        <f t="shared" si="54"/>
        <v>0</v>
      </c>
      <c r="P254" s="277">
        <f t="shared" si="54"/>
        <v>0</v>
      </c>
      <c r="Q254" s="277">
        <f t="shared" si="54"/>
        <v>0</v>
      </c>
      <c r="R254" s="277">
        <f t="shared" si="54"/>
        <v>0</v>
      </c>
      <c r="S254" s="277">
        <f t="shared" si="54"/>
        <v>0</v>
      </c>
      <c r="T254" s="277">
        <f t="shared" si="54"/>
        <v>0</v>
      </c>
      <c r="U254" s="277">
        <f t="shared" si="54"/>
        <v>0</v>
      </c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</row>
    <row r="255" spans="1:71" x14ac:dyDescent="0.2">
      <c r="A255" s="215"/>
      <c r="B255" s="213" t="s">
        <v>471</v>
      </c>
      <c r="C255" s="203" t="s">
        <v>15</v>
      </c>
      <c r="D255" s="277">
        <f t="shared" ref="D255:U255" si="55">SUM(D259,D263,D267)</f>
        <v>0</v>
      </c>
      <c r="E255" s="277">
        <f t="shared" si="55"/>
        <v>0</v>
      </c>
      <c r="F255" s="277">
        <f t="shared" si="55"/>
        <v>0</v>
      </c>
      <c r="G255" s="277">
        <f t="shared" si="55"/>
        <v>0</v>
      </c>
      <c r="H255" s="277">
        <f t="shared" si="55"/>
        <v>0</v>
      </c>
      <c r="I255" s="277">
        <f t="shared" si="55"/>
        <v>0</v>
      </c>
      <c r="J255" s="277">
        <f t="shared" si="55"/>
        <v>0</v>
      </c>
      <c r="K255" s="277">
        <f t="shared" si="55"/>
        <v>0</v>
      </c>
      <c r="L255" s="277">
        <f t="shared" si="55"/>
        <v>0</v>
      </c>
      <c r="M255" s="277">
        <f t="shared" si="55"/>
        <v>0</v>
      </c>
      <c r="N255" s="277">
        <f t="shared" si="55"/>
        <v>0</v>
      </c>
      <c r="O255" s="277">
        <f t="shared" si="55"/>
        <v>0</v>
      </c>
      <c r="P255" s="277">
        <f t="shared" si="55"/>
        <v>0</v>
      </c>
      <c r="Q255" s="277">
        <f t="shared" si="55"/>
        <v>0</v>
      </c>
      <c r="R255" s="277">
        <f t="shared" si="55"/>
        <v>0</v>
      </c>
      <c r="S255" s="277">
        <f t="shared" si="55"/>
        <v>0</v>
      </c>
      <c r="T255" s="277">
        <f t="shared" si="55"/>
        <v>0</v>
      </c>
      <c r="U255" s="277">
        <f t="shared" si="55"/>
        <v>0</v>
      </c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</row>
    <row r="256" spans="1:71" x14ac:dyDescent="0.2">
      <c r="A256" s="215"/>
      <c r="B256" s="214" t="s">
        <v>472</v>
      </c>
      <c r="C256" s="203" t="s">
        <v>15</v>
      </c>
      <c r="D256" s="277">
        <f>SUM(D260,D264,D268)</f>
        <v>0</v>
      </c>
      <c r="E256" s="277">
        <f t="shared" ref="E256:U256" si="56">SUM(E260,E264,E268)</f>
        <v>0</v>
      </c>
      <c r="F256" s="277">
        <f t="shared" si="56"/>
        <v>0</v>
      </c>
      <c r="G256" s="277">
        <f t="shared" si="56"/>
        <v>0</v>
      </c>
      <c r="H256" s="277">
        <f t="shared" si="56"/>
        <v>0</v>
      </c>
      <c r="I256" s="277">
        <f t="shared" si="56"/>
        <v>0</v>
      </c>
      <c r="J256" s="277">
        <f t="shared" si="56"/>
        <v>0</v>
      </c>
      <c r="K256" s="277">
        <f t="shared" si="56"/>
        <v>0</v>
      </c>
      <c r="L256" s="277">
        <f t="shared" si="56"/>
        <v>0</v>
      </c>
      <c r="M256" s="277">
        <f t="shared" si="56"/>
        <v>0</v>
      </c>
      <c r="N256" s="277">
        <f t="shared" si="56"/>
        <v>0</v>
      </c>
      <c r="O256" s="277">
        <f t="shared" si="56"/>
        <v>0</v>
      </c>
      <c r="P256" s="277">
        <f t="shared" si="56"/>
        <v>0</v>
      </c>
      <c r="Q256" s="277">
        <f t="shared" si="56"/>
        <v>0</v>
      </c>
      <c r="R256" s="277">
        <f t="shared" si="56"/>
        <v>0</v>
      </c>
      <c r="S256" s="277">
        <f t="shared" si="56"/>
        <v>0</v>
      </c>
      <c r="T256" s="277">
        <f t="shared" si="56"/>
        <v>0</v>
      </c>
      <c r="U256" s="277">
        <f t="shared" si="56"/>
        <v>0</v>
      </c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</row>
    <row r="257" spans="1:71" ht="75" x14ac:dyDescent="0.2">
      <c r="A257" s="198" t="s">
        <v>121</v>
      </c>
      <c r="B257" s="141" t="s">
        <v>178</v>
      </c>
      <c r="C257" s="152"/>
      <c r="D257" s="34"/>
      <c r="E257" s="253"/>
      <c r="F257" s="253"/>
      <c r="G257" s="253"/>
      <c r="H257" s="253"/>
      <c r="I257" s="253"/>
      <c r="J257" s="253"/>
      <c r="K257" s="253"/>
      <c r="L257" s="253"/>
      <c r="M257" s="253"/>
      <c r="N257" s="253"/>
      <c r="O257" s="253"/>
      <c r="P257" s="253"/>
      <c r="Q257" s="253"/>
      <c r="R257" s="253"/>
      <c r="S257" s="253"/>
      <c r="T257" s="253"/>
      <c r="U257" s="253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</row>
    <row r="258" spans="1:71" x14ac:dyDescent="0.2">
      <c r="A258" s="198"/>
      <c r="B258" s="196" t="s">
        <v>172</v>
      </c>
      <c r="C258" s="203" t="s">
        <v>15</v>
      </c>
      <c r="D258" s="277">
        <f>SUM(E258:U258)</f>
        <v>0</v>
      </c>
      <c r="E258" s="278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</row>
    <row r="259" spans="1:71" x14ac:dyDescent="0.2">
      <c r="A259" s="198"/>
      <c r="B259" s="196" t="s">
        <v>471</v>
      </c>
      <c r="C259" s="203" t="s">
        <v>15</v>
      </c>
      <c r="D259" s="277">
        <f>SUM(E259:U259)</f>
        <v>0</v>
      </c>
      <c r="E259" s="278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</row>
    <row r="260" spans="1:71" x14ac:dyDescent="0.2">
      <c r="A260" s="198"/>
      <c r="B260" s="197" t="s">
        <v>472</v>
      </c>
      <c r="C260" s="203" t="s">
        <v>15</v>
      </c>
      <c r="D260" s="277">
        <f>SUM(E260:U260)</f>
        <v>0</v>
      </c>
      <c r="E260" s="278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</row>
    <row r="261" spans="1:71" ht="105" x14ac:dyDescent="0.2">
      <c r="A261" s="198" t="s">
        <v>122</v>
      </c>
      <c r="B261" s="199" t="s">
        <v>180</v>
      </c>
      <c r="C261" s="152"/>
      <c r="D261" s="34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</row>
    <row r="262" spans="1:71" x14ac:dyDescent="0.2">
      <c r="A262" s="198"/>
      <c r="B262" s="196" t="s">
        <v>172</v>
      </c>
      <c r="C262" s="203" t="s">
        <v>15</v>
      </c>
      <c r="D262" s="277">
        <f>SUM(E262:U262)</f>
        <v>0</v>
      </c>
      <c r="E262" s="278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</row>
    <row r="263" spans="1:71" x14ac:dyDescent="0.2">
      <c r="A263" s="198"/>
      <c r="B263" s="196" t="s">
        <v>471</v>
      </c>
      <c r="C263" s="203" t="s">
        <v>15</v>
      </c>
      <c r="D263" s="277">
        <f>SUM(E263:U263)</f>
        <v>0</v>
      </c>
      <c r="E263" s="278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</row>
    <row r="264" spans="1:71" x14ac:dyDescent="0.2">
      <c r="A264" s="198"/>
      <c r="B264" s="197" t="s">
        <v>472</v>
      </c>
      <c r="C264" s="203" t="s">
        <v>15</v>
      </c>
      <c r="D264" s="277">
        <f>SUM(E264:U264)</f>
        <v>0</v>
      </c>
      <c r="E264" s="278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</row>
    <row r="265" spans="1:71" ht="45" x14ac:dyDescent="0.2">
      <c r="A265" s="198" t="s">
        <v>175</v>
      </c>
      <c r="B265" s="141" t="s">
        <v>182</v>
      </c>
      <c r="C265" s="152"/>
      <c r="D265" s="34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</row>
    <row r="266" spans="1:71" x14ac:dyDescent="0.2">
      <c r="A266" s="198"/>
      <c r="B266" s="196" t="s">
        <v>172</v>
      </c>
      <c r="C266" s="203" t="s">
        <v>15</v>
      </c>
      <c r="D266" s="277">
        <f>SUM(E266:U266)</f>
        <v>0</v>
      </c>
      <c r="E266" s="278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</row>
    <row r="267" spans="1:71" x14ac:dyDescent="0.2">
      <c r="A267" s="198"/>
      <c r="B267" s="196" t="s">
        <v>471</v>
      </c>
      <c r="C267" s="203" t="s">
        <v>15</v>
      </c>
      <c r="D267" s="277">
        <f>SUM(E267:U267)</f>
        <v>0</v>
      </c>
      <c r="E267" s="278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</row>
    <row r="268" spans="1:71" x14ac:dyDescent="0.2">
      <c r="A268" s="198"/>
      <c r="B268" s="197" t="s">
        <v>472</v>
      </c>
      <c r="C268" s="203" t="s">
        <v>15</v>
      </c>
      <c r="D268" s="277">
        <f>SUM(E268:U268)</f>
        <v>0</v>
      </c>
      <c r="E268" s="278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</row>
    <row r="269" spans="1:71" ht="15.75" x14ac:dyDescent="0.2">
      <c r="A269" s="193" t="s">
        <v>123</v>
      </c>
      <c r="B269" s="195" t="s">
        <v>184</v>
      </c>
      <c r="C269" s="202"/>
      <c r="D269" s="34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</row>
    <row r="270" spans="1:71" x14ac:dyDescent="0.2">
      <c r="A270" s="215"/>
      <c r="B270" s="213" t="s">
        <v>172</v>
      </c>
      <c r="C270" s="203" t="s">
        <v>15</v>
      </c>
      <c r="D270" s="277">
        <f t="shared" ref="D270:U270" si="57">SUM(D274,D278,D282,D286)</f>
        <v>0</v>
      </c>
      <c r="E270" s="277">
        <f t="shared" si="57"/>
        <v>0</v>
      </c>
      <c r="F270" s="277">
        <f t="shared" si="57"/>
        <v>0</v>
      </c>
      <c r="G270" s="277">
        <f t="shared" si="57"/>
        <v>0</v>
      </c>
      <c r="H270" s="277">
        <f t="shared" si="57"/>
        <v>0</v>
      </c>
      <c r="I270" s="277">
        <f t="shared" si="57"/>
        <v>0</v>
      </c>
      <c r="J270" s="277">
        <f t="shared" si="57"/>
        <v>0</v>
      </c>
      <c r="K270" s="277">
        <f t="shared" si="57"/>
        <v>0</v>
      </c>
      <c r="L270" s="277">
        <f t="shared" si="57"/>
        <v>0</v>
      </c>
      <c r="M270" s="277">
        <f t="shared" si="57"/>
        <v>0</v>
      </c>
      <c r="N270" s="277">
        <f t="shared" si="57"/>
        <v>0</v>
      </c>
      <c r="O270" s="277">
        <f t="shared" si="57"/>
        <v>0</v>
      </c>
      <c r="P270" s="277">
        <f t="shared" si="57"/>
        <v>0</v>
      </c>
      <c r="Q270" s="277">
        <f t="shared" si="57"/>
        <v>0</v>
      </c>
      <c r="R270" s="277">
        <f t="shared" si="57"/>
        <v>0</v>
      </c>
      <c r="S270" s="277">
        <f t="shared" si="57"/>
        <v>0</v>
      </c>
      <c r="T270" s="277">
        <f t="shared" si="57"/>
        <v>0</v>
      </c>
      <c r="U270" s="277">
        <f t="shared" si="57"/>
        <v>0</v>
      </c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</row>
    <row r="271" spans="1:71" x14ac:dyDescent="0.2">
      <c r="A271" s="215"/>
      <c r="B271" s="213" t="s">
        <v>471</v>
      </c>
      <c r="C271" s="203" t="s">
        <v>15</v>
      </c>
      <c r="D271" s="277">
        <f t="shared" ref="D271:U271" si="58">SUM(D275,D279,D283,D287)</f>
        <v>0</v>
      </c>
      <c r="E271" s="277">
        <f t="shared" si="58"/>
        <v>0</v>
      </c>
      <c r="F271" s="277">
        <f t="shared" si="58"/>
        <v>0</v>
      </c>
      <c r="G271" s="277">
        <f t="shared" si="58"/>
        <v>0</v>
      </c>
      <c r="H271" s="277">
        <f t="shared" si="58"/>
        <v>0</v>
      </c>
      <c r="I271" s="277">
        <f t="shared" si="58"/>
        <v>0</v>
      </c>
      <c r="J271" s="277">
        <f t="shared" si="58"/>
        <v>0</v>
      </c>
      <c r="K271" s="277">
        <f t="shared" si="58"/>
        <v>0</v>
      </c>
      <c r="L271" s="277">
        <f t="shared" si="58"/>
        <v>0</v>
      </c>
      <c r="M271" s="277">
        <f t="shared" si="58"/>
        <v>0</v>
      </c>
      <c r="N271" s="277">
        <f t="shared" si="58"/>
        <v>0</v>
      </c>
      <c r="O271" s="277">
        <f t="shared" si="58"/>
        <v>0</v>
      </c>
      <c r="P271" s="277">
        <f t="shared" si="58"/>
        <v>0</v>
      </c>
      <c r="Q271" s="277">
        <f t="shared" si="58"/>
        <v>0</v>
      </c>
      <c r="R271" s="277">
        <f t="shared" si="58"/>
        <v>0</v>
      </c>
      <c r="S271" s="277">
        <f t="shared" si="58"/>
        <v>0</v>
      </c>
      <c r="T271" s="277">
        <f t="shared" si="58"/>
        <v>0</v>
      </c>
      <c r="U271" s="277">
        <f t="shared" si="58"/>
        <v>0</v>
      </c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</row>
    <row r="272" spans="1:71" x14ac:dyDescent="0.2">
      <c r="A272" s="215"/>
      <c r="B272" s="214" t="s">
        <v>472</v>
      </c>
      <c r="C272" s="203" t="s">
        <v>15</v>
      </c>
      <c r="D272" s="277">
        <f>SUM(D276,D280,D284,D288)</f>
        <v>0</v>
      </c>
      <c r="E272" s="277">
        <f t="shared" ref="E272:U272" si="59">SUM(E276,E280,E284,E288)</f>
        <v>0</v>
      </c>
      <c r="F272" s="277">
        <f t="shared" si="59"/>
        <v>0</v>
      </c>
      <c r="G272" s="277">
        <f t="shared" si="59"/>
        <v>0</v>
      </c>
      <c r="H272" s="277">
        <f t="shared" si="59"/>
        <v>0</v>
      </c>
      <c r="I272" s="277">
        <f t="shared" si="59"/>
        <v>0</v>
      </c>
      <c r="J272" s="277">
        <f t="shared" si="59"/>
        <v>0</v>
      </c>
      <c r="K272" s="277">
        <f t="shared" si="59"/>
        <v>0</v>
      </c>
      <c r="L272" s="277">
        <f t="shared" si="59"/>
        <v>0</v>
      </c>
      <c r="M272" s="277">
        <f t="shared" si="59"/>
        <v>0</v>
      </c>
      <c r="N272" s="277">
        <f t="shared" si="59"/>
        <v>0</v>
      </c>
      <c r="O272" s="277">
        <f t="shared" si="59"/>
        <v>0</v>
      </c>
      <c r="P272" s="277">
        <f t="shared" si="59"/>
        <v>0</v>
      </c>
      <c r="Q272" s="277">
        <f t="shared" si="59"/>
        <v>0</v>
      </c>
      <c r="R272" s="277">
        <f t="shared" si="59"/>
        <v>0</v>
      </c>
      <c r="S272" s="277">
        <f t="shared" si="59"/>
        <v>0</v>
      </c>
      <c r="T272" s="277">
        <f t="shared" si="59"/>
        <v>0</v>
      </c>
      <c r="U272" s="277">
        <f t="shared" si="59"/>
        <v>0</v>
      </c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</row>
    <row r="273" spans="1:71" ht="60" x14ac:dyDescent="0.2">
      <c r="A273" s="136" t="s">
        <v>124</v>
      </c>
      <c r="B273" s="141" t="s">
        <v>185</v>
      </c>
      <c r="C273" s="152"/>
      <c r="D273" s="34"/>
      <c r="E273" s="253"/>
      <c r="F273" s="253"/>
      <c r="G273" s="253"/>
      <c r="H273" s="253"/>
      <c r="I273" s="253"/>
      <c r="J273" s="253"/>
      <c r="K273" s="253"/>
      <c r="L273" s="253"/>
      <c r="M273" s="253"/>
      <c r="N273" s="253"/>
      <c r="O273" s="253"/>
      <c r="P273" s="253"/>
      <c r="Q273" s="253"/>
      <c r="R273" s="253"/>
      <c r="S273" s="253"/>
      <c r="T273" s="253"/>
      <c r="U273" s="253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</row>
    <row r="274" spans="1:71" x14ac:dyDescent="0.2">
      <c r="A274" s="136"/>
      <c r="B274" s="196" t="s">
        <v>172</v>
      </c>
      <c r="C274" s="203" t="s">
        <v>15</v>
      </c>
      <c r="D274" s="277">
        <f>SUM(E274:U274)</f>
        <v>0</v>
      </c>
      <c r="E274" s="278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</row>
    <row r="275" spans="1:71" x14ac:dyDescent="0.2">
      <c r="A275" s="136"/>
      <c r="B275" s="196" t="s">
        <v>471</v>
      </c>
      <c r="C275" s="203" t="s">
        <v>15</v>
      </c>
      <c r="D275" s="277">
        <f>SUM(E275:U275)</f>
        <v>0</v>
      </c>
      <c r="E275" s="278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</row>
    <row r="276" spans="1:71" x14ac:dyDescent="0.2">
      <c r="A276" s="136"/>
      <c r="B276" s="197" t="s">
        <v>472</v>
      </c>
      <c r="C276" s="203" t="s">
        <v>15</v>
      </c>
      <c r="D276" s="277">
        <f>SUM(E276:U276)</f>
        <v>0</v>
      </c>
      <c r="E276" s="278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</row>
    <row r="277" spans="1:71" ht="60" x14ac:dyDescent="0.2">
      <c r="A277" s="136" t="s">
        <v>125</v>
      </c>
      <c r="B277" s="141" t="s">
        <v>186</v>
      </c>
      <c r="C277" s="152"/>
      <c r="D277" s="22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</row>
    <row r="278" spans="1:71" x14ac:dyDescent="0.2">
      <c r="A278" s="136"/>
      <c r="B278" s="196" t="s">
        <v>172</v>
      </c>
      <c r="C278" s="152" t="s">
        <v>15</v>
      </c>
      <c r="D278" s="267">
        <f>SUM(E278:U278)</f>
        <v>0</v>
      </c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</row>
    <row r="279" spans="1:71" x14ac:dyDescent="0.2">
      <c r="A279" s="136"/>
      <c r="B279" s="196" t="s">
        <v>471</v>
      </c>
      <c r="C279" s="152" t="s">
        <v>15</v>
      </c>
      <c r="D279" s="267">
        <f>SUM(E279:U279)</f>
        <v>0</v>
      </c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</row>
    <row r="280" spans="1:71" x14ac:dyDescent="0.2">
      <c r="A280" s="198"/>
      <c r="B280" s="197" t="s">
        <v>472</v>
      </c>
      <c r="C280" s="152" t="s">
        <v>15</v>
      </c>
      <c r="D280" s="267">
        <f>SUM(E280:U280)</f>
        <v>0</v>
      </c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</row>
    <row r="281" spans="1:71" ht="105" x14ac:dyDescent="0.2">
      <c r="A281" s="198" t="s">
        <v>179</v>
      </c>
      <c r="B281" s="200" t="s">
        <v>187</v>
      </c>
      <c r="C281" s="202"/>
      <c r="D281" s="22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</row>
    <row r="282" spans="1:71" x14ac:dyDescent="0.2">
      <c r="A282" s="198"/>
      <c r="B282" s="196" t="s">
        <v>172</v>
      </c>
      <c r="C282" s="202" t="s">
        <v>15</v>
      </c>
      <c r="D282" s="267">
        <f>SUM(E282:U282)</f>
        <v>0</v>
      </c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</row>
    <row r="283" spans="1:71" x14ac:dyDescent="0.2">
      <c r="A283" s="198"/>
      <c r="B283" s="196" t="s">
        <v>471</v>
      </c>
      <c r="C283" s="202" t="s">
        <v>15</v>
      </c>
      <c r="D283" s="267">
        <f>SUM(E283:U283)</f>
        <v>0</v>
      </c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</row>
    <row r="284" spans="1:71" x14ac:dyDescent="0.2">
      <c r="A284" s="198"/>
      <c r="B284" s="197" t="s">
        <v>472</v>
      </c>
      <c r="C284" s="152" t="s">
        <v>15</v>
      </c>
      <c r="D284" s="267">
        <f>SUM(E284:U284)</f>
        <v>0</v>
      </c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</row>
    <row r="285" spans="1:71" ht="60" x14ac:dyDescent="0.2">
      <c r="A285" s="198" t="s">
        <v>181</v>
      </c>
      <c r="B285" s="179" t="s">
        <v>188</v>
      </c>
      <c r="C285" s="202"/>
      <c r="D285" s="22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</row>
    <row r="286" spans="1:71" x14ac:dyDescent="0.2">
      <c r="A286" s="201"/>
      <c r="B286" s="196" t="s">
        <v>172</v>
      </c>
      <c r="C286" s="204" t="s">
        <v>15</v>
      </c>
      <c r="D286" s="267">
        <f>SUM(E286:U286)</f>
        <v>0</v>
      </c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</row>
    <row r="287" spans="1:71" x14ac:dyDescent="0.2">
      <c r="A287" s="181"/>
      <c r="B287" s="196" t="s">
        <v>471</v>
      </c>
      <c r="C287" s="154" t="s">
        <v>15</v>
      </c>
      <c r="D287" s="267">
        <f>SUM(E287:U287)</f>
        <v>0</v>
      </c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</row>
    <row r="288" spans="1:71" x14ac:dyDescent="0.2">
      <c r="A288" s="181"/>
      <c r="B288" s="197" t="s">
        <v>472</v>
      </c>
      <c r="C288" s="152" t="s">
        <v>15</v>
      </c>
      <c r="D288" s="267">
        <f>SUM(E288:U288)</f>
        <v>0</v>
      </c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</row>
    <row r="289" spans="1:71" ht="31.5" x14ac:dyDescent="0.2">
      <c r="A289" s="132" t="s">
        <v>13</v>
      </c>
      <c r="B289" s="191" t="s">
        <v>189</v>
      </c>
      <c r="C289" s="185"/>
      <c r="D289" s="47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</row>
    <row r="290" spans="1:71" ht="15.75" x14ac:dyDescent="0.2">
      <c r="A290" s="206" t="s">
        <v>127</v>
      </c>
      <c r="B290" s="207" t="s">
        <v>190</v>
      </c>
      <c r="C290" s="219"/>
      <c r="D290" s="49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</row>
    <row r="291" spans="1:71" x14ac:dyDescent="0.2">
      <c r="A291" s="173"/>
      <c r="B291" s="208" t="s">
        <v>191</v>
      </c>
      <c r="C291" s="150" t="s">
        <v>18</v>
      </c>
      <c r="D291" s="279">
        <f t="shared" ref="D291:U292" si="60">SUM(D294,D297,D300)</f>
        <v>0</v>
      </c>
      <c r="E291" s="269">
        <f t="shared" si="60"/>
        <v>0</v>
      </c>
      <c r="F291" s="269">
        <f t="shared" si="60"/>
        <v>0</v>
      </c>
      <c r="G291" s="269">
        <f t="shared" si="60"/>
        <v>0</v>
      </c>
      <c r="H291" s="269">
        <f t="shared" si="60"/>
        <v>0</v>
      </c>
      <c r="I291" s="269">
        <f t="shared" si="60"/>
        <v>0</v>
      </c>
      <c r="J291" s="269">
        <f t="shared" si="60"/>
        <v>0</v>
      </c>
      <c r="K291" s="269">
        <f t="shared" si="60"/>
        <v>0</v>
      </c>
      <c r="L291" s="269">
        <f t="shared" si="60"/>
        <v>0</v>
      </c>
      <c r="M291" s="269">
        <f t="shared" si="60"/>
        <v>0</v>
      </c>
      <c r="N291" s="269">
        <f t="shared" si="60"/>
        <v>0</v>
      </c>
      <c r="O291" s="269">
        <f t="shared" si="60"/>
        <v>0</v>
      </c>
      <c r="P291" s="269">
        <f t="shared" si="60"/>
        <v>0</v>
      </c>
      <c r="Q291" s="269">
        <f t="shared" si="60"/>
        <v>0</v>
      </c>
      <c r="R291" s="269">
        <f t="shared" si="60"/>
        <v>0</v>
      </c>
      <c r="S291" s="269">
        <f t="shared" si="60"/>
        <v>0</v>
      </c>
      <c r="T291" s="269">
        <f t="shared" si="60"/>
        <v>0</v>
      </c>
      <c r="U291" s="269">
        <f t="shared" si="60"/>
        <v>0</v>
      </c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</row>
    <row r="292" spans="1:71" x14ac:dyDescent="0.2">
      <c r="A292" s="173"/>
      <c r="B292" s="209" t="s">
        <v>192</v>
      </c>
      <c r="C292" s="150" t="s">
        <v>15</v>
      </c>
      <c r="D292" s="280">
        <f t="shared" si="60"/>
        <v>0</v>
      </c>
      <c r="E292" s="277">
        <f t="shared" si="60"/>
        <v>0</v>
      </c>
      <c r="F292" s="277">
        <f t="shared" si="60"/>
        <v>0</v>
      </c>
      <c r="G292" s="277">
        <f t="shared" si="60"/>
        <v>0</v>
      </c>
      <c r="H292" s="277">
        <f t="shared" si="60"/>
        <v>0</v>
      </c>
      <c r="I292" s="277">
        <f t="shared" si="60"/>
        <v>0</v>
      </c>
      <c r="J292" s="277">
        <f t="shared" si="60"/>
        <v>0</v>
      </c>
      <c r="K292" s="277">
        <f t="shared" si="60"/>
        <v>0</v>
      </c>
      <c r="L292" s="277">
        <f t="shared" si="60"/>
        <v>0</v>
      </c>
      <c r="M292" s="277">
        <f t="shared" si="60"/>
        <v>0</v>
      </c>
      <c r="N292" s="277">
        <f t="shared" si="60"/>
        <v>0</v>
      </c>
      <c r="O292" s="277">
        <f t="shared" si="60"/>
        <v>0</v>
      </c>
      <c r="P292" s="277">
        <f t="shared" si="60"/>
        <v>0</v>
      </c>
      <c r="Q292" s="277">
        <f t="shared" si="60"/>
        <v>0</v>
      </c>
      <c r="R292" s="277">
        <f t="shared" si="60"/>
        <v>0</v>
      </c>
      <c r="S292" s="277">
        <f t="shared" si="60"/>
        <v>0</v>
      </c>
      <c r="T292" s="277">
        <f t="shared" si="60"/>
        <v>0</v>
      </c>
      <c r="U292" s="277">
        <f t="shared" si="60"/>
        <v>0</v>
      </c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</row>
    <row r="293" spans="1:71" s="33" customFormat="1" x14ac:dyDescent="0.2">
      <c r="A293" s="216" t="s">
        <v>128</v>
      </c>
      <c r="B293" s="217" t="s">
        <v>138</v>
      </c>
      <c r="C293" s="150"/>
      <c r="D293" s="51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</row>
    <row r="294" spans="1:71" x14ac:dyDescent="0.2">
      <c r="A294" s="216"/>
      <c r="B294" s="205" t="s">
        <v>191</v>
      </c>
      <c r="C294" s="150" t="s">
        <v>18</v>
      </c>
      <c r="D294" s="279">
        <f>SUM(E294:U294)</f>
        <v>0</v>
      </c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</row>
    <row r="295" spans="1:71" x14ac:dyDescent="0.2">
      <c r="A295" s="216"/>
      <c r="B295" s="174" t="s">
        <v>192</v>
      </c>
      <c r="C295" s="150" t="s">
        <v>15</v>
      </c>
      <c r="D295" s="280">
        <f>SUM(E295:U295)</f>
        <v>0</v>
      </c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</row>
    <row r="296" spans="1:71" x14ac:dyDescent="0.2">
      <c r="A296" s="180" t="s">
        <v>129</v>
      </c>
      <c r="B296" s="217" t="s">
        <v>139</v>
      </c>
      <c r="C296" s="150"/>
      <c r="D296" s="49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</row>
    <row r="297" spans="1:71" x14ac:dyDescent="0.2">
      <c r="A297" s="180"/>
      <c r="B297" s="205" t="s">
        <v>191</v>
      </c>
      <c r="C297" s="150" t="s">
        <v>18</v>
      </c>
      <c r="D297" s="279">
        <f>SUM(E297:U297)</f>
        <v>0</v>
      </c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</row>
    <row r="298" spans="1:71" x14ac:dyDescent="0.2">
      <c r="A298" s="180"/>
      <c r="B298" s="174" t="s">
        <v>192</v>
      </c>
      <c r="C298" s="150" t="s">
        <v>15</v>
      </c>
      <c r="D298" s="280">
        <f>SUM(E298:U298)</f>
        <v>0</v>
      </c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</row>
    <row r="299" spans="1:71" s="33" customFormat="1" x14ac:dyDescent="0.2">
      <c r="A299" s="216" t="s">
        <v>323</v>
      </c>
      <c r="B299" s="217" t="s">
        <v>140</v>
      </c>
      <c r="C299" s="220"/>
      <c r="D299" s="51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</row>
    <row r="300" spans="1:71" x14ac:dyDescent="0.2">
      <c r="A300" s="216"/>
      <c r="B300" s="205" t="s">
        <v>191</v>
      </c>
      <c r="C300" s="150" t="s">
        <v>18</v>
      </c>
      <c r="D300" s="279">
        <f>SUM(E300:U300)</f>
        <v>0</v>
      </c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</row>
    <row r="301" spans="1:71" x14ac:dyDescent="0.2">
      <c r="A301" s="216"/>
      <c r="B301" s="174" t="s">
        <v>192</v>
      </c>
      <c r="C301" s="150" t="s">
        <v>15</v>
      </c>
      <c r="D301" s="280">
        <f>SUM(E301:U301)</f>
        <v>0</v>
      </c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</row>
    <row r="302" spans="1:71" ht="15.75" x14ac:dyDescent="0.2">
      <c r="A302" s="160" t="s">
        <v>130</v>
      </c>
      <c r="B302" s="210" t="s">
        <v>194</v>
      </c>
      <c r="C302" s="150"/>
      <c r="D302" s="22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</row>
    <row r="303" spans="1:71" x14ac:dyDescent="0.2">
      <c r="A303" s="173"/>
      <c r="B303" s="208" t="s">
        <v>191</v>
      </c>
      <c r="C303" s="150" t="s">
        <v>18</v>
      </c>
      <c r="D303" s="279">
        <f t="shared" ref="D303:U304" si="61">SUM(D306,D309,D312)</f>
        <v>0</v>
      </c>
      <c r="E303" s="269">
        <f t="shared" si="61"/>
        <v>0</v>
      </c>
      <c r="F303" s="269">
        <f t="shared" si="61"/>
        <v>0</v>
      </c>
      <c r="G303" s="269">
        <f t="shared" si="61"/>
        <v>0</v>
      </c>
      <c r="H303" s="269">
        <f t="shared" si="61"/>
        <v>0</v>
      </c>
      <c r="I303" s="269">
        <f t="shared" si="61"/>
        <v>0</v>
      </c>
      <c r="J303" s="269">
        <f t="shared" si="61"/>
        <v>0</v>
      </c>
      <c r="K303" s="269">
        <f t="shared" si="61"/>
        <v>0</v>
      </c>
      <c r="L303" s="269">
        <f t="shared" si="61"/>
        <v>0</v>
      </c>
      <c r="M303" s="269">
        <f t="shared" si="61"/>
        <v>0</v>
      </c>
      <c r="N303" s="269">
        <f t="shared" si="61"/>
        <v>0</v>
      </c>
      <c r="O303" s="269">
        <f t="shared" si="61"/>
        <v>0</v>
      </c>
      <c r="P303" s="269">
        <f t="shared" si="61"/>
        <v>0</v>
      </c>
      <c r="Q303" s="269">
        <f t="shared" si="61"/>
        <v>0</v>
      </c>
      <c r="R303" s="269">
        <f t="shared" si="61"/>
        <v>0</v>
      </c>
      <c r="S303" s="269">
        <f t="shared" si="61"/>
        <v>0</v>
      </c>
      <c r="T303" s="269">
        <f t="shared" si="61"/>
        <v>0</v>
      </c>
      <c r="U303" s="269">
        <f t="shared" si="61"/>
        <v>0</v>
      </c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</row>
    <row r="304" spans="1:71" x14ac:dyDescent="0.2">
      <c r="A304" s="173"/>
      <c r="B304" s="209" t="s">
        <v>192</v>
      </c>
      <c r="C304" s="150" t="s">
        <v>15</v>
      </c>
      <c r="D304" s="280">
        <f t="shared" si="61"/>
        <v>0</v>
      </c>
      <c r="E304" s="277">
        <f t="shared" si="61"/>
        <v>0</v>
      </c>
      <c r="F304" s="277">
        <f t="shared" si="61"/>
        <v>0</v>
      </c>
      <c r="G304" s="277">
        <f t="shared" si="61"/>
        <v>0</v>
      </c>
      <c r="H304" s="277">
        <f t="shared" si="61"/>
        <v>0</v>
      </c>
      <c r="I304" s="277">
        <f t="shared" si="61"/>
        <v>0</v>
      </c>
      <c r="J304" s="277">
        <f t="shared" si="61"/>
        <v>0</v>
      </c>
      <c r="K304" s="277">
        <f t="shared" si="61"/>
        <v>0</v>
      </c>
      <c r="L304" s="277">
        <f t="shared" si="61"/>
        <v>0</v>
      </c>
      <c r="M304" s="277">
        <f t="shared" si="61"/>
        <v>0</v>
      </c>
      <c r="N304" s="277">
        <f t="shared" si="61"/>
        <v>0</v>
      </c>
      <c r="O304" s="277">
        <f t="shared" si="61"/>
        <v>0</v>
      </c>
      <c r="P304" s="277">
        <f t="shared" si="61"/>
        <v>0</v>
      </c>
      <c r="Q304" s="277">
        <f t="shared" si="61"/>
        <v>0</v>
      </c>
      <c r="R304" s="277">
        <f t="shared" si="61"/>
        <v>0</v>
      </c>
      <c r="S304" s="277">
        <f t="shared" si="61"/>
        <v>0</v>
      </c>
      <c r="T304" s="277">
        <f t="shared" si="61"/>
        <v>0</v>
      </c>
      <c r="U304" s="277">
        <f t="shared" si="61"/>
        <v>0</v>
      </c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</row>
    <row r="305" spans="1:71" x14ac:dyDescent="0.2">
      <c r="A305" s="216" t="s">
        <v>131</v>
      </c>
      <c r="B305" s="217" t="s">
        <v>138</v>
      </c>
      <c r="C305" s="150"/>
      <c r="D305" s="51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</row>
    <row r="306" spans="1:71" x14ac:dyDescent="0.2">
      <c r="A306" s="216"/>
      <c r="B306" s="205" t="s">
        <v>191</v>
      </c>
      <c r="C306" s="150" t="s">
        <v>18</v>
      </c>
      <c r="D306" s="279">
        <f>SUM(E306:U306)</f>
        <v>0</v>
      </c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</row>
    <row r="307" spans="1:71" s="33" customFormat="1" x14ac:dyDescent="0.2">
      <c r="A307" s="216"/>
      <c r="B307" s="174" t="s">
        <v>192</v>
      </c>
      <c r="C307" s="150" t="s">
        <v>15</v>
      </c>
      <c r="D307" s="280">
        <f>SUM(E307:U307)</f>
        <v>0</v>
      </c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</row>
    <row r="308" spans="1:71" x14ac:dyDescent="0.2">
      <c r="A308" s="180" t="s">
        <v>132</v>
      </c>
      <c r="B308" s="217" t="s">
        <v>139</v>
      </c>
      <c r="C308" s="150"/>
      <c r="D308" s="49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</row>
    <row r="309" spans="1:71" x14ac:dyDescent="0.2">
      <c r="A309" s="180"/>
      <c r="B309" s="205" t="s">
        <v>191</v>
      </c>
      <c r="C309" s="150" t="s">
        <v>18</v>
      </c>
      <c r="D309" s="279">
        <f>SUM(E309:U309)</f>
        <v>0</v>
      </c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</row>
    <row r="310" spans="1:71" x14ac:dyDescent="0.2">
      <c r="A310" s="180"/>
      <c r="B310" s="174" t="s">
        <v>192</v>
      </c>
      <c r="C310" s="150" t="s">
        <v>15</v>
      </c>
      <c r="D310" s="280">
        <f>SUM(E310:U310)</f>
        <v>0</v>
      </c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</row>
    <row r="311" spans="1:71" x14ac:dyDescent="0.2">
      <c r="A311" s="216" t="s">
        <v>331</v>
      </c>
      <c r="B311" s="217" t="s">
        <v>140</v>
      </c>
      <c r="C311" s="220"/>
      <c r="D311" s="51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</row>
    <row r="312" spans="1:71" x14ac:dyDescent="0.2">
      <c r="A312" s="216"/>
      <c r="B312" s="205" t="s">
        <v>191</v>
      </c>
      <c r="C312" s="150" t="s">
        <v>18</v>
      </c>
      <c r="D312" s="279">
        <f>SUM(E312:U312)</f>
        <v>0</v>
      </c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</row>
    <row r="313" spans="1:71" x14ac:dyDescent="0.2">
      <c r="A313" s="216"/>
      <c r="B313" s="174" t="s">
        <v>192</v>
      </c>
      <c r="C313" s="150" t="s">
        <v>15</v>
      </c>
      <c r="D313" s="280">
        <f>SUM(E313:U313)</f>
        <v>0</v>
      </c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</row>
    <row r="314" spans="1:71" ht="15.75" x14ac:dyDescent="0.2">
      <c r="A314" s="160" t="s">
        <v>133</v>
      </c>
      <c r="B314" s="210" t="s">
        <v>195</v>
      </c>
      <c r="C314" s="221"/>
      <c r="D314" s="49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</row>
    <row r="315" spans="1:71" x14ac:dyDescent="0.2">
      <c r="A315" s="173"/>
      <c r="B315" s="208" t="s">
        <v>191</v>
      </c>
      <c r="C315" s="150" t="s">
        <v>18</v>
      </c>
      <c r="D315" s="279">
        <f t="shared" ref="D315:U316" si="62">SUM(D318,D321,D324)</f>
        <v>0</v>
      </c>
      <c r="E315" s="269">
        <f t="shared" si="62"/>
        <v>0</v>
      </c>
      <c r="F315" s="269">
        <f t="shared" si="62"/>
        <v>0</v>
      </c>
      <c r="G315" s="269">
        <f t="shared" si="62"/>
        <v>0</v>
      </c>
      <c r="H315" s="269">
        <f t="shared" si="62"/>
        <v>0</v>
      </c>
      <c r="I315" s="269">
        <f t="shared" si="62"/>
        <v>0</v>
      </c>
      <c r="J315" s="269">
        <f t="shared" si="62"/>
        <v>0</v>
      </c>
      <c r="K315" s="269">
        <f t="shared" si="62"/>
        <v>0</v>
      </c>
      <c r="L315" s="269">
        <f t="shared" si="62"/>
        <v>0</v>
      </c>
      <c r="M315" s="269">
        <f t="shared" si="62"/>
        <v>0</v>
      </c>
      <c r="N315" s="269">
        <f t="shared" si="62"/>
        <v>0</v>
      </c>
      <c r="O315" s="269">
        <f t="shared" si="62"/>
        <v>0</v>
      </c>
      <c r="P315" s="269">
        <f t="shared" si="62"/>
        <v>0</v>
      </c>
      <c r="Q315" s="269">
        <f t="shared" si="62"/>
        <v>0</v>
      </c>
      <c r="R315" s="269">
        <f t="shared" si="62"/>
        <v>0</v>
      </c>
      <c r="S315" s="269">
        <f t="shared" si="62"/>
        <v>0</v>
      </c>
      <c r="T315" s="269">
        <f t="shared" si="62"/>
        <v>0</v>
      </c>
      <c r="U315" s="269">
        <f t="shared" si="62"/>
        <v>0</v>
      </c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</row>
    <row r="316" spans="1:71" x14ac:dyDescent="0.2">
      <c r="A316" s="211"/>
      <c r="B316" s="209" t="s">
        <v>192</v>
      </c>
      <c r="C316" s="222" t="s">
        <v>15</v>
      </c>
      <c r="D316" s="280">
        <f t="shared" si="62"/>
        <v>0</v>
      </c>
      <c r="E316" s="277">
        <f t="shared" si="62"/>
        <v>0</v>
      </c>
      <c r="F316" s="277">
        <f t="shared" si="62"/>
        <v>0</v>
      </c>
      <c r="G316" s="277">
        <f t="shared" si="62"/>
        <v>0</v>
      </c>
      <c r="H316" s="277">
        <f t="shared" si="62"/>
        <v>0</v>
      </c>
      <c r="I316" s="277">
        <f t="shared" si="62"/>
        <v>0</v>
      </c>
      <c r="J316" s="277">
        <f t="shared" si="62"/>
        <v>0</v>
      </c>
      <c r="K316" s="277">
        <f t="shared" si="62"/>
        <v>0</v>
      </c>
      <c r="L316" s="277">
        <f t="shared" si="62"/>
        <v>0</v>
      </c>
      <c r="M316" s="277">
        <f t="shared" si="62"/>
        <v>0</v>
      </c>
      <c r="N316" s="277">
        <f t="shared" si="62"/>
        <v>0</v>
      </c>
      <c r="O316" s="277">
        <f t="shared" si="62"/>
        <v>0</v>
      </c>
      <c r="P316" s="277">
        <f t="shared" si="62"/>
        <v>0</v>
      </c>
      <c r="Q316" s="277">
        <f t="shared" si="62"/>
        <v>0</v>
      </c>
      <c r="R316" s="277">
        <f t="shared" si="62"/>
        <v>0</v>
      </c>
      <c r="S316" s="277">
        <f t="shared" si="62"/>
        <v>0</v>
      </c>
      <c r="T316" s="277">
        <f t="shared" si="62"/>
        <v>0</v>
      </c>
      <c r="U316" s="277">
        <f t="shared" si="62"/>
        <v>0</v>
      </c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</row>
    <row r="317" spans="1:71" x14ac:dyDescent="0.2">
      <c r="A317" s="216" t="s">
        <v>134</v>
      </c>
      <c r="B317" s="217" t="s">
        <v>138</v>
      </c>
      <c r="C317" s="150"/>
      <c r="D317" s="51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</row>
    <row r="318" spans="1:71" x14ac:dyDescent="0.2">
      <c r="A318" s="216"/>
      <c r="B318" s="205" t="s">
        <v>191</v>
      </c>
      <c r="C318" s="150" t="s">
        <v>18</v>
      </c>
      <c r="D318" s="279">
        <f>SUM(E318:U318)</f>
        <v>0</v>
      </c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</row>
    <row r="319" spans="1:71" x14ac:dyDescent="0.2">
      <c r="A319" s="216"/>
      <c r="B319" s="174" t="s">
        <v>192</v>
      </c>
      <c r="C319" s="150" t="s">
        <v>15</v>
      </c>
      <c r="D319" s="280">
        <f>SUM(E319:U319)</f>
        <v>0</v>
      </c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</row>
    <row r="320" spans="1:71" x14ac:dyDescent="0.2">
      <c r="A320" s="180" t="s">
        <v>135</v>
      </c>
      <c r="B320" s="217" t="s">
        <v>139</v>
      </c>
      <c r="C320" s="150"/>
      <c r="D320" s="49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</row>
    <row r="321" spans="1:71" x14ac:dyDescent="0.2">
      <c r="A321" s="180"/>
      <c r="B321" s="205" t="s">
        <v>191</v>
      </c>
      <c r="C321" s="150" t="s">
        <v>18</v>
      </c>
      <c r="D321" s="279">
        <f>SUM(E321:U321)</f>
        <v>0</v>
      </c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</row>
    <row r="322" spans="1:71" x14ac:dyDescent="0.2">
      <c r="A322" s="180"/>
      <c r="B322" s="174" t="s">
        <v>192</v>
      </c>
      <c r="C322" s="150" t="s">
        <v>15</v>
      </c>
      <c r="D322" s="280">
        <f>SUM(E322:U322)</f>
        <v>0</v>
      </c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</row>
    <row r="323" spans="1:71" x14ac:dyDescent="0.2">
      <c r="A323" s="180" t="s">
        <v>336</v>
      </c>
      <c r="B323" s="217" t="s">
        <v>140</v>
      </c>
      <c r="C323" s="220"/>
      <c r="D323" s="51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</row>
    <row r="324" spans="1:71" x14ac:dyDescent="0.2">
      <c r="A324" s="180"/>
      <c r="B324" s="205" t="s">
        <v>191</v>
      </c>
      <c r="C324" s="150" t="s">
        <v>18</v>
      </c>
      <c r="D324" s="279">
        <f>SUM(E324:U324)</f>
        <v>0</v>
      </c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</row>
    <row r="325" spans="1:71" x14ac:dyDescent="0.2">
      <c r="A325" s="180"/>
      <c r="B325" s="174" t="s">
        <v>192</v>
      </c>
      <c r="C325" s="150" t="s">
        <v>15</v>
      </c>
      <c r="D325" s="280">
        <f>SUM(E325:U325)</f>
        <v>0</v>
      </c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</row>
    <row r="326" spans="1:71" ht="47.25" x14ac:dyDescent="0.2">
      <c r="A326" s="165" t="s">
        <v>16</v>
      </c>
      <c r="B326" s="133" t="s">
        <v>196</v>
      </c>
      <c r="C326" s="187"/>
      <c r="D326" s="37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</row>
    <row r="327" spans="1:71" ht="15.75" x14ac:dyDescent="0.2">
      <c r="A327" s="158"/>
      <c r="B327" s="205" t="s">
        <v>191</v>
      </c>
      <c r="C327" s="223" t="s">
        <v>18</v>
      </c>
      <c r="D327" s="274">
        <f>SUM(D330,D333,D336)</f>
        <v>0</v>
      </c>
      <c r="E327" s="269">
        <f t="shared" ref="E327:U328" si="63">SUM(E330,E333,E336)</f>
        <v>0</v>
      </c>
      <c r="F327" s="269">
        <f t="shared" si="63"/>
        <v>0</v>
      </c>
      <c r="G327" s="269">
        <f t="shared" si="63"/>
        <v>0</v>
      </c>
      <c r="H327" s="269">
        <f t="shared" si="63"/>
        <v>0</v>
      </c>
      <c r="I327" s="269">
        <f t="shared" si="63"/>
        <v>0</v>
      </c>
      <c r="J327" s="269">
        <f t="shared" si="63"/>
        <v>0</v>
      </c>
      <c r="K327" s="269">
        <f t="shared" si="63"/>
        <v>0</v>
      </c>
      <c r="L327" s="269">
        <f t="shared" si="63"/>
        <v>0</v>
      </c>
      <c r="M327" s="269">
        <f t="shared" si="63"/>
        <v>0</v>
      </c>
      <c r="N327" s="269">
        <f t="shared" si="63"/>
        <v>0</v>
      </c>
      <c r="O327" s="269">
        <f t="shared" si="63"/>
        <v>0</v>
      </c>
      <c r="P327" s="269">
        <f t="shared" si="63"/>
        <v>0</v>
      </c>
      <c r="Q327" s="269">
        <f t="shared" si="63"/>
        <v>0</v>
      </c>
      <c r="R327" s="269">
        <f t="shared" si="63"/>
        <v>0</v>
      </c>
      <c r="S327" s="269">
        <f t="shared" si="63"/>
        <v>0</v>
      </c>
      <c r="T327" s="269">
        <f t="shared" si="63"/>
        <v>0</v>
      </c>
      <c r="U327" s="269">
        <f t="shared" si="63"/>
        <v>0</v>
      </c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</row>
    <row r="328" spans="1:71" ht="15.75" x14ac:dyDescent="0.2">
      <c r="A328" s="158"/>
      <c r="B328" s="174" t="s">
        <v>192</v>
      </c>
      <c r="C328" s="223" t="s">
        <v>15</v>
      </c>
      <c r="D328" s="276">
        <f>SUM(D331,D334,D337)</f>
        <v>0</v>
      </c>
      <c r="E328" s="277">
        <f t="shared" si="63"/>
        <v>0</v>
      </c>
      <c r="F328" s="277">
        <f t="shared" si="63"/>
        <v>0</v>
      </c>
      <c r="G328" s="277">
        <f t="shared" si="63"/>
        <v>0</v>
      </c>
      <c r="H328" s="277">
        <f t="shared" si="63"/>
        <v>0</v>
      </c>
      <c r="I328" s="277">
        <f t="shared" si="63"/>
        <v>0</v>
      </c>
      <c r="J328" s="277">
        <f t="shared" si="63"/>
        <v>0</v>
      </c>
      <c r="K328" s="277">
        <f t="shared" si="63"/>
        <v>0</v>
      </c>
      <c r="L328" s="277">
        <f t="shared" si="63"/>
        <v>0</v>
      </c>
      <c r="M328" s="277">
        <f t="shared" si="63"/>
        <v>0</v>
      </c>
      <c r="N328" s="277">
        <f t="shared" si="63"/>
        <v>0</v>
      </c>
      <c r="O328" s="277">
        <f t="shared" si="63"/>
        <v>0</v>
      </c>
      <c r="P328" s="277">
        <f t="shared" si="63"/>
        <v>0</v>
      </c>
      <c r="Q328" s="277">
        <f t="shared" si="63"/>
        <v>0</v>
      </c>
      <c r="R328" s="277">
        <f t="shared" si="63"/>
        <v>0</v>
      </c>
      <c r="S328" s="277">
        <f t="shared" si="63"/>
        <v>0</v>
      </c>
      <c r="T328" s="277">
        <f t="shared" si="63"/>
        <v>0</v>
      </c>
      <c r="U328" s="277">
        <f t="shared" si="63"/>
        <v>0</v>
      </c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</row>
    <row r="329" spans="1:71" x14ac:dyDescent="0.2">
      <c r="A329" s="173" t="s">
        <v>197</v>
      </c>
      <c r="B329" s="218" t="s">
        <v>190</v>
      </c>
      <c r="C329" s="223"/>
      <c r="D329" s="58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</row>
    <row r="330" spans="1:71" x14ac:dyDescent="0.2">
      <c r="A330" s="180"/>
      <c r="B330" s="205" t="s">
        <v>191</v>
      </c>
      <c r="C330" s="223" t="s">
        <v>18</v>
      </c>
      <c r="D330" s="274">
        <f>SUM(E330:U330)</f>
        <v>0</v>
      </c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</row>
    <row r="331" spans="1:71" x14ac:dyDescent="0.2">
      <c r="A331" s="180"/>
      <c r="B331" s="174" t="s">
        <v>192</v>
      </c>
      <c r="C331" s="223" t="s">
        <v>15</v>
      </c>
      <c r="D331" s="276">
        <f>SUM(E331:U331)</f>
        <v>0</v>
      </c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</row>
    <row r="332" spans="1:71" x14ac:dyDescent="0.2">
      <c r="A332" s="173" t="s">
        <v>198</v>
      </c>
      <c r="B332" s="218" t="s">
        <v>194</v>
      </c>
      <c r="C332" s="223"/>
      <c r="D332" s="37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</row>
    <row r="333" spans="1:71" x14ac:dyDescent="0.2">
      <c r="A333" s="180"/>
      <c r="B333" s="205" t="s">
        <v>191</v>
      </c>
      <c r="C333" s="223" t="s">
        <v>18</v>
      </c>
      <c r="D333" s="274">
        <f>SUM(E333:U333)</f>
        <v>0</v>
      </c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</row>
    <row r="334" spans="1:71" x14ac:dyDescent="0.2">
      <c r="A334" s="180"/>
      <c r="B334" s="174" t="s">
        <v>192</v>
      </c>
      <c r="C334" s="223" t="s">
        <v>15</v>
      </c>
      <c r="D334" s="276">
        <f>SUM(E334:U334)</f>
        <v>0</v>
      </c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</row>
    <row r="335" spans="1:71" x14ac:dyDescent="0.2">
      <c r="A335" s="173" t="s">
        <v>199</v>
      </c>
      <c r="B335" s="218" t="s">
        <v>195</v>
      </c>
      <c r="C335" s="223"/>
      <c r="D335" s="37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</row>
    <row r="336" spans="1:71" x14ac:dyDescent="0.2">
      <c r="A336" s="180"/>
      <c r="B336" s="205" t="s">
        <v>191</v>
      </c>
      <c r="C336" s="223" t="s">
        <v>18</v>
      </c>
      <c r="D336" s="274">
        <f>SUM(E336:U336)</f>
        <v>0</v>
      </c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</row>
    <row r="337" spans="1:71" x14ac:dyDescent="0.2">
      <c r="A337" s="180"/>
      <c r="B337" s="174" t="s">
        <v>192</v>
      </c>
      <c r="C337" s="224" t="s">
        <v>15</v>
      </c>
      <c r="D337" s="276">
        <f>SUM(E337:U337)</f>
        <v>0</v>
      </c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</row>
    <row r="338" spans="1:71" ht="31.5" x14ac:dyDescent="0.2">
      <c r="A338" s="165" t="s">
        <v>24</v>
      </c>
      <c r="B338" s="133" t="s">
        <v>200</v>
      </c>
      <c r="C338" s="187"/>
      <c r="D338" s="37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</row>
    <row r="339" spans="1:71" ht="15.75" x14ac:dyDescent="0.2">
      <c r="A339" s="158"/>
      <c r="B339" s="205" t="s">
        <v>191</v>
      </c>
      <c r="C339" s="223" t="s">
        <v>18</v>
      </c>
      <c r="D339" s="274">
        <f>SUM(D342,D345,D348)</f>
        <v>0</v>
      </c>
      <c r="E339" s="269">
        <f t="shared" ref="E339:U340" si="64">SUM(E342,E345,E348)</f>
        <v>0</v>
      </c>
      <c r="F339" s="269">
        <f t="shared" si="64"/>
        <v>0</v>
      </c>
      <c r="G339" s="269">
        <f t="shared" si="64"/>
        <v>0</v>
      </c>
      <c r="H339" s="269">
        <f t="shared" si="64"/>
        <v>0</v>
      </c>
      <c r="I339" s="269">
        <f t="shared" si="64"/>
        <v>0</v>
      </c>
      <c r="J339" s="269">
        <f t="shared" si="64"/>
        <v>0</v>
      </c>
      <c r="K339" s="269">
        <f t="shared" si="64"/>
        <v>0</v>
      </c>
      <c r="L339" s="269">
        <f t="shared" si="64"/>
        <v>0</v>
      </c>
      <c r="M339" s="269">
        <f t="shared" si="64"/>
        <v>0</v>
      </c>
      <c r="N339" s="269">
        <f t="shared" si="64"/>
        <v>0</v>
      </c>
      <c r="O339" s="269">
        <f t="shared" si="64"/>
        <v>0</v>
      </c>
      <c r="P339" s="269">
        <f t="shared" si="64"/>
        <v>0</v>
      </c>
      <c r="Q339" s="269">
        <f t="shared" si="64"/>
        <v>0</v>
      </c>
      <c r="R339" s="269">
        <f t="shared" si="64"/>
        <v>0</v>
      </c>
      <c r="S339" s="269">
        <f t="shared" si="64"/>
        <v>0</v>
      </c>
      <c r="T339" s="269">
        <f t="shared" si="64"/>
        <v>0</v>
      </c>
      <c r="U339" s="269">
        <f t="shared" si="64"/>
        <v>0</v>
      </c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</row>
    <row r="340" spans="1:71" ht="15.75" x14ac:dyDescent="0.2">
      <c r="A340" s="158"/>
      <c r="B340" s="174" t="s">
        <v>192</v>
      </c>
      <c r="C340" s="223" t="s">
        <v>15</v>
      </c>
      <c r="D340" s="276">
        <f>SUM(D343,D346,D349)</f>
        <v>0</v>
      </c>
      <c r="E340" s="277">
        <f t="shared" si="64"/>
        <v>0</v>
      </c>
      <c r="F340" s="277">
        <f t="shared" si="64"/>
        <v>0</v>
      </c>
      <c r="G340" s="277">
        <f t="shared" si="64"/>
        <v>0</v>
      </c>
      <c r="H340" s="277">
        <f t="shared" si="64"/>
        <v>0</v>
      </c>
      <c r="I340" s="277">
        <f t="shared" si="64"/>
        <v>0</v>
      </c>
      <c r="J340" s="277">
        <f t="shared" si="64"/>
        <v>0</v>
      </c>
      <c r="K340" s="277">
        <f t="shared" si="64"/>
        <v>0</v>
      </c>
      <c r="L340" s="277">
        <f t="shared" si="64"/>
        <v>0</v>
      </c>
      <c r="M340" s="277">
        <f t="shared" si="64"/>
        <v>0</v>
      </c>
      <c r="N340" s="277">
        <f t="shared" si="64"/>
        <v>0</v>
      </c>
      <c r="O340" s="277">
        <f t="shared" si="64"/>
        <v>0</v>
      </c>
      <c r="P340" s="277">
        <f t="shared" si="64"/>
        <v>0</v>
      </c>
      <c r="Q340" s="277">
        <f t="shared" si="64"/>
        <v>0</v>
      </c>
      <c r="R340" s="277">
        <f t="shared" si="64"/>
        <v>0</v>
      </c>
      <c r="S340" s="277">
        <f t="shared" si="64"/>
        <v>0</v>
      </c>
      <c r="T340" s="277">
        <f t="shared" si="64"/>
        <v>0</v>
      </c>
      <c r="U340" s="277">
        <f t="shared" si="64"/>
        <v>0</v>
      </c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</row>
    <row r="341" spans="1:71" x14ac:dyDescent="0.2">
      <c r="A341" s="173" t="s">
        <v>26</v>
      </c>
      <c r="B341" s="218" t="s">
        <v>190</v>
      </c>
      <c r="C341" s="223"/>
      <c r="D341" s="58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</row>
    <row r="342" spans="1:71" x14ac:dyDescent="0.2">
      <c r="A342" s="180"/>
      <c r="B342" s="205" t="s">
        <v>191</v>
      </c>
      <c r="C342" s="223" t="s">
        <v>18</v>
      </c>
      <c r="D342" s="274">
        <f>SUM(E342:U342)</f>
        <v>0</v>
      </c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</row>
    <row r="343" spans="1:71" x14ac:dyDescent="0.2">
      <c r="A343" s="180"/>
      <c r="B343" s="174" t="s">
        <v>192</v>
      </c>
      <c r="C343" s="223" t="s">
        <v>15</v>
      </c>
      <c r="D343" s="276">
        <f>SUM(E343:U343)</f>
        <v>0</v>
      </c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</row>
    <row r="344" spans="1:71" x14ac:dyDescent="0.2">
      <c r="A344" s="173" t="s">
        <v>31</v>
      </c>
      <c r="B344" s="218" t="s">
        <v>194</v>
      </c>
      <c r="C344" s="223"/>
      <c r="D344" s="37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</row>
    <row r="345" spans="1:71" x14ac:dyDescent="0.2">
      <c r="A345" s="180"/>
      <c r="B345" s="205" t="s">
        <v>191</v>
      </c>
      <c r="C345" s="223" t="s">
        <v>18</v>
      </c>
      <c r="D345" s="274">
        <f>SUM(E345:U345)</f>
        <v>0</v>
      </c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</row>
    <row r="346" spans="1:71" x14ac:dyDescent="0.2">
      <c r="A346" s="180"/>
      <c r="B346" s="174" t="s">
        <v>192</v>
      </c>
      <c r="C346" s="223" t="s">
        <v>15</v>
      </c>
      <c r="D346" s="276">
        <f>SUM(E346:U346)</f>
        <v>0</v>
      </c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</row>
    <row r="347" spans="1:71" x14ac:dyDescent="0.2">
      <c r="A347" s="173" t="s">
        <v>153</v>
      </c>
      <c r="B347" s="218" t="s">
        <v>195</v>
      </c>
      <c r="C347" s="223"/>
      <c r="D347" s="37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</row>
    <row r="348" spans="1:71" x14ac:dyDescent="0.2">
      <c r="A348" s="180"/>
      <c r="B348" s="205" t="s">
        <v>191</v>
      </c>
      <c r="C348" s="223" t="s">
        <v>18</v>
      </c>
      <c r="D348" s="274">
        <f>SUM(E348:U348)</f>
        <v>0</v>
      </c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</row>
    <row r="349" spans="1:71" x14ac:dyDescent="0.2">
      <c r="A349" s="180"/>
      <c r="B349" s="174" t="s">
        <v>192</v>
      </c>
      <c r="C349" s="224" t="s">
        <v>15</v>
      </c>
      <c r="D349" s="276">
        <f>SUM(E349:U349)</f>
        <v>0</v>
      </c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</row>
    <row r="350" spans="1:71" ht="63" x14ac:dyDescent="0.2">
      <c r="A350" s="165" t="s">
        <v>32</v>
      </c>
      <c r="B350" s="161" t="s">
        <v>203</v>
      </c>
      <c r="C350" s="187"/>
      <c r="D350" s="35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</row>
    <row r="351" spans="1:71" s="16" customFormat="1" ht="15.75" x14ac:dyDescent="0.2">
      <c r="A351" s="158"/>
      <c r="B351" s="205" t="s">
        <v>191</v>
      </c>
      <c r="C351" s="223" t="s">
        <v>18</v>
      </c>
      <c r="D351" s="274">
        <f>SUM(D354,D357,D360)</f>
        <v>0</v>
      </c>
      <c r="E351" s="274">
        <f t="shared" ref="E351:U351" si="65">SUM(E354,E357,E360)</f>
        <v>0</v>
      </c>
      <c r="F351" s="274">
        <f t="shared" si="65"/>
        <v>0</v>
      </c>
      <c r="G351" s="274">
        <f t="shared" si="65"/>
        <v>0</v>
      </c>
      <c r="H351" s="274">
        <f t="shared" si="65"/>
        <v>0</v>
      </c>
      <c r="I351" s="274">
        <f t="shared" si="65"/>
        <v>0</v>
      </c>
      <c r="J351" s="274">
        <f t="shared" si="65"/>
        <v>0</v>
      </c>
      <c r="K351" s="274">
        <f t="shared" si="65"/>
        <v>0</v>
      </c>
      <c r="L351" s="274">
        <f t="shared" si="65"/>
        <v>0</v>
      </c>
      <c r="M351" s="274">
        <f t="shared" si="65"/>
        <v>0</v>
      </c>
      <c r="N351" s="274">
        <f t="shared" si="65"/>
        <v>0</v>
      </c>
      <c r="O351" s="274">
        <f t="shared" si="65"/>
        <v>0</v>
      </c>
      <c r="P351" s="274">
        <f t="shared" si="65"/>
        <v>0</v>
      </c>
      <c r="Q351" s="274">
        <f t="shared" si="65"/>
        <v>0</v>
      </c>
      <c r="R351" s="274">
        <f t="shared" si="65"/>
        <v>0</v>
      </c>
      <c r="S351" s="274">
        <f t="shared" si="65"/>
        <v>0</v>
      </c>
      <c r="T351" s="274">
        <f t="shared" si="65"/>
        <v>0</v>
      </c>
      <c r="U351" s="274">
        <f t="shared" si="65"/>
        <v>0</v>
      </c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1"/>
      <c r="BJ351" s="41"/>
      <c r="BK351" s="41"/>
      <c r="BL351" s="41"/>
      <c r="BM351" s="41"/>
      <c r="BN351" s="41"/>
      <c r="BO351" s="41"/>
      <c r="BP351" s="41"/>
      <c r="BQ351" s="41"/>
      <c r="BR351" s="41"/>
      <c r="BS351" s="41"/>
    </row>
    <row r="352" spans="1:71" s="16" customFormat="1" ht="15.75" x14ac:dyDescent="0.2">
      <c r="A352" s="158"/>
      <c r="B352" s="174" t="s">
        <v>192</v>
      </c>
      <c r="C352" s="223" t="s">
        <v>15</v>
      </c>
      <c r="D352" s="276">
        <f>SUM(D355,D358,D361)</f>
        <v>0</v>
      </c>
      <c r="E352" s="276">
        <f t="shared" ref="E352:U352" si="66">SUM(E355,E358,E361)</f>
        <v>0</v>
      </c>
      <c r="F352" s="276">
        <f t="shared" si="66"/>
        <v>0</v>
      </c>
      <c r="G352" s="276">
        <f t="shared" si="66"/>
        <v>0</v>
      </c>
      <c r="H352" s="276">
        <f t="shared" si="66"/>
        <v>0</v>
      </c>
      <c r="I352" s="276">
        <f t="shared" si="66"/>
        <v>0</v>
      </c>
      <c r="J352" s="276">
        <f t="shared" si="66"/>
        <v>0</v>
      </c>
      <c r="K352" s="276">
        <f t="shared" si="66"/>
        <v>0</v>
      </c>
      <c r="L352" s="276">
        <f t="shared" si="66"/>
        <v>0</v>
      </c>
      <c r="M352" s="276">
        <f t="shared" si="66"/>
        <v>0</v>
      </c>
      <c r="N352" s="276">
        <f t="shared" si="66"/>
        <v>0</v>
      </c>
      <c r="O352" s="276">
        <f t="shared" si="66"/>
        <v>0</v>
      </c>
      <c r="P352" s="276">
        <f t="shared" si="66"/>
        <v>0</v>
      </c>
      <c r="Q352" s="276">
        <f t="shared" si="66"/>
        <v>0</v>
      </c>
      <c r="R352" s="276">
        <f t="shared" si="66"/>
        <v>0</v>
      </c>
      <c r="S352" s="276">
        <f t="shared" si="66"/>
        <v>0</v>
      </c>
      <c r="T352" s="276">
        <f t="shared" si="66"/>
        <v>0</v>
      </c>
      <c r="U352" s="276">
        <f t="shared" si="66"/>
        <v>0</v>
      </c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1"/>
      <c r="BJ352" s="41"/>
      <c r="BK352" s="41"/>
      <c r="BL352" s="41"/>
      <c r="BM352" s="41"/>
      <c r="BN352" s="41"/>
      <c r="BO352" s="41"/>
      <c r="BP352" s="41"/>
      <c r="BQ352" s="41"/>
      <c r="BR352" s="41"/>
      <c r="BS352" s="41"/>
    </row>
    <row r="353" spans="1:71" x14ac:dyDescent="0.2">
      <c r="A353" s="173" t="s">
        <v>34</v>
      </c>
      <c r="B353" s="218" t="s">
        <v>204</v>
      </c>
      <c r="C353" s="223"/>
      <c r="D353" s="37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</row>
    <row r="354" spans="1:71" x14ac:dyDescent="0.2">
      <c r="A354" s="180"/>
      <c r="B354" s="205" t="s">
        <v>191</v>
      </c>
      <c r="C354" s="223" t="s">
        <v>18</v>
      </c>
      <c r="D354" s="274">
        <f>SUM(E354:U354)</f>
        <v>0</v>
      </c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</row>
    <row r="355" spans="1:71" x14ac:dyDescent="0.2">
      <c r="A355" s="180"/>
      <c r="B355" s="174" t="s">
        <v>192</v>
      </c>
      <c r="C355" s="223" t="s">
        <v>15</v>
      </c>
      <c r="D355" s="276">
        <f>SUM(E355:U355)</f>
        <v>0</v>
      </c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</row>
    <row r="356" spans="1:71" x14ac:dyDescent="0.2">
      <c r="A356" s="173" t="s">
        <v>205</v>
      </c>
      <c r="B356" s="218" t="s">
        <v>206</v>
      </c>
      <c r="C356" s="223"/>
      <c r="D356" s="37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</row>
    <row r="357" spans="1:71" x14ac:dyDescent="0.2">
      <c r="A357" s="180"/>
      <c r="B357" s="205" t="s">
        <v>191</v>
      </c>
      <c r="C357" s="223" t="s">
        <v>18</v>
      </c>
      <c r="D357" s="274">
        <f>SUM(E357:U357)</f>
        <v>0</v>
      </c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</row>
    <row r="358" spans="1:71" x14ac:dyDescent="0.2">
      <c r="A358" s="180"/>
      <c r="B358" s="174" t="s">
        <v>192</v>
      </c>
      <c r="C358" s="223" t="s">
        <v>15</v>
      </c>
      <c r="D358" s="276">
        <f>SUM(E358:U358)</f>
        <v>0</v>
      </c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</row>
    <row r="359" spans="1:71" x14ac:dyDescent="0.2">
      <c r="A359" s="173" t="s">
        <v>35</v>
      </c>
      <c r="B359" s="218" t="s">
        <v>209</v>
      </c>
      <c r="C359" s="223"/>
      <c r="D359" s="37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</row>
    <row r="360" spans="1:71" x14ac:dyDescent="0.2">
      <c r="A360" s="233"/>
      <c r="B360" s="174" t="s">
        <v>191</v>
      </c>
      <c r="C360" s="224" t="s">
        <v>18</v>
      </c>
      <c r="D360" s="281">
        <f>SUM(E360:U360)</f>
        <v>0</v>
      </c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</row>
    <row r="361" spans="1:71" x14ac:dyDescent="0.2">
      <c r="A361" s="180"/>
      <c r="B361" s="179" t="s">
        <v>192</v>
      </c>
      <c r="C361" s="187" t="s">
        <v>15</v>
      </c>
      <c r="D361" s="276">
        <f>SUM(E361:U361)</f>
        <v>0</v>
      </c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</row>
    <row r="362" spans="1:71" ht="31.5" x14ac:dyDescent="0.2">
      <c r="A362" s="165" t="s">
        <v>41</v>
      </c>
      <c r="B362" s="133" t="s">
        <v>212</v>
      </c>
      <c r="C362" s="187"/>
      <c r="D362" s="37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</row>
    <row r="363" spans="1:71" ht="15.75" x14ac:dyDescent="0.2">
      <c r="A363" s="158"/>
      <c r="B363" s="205" t="s">
        <v>191</v>
      </c>
      <c r="C363" s="223" t="s">
        <v>18</v>
      </c>
      <c r="D363" s="274">
        <f>SUM(D366,D369,D372)</f>
        <v>0</v>
      </c>
      <c r="E363" s="269">
        <f t="shared" ref="E363:U364" si="67">SUM(E366,E369,E372)</f>
        <v>0</v>
      </c>
      <c r="F363" s="269">
        <f t="shared" si="67"/>
        <v>0</v>
      </c>
      <c r="G363" s="269">
        <f t="shared" si="67"/>
        <v>0</v>
      </c>
      <c r="H363" s="269">
        <f t="shared" si="67"/>
        <v>0</v>
      </c>
      <c r="I363" s="269">
        <f t="shared" si="67"/>
        <v>0</v>
      </c>
      <c r="J363" s="269">
        <f t="shared" si="67"/>
        <v>0</v>
      </c>
      <c r="K363" s="269">
        <f t="shared" si="67"/>
        <v>0</v>
      </c>
      <c r="L363" s="269">
        <f t="shared" si="67"/>
        <v>0</v>
      </c>
      <c r="M363" s="269">
        <f t="shared" si="67"/>
        <v>0</v>
      </c>
      <c r="N363" s="269">
        <f t="shared" si="67"/>
        <v>0</v>
      </c>
      <c r="O363" s="269">
        <f t="shared" si="67"/>
        <v>0</v>
      </c>
      <c r="P363" s="269">
        <f t="shared" si="67"/>
        <v>0</v>
      </c>
      <c r="Q363" s="269">
        <f t="shared" si="67"/>
        <v>0</v>
      </c>
      <c r="R363" s="269">
        <f t="shared" si="67"/>
        <v>0</v>
      </c>
      <c r="S363" s="269">
        <f t="shared" si="67"/>
        <v>0</v>
      </c>
      <c r="T363" s="269">
        <f t="shared" si="67"/>
        <v>0</v>
      </c>
      <c r="U363" s="269">
        <f t="shared" si="67"/>
        <v>0</v>
      </c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</row>
    <row r="364" spans="1:71" ht="15.75" x14ac:dyDescent="0.2">
      <c r="A364" s="158"/>
      <c r="B364" s="174" t="s">
        <v>192</v>
      </c>
      <c r="C364" s="223" t="s">
        <v>15</v>
      </c>
      <c r="D364" s="276">
        <f>SUM(D367,D370,D373)</f>
        <v>0</v>
      </c>
      <c r="E364" s="277">
        <f t="shared" si="67"/>
        <v>0</v>
      </c>
      <c r="F364" s="277">
        <f t="shared" si="67"/>
        <v>0</v>
      </c>
      <c r="G364" s="277">
        <f t="shared" si="67"/>
        <v>0</v>
      </c>
      <c r="H364" s="277">
        <f t="shared" si="67"/>
        <v>0</v>
      </c>
      <c r="I364" s="277">
        <f t="shared" si="67"/>
        <v>0</v>
      </c>
      <c r="J364" s="277">
        <f t="shared" si="67"/>
        <v>0</v>
      </c>
      <c r="K364" s="277">
        <f t="shared" si="67"/>
        <v>0</v>
      </c>
      <c r="L364" s="277">
        <f t="shared" si="67"/>
        <v>0</v>
      </c>
      <c r="M364" s="277">
        <f t="shared" si="67"/>
        <v>0</v>
      </c>
      <c r="N364" s="277">
        <f t="shared" si="67"/>
        <v>0</v>
      </c>
      <c r="O364" s="277">
        <f t="shared" si="67"/>
        <v>0</v>
      </c>
      <c r="P364" s="277">
        <f t="shared" si="67"/>
        <v>0</v>
      </c>
      <c r="Q364" s="277">
        <f t="shared" si="67"/>
        <v>0</v>
      </c>
      <c r="R364" s="277">
        <f t="shared" si="67"/>
        <v>0</v>
      </c>
      <c r="S364" s="277">
        <f t="shared" si="67"/>
        <v>0</v>
      </c>
      <c r="T364" s="277">
        <f t="shared" si="67"/>
        <v>0</v>
      </c>
      <c r="U364" s="277">
        <f t="shared" si="67"/>
        <v>0</v>
      </c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</row>
    <row r="365" spans="1:71" x14ac:dyDescent="0.2">
      <c r="A365" s="173" t="s">
        <v>43</v>
      </c>
      <c r="B365" s="218" t="s">
        <v>204</v>
      </c>
      <c r="C365" s="223"/>
      <c r="D365" s="37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</row>
    <row r="366" spans="1:71" x14ac:dyDescent="0.2">
      <c r="A366" s="180"/>
      <c r="B366" s="205" t="s">
        <v>191</v>
      </c>
      <c r="C366" s="223" t="s">
        <v>18</v>
      </c>
      <c r="D366" s="274">
        <f>SUM(E366:U366)</f>
        <v>0</v>
      </c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</row>
    <row r="367" spans="1:71" x14ac:dyDescent="0.2">
      <c r="A367" s="180"/>
      <c r="B367" s="174" t="s">
        <v>192</v>
      </c>
      <c r="C367" s="223" t="s">
        <v>15</v>
      </c>
      <c r="D367" s="276">
        <f>SUM(E367:U367)</f>
        <v>0</v>
      </c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</row>
    <row r="368" spans="1:71" x14ac:dyDescent="0.2">
      <c r="A368" s="173" t="s">
        <v>49</v>
      </c>
      <c r="B368" s="218" t="s">
        <v>206</v>
      </c>
      <c r="C368" s="223"/>
      <c r="D368" s="37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</row>
    <row r="369" spans="1:71" x14ac:dyDescent="0.2">
      <c r="A369" s="180"/>
      <c r="B369" s="205" t="s">
        <v>191</v>
      </c>
      <c r="C369" s="223" t="s">
        <v>18</v>
      </c>
      <c r="D369" s="274">
        <f>SUM(E369:U369)</f>
        <v>0</v>
      </c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</row>
    <row r="370" spans="1:71" x14ac:dyDescent="0.2">
      <c r="A370" s="180"/>
      <c r="B370" s="174" t="s">
        <v>192</v>
      </c>
      <c r="C370" s="223" t="s">
        <v>15</v>
      </c>
      <c r="D370" s="276">
        <f>SUM(E370:U370)</f>
        <v>0</v>
      </c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</row>
    <row r="371" spans="1:71" x14ac:dyDescent="0.2">
      <c r="A371" s="173" t="s">
        <v>165</v>
      </c>
      <c r="B371" s="218" t="s">
        <v>209</v>
      </c>
      <c r="C371" s="223"/>
      <c r="D371" s="37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</row>
    <row r="372" spans="1:71" x14ac:dyDescent="0.2">
      <c r="A372" s="233"/>
      <c r="B372" s="174" t="s">
        <v>191</v>
      </c>
      <c r="C372" s="224" t="s">
        <v>18</v>
      </c>
      <c r="D372" s="281">
        <f>SUM(E372:U372)</f>
        <v>0</v>
      </c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</row>
    <row r="373" spans="1:71" x14ac:dyDescent="0.2">
      <c r="A373" s="180"/>
      <c r="B373" s="179" t="s">
        <v>192</v>
      </c>
      <c r="C373" s="187" t="s">
        <v>15</v>
      </c>
      <c r="D373" s="276">
        <f>SUM(E373:U373)</f>
        <v>0</v>
      </c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</row>
    <row r="374" spans="1:71" s="299" customFormat="1" ht="47.25" x14ac:dyDescent="0.2">
      <c r="A374" s="165" t="s">
        <v>52</v>
      </c>
      <c r="B374" s="306" t="s">
        <v>545</v>
      </c>
      <c r="C374" s="187"/>
      <c r="D374" s="37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98"/>
      <c r="W374" s="298"/>
      <c r="X374" s="298"/>
      <c r="Y374" s="298"/>
      <c r="Z374" s="298"/>
      <c r="AA374" s="298"/>
      <c r="AB374" s="298"/>
      <c r="AC374" s="298"/>
      <c r="AD374" s="298"/>
      <c r="AE374" s="298"/>
      <c r="AF374" s="298"/>
      <c r="AG374" s="298"/>
      <c r="AH374" s="298"/>
      <c r="AI374" s="298"/>
      <c r="AJ374" s="298"/>
      <c r="AK374" s="298"/>
      <c r="AL374" s="298"/>
      <c r="AM374" s="298"/>
      <c r="AN374" s="298"/>
      <c r="AO374" s="298"/>
      <c r="AP374" s="298"/>
      <c r="AQ374" s="298"/>
      <c r="AR374" s="298"/>
      <c r="AS374" s="298"/>
      <c r="AT374" s="298"/>
      <c r="AU374" s="298"/>
      <c r="AV374" s="298"/>
      <c r="AW374" s="298"/>
      <c r="AX374" s="298"/>
      <c r="AY374" s="298"/>
      <c r="AZ374" s="298"/>
      <c r="BA374" s="298"/>
      <c r="BB374" s="298"/>
      <c r="BC374" s="298"/>
      <c r="BD374" s="298"/>
      <c r="BE374" s="298"/>
      <c r="BF374" s="298"/>
      <c r="BG374" s="298"/>
      <c r="BH374" s="298"/>
      <c r="BI374" s="298"/>
      <c r="BJ374" s="298"/>
      <c r="BK374" s="298"/>
      <c r="BL374" s="298"/>
      <c r="BM374" s="298"/>
      <c r="BN374" s="298"/>
      <c r="BO374" s="298"/>
      <c r="BP374" s="298"/>
      <c r="BQ374" s="298"/>
      <c r="BR374" s="298"/>
      <c r="BS374" s="298"/>
    </row>
    <row r="375" spans="1:71" s="299" customFormat="1" ht="15.75" x14ac:dyDescent="0.2">
      <c r="A375" s="158"/>
      <c r="B375" s="205" t="s">
        <v>191</v>
      </c>
      <c r="C375" s="223" t="s">
        <v>18</v>
      </c>
      <c r="D375" s="274">
        <f>SUM(D378,D381,D384)</f>
        <v>0</v>
      </c>
      <c r="E375" s="269">
        <f t="shared" ref="E375:U375" si="68">SUM(E378,E381,E384)</f>
        <v>0</v>
      </c>
      <c r="F375" s="269">
        <f t="shared" si="68"/>
        <v>0</v>
      </c>
      <c r="G375" s="269">
        <f t="shared" si="68"/>
        <v>0</v>
      </c>
      <c r="H375" s="269">
        <f t="shared" si="68"/>
        <v>0</v>
      </c>
      <c r="I375" s="269">
        <f t="shared" si="68"/>
        <v>0</v>
      </c>
      <c r="J375" s="269">
        <f t="shared" si="68"/>
        <v>0</v>
      </c>
      <c r="K375" s="269">
        <f t="shared" si="68"/>
        <v>0</v>
      </c>
      <c r="L375" s="269">
        <f t="shared" si="68"/>
        <v>0</v>
      </c>
      <c r="M375" s="269">
        <f t="shared" si="68"/>
        <v>0</v>
      </c>
      <c r="N375" s="269">
        <f t="shared" si="68"/>
        <v>0</v>
      </c>
      <c r="O375" s="269">
        <f t="shared" si="68"/>
        <v>0</v>
      </c>
      <c r="P375" s="269">
        <f t="shared" si="68"/>
        <v>0</v>
      </c>
      <c r="Q375" s="269">
        <f t="shared" si="68"/>
        <v>0</v>
      </c>
      <c r="R375" s="269">
        <f t="shared" si="68"/>
        <v>0</v>
      </c>
      <c r="S375" s="269">
        <f t="shared" si="68"/>
        <v>0</v>
      </c>
      <c r="T375" s="269">
        <f t="shared" si="68"/>
        <v>0</v>
      </c>
      <c r="U375" s="269">
        <f t="shared" si="68"/>
        <v>0</v>
      </c>
      <c r="V375" s="298"/>
      <c r="W375" s="298"/>
      <c r="X375" s="298"/>
      <c r="Y375" s="298"/>
      <c r="Z375" s="298"/>
      <c r="AA375" s="298"/>
      <c r="AB375" s="298"/>
      <c r="AC375" s="298"/>
      <c r="AD375" s="298"/>
      <c r="AE375" s="298"/>
      <c r="AF375" s="298"/>
      <c r="AG375" s="298"/>
      <c r="AH375" s="298"/>
      <c r="AI375" s="298"/>
      <c r="AJ375" s="298"/>
      <c r="AK375" s="298"/>
      <c r="AL375" s="298"/>
      <c r="AM375" s="298"/>
      <c r="AN375" s="298"/>
      <c r="AO375" s="298"/>
      <c r="AP375" s="298"/>
      <c r="AQ375" s="298"/>
      <c r="AR375" s="298"/>
      <c r="AS375" s="298"/>
      <c r="AT375" s="298"/>
      <c r="AU375" s="298"/>
      <c r="AV375" s="298"/>
      <c r="AW375" s="298"/>
      <c r="AX375" s="298"/>
      <c r="AY375" s="298"/>
      <c r="AZ375" s="298"/>
      <c r="BA375" s="298"/>
      <c r="BB375" s="298"/>
      <c r="BC375" s="298"/>
      <c r="BD375" s="298"/>
      <c r="BE375" s="298"/>
      <c r="BF375" s="298"/>
      <c r="BG375" s="298"/>
      <c r="BH375" s="298"/>
      <c r="BI375" s="298"/>
      <c r="BJ375" s="298"/>
      <c r="BK375" s="298"/>
      <c r="BL375" s="298"/>
      <c r="BM375" s="298"/>
      <c r="BN375" s="298"/>
      <c r="BO375" s="298"/>
      <c r="BP375" s="298"/>
      <c r="BQ375" s="298"/>
      <c r="BR375" s="298"/>
      <c r="BS375" s="298"/>
    </row>
    <row r="376" spans="1:71" s="299" customFormat="1" ht="15.75" x14ac:dyDescent="0.2">
      <c r="A376" s="158"/>
      <c r="B376" s="174" t="s">
        <v>192</v>
      </c>
      <c r="C376" s="223" t="s">
        <v>15</v>
      </c>
      <c r="D376" s="276">
        <f>SUM(D379,D382,D385)</f>
        <v>0</v>
      </c>
      <c r="E376" s="277">
        <f t="shared" ref="E376:U376" si="69">SUM(E379,E382,E385)</f>
        <v>0</v>
      </c>
      <c r="F376" s="277">
        <f t="shared" si="69"/>
        <v>0</v>
      </c>
      <c r="G376" s="277">
        <f t="shared" si="69"/>
        <v>0</v>
      </c>
      <c r="H376" s="277">
        <f t="shared" si="69"/>
        <v>0</v>
      </c>
      <c r="I376" s="277">
        <f t="shared" si="69"/>
        <v>0</v>
      </c>
      <c r="J376" s="277">
        <f t="shared" si="69"/>
        <v>0</v>
      </c>
      <c r="K376" s="277">
        <f t="shared" si="69"/>
        <v>0</v>
      </c>
      <c r="L376" s="277">
        <f t="shared" si="69"/>
        <v>0</v>
      </c>
      <c r="M376" s="277">
        <f t="shared" si="69"/>
        <v>0</v>
      </c>
      <c r="N376" s="277">
        <f t="shared" si="69"/>
        <v>0</v>
      </c>
      <c r="O376" s="277">
        <f t="shared" si="69"/>
        <v>0</v>
      </c>
      <c r="P376" s="277">
        <f t="shared" si="69"/>
        <v>0</v>
      </c>
      <c r="Q376" s="277">
        <f t="shared" si="69"/>
        <v>0</v>
      </c>
      <c r="R376" s="277">
        <f t="shared" si="69"/>
        <v>0</v>
      </c>
      <c r="S376" s="277">
        <f t="shared" si="69"/>
        <v>0</v>
      </c>
      <c r="T376" s="277">
        <f t="shared" si="69"/>
        <v>0</v>
      </c>
      <c r="U376" s="277">
        <f t="shared" si="69"/>
        <v>0</v>
      </c>
      <c r="V376" s="298"/>
      <c r="W376" s="298"/>
      <c r="X376" s="298"/>
      <c r="Y376" s="298"/>
      <c r="Z376" s="298"/>
      <c r="AA376" s="298"/>
      <c r="AB376" s="298"/>
      <c r="AC376" s="298"/>
      <c r="AD376" s="298"/>
      <c r="AE376" s="298"/>
      <c r="AF376" s="298"/>
      <c r="AG376" s="298"/>
      <c r="AH376" s="298"/>
      <c r="AI376" s="298"/>
      <c r="AJ376" s="298"/>
      <c r="AK376" s="298"/>
      <c r="AL376" s="298"/>
      <c r="AM376" s="298"/>
      <c r="AN376" s="298"/>
      <c r="AO376" s="298"/>
      <c r="AP376" s="298"/>
      <c r="AQ376" s="298"/>
      <c r="AR376" s="298"/>
      <c r="AS376" s="298"/>
      <c r="AT376" s="298"/>
      <c r="AU376" s="298"/>
      <c r="AV376" s="298"/>
      <c r="AW376" s="298"/>
      <c r="AX376" s="298"/>
      <c r="AY376" s="298"/>
      <c r="AZ376" s="298"/>
      <c r="BA376" s="298"/>
      <c r="BB376" s="298"/>
      <c r="BC376" s="298"/>
      <c r="BD376" s="298"/>
      <c r="BE376" s="298"/>
      <c r="BF376" s="298"/>
      <c r="BG376" s="298"/>
      <c r="BH376" s="298"/>
      <c r="BI376" s="298"/>
      <c r="BJ376" s="298"/>
      <c r="BK376" s="298"/>
      <c r="BL376" s="298"/>
      <c r="BM376" s="298"/>
      <c r="BN376" s="298"/>
      <c r="BO376" s="298"/>
      <c r="BP376" s="298"/>
      <c r="BQ376" s="298"/>
      <c r="BR376" s="298"/>
      <c r="BS376" s="298"/>
    </row>
    <row r="377" spans="1:71" s="299" customFormat="1" x14ac:dyDescent="0.2">
      <c r="A377" s="173" t="s">
        <v>54</v>
      </c>
      <c r="B377" s="218" t="s">
        <v>204</v>
      </c>
      <c r="C377" s="223"/>
      <c r="D377" s="37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298"/>
      <c r="W377" s="298"/>
      <c r="X377" s="298"/>
      <c r="Y377" s="298"/>
      <c r="Z377" s="298"/>
      <c r="AA377" s="298"/>
      <c r="AB377" s="298"/>
      <c r="AC377" s="298"/>
      <c r="AD377" s="298"/>
      <c r="AE377" s="298"/>
      <c r="AF377" s="298"/>
      <c r="AG377" s="298"/>
      <c r="AH377" s="298"/>
      <c r="AI377" s="298"/>
      <c r="AJ377" s="298"/>
      <c r="AK377" s="298"/>
      <c r="AL377" s="298"/>
      <c r="AM377" s="298"/>
      <c r="AN377" s="298"/>
      <c r="AO377" s="298"/>
      <c r="AP377" s="298"/>
      <c r="AQ377" s="298"/>
      <c r="AR377" s="298"/>
      <c r="AS377" s="298"/>
      <c r="AT377" s="298"/>
      <c r="AU377" s="298"/>
      <c r="AV377" s="298"/>
      <c r="AW377" s="298"/>
      <c r="AX377" s="298"/>
      <c r="AY377" s="298"/>
      <c r="AZ377" s="298"/>
      <c r="BA377" s="298"/>
      <c r="BB377" s="298"/>
      <c r="BC377" s="298"/>
      <c r="BD377" s="298"/>
      <c r="BE377" s="298"/>
      <c r="BF377" s="298"/>
      <c r="BG377" s="298"/>
      <c r="BH377" s="298"/>
      <c r="BI377" s="298"/>
      <c r="BJ377" s="298"/>
      <c r="BK377" s="298"/>
      <c r="BL377" s="298"/>
      <c r="BM377" s="298"/>
      <c r="BN377" s="298"/>
      <c r="BO377" s="298"/>
      <c r="BP377" s="298"/>
      <c r="BQ377" s="298"/>
      <c r="BR377" s="298"/>
      <c r="BS377" s="298"/>
    </row>
    <row r="378" spans="1:71" s="299" customFormat="1" x14ac:dyDescent="0.2">
      <c r="A378" s="180"/>
      <c r="B378" s="205" t="s">
        <v>191</v>
      </c>
      <c r="C378" s="223" t="s">
        <v>18</v>
      </c>
      <c r="D378" s="274">
        <f>SUM(E378:U378)</f>
        <v>0</v>
      </c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298"/>
      <c r="W378" s="298"/>
      <c r="X378" s="298"/>
      <c r="Y378" s="298"/>
      <c r="Z378" s="298"/>
      <c r="AA378" s="298"/>
      <c r="AB378" s="298"/>
      <c r="AC378" s="298"/>
      <c r="AD378" s="298"/>
      <c r="AE378" s="298"/>
      <c r="AF378" s="298"/>
      <c r="AG378" s="298"/>
      <c r="AH378" s="298"/>
      <c r="AI378" s="298"/>
      <c r="AJ378" s="298"/>
      <c r="AK378" s="298"/>
      <c r="AL378" s="298"/>
      <c r="AM378" s="298"/>
      <c r="AN378" s="298"/>
      <c r="AO378" s="298"/>
      <c r="AP378" s="298"/>
      <c r="AQ378" s="298"/>
      <c r="AR378" s="298"/>
      <c r="AS378" s="298"/>
      <c r="AT378" s="298"/>
      <c r="AU378" s="298"/>
      <c r="AV378" s="298"/>
      <c r="AW378" s="298"/>
      <c r="AX378" s="298"/>
      <c r="AY378" s="298"/>
      <c r="AZ378" s="298"/>
      <c r="BA378" s="298"/>
      <c r="BB378" s="298"/>
      <c r="BC378" s="298"/>
      <c r="BD378" s="298"/>
      <c r="BE378" s="298"/>
      <c r="BF378" s="298"/>
      <c r="BG378" s="298"/>
      <c r="BH378" s="298"/>
      <c r="BI378" s="298"/>
      <c r="BJ378" s="298"/>
      <c r="BK378" s="298"/>
      <c r="BL378" s="298"/>
      <c r="BM378" s="298"/>
      <c r="BN378" s="298"/>
      <c r="BO378" s="298"/>
      <c r="BP378" s="298"/>
      <c r="BQ378" s="298"/>
      <c r="BR378" s="298"/>
      <c r="BS378" s="298"/>
    </row>
    <row r="379" spans="1:71" s="299" customFormat="1" x14ac:dyDescent="0.2">
      <c r="A379" s="180"/>
      <c r="B379" s="174" t="s">
        <v>192</v>
      </c>
      <c r="C379" s="223" t="s">
        <v>15</v>
      </c>
      <c r="D379" s="276">
        <f>SUM(E379:U379)</f>
        <v>0</v>
      </c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298"/>
      <c r="W379" s="298"/>
      <c r="X379" s="298"/>
      <c r="Y379" s="298"/>
      <c r="Z379" s="298"/>
      <c r="AA379" s="298"/>
      <c r="AB379" s="298"/>
      <c r="AC379" s="298"/>
      <c r="AD379" s="298"/>
      <c r="AE379" s="298"/>
      <c r="AF379" s="298"/>
      <c r="AG379" s="298"/>
      <c r="AH379" s="298"/>
      <c r="AI379" s="298"/>
      <c r="AJ379" s="298"/>
      <c r="AK379" s="298"/>
      <c r="AL379" s="298"/>
      <c r="AM379" s="298"/>
      <c r="AN379" s="298"/>
      <c r="AO379" s="298"/>
      <c r="AP379" s="298"/>
      <c r="AQ379" s="298"/>
      <c r="AR379" s="298"/>
      <c r="AS379" s="298"/>
      <c r="AT379" s="298"/>
      <c r="AU379" s="298"/>
      <c r="AV379" s="298"/>
      <c r="AW379" s="298"/>
      <c r="AX379" s="298"/>
      <c r="AY379" s="298"/>
      <c r="AZ379" s="298"/>
      <c r="BA379" s="298"/>
      <c r="BB379" s="298"/>
      <c r="BC379" s="298"/>
      <c r="BD379" s="298"/>
      <c r="BE379" s="298"/>
      <c r="BF379" s="298"/>
      <c r="BG379" s="298"/>
      <c r="BH379" s="298"/>
      <c r="BI379" s="298"/>
      <c r="BJ379" s="298"/>
      <c r="BK379" s="298"/>
      <c r="BL379" s="298"/>
      <c r="BM379" s="298"/>
      <c r="BN379" s="298"/>
      <c r="BO379" s="298"/>
      <c r="BP379" s="298"/>
      <c r="BQ379" s="298"/>
      <c r="BR379" s="298"/>
      <c r="BS379" s="298"/>
    </row>
    <row r="380" spans="1:71" s="299" customFormat="1" x14ac:dyDescent="0.2">
      <c r="A380" s="173" t="s">
        <v>467</v>
      </c>
      <c r="B380" s="218" t="s">
        <v>206</v>
      </c>
      <c r="C380" s="223"/>
      <c r="D380" s="37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298"/>
      <c r="W380" s="298"/>
      <c r="X380" s="298"/>
      <c r="Y380" s="298"/>
      <c r="Z380" s="298"/>
      <c r="AA380" s="298"/>
      <c r="AB380" s="298"/>
      <c r="AC380" s="298"/>
      <c r="AD380" s="298"/>
      <c r="AE380" s="298"/>
      <c r="AF380" s="298"/>
      <c r="AG380" s="298"/>
      <c r="AH380" s="298"/>
      <c r="AI380" s="298"/>
      <c r="AJ380" s="298"/>
      <c r="AK380" s="298"/>
      <c r="AL380" s="298"/>
      <c r="AM380" s="298"/>
      <c r="AN380" s="298"/>
      <c r="AO380" s="298"/>
      <c r="AP380" s="298"/>
      <c r="AQ380" s="298"/>
      <c r="AR380" s="298"/>
      <c r="AS380" s="298"/>
      <c r="AT380" s="298"/>
      <c r="AU380" s="298"/>
      <c r="AV380" s="298"/>
      <c r="AW380" s="298"/>
      <c r="AX380" s="298"/>
      <c r="AY380" s="298"/>
      <c r="AZ380" s="298"/>
      <c r="BA380" s="298"/>
      <c r="BB380" s="298"/>
      <c r="BC380" s="298"/>
      <c r="BD380" s="298"/>
      <c r="BE380" s="298"/>
      <c r="BF380" s="298"/>
      <c r="BG380" s="298"/>
      <c r="BH380" s="298"/>
      <c r="BI380" s="298"/>
      <c r="BJ380" s="298"/>
      <c r="BK380" s="298"/>
      <c r="BL380" s="298"/>
      <c r="BM380" s="298"/>
      <c r="BN380" s="298"/>
      <c r="BO380" s="298"/>
      <c r="BP380" s="298"/>
      <c r="BQ380" s="298"/>
      <c r="BR380" s="298"/>
      <c r="BS380" s="298"/>
    </row>
    <row r="381" spans="1:71" s="299" customFormat="1" x14ac:dyDescent="0.2">
      <c r="A381" s="180"/>
      <c r="B381" s="205" t="s">
        <v>191</v>
      </c>
      <c r="C381" s="223" t="s">
        <v>18</v>
      </c>
      <c r="D381" s="274">
        <f>SUM(E381:U381)</f>
        <v>0</v>
      </c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298"/>
      <c r="W381" s="298"/>
      <c r="X381" s="298"/>
      <c r="Y381" s="298"/>
      <c r="Z381" s="298"/>
      <c r="AA381" s="298"/>
      <c r="AB381" s="298"/>
      <c r="AC381" s="298"/>
      <c r="AD381" s="298"/>
      <c r="AE381" s="298"/>
      <c r="AF381" s="298"/>
      <c r="AG381" s="298"/>
      <c r="AH381" s="298"/>
      <c r="AI381" s="298"/>
      <c r="AJ381" s="298"/>
      <c r="AK381" s="298"/>
      <c r="AL381" s="298"/>
      <c r="AM381" s="298"/>
      <c r="AN381" s="298"/>
      <c r="AO381" s="298"/>
      <c r="AP381" s="298"/>
      <c r="AQ381" s="298"/>
      <c r="AR381" s="298"/>
      <c r="AS381" s="298"/>
      <c r="AT381" s="298"/>
      <c r="AU381" s="298"/>
      <c r="AV381" s="298"/>
      <c r="AW381" s="298"/>
      <c r="AX381" s="298"/>
      <c r="AY381" s="298"/>
      <c r="AZ381" s="298"/>
      <c r="BA381" s="298"/>
      <c r="BB381" s="298"/>
      <c r="BC381" s="298"/>
      <c r="BD381" s="298"/>
      <c r="BE381" s="298"/>
      <c r="BF381" s="298"/>
      <c r="BG381" s="298"/>
      <c r="BH381" s="298"/>
      <c r="BI381" s="298"/>
      <c r="BJ381" s="298"/>
      <c r="BK381" s="298"/>
      <c r="BL381" s="298"/>
      <c r="BM381" s="298"/>
      <c r="BN381" s="298"/>
      <c r="BO381" s="298"/>
      <c r="BP381" s="298"/>
      <c r="BQ381" s="298"/>
      <c r="BR381" s="298"/>
      <c r="BS381" s="298"/>
    </row>
    <row r="382" spans="1:71" s="299" customFormat="1" x14ac:dyDescent="0.2">
      <c r="A382" s="180"/>
      <c r="B382" s="174" t="s">
        <v>192</v>
      </c>
      <c r="C382" s="223" t="s">
        <v>15</v>
      </c>
      <c r="D382" s="276">
        <f>SUM(E382:U382)</f>
        <v>0</v>
      </c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298"/>
      <c r="W382" s="298"/>
      <c r="X382" s="298"/>
      <c r="Y382" s="298"/>
      <c r="Z382" s="298"/>
      <c r="AA382" s="298"/>
      <c r="AB382" s="298"/>
      <c r="AC382" s="298"/>
      <c r="AD382" s="298"/>
      <c r="AE382" s="298"/>
      <c r="AF382" s="298"/>
      <c r="AG382" s="298"/>
      <c r="AH382" s="298"/>
      <c r="AI382" s="298"/>
      <c r="AJ382" s="298"/>
      <c r="AK382" s="298"/>
      <c r="AL382" s="298"/>
      <c r="AM382" s="298"/>
      <c r="AN382" s="298"/>
      <c r="AO382" s="298"/>
      <c r="AP382" s="298"/>
      <c r="AQ382" s="298"/>
      <c r="AR382" s="298"/>
      <c r="AS382" s="298"/>
      <c r="AT382" s="298"/>
      <c r="AU382" s="298"/>
      <c r="AV382" s="298"/>
      <c r="AW382" s="298"/>
      <c r="AX382" s="298"/>
      <c r="AY382" s="298"/>
      <c r="AZ382" s="298"/>
      <c r="BA382" s="298"/>
      <c r="BB382" s="298"/>
      <c r="BC382" s="298"/>
      <c r="BD382" s="298"/>
      <c r="BE382" s="298"/>
      <c r="BF382" s="298"/>
      <c r="BG382" s="298"/>
      <c r="BH382" s="298"/>
      <c r="BI382" s="298"/>
      <c r="BJ382" s="298"/>
      <c r="BK382" s="298"/>
      <c r="BL382" s="298"/>
      <c r="BM382" s="298"/>
      <c r="BN382" s="298"/>
      <c r="BO382" s="298"/>
      <c r="BP382" s="298"/>
      <c r="BQ382" s="298"/>
      <c r="BR382" s="298"/>
      <c r="BS382" s="298"/>
    </row>
    <row r="383" spans="1:71" s="299" customFormat="1" x14ac:dyDescent="0.2">
      <c r="A383" s="173" t="s">
        <v>468</v>
      </c>
      <c r="B383" s="218" t="s">
        <v>209</v>
      </c>
      <c r="C383" s="223"/>
      <c r="D383" s="37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298"/>
      <c r="W383" s="298"/>
      <c r="X383" s="298"/>
      <c r="Y383" s="298"/>
      <c r="Z383" s="298"/>
      <c r="AA383" s="298"/>
      <c r="AB383" s="298"/>
      <c r="AC383" s="298"/>
      <c r="AD383" s="298"/>
      <c r="AE383" s="298"/>
      <c r="AF383" s="298"/>
      <c r="AG383" s="298"/>
      <c r="AH383" s="298"/>
      <c r="AI383" s="298"/>
      <c r="AJ383" s="298"/>
      <c r="AK383" s="298"/>
      <c r="AL383" s="298"/>
      <c r="AM383" s="298"/>
      <c r="AN383" s="298"/>
      <c r="AO383" s="298"/>
      <c r="AP383" s="298"/>
      <c r="AQ383" s="298"/>
      <c r="AR383" s="298"/>
      <c r="AS383" s="298"/>
      <c r="AT383" s="298"/>
      <c r="AU383" s="298"/>
      <c r="AV383" s="298"/>
      <c r="AW383" s="298"/>
      <c r="AX383" s="298"/>
      <c r="AY383" s="298"/>
      <c r="AZ383" s="298"/>
      <c r="BA383" s="298"/>
      <c r="BB383" s="298"/>
      <c r="BC383" s="298"/>
      <c r="BD383" s="298"/>
      <c r="BE383" s="298"/>
      <c r="BF383" s="298"/>
      <c r="BG383" s="298"/>
      <c r="BH383" s="298"/>
      <c r="BI383" s="298"/>
      <c r="BJ383" s="298"/>
      <c r="BK383" s="298"/>
      <c r="BL383" s="298"/>
      <c r="BM383" s="298"/>
      <c r="BN383" s="298"/>
      <c r="BO383" s="298"/>
      <c r="BP383" s="298"/>
      <c r="BQ383" s="298"/>
      <c r="BR383" s="298"/>
      <c r="BS383" s="298"/>
    </row>
    <row r="384" spans="1:71" s="299" customFormat="1" x14ac:dyDescent="0.2">
      <c r="A384" s="233"/>
      <c r="B384" s="174" t="s">
        <v>191</v>
      </c>
      <c r="C384" s="224" t="s">
        <v>18</v>
      </c>
      <c r="D384" s="281">
        <f>SUM(E384:U384)</f>
        <v>0</v>
      </c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298"/>
      <c r="W384" s="298"/>
      <c r="X384" s="298"/>
      <c r="Y384" s="298"/>
      <c r="Z384" s="298"/>
      <c r="AA384" s="298"/>
      <c r="AB384" s="298"/>
      <c r="AC384" s="298"/>
      <c r="AD384" s="298"/>
      <c r="AE384" s="298"/>
      <c r="AF384" s="298"/>
      <c r="AG384" s="298"/>
      <c r="AH384" s="298"/>
      <c r="AI384" s="298"/>
      <c r="AJ384" s="298"/>
      <c r="AK384" s="298"/>
      <c r="AL384" s="298"/>
      <c r="AM384" s="298"/>
      <c r="AN384" s="298"/>
      <c r="AO384" s="298"/>
      <c r="AP384" s="298"/>
      <c r="AQ384" s="298"/>
      <c r="AR384" s="298"/>
      <c r="AS384" s="298"/>
      <c r="AT384" s="298"/>
      <c r="AU384" s="298"/>
      <c r="AV384" s="298"/>
      <c r="AW384" s="298"/>
      <c r="AX384" s="298"/>
      <c r="AY384" s="298"/>
      <c r="AZ384" s="298"/>
      <c r="BA384" s="298"/>
      <c r="BB384" s="298"/>
      <c r="BC384" s="298"/>
      <c r="BD384" s="298"/>
      <c r="BE384" s="298"/>
      <c r="BF384" s="298"/>
      <c r="BG384" s="298"/>
      <c r="BH384" s="298"/>
      <c r="BI384" s="298"/>
      <c r="BJ384" s="298"/>
      <c r="BK384" s="298"/>
      <c r="BL384" s="298"/>
      <c r="BM384" s="298"/>
      <c r="BN384" s="298"/>
      <c r="BO384" s="298"/>
      <c r="BP384" s="298"/>
      <c r="BQ384" s="298"/>
      <c r="BR384" s="298"/>
      <c r="BS384" s="298"/>
    </row>
    <row r="385" spans="1:71" s="299" customFormat="1" x14ac:dyDescent="0.2">
      <c r="A385" s="180"/>
      <c r="B385" s="179" t="s">
        <v>192</v>
      </c>
      <c r="C385" s="187" t="s">
        <v>15</v>
      </c>
      <c r="D385" s="276">
        <f>SUM(E385:U385)</f>
        <v>0</v>
      </c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298"/>
      <c r="W385" s="298"/>
      <c r="X385" s="298"/>
      <c r="Y385" s="298"/>
      <c r="Z385" s="298"/>
      <c r="AA385" s="298"/>
      <c r="AB385" s="298"/>
      <c r="AC385" s="298"/>
      <c r="AD385" s="298"/>
      <c r="AE385" s="298"/>
      <c r="AF385" s="298"/>
      <c r="AG385" s="298"/>
      <c r="AH385" s="298"/>
      <c r="AI385" s="298"/>
      <c r="AJ385" s="298"/>
      <c r="AK385" s="298"/>
      <c r="AL385" s="298"/>
      <c r="AM385" s="298"/>
      <c r="AN385" s="298"/>
      <c r="AO385" s="298"/>
      <c r="AP385" s="298"/>
      <c r="AQ385" s="298"/>
      <c r="AR385" s="298"/>
      <c r="AS385" s="298"/>
      <c r="AT385" s="298"/>
      <c r="AU385" s="298"/>
      <c r="AV385" s="298"/>
      <c r="AW385" s="298"/>
      <c r="AX385" s="298"/>
      <c r="AY385" s="298"/>
      <c r="AZ385" s="298"/>
      <c r="BA385" s="298"/>
      <c r="BB385" s="298"/>
      <c r="BC385" s="298"/>
      <c r="BD385" s="298"/>
      <c r="BE385" s="298"/>
      <c r="BF385" s="298"/>
      <c r="BG385" s="298"/>
      <c r="BH385" s="298"/>
      <c r="BI385" s="298"/>
      <c r="BJ385" s="298"/>
      <c r="BK385" s="298"/>
      <c r="BL385" s="298"/>
      <c r="BM385" s="298"/>
      <c r="BN385" s="298"/>
      <c r="BO385" s="298"/>
      <c r="BP385" s="298"/>
      <c r="BQ385" s="298"/>
      <c r="BR385" s="298"/>
      <c r="BS385" s="298"/>
    </row>
    <row r="386" spans="1:71" ht="47.25" x14ac:dyDescent="0.2">
      <c r="A386" s="165" t="s">
        <v>55</v>
      </c>
      <c r="B386" s="306" t="s">
        <v>601</v>
      </c>
      <c r="C386" s="187"/>
      <c r="D386" s="37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</row>
    <row r="387" spans="1:71" ht="15.75" x14ac:dyDescent="0.2">
      <c r="A387" s="158"/>
      <c r="B387" s="174" t="s">
        <v>191</v>
      </c>
      <c r="C387" s="223" t="s">
        <v>18</v>
      </c>
      <c r="D387" s="274">
        <f>SUM(D399,D402,D405)</f>
        <v>0</v>
      </c>
      <c r="E387" s="269">
        <f t="shared" ref="E387:U387" si="70">SUM(E399,E402,E405)</f>
        <v>0</v>
      </c>
      <c r="F387" s="269">
        <f t="shared" si="70"/>
        <v>0</v>
      </c>
      <c r="G387" s="269">
        <f t="shared" si="70"/>
        <v>0</v>
      </c>
      <c r="H387" s="269">
        <f t="shared" si="70"/>
        <v>0</v>
      </c>
      <c r="I387" s="269">
        <f t="shared" si="70"/>
        <v>0</v>
      </c>
      <c r="J387" s="269">
        <f t="shared" si="70"/>
        <v>0</v>
      </c>
      <c r="K387" s="269">
        <f t="shared" si="70"/>
        <v>0</v>
      </c>
      <c r="L387" s="269">
        <f t="shared" si="70"/>
        <v>0</v>
      </c>
      <c r="M387" s="269">
        <f t="shared" si="70"/>
        <v>0</v>
      </c>
      <c r="N387" s="269">
        <f t="shared" si="70"/>
        <v>0</v>
      </c>
      <c r="O387" s="269">
        <f t="shared" si="70"/>
        <v>0</v>
      </c>
      <c r="P387" s="269">
        <f t="shared" si="70"/>
        <v>0</v>
      </c>
      <c r="Q387" s="269">
        <f t="shared" si="70"/>
        <v>0</v>
      </c>
      <c r="R387" s="269">
        <f t="shared" si="70"/>
        <v>0</v>
      </c>
      <c r="S387" s="269">
        <f t="shared" si="70"/>
        <v>0</v>
      </c>
      <c r="T387" s="269">
        <f t="shared" si="70"/>
        <v>0</v>
      </c>
      <c r="U387" s="269">
        <f t="shared" si="70"/>
        <v>0</v>
      </c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</row>
    <row r="388" spans="1:71" ht="15.75" x14ac:dyDescent="0.2">
      <c r="A388" s="158"/>
      <c r="B388" s="174" t="s">
        <v>192</v>
      </c>
      <c r="C388" s="223" t="s">
        <v>15</v>
      </c>
      <c r="D388" s="276">
        <f>SUM(D400,D403,D406)</f>
        <v>0</v>
      </c>
      <c r="E388" s="277">
        <f t="shared" ref="E388:U388" si="71">SUM(E400,E403,E406)</f>
        <v>0</v>
      </c>
      <c r="F388" s="277">
        <f t="shared" si="71"/>
        <v>0</v>
      </c>
      <c r="G388" s="277">
        <f t="shared" si="71"/>
        <v>0</v>
      </c>
      <c r="H388" s="277">
        <f t="shared" si="71"/>
        <v>0</v>
      </c>
      <c r="I388" s="277">
        <f t="shared" si="71"/>
        <v>0</v>
      </c>
      <c r="J388" s="277">
        <f t="shared" si="71"/>
        <v>0</v>
      </c>
      <c r="K388" s="277">
        <f t="shared" si="71"/>
        <v>0</v>
      </c>
      <c r="L388" s="277">
        <f t="shared" si="71"/>
        <v>0</v>
      </c>
      <c r="M388" s="277">
        <f t="shared" si="71"/>
        <v>0</v>
      </c>
      <c r="N388" s="277">
        <f t="shared" si="71"/>
        <v>0</v>
      </c>
      <c r="O388" s="277">
        <f t="shared" si="71"/>
        <v>0</v>
      </c>
      <c r="P388" s="277">
        <f t="shared" si="71"/>
        <v>0</v>
      </c>
      <c r="Q388" s="277">
        <f t="shared" si="71"/>
        <v>0</v>
      </c>
      <c r="R388" s="277">
        <f t="shared" si="71"/>
        <v>0</v>
      </c>
      <c r="S388" s="277">
        <f t="shared" si="71"/>
        <v>0</v>
      </c>
      <c r="T388" s="277">
        <f t="shared" si="71"/>
        <v>0</v>
      </c>
      <c r="U388" s="277">
        <f t="shared" si="71"/>
        <v>0</v>
      </c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</row>
    <row r="389" spans="1:71" x14ac:dyDescent="0.2">
      <c r="A389" s="173" t="s">
        <v>57</v>
      </c>
      <c r="B389" s="218" t="s">
        <v>603</v>
      </c>
      <c r="C389" s="187"/>
      <c r="D389" s="35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</row>
    <row r="390" spans="1:71" x14ac:dyDescent="0.2">
      <c r="A390" s="180"/>
      <c r="B390" s="205" t="s">
        <v>191</v>
      </c>
      <c r="C390" s="150" t="s">
        <v>18</v>
      </c>
      <c r="D390" s="274">
        <f>SUM(E390:U390)</f>
        <v>0</v>
      </c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</row>
    <row r="391" spans="1:71" x14ac:dyDescent="0.2">
      <c r="A391" s="180"/>
      <c r="B391" s="174" t="s">
        <v>192</v>
      </c>
      <c r="C391" s="222" t="s">
        <v>15</v>
      </c>
      <c r="D391" s="276">
        <f>SUM(E391:U391)</f>
        <v>0</v>
      </c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</row>
    <row r="392" spans="1:71" x14ac:dyDescent="0.2">
      <c r="A392" s="173" t="s">
        <v>602</v>
      </c>
      <c r="B392" s="218" t="s">
        <v>604</v>
      </c>
      <c r="C392" s="187"/>
      <c r="D392" s="35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</row>
    <row r="393" spans="1:71" x14ac:dyDescent="0.2">
      <c r="A393" s="180"/>
      <c r="B393" s="205" t="s">
        <v>191</v>
      </c>
      <c r="C393" s="150" t="s">
        <v>18</v>
      </c>
      <c r="D393" s="274">
        <f>SUM(E393:U393)</f>
        <v>0</v>
      </c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</row>
    <row r="394" spans="1:71" x14ac:dyDescent="0.2">
      <c r="A394" s="180"/>
      <c r="B394" s="174" t="s">
        <v>192</v>
      </c>
      <c r="C394" s="222" t="s">
        <v>15</v>
      </c>
      <c r="D394" s="276">
        <f>SUM(E394:U394)</f>
        <v>0</v>
      </c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</row>
    <row r="395" spans="1:71" x14ac:dyDescent="0.2">
      <c r="A395" s="173" t="s">
        <v>58</v>
      </c>
      <c r="B395" s="218" t="s">
        <v>605</v>
      </c>
      <c r="C395" s="187"/>
      <c r="D395" s="35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</row>
    <row r="396" spans="1:71" x14ac:dyDescent="0.2">
      <c r="A396" s="180"/>
      <c r="B396" s="205" t="s">
        <v>191</v>
      </c>
      <c r="C396" s="150" t="s">
        <v>18</v>
      </c>
      <c r="D396" s="274">
        <f>SUM(E396:U396)</f>
        <v>0</v>
      </c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</row>
    <row r="397" spans="1:71" x14ac:dyDescent="0.2">
      <c r="A397" s="180"/>
      <c r="B397" s="174" t="s">
        <v>192</v>
      </c>
      <c r="C397" s="222" t="s">
        <v>15</v>
      </c>
      <c r="D397" s="276">
        <f>SUM(E397:U397)</f>
        <v>0</v>
      </c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</row>
    <row r="398" spans="1:71" ht="47.25" x14ac:dyDescent="0.2">
      <c r="A398" s="165" t="s">
        <v>61</v>
      </c>
      <c r="B398" s="133" t="s">
        <v>217</v>
      </c>
      <c r="C398" s="187" t="s">
        <v>15</v>
      </c>
      <c r="D398" s="276">
        <f>SUM(E398:U398)</f>
        <v>0</v>
      </c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</row>
    <row r="399" spans="1:71" ht="47.25" x14ac:dyDescent="0.2">
      <c r="A399" s="165" t="s">
        <v>67</v>
      </c>
      <c r="B399" s="133" t="s">
        <v>544</v>
      </c>
      <c r="C399" s="187"/>
      <c r="D399" s="35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</row>
    <row r="400" spans="1:71" x14ac:dyDescent="0.2">
      <c r="A400" s="180"/>
      <c r="B400" s="205" t="s">
        <v>191</v>
      </c>
      <c r="C400" s="150" t="s">
        <v>18</v>
      </c>
      <c r="D400" s="274">
        <f>SUM(D403,D406,D409,D412,D415)</f>
        <v>0</v>
      </c>
      <c r="E400" s="269">
        <f t="shared" ref="E400:U401" si="72">SUM(E403,E406,E409,E412,E415)</f>
        <v>0</v>
      </c>
      <c r="F400" s="269">
        <f t="shared" si="72"/>
        <v>0</v>
      </c>
      <c r="G400" s="269">
        <f t="shared" si="72"/>
        <v>0</v>
      </c>
      <c r="H400" s="269">
        <f t="shared" si="72"/>
        <v>0</v>
      </c>
      <c r="I400" s="269">
        <f t="shared" si="72"/>
        <v>0</v>
      </c>
      <c r="J400" s="269">
        <f t="shared" si="72"/>
        <v>0</v>
      </c>
      <c r="K400" s="269">
        <f t="shared" si="72"/>
        <v>0</v>
      </c>
      <c r="L400" s="269">
        <f t="shared" si="72"/>
        <v>0</v>
      </c>
      <c r="M400" s="269">
        <f t="shared" si="72"/>
        <v>0</v>
      </c>
      <c r="N400" s="269">
        <f t="shared" si="72"/>
        <v>0</v>
      </c>
      <c r="O400" s="269">
        <f t="shared" si="72"/>
        <v>0</v>
      </c>
      <c r="P400" s="269">
        <f t="shared" si="72"/>
        <v>0</v>
      </c>
      <c r="Q400" s="269">
        <f t="shared" si="72"/>
        <v>0</v>
      </c>
      <c r="R400" s="269">
        <f t="shared" si="72"/>
        <v>0</v>
      </c>
      <c r="S400" s="269">
        <f t="shared" si="72"/>
        <v>0</v>
      </c>
      <c r="T400" s="269">
        <f t="shared" si="72"/>
        <v>0</v>
      </c>
      <c r="U400" s="269">
        <f t="shared" si="72"/>
        <v>0</v>
      </c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</row>
    <row r="401" spans="1:71" x14ac:dyDescent="0.2">
      <c r="A401" s="180"/>
      <c r="B401" s="174" t="s">
        <v>192</v>
      </c>
      <c r="C401" s="222" t="s">
        <v>15</v>
      </c>
      <c r="D401" s="276">
        <f>SUM(D404,D407,D410,D413,D416)</f>
        <v>0</v>
      </c>
      <c r="E401" s="277">
        <f t="shared" si="72"/>
        <v>0</v>
      </c>
      <c r="F401" s="277">
        <f t="shared" si="72"/>
        <v>0</v>
      </c>
      <c r="G401" s="277">
        <f t="shared" si="72"/>
        <v>0</v>
      </c>
      <c r="H401" s="277">
        <f t="shared" si="72"/>
        <v>0</v>
      </c>
      <c r="I401" s="277">
        <f t="shared" si="72"/>
        <v>0</v>
      </c>
      <c r="J401" s="277">
        <f t="shared" si="72"/>
        <v>0</v>
      </c>
      <c r="K401" s="277">
        <f t="shared" si="72"/>
        <v>0</v>
      </c>
      <c r="L401" s="277">
        <f t="shared" si="72"/>
        <v>0</v>
      </c>
      <c r="M401" s="277">
        <f t="shared" si="72"/>
        <v>0</v>
      </c>
      <c r="N401" s="277">
        <f t="shared" si="72"/>
        <v>0</v>
      </c>
      <c r="O401" s="277">
        <f t="shared" si="72"/>
        <v>0</v>
      </c>
      <c r="P401" s="277">
        <f t="shared" si="72"/>
        <v>0</v>
      </c>
      <c r="Q401" s="277">
        <f t="shared" si="72"/>
        <v>0</v>
      </c>
      <c r="R401" s="277">
        <f t="shared" si="72"/>
        <v>0</v>
      </c>
      <c r="S401" s="277">
        <f t="shared" si="72"/>
        <v>0</v>
      </c>
      <c r="T401" s="277">
        <f t="shared" si="72"/>
        <v>0</v>
      </c>
      <c r="U401" s="277">
        <f t="shared" si="72"/>
        <v>0</v>
      </c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</row>
    <row r="402" spans="1:71" x14ac:dyDescent="0.2">
      <c r="A402" s="173" t="s">
        <v>69</v>
      </c>
      <c r="B402" s="218" t="s">
        <v>22</v>
      </c>
      <c r="C402" s="187"/>
      <c r="D402" s="35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</row>
    <row r="403" spans="1:71" x14ac:dyDescent="0.2">
      <c r="A403" s="180"/>
      <c r="B403" s="205" t="s">
        <v>191</v>
      </c>
      <c r="C403" s="150" t="s">
        <v>18</v>
      </c>
      <c r="D403" s="274">
        <f>SUM(E403:U403)</f>
        <v>0</v>
      </c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</row>
    <row r="404" spans="1:71" x14ac:dyDescent="0.2">
      <c r="A404" s="180"/>
      <c r="B404" s="174" t="s">
        <v>192</v>
      </c>
      <c r="C404" s="222" t="s">
        <v>15</v>
      </c>
      <c r="D404" s="276">
        <f>SUM(E404:U404)</f>
        <v>0</v>
      </c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</row>
    <row r="405" spans="1:71" x14ac:dyDescent="0.2">
      <c r="A405" s="173" t="s">
        <v>71</v>
      </c>
      <c r="B405" s="218" t="s">
        <v>23</v>
      </c>
      <c r="C405" s="187"/>
      <c r="D405" s="35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</row>
    <row r="406" spans="1:71" x14ac:dyDescent="0.2">
      <c r="A406" s="180"/>
      <c r="B406" s="205" t="s">
        <v>191</v>
      </c>
      <c r="C406" s="150" t="s">
        <v>18</v>
      </c>
      <c r="D406" s="274">
        <f>SUM(E406:U406)</f>
        <v>0</v>
      </c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</row>
    <row r="407" spans="1:71" x14ac:dyDescent="0.2">
      <c r="A407" s="180"/>
      <c r="B407" s="174" t="s">
        <v>192</v>
      </c>
      <c r="C407" s="222" t="s">
        <v>15</v>
      </c>
      <c r="D407" s="276">
        <f>SUM(E407:U407)</f>
        <v>0</v>
      </c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</row>
    <row r="408" spans="1:71" x14ac:dyDescent="0.2">
      <c r="A408" s="173" t="s">
        <v>71</v>
      </c>
      <c r="B408" s="218" t="s">
        <v>219</v>
      </c>
      <c r="C408" s="187"/>
      <c r="D408" s="35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</row>
    <row r="409" spans="1:71" x14ac:dyDescent="0.2">
      <c r="A409" s="180"/>
      <c r="B409" s="205" t="s">
        <v>191</v>
      </c>
      <c r="C409" s="150" t="s">
        <v>18</v>
      </c>
      <c r="D409" s="274">
        <f>SUM(E409:U409)</f>
        <v>0</v>
      </c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</row>
    <row r="410" spans="1:71" x14ac:dyDescent="0.2">
      <c r="A410" s="180"/>
      <c r="B410" s="174" t="s">
        <v>192</v>
      </c>
      <c r="C410" s="222" t="s">
        <v>15</v>
      </c>
      <c r="D410" s="276">
        <f>SUM(E410:U410)</f>
        <v>0</v>
      </c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</row>
    <row r="411" spans="1:71" x14ac:dyDescent="0.2">
      <c r="A411" s="173" t="s">
        <v>73</v>
      </c>
      <c r="B411" s="218" t="s">
        <v>220</v>
      </c>
      <c r="C411" s="187"/>
      <c r="D411" s="35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</row>
    <row r="412" spans="1:71" x14ac:dyDescent="0.2">
      <c r="A412" s="180"/>
      <c r="B412" s="205" t="s">
        <v>191</v>
      </c>
      <c r="C412" s="150" t="s">
        <v>18</v>
      </c>
      <c r="D412" s="274">
        <f>SUM(E412:U412)</f>
        <v>0</v>
      </c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</row>
    <row r="413" spans="1:71" x14ac:dyDescent="0.2">
      <c r="A413" s="180"/>
      <c r="B413" s="174" t="s">
        <v>192</v>
      </c>
      <c r="C413" s="222" t="s">
        <v>15</v>
      </c>
      <c r="D413" s="276">
        <f>SUM(E413:U413)</f>
        <v>0</v>
      </c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</row>
    <row r="414" spans="1:71" x14ac:dyDescent="0.2">
      <c r="A414" s="173" t="s">
        <v>75</v>
      </c>
      <c r="B414" s="218" t="s">
        <v>221</v>
      </c>
      <c r="C414" s="187"/>
      <c r="D414" s="35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</row>
    <row r="415" spans="1:71" x14ac:dyDescent="0.2">
      <c r="A415" s="233"/>
      <c r="B415" s="174" t="s">
        <v>191</v>
      </c>
      <c r="C415" s="222" t="s">
        <v>18</v>
      </c>
      <c r="D415" s="281">
        <f>SUM(E415:U415)</f>
        <v>0</v>
      </c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</row>
    <row r="416" spans="1:71" x14ac:dyDescent="0.2">
      <c r="A416" s="180"/>
      <c r="B416" s="179" t="s">
        <v>192</v>
      </c>
      <c r="C416" s="187" t="s">
        <v>15</v>
      </c>
      <c r="D416" s="276">
        <f>SUM(E416:U416)</f>
        <v>0</v>
      </c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</row>
    <row r="417" spans="1:71" ht="15.75" x14ac:dyDescent="0.2">
      <c r="A417" s="382" t="s">
        <v>222</v>
      </c>
      <c r="B417" s="383"/>
      <c r="C417" s="383"/>
      <c r="D417" s="384"/>
      <c r="E417" s="385"/>
      <c r="F417" s="385"/>
      <c r="G417" s="385"/>
      <c r="H417" s="385"/>
      <c r="I417" s="385"/>
      <c r="J417" s="385"/>
      <c r="K417" s="385"/>
      <c r="L417" s="385"/>
      <c r="M417" s="385"/>
      <c r="N417" s="385"/>
      <c r="O417" s="385"/>
      <c r="P417" s="385"/>
      <c r="Q417" s="385"/>
      <c r="R417" s="385"/>
      <c r="S417" s="385"/>
      <c r="T417" s="385"/>
      <c r="U417" s="385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</row>
    <row r="418" spans="1:71" ht="63" x14ac:dyDescent="0.2">
      <c r="A418" s="131" t="s">
        <v>10</v>
      </c>
      <c r="B418" s="131" t="s">
        <v>473</v>
      </c>
      <c r="C418" s="152"/>
      <c r="D418" s="63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</row>
    <row r="419" spans="1:71" ht="46.5" customHeight="1" x14ac:dyDescent="0.2">
      <c r="A419" s="212" t="s">
        <v>115</v>
      </c>
      <c r="B419" s="212" t="s">
        <v>223</v>
      </c>
      <c r="C419" s="152"/>
      <c r="D419" s="63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</row>
    <row r="420" spans="1:71" ht="15.75" x14ac:dyDescent="0.2">
      <c r="A420" s="136"/>
      <c r="B420" s="141" t="s">
        <v>224</v>
      </c>
      <c r="C420" s="152" t="s">
        <v>225</v>
      </c>
      <c r="D420" s="282">
        <f>SUM(E420:U420)</f>
        <v>0</v>
      </c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</row>
    <row r="421" spans="1:71" ht="15.75" x14ac:dyDescent="0.2">
      <c r="A421" s="136"/>
      <c r="B421" s="141" t="s">
        <v>226</v>
      </c>
      <c r="C421" s="152" t="s">
        <v>225</v>
      </c>
      <c r="D421" s="282">
        <f t="shared" ref="D421:D427" si="73">SUM(E421:U421)</f>
        <v>0</v>
      </c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</row>
    <row r="422" spans="1:71" ht="30" x14ac:dyDescent="0.2">
      <c r="A422" s="212" t="s">
        <v>120</v>
      </c>
      <c r="B422" s="212" t="s">
        <v>227</v>
      </c>
      <c r="C422" s="152"/>
      <c r="D422" s="64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</row>
    <row r="423" spans="1:71" ht="15.75" x14ac:dyDescent="0.2">
      <c r="A423" s="136"/>
      <c r="B423" s="141" t="s">
        <v>224</v>
      </c>
      <c r="C423" s="152" t="s">
        <v>225</v>
      </c>
      <c r="D423" s="282">
        <f t="shared" si="73"/>
        <v>0</v>
      </c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</row>
    <row r="424" spans="1:71" ht="15.75" x14ac:dyDescent="0.2">
      <c r="A424" s="136"/>
      <c r="B424" s="141" t="s">
        <v>226</v>
      </c>
      <c r="C424" s="152" t="s">
        <v>225</v>
      </c>
      <c r="D424" s="282">
        <f t="shared" si="73"/>
        <v>0</v>
      </c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</row>
    <row r="425" spans="1:71" ht="15.75" x14ac:dyDescent="0.2">
      <c r="A425" s="212" t="s">
        <v>123</v>
      </c>
      <c r="B425" s="235" t="s">
        <v>228</v>
      </c>
      <c r="C425" s="152"/>
      <c r="D425" s="64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</row>
    <row r="426" spans="1:71" ht="15.75" x14ac:dyDescent="0.2">
      <c r="A426" s="136"/>
      <c r="B426" s="141" t="s">
        <v>224</v>
      </c>
      <c r="C426" s="152" t="s">
        <v>225</v>
      </c>
      <c r="D426" s="282">
        <f t="shared" si="73"/>
        <v>0</v>
      </c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</row>
    <row r="427" spans="1:71" ht="15.75" x14ac:dyDescent="0.2">
      <c r="A427" s="136"/>
      <c r="B427" s="141" t="s">
        <v>226</v>
      </c>
      <c r="C427" s="152" t="s">
        <v>225</v>
      </c>
      <c r="D427" s="282">
        <f t="shared" si="73"/>
        <v>0</v>
      </c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</row>
    <row r="428" spans="1:71" ht="15.75" x14ac:dyDescent="0.2">
      <c r="A428" s="212" t="s">
        <v>183</v>
      </c>
      <c r="B428" s="235" t="s">
        <v>229</v>
      </c>
      <c r="C428" s="152"/>
      <c r="D428" s="64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</row>
    <row r="429" spans="1:71" ht="15.75" x14ac:dyDescent="0.2">
      <c r="A429" s="136"/>
      <c r="B429" s="141" t="s">
        <v>230</v>
      </c>
      <c r="C429" s="152" t="s">
        <v>225</v>
      </c>
      <c r="D429" s="282">
        <f>SUM(E429:U429)</f>
        <v>0</v>
      </c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</row>
    <row r="430" spans="1:71" ht="15.75" x14ac:dyDescent="0.2">
      <c r="A430" s="136"/>
      <c r="B430" s="141" t="s">
        <v>231</v>
      </c>
      <c r="C430" s="152" t="s">
        <v>225</v>
      </c>
      <c r="D430" s="282">
        <f>SUM(E430:U430)</f>
        <v>0</v>
      </c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</row>
    <row r="431" spans="1:71" ht="15.75" x14ac:dyDescent="0.2">
      <c r="A431" s="136"/>
      <c r="B431" s="141" t="s">
        <v>224</v>
      </c>
      <c r="C431" s="152" t="s">
        <v>225</v>
      </c>
      <c r="D431" s="282">
        <f>SUM(E431:U431)</f>
        <v>0</v>
      </c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</row>
    <row r="432" spans="1:71" ht="15.75" x14ac:dyDescent="0.2">
      <c r="A432" s="136"/>
      <c r="B432" s="141" t="s">
        <v>226</v>
      </c>
      <c r="C432" s="152" t="s">
        <v>225</v>
      </c>
      <c r="D432" s="282">
        <f>SUM(E432:U432)</f>
        <v>0</v>
      </c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</row>
    <row r="433" spans="1:71" ht="31.5" x14ac:dyDescent="0.2">
      <c r="A433" s="131" t="s">
        <v>13</v>
      </c>
      <c r="B433" s="131" t="s">
        <v>232</v>
      </c>
      <c r="C433" s="152"/>
      <c r="D433" s="67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</row>
    <row r="434" spans="1:71" ht="45" x14ac:dyDescent="0.2">
      <c r="A434" s="212" t="s">
        <v>127</v>
      </c>
      <c r="B434" s="212" t="s">
        <v>223</v>
      </c>
      <c r="C434" s="152"/>
      <c r="D434" s="63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</row>
    <row r="435" spans="1:71" ht="15.75" x14ac:dyDescent="0.2">
      <c r="A435" s="136"/>
      <c r="B435" s="141" t="s">
        <v>224</v>
      </c>
      <c r="C435" s="152" t="s">
        <v>225</v>
      </c>
      <c r="D435" s="282">
        <f>SUM(E435:U435)</f>
        <v>0</v>
      </c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</row>
    <row r="436" spans="1:71" ht="15.75" x14ac:dyDescent="0.2">
      <c r="A436" s="136"/>
      <c r="B436" s="141" t="s">
        <v>226</v>
      </c>
      <c r="C436" s="152" t="s">
        <v>225</v>
      </c>
      <c r="D436" s="282">
        <f>SUM(E436:U436)</f>
        <v>0</v>
      </c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</row>
    <row r="437" spans="1:71" ht="30" x14ac:dyDescent="0.2">
      <c r="A437" s="212" t="s">
        <v>130</v>
      </c>
      <c r="B437" s="212" t="s">
        <v>227</v>
      </c>
      <c r="C437" s="152"/>
      <c r="D437" s="64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</row>
    <row r="438" spans="1:71" ht="15.75" x14ac:dyDescent="0.2">
      <c r="A438" s="136"/>
      <c r="B438" s="141" t="s">
        <v>224</v>
      </c>
      <c r="C438" s="152" t="s">
        <v>225</v>
      </c>
      <c r="D438" s="282">
        <f>SUM(E438:U438)</f>
        <v>0</v>
      </c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</row>
    <row r="439" spans="1:71" ht="15.75" x14ac:dyDescent="0.2">
      <c r="A439" s="136"/>
      <c r="B439" s="141" t="s">
        <v>226</v>
      </c>
      <c r="C439" s="152" t="s">
        <v>225</v>
      </c>
      <c r="D439" s="282">
        <f>SUM(E439:U439)</f>
        <v>0</v>
      </c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</row>
    <row r="440" spans="1:71" ht="15.75" x14ac:dyDescent="0.2">
      <c r="A440" s="212" t="s">
        <v>133</v>
      </c>
      <c r="B440" s="235" t="s">
        <v>228</v>
      </c>
      <c r="C440" s="152"/>
      <c r="D440" s="64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</row>
    <row r="441" spans="1:71" ht="15.75" x14ac:dyDescent="0.2">
      <c r="A441" s="136"/>
      <c r="B441" s="141" t="s">
        <v>224</v>
      </c>
      <c r="C441" s="152" t="s">
        <v>225</v>
      </c>
      <c r="D441" s="282">
        <f>SUM(E441:U441)</f>
        <v>0</v>
      </c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</row>
    <row r="442" spans="1:71" ht="15.75" x14ac:dyDescent="0.2">
      <c r="A442" s="136"/>
      <c r="B442" s="141" t="s">
        <v>226</v>
      </c>
      <c r="C442" s="152" t="s">
        <v>225</v>
      </c>
      <c r="D442" s="282">
        <f>SUM(E442:U442)</f>
        <v>0</v>
      </c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</row>
    <row r="443" spans="1:71" ht="15.75" x14ac:dyDescent="0.2">
      <c r="A443" s="212" t="s">
        <v>193</v>
      </c>
      <c r="B443" s="235" t="s">
        <v>229</v>
      </c>
      <c r="C443" s="152"/>
      <c r="D443" s="64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</row>
    <row r="444" spans="1:71" ht="15.75" x14ac:dyDescent="0.2">
      <c r="A444" s="136"/>
      <c r="B444" s="141" t="s">
        <v>230</v>
      </c>
      <c r="C444" s="152" t="s">
        <v>225</v>
      </c>
      <c r="D444" s="282">
        <f>SUM(E444:U444)</f>
        <v>0</v>
      </c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</row>
    <row r="445" spans="1:71" ht="15.75" x14ac:dyDescent="0.2">
      <c r="A445" s="136"/>
      <c r="B445" s="141" t="s">
        <v>231</v>
      </c>
      <c r="C445" s="152" t="s">
        <v>225</v>
      </c>
      <c r="D445" s="282">
        <f>SUM(E445:U445)</f>
        <v>0</v>
      </c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</row>
    <row r="446" spans="1:71" ht="15.75" x14ac:dyDescent="0.2">
      <c r="A446" s="136"/>
      <c r="B446" s="141" t="s">
        <v>224</v>
      </c>
      <c r="C446" s="152" t="s">
        <v>225</v>
      </c>
      <c r="D446" s="282">
        <f>SUM(E446:U446)</f>
        <v>0</v>
      </c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</row>
    <row r="447" spans="1:71" ht="15.75" x14ac:dyDescent="0.2">
      <c r="A447" s="136"/>
      <c r="B447" s="141" t="s">
        <v>226</v>
      </c>
      <c r="C447" s="152" t="s">
        <v>225</v>
      </c>
      <c r="D447" s="282">
        <f>SUM(E447:U447)</f>
        <v>0</v>
      </c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</row>
    <row r="448" spans="1:71" ht="78.75" x14ac:dyDescent="0.2">
      <c r="A448" s="131" t="s">
        <v>16</v>
      </c>
      <c r="B448" s="131" t="s">
        <v>474</v>
      </c>
      <c r="C448" s="152"/>
      <c r="D448" s="63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</row>
    <row r="449" spans="1:71" ht="45" x14ac:dyDescent="0.2">
      <c r="A449" s="212" t="s">
        <v>197</v>
      </c>
      <c r="B449" s="212" t="s">
        <v>223</v>
      </c>
      <c r="C449" s="152"/>
      <c r="D449" s="63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</row>
    <row r="450" spans="1:71" ht="15.75" x14ac:dyDescent="0.2">
      <c r="A450" s="136"/>
      <c r="B450" s="141" t="s">
        <v>475</v>
      </c>
      <c r="C450" s="152" t="s">
        <v>225</v>
      </c>
      <c r="D450" s="282">
        <f>SUM(E450:U450)</f>
        <v>0</v>
      </c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</row>
    <row r="451" spans="1:71" ht="15.75" x14ac:dyDescent="0.2">
      <c r="A451" s="136"/>
      <c r="B451" s="141" t="s">
        <v>477</v>
      </c>
      <c r="C451" s="152" t="s">
        <v>225</v>
      </c>
      <c r="D451" s="282">
        <f>SUM(E451:U451)</f>
        <v>0</v>
      </c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</row>
    <row r="452" spans="1:71" ht="30" x14ac:dyDescent="0.2">
      <c r="A452" s="136"/>
      <c r="B452" s="141" t="s">
        <v>478</v>
      </c>
      <c r="C452" s="152" t="s">
        <v>225</v>
      </c>
      <c r="D452" s="282">
        <f>SUM(E452:U452)</f>
        <v>0</v>
      </c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</row>
    <row r="453" spans="1:71" ht="30" x14ac:dyDescent="0.2">
      <c r="A453" s="212" t="s">
        <v>198</v>
      </c>
      <c r="B453" s="212" t="s">
        <v>227</v>
      </c>
      <c r="C453" s="152"/>
      <c r="D453" s="64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</row>
    <row r="454" spans="1:71" ht="15.75" x14ac:dyDescent="0.2">
      <c r="A454" s="136"/>
      <c r="B454" s="141" t="s">
        <v>475</v>
      </c>
      <c r="C454" s="152" t="s">
        <v>225</v>
      </c>
      <c r="D454" s="282">
        <f>SUM(E454:U454)</f>
        <v>0</v>
      </c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</row>
    <row r="455" spans="1:71" ht="15.75" x14ac:dyDescent="0.2">
      <c r="A455" s="136"/>
      <c r="B455" s="141" t="s">
        <v>477</v>
      </c>
      <c r="C455" s="152" t="s">
        <v>225</v>
      </c>
      <c r="D455" s="282">
        <f>SUM(E455:U455)</f>
        <v>0</v>
      </c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</row>
    <row r="456" spans="1:71" ht="30" x14ac:dyDescent="0.2">
      <c r="A456" s="136"/>
      <c r="B456" s="141" t="s">
        <v>478</v>
      </c>
      <c r="C456" s="152" t="s">
        <v>225</v>
      </c>
      <c r="D456" s="282">
        <f>SUM(E456:U456)</f>
        <v>0</v>
      </c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</row>
    <row r="457" spans="1:71" ht="15.75" x14ac:dyDescent="0.2">
      <c r="A457" s="212" t="s">
        <v>199</v>
      </c>
      <c r="B457" s="235" t="s">
        <v>228</v>
      </c>
      <c r="C457" s="152"/>
      <c r="D457" s="64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</row>
    <row r="458" spans="1:71" ht="15.75" x14ac:dyDescent="0.2">
      <c r="A458" s="136"/>
      <c r="B458" s="141" t="s">
        <v>475</v>
      </c>
      <c r="C458" s="152" t="s">
        <v>225</v>
      </c>
      <c r="D458" s="282">
        <f>SUM(E458:U458)</f>
        <v>0</v>
      </c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</row>
    <row r="459" spans="1:71" ht="15.75" x14ac:dyDescent="0.2">
      <c r="A459" s="136"/>
      <c r="B459" s="141" t="s">
        <v>477</v>
      </c>
      <c r="C459" s="152" t="s">
        <v>225</v>
      </c>
      <c r="D459" s="282">
        <f>SUM(E459:U459)</f>
        <v>0</v>
      </c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</row>
    <row r="460" spans="1:71" ht="30" x14ac:dyDescent="0.2">
      <c r="A460" s="136"/>
      <c r="B460" s="141" t="s">
        <v>478</v>
      </c>
      <c r="C460" s="152" t="s">
        <v>225</v>
      </c>
      <c r="D460" s="282">
        <f>SUM(E460:U460)</f>
        <v>0</v>
      </c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</row>
    <row r="461" spans="1:71" ht="15.75" x14ac:dyDescent="0.2">
      <c r="A461" s="212" t="s">
        <v>271</v>
      </c>
      <c r="B461" s="235" t="s">
        <v>229</v>
      </c>
      <c r="C461" s="152"/>
      <c r="D461" s="64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</row>
    <row r="462" spans="1:71" ht="15.75" x14ac:dyDescent="0.2">
      <c r="A462" s="136"/>
      <c r="B462" s="141" t="s">
        <v>475</v>
      </c>
      <c r="C462" s="152" t="s">
        <v>225</v>
      </c>
      <c r="D462" s="282">
        <f>SUM(E462:U462)</f>
        <v>0</v>
      </c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</row>
    <row r="463" spans="1:71" ht="15.75" x14ac:dyDescent="0.2">
      <c r="A463" s="136"/>
      <c r="B463" s="141" t="s">
        <v>477</v>
      </c>
      <c r="C463" s="152" t="s">
        <v>225</v>
      </c>
      <c r="D463" s="282">
        <f>SUM(E463:U463)</f>
        <v>0</v>
      </c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</row>
    <row r="464" spans="1:71" ht="30" x14ac:dyDescent="0.2">
      <c r="A464" s="136"/>
      <c r="B464" s="141" t="s">
        <v>478</v>
      </c>
      <c r="C464" s="152" t="s">
        <v>225</v>
      </c>
      <c r="D464" s="282">
        <f>SUM(E464:U464)</f>
        <v>0</v>
      </c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</row>
    <row r="465" spans="1:71" ht="47.25" x14ac:dyDescent="0.2">
      <c r="A465" s="131" t="s">
        <v>24</v>
      </c>
      <c r="B465" s="131" t="s">
        <v>479</v>
      </c>
      <c r="C465" s="152"/>
      <c r="D465" s="67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</row>
    <row r="466" spans="1:71" ht="45" x14ac:dyDescent="0.2">
      <c r="A466" s="212" t="s">
        <v>26</v>
      </c>
      <c r="B466" s="212" t="s">
        <v>223</v>
      </c>
      <c r="C466" s="152"/>
      <c r="D466" s="63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</row>
    <row r="467" spans="1:71" ht="15.75" x14ac:dyDescent="0.2">
      <c r="A467" s="136"/>
      <c r="B467" s="141" t="s">
        <v>475</v>
      </c>
      <c r="C467" s="152" t="s">
        <v>225</v>
      </c>
      <c r="D467" s="282">
        <f>SUM(E467:U467)</f>
        <v>0</v>
      </c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</row>
    <row r="468" spans="1:71" ht="15.75" x14ac:dyDescent="0.2">
      <c r="A468" s="136"/>
      <c r="B468" s="141" t="s">
        <v>476</v>
      </c>
      <c r="C468" s="152" t="s">
        <v>225</v>
      </c>
      <c r="D468" s="282">
        <f>SUM(E468:U468)</f>
        <v>0</v>
      </c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</row>
    <row r="469" spans="1:71" ht="15.75" x14ac:dyDescent="0.2">
      <c r="A469" s="136"/>
      <c r="B469" s="141" t="s">
        <v>477</v>
      </c>
      <c r="C469" s="152" t="s">
        <v>225</v>
      </c>
      <c r="D469" s="282">
        <f>SUM(E469:U469)</f>
        <v>0</v>
      </c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</row>
    <row r="470" spans="1:71" ht="30" x14ac:dyDescent="0.2">
      <c r="A470" s="136"/>
      <c r="B470" s="141" t="s">
        <v>478</v>
      </c>
      <c r="C470" s="152" t="s">
        <v>225</v>
      </c>
      <c r="D470" s="282">
        <f>SUM(E470:U470)</f>
        <v>0</v>
      </c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</row>
    <row r="471" spans="1:71" ht="30" x14ac:dyDescent="0.2">
      <c r="A471" s="212" t="s">
        <v>31</v>
      </c>
      <c r="B471" s="212" t="s">
        <v>227</v>
      </c>
      <c r="C471" s="152"/>
      <c r="D471" s="64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</row>
    <row r="472" spans="1:71" ht="15.75" x14ac:dyDescent="0.2">
      <c r="A472" s="136"/>
      <c r="B472" s="141" t="s">
        <v>475</v>
      </c>
      <c r="C472" s="152" t="s">
        <v>225</v>
      </c>
      <c r="D472" s="282">
        <f>SUM(E472:U472)</f>
        <v>0</v>
      </c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</row>
    <row r="473" spans="1:71" ht="15.75" x14ac:dyDescent="0.2">
      <c r="A473" s="136"/>
      <c r="B473" s="141" t="s">
        <v>476</v>
      </c>
      <c r="C473" s="152" t="s">
        <v>225</v>
      </c>
      <c r="D473" s="282">
        <f>SUM(E473:U473)</f>
        <v>0</v>
      </c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</row>
    <row r="474" spans="1:71" ht="15.75" x14ac:dyDescent="0.2">
      <c r="A474" s="136"/>
      <c r="B474" s="141" t="s">
        <v>477</v>
      </c>
      <c r="C474" s="152" t="s">
        <v>225</v>
      </c>
      <c r="D474" s="282">
        <f>SUM(E474:U474)</f>
        <v>0</v>
      </c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</row>
    <row r="475" spans="1:71" ht="30" x14ac:dyDescent="0.2">
      <c r="A475" s="136"/>
      <c r="B475" s="141" t="s">
        <v>478</v>
      </c>
      <c r="C475" s="152" t="s">
        <v>225</v>
      </c>
      <c r="D475" s="282">
        <f>SUM(E475:U475)</f>
        <v>0</v>
      </c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</row>
    <row r="476" spans="1:71" ht="15.75" x14ac:dyDescent="0.2">
      <c r="A476" s="212" t="s">
        <v>153</v>
      </c>
      <c r="B476" s="235" t="s">
        <v>228</v>
      </c>
      <c r="C476" s="152"/>
      <c r="D476" s="64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</row>
    <row r="477" spans="1:71" ht="15.75" x14ac:dyDescent="0.2">
      <c r="A477" s="136"/>
      <c r="B477" s="141" t="s">
        <v>475</v>
      </c>
      <c r="C477" s="152" t="s">
        <v>225</v>
      </c>
      <c r="D477" s="282">
        <f>SUM(E477:U477)</f>
        <v>0</v>
      </c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</row>
    <row r="478" spans="1:71" ht="15.75" x14ac:dyDescent="0.2">
      <c r="A478" s="136"/>
      <c r="B478" s="141" t="s">
        <v>476</v>
      </c>
      <c r="C478" s="152" t="s">
        <v>225</v>
      </c>
      <c r="D478" s="282">
        <f>SUM(E478:U478)</f>
        <v>0</v>
      </c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</row>
    <row r="479" spans="1:71" ht="15.75" x14ac:dyDescent="0.2">
      <c r="A479" s="136"/>
      <c r="B479" s="141" t="s">
        <v>477</v>
      </c>
      <c r="C479" s="152" t="s">
        <v>225</v>
      </c>
      <c r="D479" s="282">
        <f>SUM(E479:U479)</f>
        <v>0</v>
      </c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</row>
    <row r="480" spans="1:71" ht="30" x14ac:dyDescent="0.2">
      <c r="A480" s="136"/>
      <c r="B480" s="141" t="s">
        <v>478</v>
      </c>
      <c r="C480" s="152" t="s">
        <v>225</v>
      </c>
      <c r="D480" s="282">
        <f>SUM(E480:U480)</f>
        <v>0</v>
      </c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</row>
    <row r="481" spans="1:71" ht="15.75" x14ac:dyDescent="0.2">
      <c r="A481" s="212" t="s">
        <v>279</v>
      </c>
      <c r="B481" s="235" t="s">
        <v>229</v>
      </c>
      <c r="C481" s="152"/>
      <c r="D481" s="64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</row>
    <row r="482" spans="1:71" ht="15.75" x14ac:dyDescent="0.2">
      <c r="A482" s="136"/>
      <c r="B482" s="141" t="s">
        <v>475</v>
      </c>
      <c r="C482" s="152" t="s">
        <v>225</v>
      </c>
      <c r="D482" s="282">
        <f>SUM(E482:U482)</f>
        <v>0</v>
      </c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</row>
    <row r="483" spans="1:71" ht="15.75" x14ac:dyDescent="0.2">
      <c r="A483" s="136"/>
      <c r="B483" s="141" t="s">
        <v>476</v>
      </c>
      <c r="C483" s="152" t="s">
        <v>225</v>
      </c>
      <c r="D483" s="282">
        <f>SUM(E483:U483)</f>
        <v>0</v>
      </c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</row>
    <row r="484" spans="1:71" ht="15.75" x14ac:dyDescent="0.2">
      <c r="A484" s="136"/>
      <c r="B484" s="141" t="s">
        <v>477</v>
      </c>
      <c r="C484" s="152" t="s">
        <v>225</v>
      </c>
      <c r="D484" s="282">
        <f>SUM(E484:U484)</f>
        <v>0</v>
      </c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</row>
    <row r="485" spans="1:71" ht="30" x14ac:dyDescent="0.2">
      <c r="A485" s="136"/>
      <c r="B485" s="141" t="s">
        <v>478</v>
      </c>
      <c r="C485" s="152" t="s">
        <v>225</v>
      </c>
      <c r="D485" s="282">
        <f>SUM(E485:U485)</f>
        <v>0</v>
      </c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</row>
    <row r="486" spans="1:71" ht="15.75" x14ac:dyDescent="0.2">
      <c r="A486" s="131" t="s">
        <v>32</v>
      </c>
      <c r="B486" s="131" t="s">
        <v>480</v>
      </c>
      <c r="C486" s="152"/>
      <c r="D486" s="69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</row>
    <row r="487" spans="1:71" ht="30" x14ac:dyDescent="0.2">
      <c r="A487" s="212" t="s">
        <v>34</v>
      </c>
      <c r="B487" s="307" t="s">
        <v>556</v>
      </c>
      <c r="C487" s="152"/>
      <c r="D487" s="69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</row>
    <row r="488" spans="1:71" ht="60" x14ac:dyDescent="0.2">
      <c r="A488" s="212" t="s">
        <v>158</v>
      </c>
      <c r="B488" s="212" t="s">
        <v>564</v>
      </c>
      <c r="C488" s="152"/>
      <c r="D488" s="69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</row>
    <row r="489" spans="1:71" ht="15.75" x14ac:dyDescent="0.2">
      <c r="A489" s="136" t="s">
        <v>558</v>
      </c>
      <c r="B489" s="136" t="s">
        <v>481</v>
      </c>
      <c r="C489" s="152"/>
      <c r="D489" s="69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</row>
    <row r="490" spans="1:71" ht="15.75" x14ac:dyDescent="0.2">
      <c r="A490" s="136"/>
      <c r="B490" s="141" t="s">
        <v>230</v>
      </c>
      <c r="C490" s="152" t="s">
        <v>225</v>
      </c>
      <c r="D490" s="283">
        <f>SUM(E490:U490)</f>
        <v>0</v>
      </c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</row>
    <row r="491" spans="1:71" ht="15.75" x14ac:dyDescent="0.2">
      <c r="A491" s="136"/>
      <c r="B491" s="141" t="s">
        <v>231</v>
      </c>
      <c r="C491" s="152" t="s">
        <v>225</v>
      </c>
      <c r="D491" s="283">
        <f>SUM(E491:U491)</f>
        <v>0</v>
      </c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</row>
    <row r="492" spans="1:71" ht="15.75" x14ac:dyDescent="0.2">
      <c r="A492" s="136"/>
      <c r="B492" s="141" t="s">
        <v>224</v>
      </c>
      <c r="C492" s="152" t="s">
        <v>225</v>
      </c>
      <c r="D492" s="283">
        <f>SUM(E492:U492)</f>
        <v>0</v>
      </c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</row>
    <row r="493" spans="1:71" ht="15.75" x14ac:dyDescent="0.2">
      <c r="A493" s="136"/>
      <c r="B493" s="141" t="s">
        <v>226</v>
      </c>
      <c r="C493" s="152" t="s">
        <v>225</v>
      </c>
      <c r="D493" s="283">
        <f>SUM(E493:U493)</f>
        <v>0</v>
      </c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</row>
    <row r="494" spans="1:71" ht="15.75" x14ac:dyDescent="0.2">
      <c r="A494" s="136"/>
      <c r="B494" s="141" t="s">
        <v>546</v>
      </c>
      <c r="C494" s="152" t="s">
        <v>225</v>
      </c>
      <c r="D494" s="283">
        <f>SUM(E494:U494)</f>
        <v>0</v>
      </c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</row>
    <row r="495" spans="1:71" ht="15.75" x14ac:dyDescent="0.2">
      <c r="A495" s="136" t="s">
        <v>559</v>
      </c>
      <c r="B495" s="321" t="s">
        <v>482</v>
      </c>
      <c r="C495" s="152"/>
      <c r="D495" s="69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</row>
    <row r="496" spans="1:71" ht="15.75" x14ac:dyDescent="0.2">
      <c r="A496" s="136"/>
      <c r="B496" s="141" t="s">
        <v>475</v>
      </c>
      <c r="C496" s="152" t="s">
        <v>225</v>
      </c>
      <c r="D496" s="283">
        <f>SUM(E496:U496)</f>
        <v>0</v>
      </c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</row>
    <row r="497" spans="1:71" ht="15.75" x14ac:dyDescent="0.2">
      <c r="A497" s="136"/>
      <c r="B497" s="141" t="s">
        <v>477</v>
      </c>
      <c r="C497" s="152" t="s">
        <v>225</v>
      </c>
      <c r="D497" s="283">
        <f>SUM(E497:U497)</f>
        <v>0</v>
      </c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</row>
    <row r="498" spans="1:71" ht="30" x14ac:dyDescent="0.2">
      <c r="A498" s="136"/>
      <c r="B498" s="141" t="s">
        <v>478</v>
      </c>
      <c r="C498" s="152" t="s">
        <v>225</v>
      </c>
      <c r="D498" s="283">
        <f>SUM(E498:U498)</f>
        <v>0</v>
      </c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</row>
    <row r="499" spans="1:71" ht="45" x14ac:dyDescent="0.2">
      <c r="A499" s="212" t="s">
        <v>159</v>
      </c>
      <c r="B499" s="212" t="s">
        <v>565</v>
      </c>
      <c r="C499" s="152"/>
      <c r="D499" s="69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</row>
    <row r="500" spans="1:71" ht="15.75" x14ac:dyDescent="0.2">
      <c r="A500" s="136" t="s">
        <v>560</v>
      </c>
      <c r="B500" s="136" t="s">
        <v>481</v>
      </c>
      <c r="C500" s="152"/>
      <c r="D500" s="69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</row>
    <row r="501" spans="1:71" ht="15.75" x14ac:dyDescent="0.2">
      <c r="A501" s="136"/>
      <c r="B501" s="141" t="s">
        <v>224</v>
      </c>
      <c r="C501" s="152" t="s">
        <v>225</v>
      </c>
      <c r="D501" s="283">
        <f>SUM(E501:U501)</f>
        <v>0</v>
      </c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</row>
    <row r="502" spans="1:71" ht="15.75" x14ac:dyDescent="0.2">
      <c r="A502" s="136"/>
      <c r="B502" s="141" t="s">
        <v>226</v>
      </c>
      <c r="C502" s="152" t="s">
        <v>225</v>
      </c>
      <c r="D502" s="283">
        <f>SUM(E502:U502)</f>
        <v>0</v>
      </c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</row>
    <row r="503" spans="1:71" ht="15.75" x14ac:dyDescent="0.2">
      <c r="A503" s="136"/>
      <c r="B503" s="141" t="s">
        <v>546</v>
      </c>
      <c r="C503" s="152" t="s">
        <v>225</v>
      </c>
      <c r="D503" s="283">
        <f>SUM(E503:U503)</f>
        <v>0</v>
      </c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</row>
    <row r="504" spans="1:71" ht="15.75" x14ac:dyDescent="0.2">
      <c r="A504" s="136" t="s">
        <v>561</v>
      </c>
      <c r="B504" s="321" t="s">
        <v>482</v>
      </c>
      <c r="C504" s="152"/>
      <c r="D504" s="69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</row>
    <row r="505" spans="1:71" ht="15.75" x14ac:dyDescent="0.2">
      <c r="A505" s="136"/>
      <c r="B505" s="141" t="s">
        <v>475</v>
      </c>
      <c r="C505" s="152" t="s">
        <v>225</v>
      </c>
      <c r="D505" s="283">
        <f>SUM(E505:U505)</f>
        <v>0</v>
      </c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</row>
    <row r="506" spans="1:71" ht="15.75" x14ac:dyDescent="0.2">
      <c r="A506" s="136"/>
      <c r="B506" s="141" t="s">
        <v>477</v>
      </c>
      <c r="C506" s="152" t="s">
        <v>225</v>
      </c>
      <c r="D506" s="283">
        <f>SUM(E506:U506)</f>
        <v>0</v>
      </c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</row>
    <row r="507" spans="1:71" ht="30" x14ac:dyDescent="0.2">
      <c r="A507" s="136"/>
      <c r="B507" s="141" t="s">
        <v>478</v>
      </c>
      <c r="C507" s="152" t="s">
        <v>225</v>
      </c>
      <c r="D507" s="283">
        <f>SUM(E507:U507)</f>
        <v>0</v>
      </c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</row>
    <row r="508" spans="1:71" ht="90" x14ac:dyDescent="0.2">
      <c r="A508" s="212" t="s">
        <v>160</v>
      </c>
      <c r="B508" s="212" t="s">
        <v>566</v>
      </c>
      <c r="C508" s="152"/>
      <c r="D508" s="69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</row>
    <row r="509" spans="1:71" ht="15.75" x14ac:dyDescent="0.2">
      <c r="A509" s="136" t="s">
        <v>562</v>
      </c>
      <c r="B509" s="136" t="s">
        <v>481</v>
      </c>
      <c r="C509" s="152"/>
      <c r="D509" s="69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</row>
    <row r="510" spans="1:71" ht="15.75" x14ac:dyDescent="0.2">
      <c r="A510" s="136"/>
      <c r="B510" s="141" t="s">
        <v>224</v>
      </c>
      <c r="C510" s="152" t="s">
        <v>225</v>
      </c>
      <c r="D510" s="283">
        <f>SUM(E510:U510)</f>
        <v>0</v>
      </c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</row>
    <row r="511" spans="1:71" s="299" customFormat="1" ht="15.75" x14ac:dyDescent="0.2">
      <c r="A511" s="136"/>
      <c r="B511" s="141" t="s">
        <v>226</v>
      </c>
      <c r="C511" s="152" t="s">
        <v>225</v>
      </c>
      <c r="D511" s="283">
        <f>SUM(E511:U511)</f>
        <v>0</v>
      </c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298"/>
      <c r="W511" s="298"/>
      <c r="X511" s="298"/>
      <c r="Y511" s="298"/>
      <c r="Z511" s="298"/>
      <c r="AA511" s="298"/>
      <c r="AB511" s="298"/>
      <c r="AC511" s="298"/>
      <c r="AD511" s="298"/>
      <c r="AE511" s="298"/>
      <c r="AF511" s="298"/>
      <c r="AG511" s="298"/>
      <c r="AH511" s="298"/>
      <c r="AI511" s="298"/>
      <c r="AJ511" s="298"/>
      <c r="AK511" s="298"/>
      <c r="AL511" s="298"/>
      <c r="AM511" s="298"/>
      <c r="AN511" s="298"/>
      <c r="AO511" s="298"/>
      <c r="AP511" s="298"/>
      <c r="AQ511" s="298"/>
      <c r="AR511" s="298"/>
      <c r="AS511" s="298"/>
      <c r="AT511" s="298"/>
      <c r="AU511" s="298"/>
      <c r="AV511" s="298"/>
      <c r="AW511" s="298"/>
      <c r="AX511" s="298"/>
      <c r="AY511" s="298"/>
      <c r="AZ511" s="298"/>
      <c r="BA511" s="298"/>
      <c r="BB511" s="298"/>
      <c r="BC511" s="298"/>
      <c r="BD511" s="298"/>
      <c r="BE511" s="298"/>
      <c r="BF511" s="298"/>
      <c r="BG511" s="298"/>
      <c r="BH511" s="298"/>
      <c r="BI511" s="298"/>
      <c r="BJ511" s="298"/>
      <c r="BK511" s="298"/>
      <c r="BL511" s="298"/>
      <c r="BM511" s="298"/>
      <c r="BN511" s="298"/>
      <c r="BO511" s="298"/>
      <c r="BP511" s="298"/>
      <c r="BQ511" s="298"/>
      <c r="BR511" s="298"/>
      <c r="BS511" s="298"/>
    </row>
    <row r="512" spans="1:71" ht="15.75" x14ac:dyDescent="0.2">
      <c r="A512" s="136"/>
      <c r="B512" s="141" t="s">
        <v>546</v>
      </c>
      <c r="C512" s="152" t="s">
        <v>225</v>
      </c>
      <c r="D512" s="283">
        <f>SUM(E512:U512)</f>
        <v>0</v>
      </c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</row>
    <row r="513" spans="1:71" ht="15.75" x14ac:dyDescent="0.2">
      <c r="A513" s="136" t="s">
        <v>563</v>
      </c>
      <c r="B513" s="321" t="s">
        <v>482</v>
      </c>
      <c r="C513" s="152"/>
      <c r="D513" s="69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</row>
    <row r="514" spans="1:71" ht="15.75" x14ac:dyDescent="0.2">
      <c r="A514" s="136"/>
      <c r="B514" s="141" t="s">
        <v>475</v>
      </c>
      <c r="C514" s="152" t="s">
        <v>225</v>
      </c>
      <c r="D514" s="283">
        <f>SUM(E514:U514)</f>
        <v>0</v>
      </c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</row>
    <row r="515" spans="1:71" ht="15.75" x14ac:dyDescent="0.2">
      <c r="A515" s="136"/>
      <c r="B515" s="141" t="s">
        <v>477</v>
      </c>
      <c r="C515" s="152" t="s">
        <v>225</v>
      </c>
      <c r="D515" s="283">
        <f>SUM(E515:U515)</f>
        <v>0</v>
      </c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</row>
    <row r="516" spans="1:71" s="299" customFormat="1" ht="30" x14ac:dyDescent="0.2">
      <c r="A516" s="136"/>
      <c r="B516" s="141" t="s">
        <v>478</v>
      </c>
      <c r="C516" s="152" t="s">
        <v>225</v>
      </c>
      <c r="D516" s="283">
        <f>SUM(E516:U516)</f>
        <v>0</v>
      </c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298"/>
      <c r="W516" s="298"/>
      <c r="X516" s="298"/>
      <c r="Y516" s="298"/>
      <c r="Z516" s="298"/>
      <c r="AA516" s="298"/>
      <c r="AB516" s="298"/>
      <c r="AC516" s="298"/>
      <c r="AD516" s="298"/>
      <c r="AE516" s="298"/>
      <c r="AF516" s="298"/>
      <c r="AG516" s="298"/>
      <c r="AH516" s="298"/>
      <c r="AI516" s="298"/>
      <c r="AJ516" s="298"/>
      <c r="AK516" s="298"/>
      <c r="AL516" s="298"/>
      <c r="AM516" s="298"/>
      <c r="AN516" s="298"/>
      <c r="AO516" s="298"/>
      <c r="AP516" s="298"/>
      <c r="AQ516" s="298"/>
      <c r="AR516" s="298"/>
      <c r="AS516" s="298"/>
      <c r="AT516" s="298"/>
      <c r="AU516" s="298"/>
      <c r="AV516" s="298"/>
      <c r="AW516" s="298"/>
      <c r="AX516" s="298"/>
      <c r="AY516" s="298"/>
      <c r="AZ516" s="298"/>
      <c r="BA516" s="298"/>
      <c r="BB516" s="298"/>
      <c r="BC516" s="298"/>
      <c r="BD516" s="298"/>
      <c r="BE516" s="298"/>
      <c r="BF516" s="298"/>
      <c r="BG516" s="298"/>
      <c r="BH516" s="298"/>
      <c r="BI516" s="298"/>
      <c r="BJ516" s="298"/>
      <c r="BK516" s="298"/>
      <c r="BL516" s="298"/>
      <c r="BM516" s="298"/>
      <c r="BN516" s="298"/>
      <c r="BO516" s="298"/>
      <c r="BP516" s="298"/>
      <c r="BQ516" s="298"/>
      <c r="BR516" s="298"/>
      <c r="BS516" s="298"/>
    </row>
    <row r="517" spans="1:71" s="299" customFormat="1" ht="30" x14ac:dyDescent="0.2">
      <c r="A517" s="189" t="s">
        <v>205</v>
      </c>
      <c r="B517" s="307" t="s">
        <v>483</v>
      </c>
      <c r="C517" s="152"/>
      <c r="D517" s="69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298"/>
      <c r="W517" s="298"/>
      <c r="X517" s="298"/>
      <c r="Y517" s="298"/>
      <c r="Z517" s="298"/>
      <c r="AA517" s="298"/>
      <c r="AB517" s="298"/>
      <c r="AC517" s="298"/>
      <c r="AD517" s="298"/>
      <c r="AE517" s="298"/>
      <c r="AF517" s="298"/>
      <c r="AG517" s="298"/>
      <c r="AH517" s="298"/>
      <c r="AI517" s="298"/>
      <c r="AJ517" s="298"/>
      <c r="AK517" s="298"/>
      <c r="AL517" s="298"/>
      <c r="AM517" s="298"/>
      <c r="AN517" s="298"/>
      <c r="AO517" s="298"/>
      <c r="AP517" s="298"/>
      <c r="AQ517" s="298"/>
      <c r="AR517" s="298"/>
      <c r="AS517" s="298"/>
      <c r="AT517" s="298"/>
      <c r="AU517" s="298"/>
      <c r="AV517" s="298"/>
      <c r="AW517" s="298"/>
      <c r="AX517" s="298"/>
      <c r="AY517" s="298"/>
      <c r="AZ517" s="298"/>
      <c r="BA517" s="298"/>
      <c r="BB517" s="298"/>
      <c r="BC517" s="298"/>
      <c r="BD517" s="298"/>
      <c r="BE517" s="298"/>
      <c r="BF517" s="298"/>
      <c r="BG517" s="298"/>
      <c r="BH517" s="298"/>
      <c r="BI517" s="298"/>
      <c r="BJ517" s="298"/>
      <c r="BK517" s="298"/>
      <c r="BL517" s="298"/>
      <c r="BM517" s="298"/>
      <c r="BN517" s="298"/>
      <c r="BO517" s="298"/>
      <c r="BP517" s="298"/>
      <c r="BQ517" s="298"/>
      <c r="BR517" s="298"/>
      <c r="BS517" s="298"/>
    </row>
    <row r="518" spans="1:71" s="299" customFormat="1" ht="60" x14ac:dyDescent="0.2">
      <c r="A518" s="212" t="s">
        <v>207</v>
      </c>
      <c r="B518" s="212" t="s">
        <v>564</v>
      </c>
      <c r="C518" s="152"/>
      <c r="D518" s="69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298"/>
      <c r="W518" s="298"/>
      <c r="X518" s="298"/>
      <c r="Y518" s="298"/>
      <c r="Z518" s="298"/>
      <c r="AA518" s="298"/>
      <c r="AB518" s="298"/>
      <c r="AC518" s="298"/>
      <c r="AD518" s="298"/>
      <c r="AE518" s="298"/>
      <c r="AF518" s="298"/>
      <c r="AG518" s="298"/>
      <c r="AH518" s="298"/>
      <c r="AI518" s="298"/>
      <c r="AJ518" s="298"/>
      <c r="AK518" s="298"/>
      <c r="AL518" s="298"/>
      <c r="AM518" s="298"/>
      <c r="AN518" s="298"/>
      <c r="AO518" s="298"/>
      <c r="AP518" s="298"/>
      <c r="AQ518" s="298"/>
      <c r="AR518" s="298"/>
      <c r="AS518" s="298"/>
      <c r="AT518" s="298"/>
      <c r="AU518" s="298"/>
      <c r="AV518" s="298"/>
      <c r="AW518" s="298"/>
      <c r="AX518" s="298"/>
      <c r="AY518" s="298"/>
      <c r="AZ518" s="298"/>
      <c r="BA518" s="298"/>
      <c r="BB518" s="298"/>
      <c r="BC518" s="298"/>
      <c r="BD518" s="298"/>
      <c r="BE518" s="298"/>
      <c r="BF518" s="298"/>
      <c r="BG518" s="298"/>
      <c r="BH518" s="298"/>
      <c r="BI518" s="298"/>
      <c r="BJ518" s="298"/>
      <c r="BK518" s="298"/>
      <c r="BL518" s="298"/>
      <c r="BM518" s="298"/>
      <c r="BN518" s="298"/>
      <c r="BO518" s="298"/>
      <c r="BP518" s="298"/>
      <c r="BQ518" s="298"/>
      <c r="BR518" s="298"/>
      <c r="BS518" s="298"/>
    </row>
    <row r="519" spans="1:71" s="299" customFormat="1" ht="15.75" x14ac:dyDescent="0.2">
      <c r="A519" s="136" t="s">
        <v>567</v>
      </c>
      <c r="B519" s="136" t="s">
        <v>481</v>
      </c>
      <c r="C519" s="152"/>
      <c r="D519" s="69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298"/>
      <c r="W519" s="298"/>
      <c r="X519" s="298"/>
      <c r="Y519" s="298"/>
      <c r="Z519" s="298"/>
      <c r="AA519" s="298"/>
      <c r="AB519" s="298"/>
      <c r="AC519" s="298"/>
      <c r="AD519" s="298"/>
      <c r="AE519" s="298"/>
      <c r="AF519" s="298"/>
      <c r="AG519" s="298"/>
      <c r="AH519" s="298"/>
      <c r="AI519" s="298"/>
      <c r="AJ519" s="298"/>
      <c r="AK519" s="298"/>
      <c r="AL519" s="298"/>
      <c r="AM519" s="298"/>
      <c r="AN519" s="298"/>
      <c r="AO519" s="298"/>
      <c r="AP519" s="298"/>
      <c r="AQ519" s="298"/>
      <c r="AR519" s="298"/>
      <c r="AS519" s="298"/>
      <c r="AT519" s="298"/>
      <c r="AU519" s="298"/>
      <c r="AV519" s="298"/>
      <c r="AW519" s="298"/>
      <c r="AX519" s="298"/>
      <c r="AY519" s="298"/>
      <c r="AZ519" s="298"/>
      <c r="BA519" s="298"/>
      <c r="BB519" s="298"/>
      <c r="BC519" s="298"/>
      <c r="BD519" s="298"/>
      <c r="BE519" s="298"/>
      <c r="BF519" s="298"/>
      <c r="BG519" s="298"/>
      <c r="BH519" s="298"/>
      <c r="BI519" s="298"/>
      <c r="BJ519" s="298"/>
      <c r="BK519" s="298"/>
      <c r="BL519" s="298"/>
      <c r="BM519" s="298"/>
      <c r="BN519" s="298"/>
      <c r="BO519" s="298"/>
      <c r="BP519" s="298"/>
      <c r="BQ519" s="298"/>
      <c r="BR519" s="298"/>
      <c r="BS519" s="298"/>
    </row>
    <row r="520" spans="1:71" s="299" customFormat="1" ht="15.75" x14ac:dyDescent="0.2">
      <c r="A520" s="136"/>
      <c r="B520" s="141" t="s">
        <v>230</v>
      </c>
      <c r="C520" s="152" t="s">
        <v>225</v>
      </c>
      <c r="D520" s="283">
        <f>SUM(E520:U520)</f>
        <v>0</v>
      </c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298"/>
      <c r="W520" s="298"/>
      <c r="X520" s="298"/>
      <c r="Y520" s="298"/>
      <c r="Z520" s="298"/>
      <c r="AA520" s="298"/>
      <c r="AB520" s="298"/>
      <c r="AC520" s="298"/>
      <c r="AD520" s="298"/>
      <c r="AE520" s="298"/>
      <c r="AF520" s="298"/>
      <c r="AG520" s="298"/>
      <c r="AH520" s="298"/>
      <c r="AI520" s="298"/>
      <c r="AJ520" s="298"/>
      <c r="AK520" s="298"/>
      <c r="AL520" s="298"/>
      <c r="AM520" s="298"/>
      <c r="AN520" s="298"/>
      <c r="AO520" s="298"/>
      <c r="AP520" s="298"/>
      <c r="AQ520" s="298"/>
      <c r="AR520" s="298"/>
      <c r="AS520" s="298"/>
      <c r="AT520" s="298"/>
      <c r="AU520" s="298"/>
      <c r="AV520" s="298"/>
      <c r="AW520" s="298"/>
      <c r="AX520" s="298"/>
      <c r="AY520" s="298"/>
      <c r="AZ520" s="298"/>
      <c r="BA520" s="298"/>
      <c r="BB520" s="298"/>
      <c r="BC520" s="298"/>
      <c r="BD520" s="298"/>
      <c r="BE520" s="298"/>
      <c r="BF520" s="298"/>
      <c r="BG520" s="298"/>
      <c r="BH520" s="298"/>
      <c r="BI520" s="298"/>
      <c r="BJ520" s="298"/>
      <c r="BK520" s="298"/>
      <c r="BL520" s="298"/>
      <c r="BM520" s="298"/>
      <c r="BN520" s="298"/>
      <c r="BO520" s="298"/>
      <c r="BP520" s="298"/>
      <c r="BQ520" s="298"/>
      <c r="BR520" s="298"/>
      <c r="BS520" s="298"/>
    </row>
    <row r="521" spans="1:71" s="299" customFormat="1" ht="15.75" x14ac:dyDescent="0.2">
      <c r="A521" s="136"/>
      <c r="B521" s="141" t="s">
        <v>231</v>
      </c>
      <c r="C521" s="152" t="s">
        <v>225</v>
      </c>
      <c r="D521" s="283">
        <f>SUM(E521:U521)</f>
        <v>0</v>
      </c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298"/>
      <c r="W521" s="298"/>
      <c r="X521" s="298"/>
      <c r="Y521" s="298"/>
      <c r="Z521" s="298"/>
      <c r="AA521" s="298"/>
      <c r="AB521" s="298"/>
      <c r="AC521" s="298"/>
      <c r="AD521" s="298"/>
      <c r="AE521" s="298"/>
      <c r="AF521" s="298"/>
      <c r="AG521" s="298"/>
      <c r="AH521" s="298"/>
      <c r="AI521" s="298"/>
      <c r="AJ521" s="298"/>
      <c r="AK521" s="298"/>
      <c r="AL521" s="298"/>
      <c r="AM521" s="298"/>
      <c r="AN521" s="298"/>
      <c r="AO521" s="298"/>
      <c r="AP521" s="298"/>
      <c r="AQ521" s="298"/>
      <c r="AR521" s="298"/>
      <c r="AS521" s="298"/>
      <c r="AT521" s="298"/>
      <c r="AU521" s="298"/>
      <c r="AV521" s="298"/>
      <c r="AW521" s="298"/>
      <c r="AX521" s="298"/>
      <c r="AY521" s="298"/>
      <c r="AZ521" s="298"/>
      <c r="BA521" s="298"/>
      <c r="BB521" s="298"/>
      <c r="BC521" s="298"/>
      <c r="BD521" s="298"/>
      <c r="BE521" s="298"/>
      <c r="BF521" s="298"/>
      <c r="BG521" s="298"/>
      <c r="BH521" s="298"/>
      <c r="BI521" s="298"/>
      <c r="BJ521" s="298"/>
      <c r="BK521" s="298"/>
      <c r="BL521" s="298"/>
      <c r="BM521" s="298"/>
      <c r="BN521" s="298"/>
      <c r="BO521" s="298"/>
      <c r="BP521" s="298"/>
      <c r="BQ521" s="298"/>
      <c r="BR521" s="298"/>
      <c r="BS521" s="298"/>
    </row>
    <row r="522" spans="1:71" s="299" customFormat="1" ht="15.75" x14ac:dyDescent="0.2">
      <c r="A522" s="136"/>
      <c r="B522" s="141" t="s">
        <v>224</v>
      </c>
      <c r="C522" s="152" t="s">
        <v>225</v>
      </c>
      <c r="D522" s="283">
        <f>SUM(E522:U522)</f>
        <v>0</v>
      </c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298"/>
      <c r="W522" s="298"/>
      <c r="X522" s="298"/>
      <c r="Y522" s="298"/>
      <c r="Z522" s="298"/>
      <c r="AA522" s="298"/>
      <c r="AB522" s="298"/>
      <c r="AC522" s="298"/>
      <c r="AD522" s="298"/>
      <c r="AE522" s="298"/>
      <c r="AF522" s="298"/>
      <c r="AG522" s="298"/>
      <c r="AH522" s="298"/>
      <c r="AI522" s="298"/>
      <c r="AJ522" s="298"/>
      <c r="AK522" s="298"/>
      <c r="AL522" s="298"/>
      <c r="AM522" s="298"/>
      <c r="AN522" s="298"/>
      <c r="AO522" s="298"/>
      <c r="AP522" s="298"/>
      <c r="AQ522" s="298"/>
      <c r="AR522" s="298"/>
      <c r="AS522" s="298"/>
      <c r="AT522" s="298"/>
      <c r="AU522" s="298"/>
      <c r="AV522" s="298"/>
      <c r="AW522" s="298"/>
      <c r="AX522" s="298"/>
      <c r="AY522" s="298"/>
      <c r="AZ522" s="298"/>
      <c r="BA522" s="298"/>
      <c r="BB522" s="298"/>
      <c r="BC522" s="298"/>
      <c r="BD522" s="298"/>
      <c r="BE522" s="298"/>
      <c r="BF522" s="298"/>
      <c r="BG522" s="298"/>
      <c r="BH522" s="298"/>
      <c r="BI522" s="298"/>
      <c r="BJ522" s="298"/>
      <c r="BK522" s="298"/>
      <c r="BL522" s="298"/>
      <c r="BM522" s="298"/>
      <c r="BN522" s="298"/>
      <c r="BO522" s="298"/>
      <c r="BP522" s="298"/>
      <c r="BQ522" s="298"/>
      <c r="BR522" s="298"/>
      <c r="BS522" s="298"/>
    </row>
    <row r="523" spans="1:71" s="299" customFormat="1" ht="15.75" x14ac:dyDescent="0.2">
      <c r="A523" s="136"/>
      <c r="B523" s="141" t="s">
        <v>226</v>
      </c>
      <c r="C523" s="152" t="s">
        <v>225</v>
      </c>
      <c r="D523" s="283">
        <f>SUM(E523:U523)</f>
        <v>0</v>
      </c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298"/>
      <c r="W523" s="298"/>
      <c r="X523" s="298"/>
      <c r="Y523" s="298"/>
      <c r="Z523" s="298"/>
      <c r="AA523" s="298"/>
      <c r="AB523" s="298"/>
      <c r="AC523" s="298"/>
      <c r="AD523" s="298"/>
      <c r="AE523" s="298"/>
      <c r="AF523" s="298"/>
      <c r="AG523" s="298"/>
      <c r="AH523" s="298"/>
      <c r="AI523" s="298"/>
      <c r="AJ523" s="298"/>
      <c r="AK523" s="298"/>
      <c r="AL523" s="298"/>
      <c r="AM523" s="298"/>
      <c r="AN523" s="298"/>
      <c r="AO523" s="298"/>
      <c r="AP523" s="298"/>
      <c r="AQ523" s="298"/>
      <c r="AR523" s="298"/>
      <c r="AS523" s="298"/>
      <c r="AT523" s="298"/>
      <c r="AU523" s="298"/>
      <c r="AV523" s="298"/>
      <c r="AW523" s="298"/>
      <c r="AX523" s="298"/>
      <c r="AY523" s="298"/>
      <c r="AZ523" s="298"/>
      <c r="BA523" s="298"/>
      <c r="BB523" s="298"/>
      <c r="BC523" s="298"/>
      <c r="BD523" s="298"/>
      <c r="BE523" s="298"/>
      <c r="BF523" s="298"/>
      <c r="BG523" s="298"/>
      <c r="BH523" s="298"/>
      <c r="BI523" s="298"/>
      <c r="BJ523" s="298"/>
      <c r="BK523" s="298"/>
      <c r="BL523" s="298"/>
      <c r="BM523" s="298"/>
      <c r="BN523" s="298"/>
      <c r="BO523" s="298"/>
      <c r="BP523" s="298"/>
      <c r="BQ523" s="298"/>
      <c r="BR523" s="298"/>
      <c r="BS523" s="298"/>
    </row>
    <row r="524" spans="1:71" s="299" customFormat="1" ht="15.75" x14ac:dyDescent="0.2">
      <c r="A524" s="136"/>
      <c r="B524" s="141" t="s">
        <v>546</v>
      </c>
      <c r="C524" s="152" t="s">
        <v>225</v>
      </c>
      <c r="D524" s="283">
        <f>SUM(E524:U524)</f>
        <v>0</v>
      </c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298"/>
      <c r="W524" s="298"/>
      <c r="X524" s="298"/>
      <c r="Y524" s="298"/>
      <c r="Z524" s="298"/>
      <c r="AA524" s="298"/>
      <c r="AB524" s="298"/>
      <c r="AC524" s="298"/>
      <c r="AD524" s="298"/>
      <c r="AE524" s="298"/>
      <c r="AF524" s="298"/>
      <c r="AG524" s="298"/>
      <c r="AH524" s="298"/>
      <c r="AI524" s="298"/>
      <c r="AJ524" s="298"/>
      <c r="AK524" s="298"/>
      <c r="AL524" s="298"/>
      <c r="AM524" s="298"/>
      <c r="AN524" s="298"/>
      <c r="AO524" s="298"/>
      <c r="AP524" s="298"/>
      <c r="AQ524" s="298"/>
      <c r="AR524" s="298"/>
      <c r="AS524" s="298"/>
      <c r="AT524" s="298"/>
      <c r="AU524" s="298"/>
      <c r="AV524" s="298"/>
      <c r="AW524" s="298"/>
      <c r="AX524" s="298"/>
      <c r="AY524" s="298"/>
      <c r="AZ524" s="298"/>
      <c r="BA524" s="298"/>
      <c r="BB524" s="298"/>
      <c r="BC524" s="298"/>
      <c r="BD524" s="298"/>
      <c r="BE524" s="298"/>
      <c r="BF524" s="298"/>
      <c r="BG524" s="298"/>
      <c r="BH524" s="298"/>
      <c r="BI524" s="298"/>
      <c r="BJ524" s="298"/>
      <c r="BK524" s="298"/>
      <c r="BL524" s="298"/>
      <c r="BM524" s="298"/>
      <c r="BN524" s="298"/>
      <c r="BO524" s="298"/>
      <c r="BP524" s="298"/>
      <c r="BQ524" s="298"/>
      <c r="BR524" s="298"/>
      <c r="BS524" s="298"/>
    </row>
    <row r="525" spans="1:71" s="299" customFormat="1" ht="15.75" x14ac:dyDescent="0.2">
      <c r="A525" s="136" t="s">
        <v>568</v>
      </c>
      <c r="B525" s="321" t="s">
        <v>482</v>
      </c>
      <c r="C525" s="152"/>
      <c r="D525" s="69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298"/>
      <c r="W525" s="298"/>
      <c r="X525" s="298"/>
      <c r="Y525" s="298"/>
      <c r="Z525" s="298"/>
      <c r="AA525" s="298"/>
      <c r="AB525" s="298"/>
      <c r="AC525" s="298"/>
      <c r="AD525" s="298"/>
      <c r="AE525" s="298"/>
      <c r="AF525" s="298"/>
      <c r="AG525" s="298"/>
      <c r="AH525" s="298"/>
      <c r="AI525" s="298"/>
      <c r="AJ525" s="298"/>
      <c r="AK525" s="298"/>
      <c r="AL525" s="298"/>
      <c r="AM525" s="298"/>
      <c r="AN525" s="298"/>
      <c r="AO525" s="298"/>
      <c r="AP525" s="298"/>
      <c r="AQ525" s="298"/>
      <c r="AR525" s="298"/>
      <c r="AS525" s="298"/>
      <c r="AT525" s="298"/>
      <c r="AU525" s="298"/>
      <c r="AV525" s="298"/>
      <c r="AW525" s="298"/>
      <c r="AX525" s="298"/>
      <c r="AY525" s="298"/>
      <c r="AZ525" s="298"/>
      <c r="BA525" s="298"/>
      <c r="BB525" s="298"/>
      <c r="BC525" s="298"/>
      <c r="BD525" s="298"/>
      <c r="BE525" s="298"/>
      <c r="BF525" s="298"/>
      <c r="BG525" s="298"/>
      <c r="BH525" s="298"/>
      <c r="BI525" s="298"/>
      <c r="BJ525" s="298"/>
      <c r="BK525" s="298"/>
      <c r="BL525" s="298"/>
      <c r="BM525" s="298"/>
      <c r="BN525" s="298"/>
      <c r="BO525" s="298"/>
      <c r="BP525" s="298"/>
      <c r="BQ525" s="298"/>
      <c r="BR525" s="298"/>
      <c r="BS525" s="298"/>
    </row>
    <row r="526" spans="1:71" s="299" customFormat="1" ht="15.75" x14ac:dyDescent="0.2">
      <c r="A526" s="136"/>
      <c r="B526" s="141" t="s">
        <v>475</v>
      </c>
      <c r="C526" s="152" t="s">
        <v>225</v>
      </c>
      <c r="D526" s="283">
        <f>SUM(E526:U526)</f>
        <v>0</v>
      </c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298"/>
      <c r="W526" s="298"/>
      <c r="X526" s="298"/>
      <c r="Y526" s="298"/>
      <c r="Z526" s="298"/>
      <c r="AA526" s="298"/>
      <c r="AB526" s="298"/>
      <c r="AC526" s="298"/>
      <c r="AD526" s="298"/>
      <c r="AE526" s="298"/>
      <c r="AF526" s="298"/>
      <c r="AG526" s="298"/>
      <c r="AH526" s="298"/>
      <c r="AI526" s="298"/>
      <c r="AJ526" s="298"/>
      <c r="AK526" s="298"/>
      <c r="AL526" s="298"/>
      <c r="AM526" s="298"/>
      <c r="AN526" s="298"/>
      <c r="AO526" s="298"/>
      <c r="AP526" s="298"/>
      <c r="AQ526" s="298"/>
      <c r="AR526" s="298"/>
      <c r="AS526" s="298"/>
      <c r="AT526" s="298"/>
      <c r="AU526" s="298"/>
      <c r="AV526" s="298"/>
      <c r="AW526" s="298"/>
      <c r="AX526" s="298"/>
      <c r="AY526" s="298"/>
      <c r="AZ526" s="298"/>
      <c r="BA526" s="298"/>
      <c r="BB526" s="298"/>
      <c r="BC526" s="298"/>
      <c r="BD526" s="298"/>
      <c r="BE526" s="298"/>
      <c r="BF526" s="298"/>
      <c r="BG526" s="298"/>
      <c r="BH526" s="298"/>
      <c r="BI526" s="298"/>
      <c r="BJ526" s="298"/>
      <c r="BK526" s="298"/>
      <c r="BL526" s="298"/>
      <c r="BM526" s="298"/>
      <c r="BN526" s="298"/>
      <c r="BO526" s="298"/>
      <c r="BP526" s="298"/>
      <c r="BQ526" s="298"/>
      <c r="BR526" s="298"/>
      <c r="BS526" s="298"/>
    </row>
    <row r="527" spans="1:71" s="299" customFormat="1" ht="15.75" x14ac:dyDescent="0.2">
      <c r="A527" s="136"/>
      <c r="B527" s="141" t="s">
        <v>477</v>
      </c>
      <c r="C527" s="152" t="s">
        <v>225</v>
      </c>
      <c r="D527" s="283">
        <f>SUM(E527:U527)</f>
        <v>0</v>
      </c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298"/>
      <c r="W527" s="298"/>
      <c r="X527" s="298"/>
      <c r="Y527" s="298"/>
      <c r="Z527" s="298"/>
      <c r="AA527" s="298"/>
      <c r="AB527" s="298"/>
      <c r="AC527" s="298"/>
      <c r="AD527" s="298"/>
      <c r="AE527" s="298"/>
      <c r="AF527" s="298"/>
      <c r="AG527" s="298"/>
      <c r="AH527" s="298"/>
      <c r="AI527" s="298"/>
      <c r="AJ527" s="298"/>
      <c r="AK527" s="298"/>
      <c r="AL527" s="298"/>
      <c r="AM527" s="298"/>
      <c r="AN527" s="298"/>
      <c r="AO527" s="298"/>
      <c r="AP527" s="298"/>
      <c r="AQ527" s="298"/>
      <c r="AR527" s="298"/>
      <c r="AS527" s="298"/>
      <c r="AT527" s="298"/>
      <c r="AU527" s="298"/>
      <c r="AV527" s="298"/>
      <c r="AW527" s="298"/>
      <c r="AX527" s="298"/>
      <c r="AY527" s="298"/>
      <c r="AZ527" s="298"/>
      <c r="BA527" s="298"/>
      <c r="BB527" s="298"/>
      <c r="BC527" s="298"/>
      <c r="BD527" s="298"/>
      <c r="BE527" s="298"/>
      <c r="BF527" s="298"/>
      <c r="BG527" s="298"/>
      <c r="BH527" s="298"/>
      <c r="BI527" s="298"/>
      <c r="BJ527" s="298"/>
      <c r="BK527" s="298"/>
      <c r="BL527" s="298"/>
      <c r="BM527" s="298"/>
      <c r="BN527" s="298"/>
      <c r="BO527" s="298"/>
      <c r="BP527" s="298"/>
      <c r="BQ527" s="298"/>
      <c r="BR527" s="298"/>
      <c r="BS527" s="298"/>
    </row>
    <row r="528" spans="1:71" s="299" customFormat="1" ht="30" x14ac:dyDescent="0.2">
      <c r="A528" s="136"/>
      <c r="B528" s="141" t="s">
        <v>478</v>
      </c>
      <c r="C528" s="152" t="s">
        <v>225</v>
      </c>
      <c r="D528" s="283">
        <f>SUM(E528:U528)</f>
        <v>0</v>
      </c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298"/>
      <c r="W528" s="298"/>
      <c r="X528" s="298"/>
      <c r="Y528" s="298"/>
      <c r="Z528" s="298"/>
      <c r="AA528" s="298"/>
      <c r="AB528" s="298"/>
      <c r="AC528" s="298"/>
      <c r="AD528" s="298"/>
      <c r="AE528" s="298"/>
      <c r="AF528" s="298"/>
      <c r="AG528" s="298"/>
      <c r="AH528" s="298"/>
      <c r="AI528" s="298"/>
      <c r="AJ528" s="298"/>
      <c r="AK528" s="298"/>
      <c r="AL528" s="298"/>
      <c r="AM528" s="298"/>
      <c r="AN528" s="298"/>
      <c r="AO528" s="298"/>
      <c r="AP528" s="298"/>
      <c r="AQ528" s="298"/>
      <c r="AR528" s="298"/>
      <c r="AS528" s="298"/>
      <c r="AT528" s="298"/>
      <c r="AU528" s="298"/>
      <c r="AV528" s="298"/>
      <c r="AW528" s="298"/>
      <c r="AX528" s="298"/>
      <c r="AY528" s="298"/>
      <c r="AZ528" s="298"/>
      <c r="BA528" s="298"/>
      <c r="BB528" s="298"/>
      <c r="BC528" s="298"/>
      <c r="BD528" s="298"/>
      <c r="BE528" s="298"/>
      <c r="BF528" s="298"/>
      <c r="BG528" s="298"/>
      <c r="BH528" s="298"/>
      <c r="BI528" s="298"/>
      <c r="BJ528" s="298"/>
      <c r="BK528" s="298"/>
      <c r="BL528" s="298"/>
      <c r="BM528" s="298"/>
      <c r="BN528" s="298"/>
      <c r="BO528" s="298"/>
      <c r="BP528" s="298"/>
      <c r="BQ528" s="298"/>
      <c r="BR528" s="298"/>
      <c r="BS528" s="298"/>
    </row>
    <row r="529" spans="1:71" s="299" customFormat="1" ht="45" x14ac:dyDescent="0.2">
      <c r="A529" s="212" t="s">
        <v>208</v>
      </c>
      <c r="B529" s="212" t="s">
        <v>565</v>
      </c>
      <c r="C529" s="152"/>
      <c r="D529" s="69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298"/>
      <c r="W529" s="298"/>
      <c r="X529" s="298"/>
      <c r="Y529" s="298"/>
      <c r="Z529" s="298"/>
      <c r="AA529" s="298"/>
      <c r="AB529" s="298"/>
      <c r="AC529" s="298"/>
      <c r="AD529" s="298"/>
      <c r="AE529" s="298"/>
      <c r="AF529" s="298"/>
      <c r="AG529" s="298"/>
      <c r="AH529" s="298"/>
      <c r="AI529" s="298"/>
      <c r="AJ529" s="298"/>
      <c r="AK529" s="298"/>
      <c r="AL529" s="298"/>
      <c r="AM529" s="298"/>
      <c r="AN529" s="298"/>
      <c r="AO529" s="298"/>
      <c r="AP529" s="298"/>
      <c r="AQ529" s="298"/>
      <c r="AR529" s="298"/>
      <c r="AS529" s="298"/>
      <c r="AT529" s="298"/>
      <c r="AU529" s="298"/>
      <c r="AV529" s="298"/>
      <c r="AW529" s="298"/>
      <c r="AX529" s="298"/>
      <c r="AY529" s="298"/>
      <c r="AZ529" s="298"/>
      <c r="BA529" s="298"/>
      <c r="BB529" s="298"/>
      <c r="BC529" s="298"/>
      <c r="BD529" s="298"/>
      <c r="BE529" s="298"/>
      <c r="BF529" s="298"/>
      <c r="BG529" s="298"/>
      <c r="BH529" s="298"/>
      <c r="BI529" s="298"/>
      <c r="BJ529" s="298"/>
      <c r="BK529" s="298"/>
      <c r="BL529" s="298"/>
      <c r="BM529" s="298"/>
      <c r="BN529" s="298"/>
      <c r="BO529" s="298"/>
      <c r="BP529" s="298"/>
      <c r="BQ529" s="298"/>
      <c r="BR529" s="298"/>
      <c r="BS529" s="298"/>
    </row>
    <row r="530" spans="1:71" s="299" customFormat="1" ht="15.75" x14ac:dyDescent="0.2">
      <c r="A530" s="136" t="s">
        <v>569</v>
      </c>
      <c r="B530" s="136" t="s">
        <v>481</v>
      </c>
      <c r="C530" s="152"/>
      <c r="D530" s="69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298"/>
      <c r="W530" s="298"/>
      <c r="X530" s="298"/>
      <c r="Y530" s="298"/>
      <c r="Z530" s="298"/>
      <c r="AA530" s="298"/>
      <c r="AB530" s="298"/>
      <c r="AC530" s="298"/>
      <c r="AD530" s="298"/>
      <c r="AE530" s="298"/>
      <c r="AF530" s="298"/>
      <c r="AG530" s="298"/>
      <c r="AH530" s="298"/>
      <c r="AI530" s="298"/>
      <c r="AJ530" s="298"/>
      <c r="AK530" s="298"/>
      <c r="AL530" s="298"/>
      <c r="AM530" s="298"/>
      <c r="AN530" s="298"/>
      <c r="AO530" s="298"/>
      <c r="AP530" s="298"/>
      <c r="AQ530" s="298"/>
      <c r="AR530" s="298"/>
      <c r="AS530" s="298"/>
      <c r="AT530" s="298"/>
      <c r="AU530" s="298"/>
      <c r="AV530" s="298"/>
      <c r="AW530" s="298"/>
      <c r="AX530" s="298"/>
      <c r="AY530" s="298"/>
      <c r="AZ530" s="298"/>
      <c r="BA530" s="298"/>
      <c r="BB530" s="298"/>
      <c r="BC530" s="298"/>
      <c r="BD530" s="298"/>
      <c r="BE530" s="298"/>
      <c r="BF530" s="298"/>
      <c r="BG530" s="298"/>
      <c r="BH530" s="298"/>
      <c r="BI530" s="298"/>
      <c r="BJ530" s="298"/>
      <c r="BK530" s="298"/>
      <c r="BL530" s="298"/>
      <c r="BM530" s="298"/>
      <c r="BN530" s="298"/>
      <c r="BO530" s="298"/>
      <c r="BP530" s="298"/>
      <c r="BQ530" s="298"/>
      <c r="BR530" s="298"/>
      <c r="BS530" s="298"/>
    </row>
    <row r="531" spans="1:71" s="299" customFormat="1" ht="15.75" x14ac:dyDescent="0.2">
      <c r="A531" s="136"/>
      <c r="B531" s="141" t="s">
        <v>224</v>
      </c>
      <c r="C531" s="152" t="s">
        <v>225</v>
      </c>
      <c r="D531" s="283">
        <f>SUM(E531:U531)</f>
        <v>0</v>
      </c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298"/>
      <c r="W531" s="298"/>
      <c r="X531" s="298"/>
      <c r="Y531" s="298"/>
      <c r="Z531" s="298"/>
      <c r="AA531" s="298"/>
      <c r="AB531" s="298"/>
      <c r="AC531" s="298"/>
      <c r="AD531" s="298"/>
      <c r="AE531" s="298"/>
      <c r="AF531" s="298"/>
      <c r="AG531" s="298"/>
      <c r="AH531" s="298"/>
      <c r="AI531" s="298"/>
      <c r="AJ531" s="298"/>
      <c r="AK531" s="298"/>
      <c r="AL531" s="298"/>
      <c r="AM531" s="298"/>
      <c r="AN531" s="298"/>
      <c r="AO531" s="298"/>
      <c r="AP531" s="298"/>
      <c r="AQ531" s="298"/>
      <c r="AR531" s="298"/>
      <c r="AS531" s="298"/>
      <c r="AT531" s="298"/>
      <c r="AU531" s="298"/>
      <c r="AV531" s="298"/>
      <c r="AW531" s="298"/>
      <c r="AX531" s="298"/>
      <c r="AY531" s="298"/>
      <c r="AZ531" s="298"/>
      <c r="BA531" s="298"/>
      <c r="BB531" s="298"/>
      <c r="BC531" s="298"/>
      <c r="BD531" s="298"/>
      <c r="BE531" s="298"/>
      <c r="BF531" s="298"/>
      <c r="BG531" s="298"/>
      <c r="BH531" s="298"/>
      <c r="BI531" s="298"/>
      <c r="BJ531" s="298"/>
      <c r="BK531" s="298"/>
      <c r="BL531" s="298"/>
      <c r="BM531" s="298"/>
      <c r="BN531" s="298"/>
      <c r="BO531" s="298"/>
      <c r="BP531" s="298"/>
      <c r="BQ531" s="298"/>
      <c r="BR531" s="298"/>
      <c r="BS531" s="298"/>
    </row>
    <row r="532" spans="1:71" s="299" customFormat="1" ht="15.75" x14ac:dyDescent="0.2">
      <c r="A532" s="136"/>
      <c r="B532" s="141" t="s">
        <v>226</v>
      </c>
      <c r="C532" s="152" t="s">
        <v>225</v>
      </c>
      <c r="D532" s="283">
        <f>SUM(E532:U532)</f>
        <v>0</v>
      </c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298"/>
      <c r="W532" s="298"/>
      <c r="X532" s="298"/>
      <c r="Y532" s="298"/>
      <c r="Z532" s="298"/>
      <c r="AA532" s="298"/>
      <c r="AB532" s="298"/>
      <c r="AC532" s="298"/>
      <c r="AD532" s="298"/>
      <c r="AE532" s="298"/>
      <c r="AF532" s="298"/>
      <c r="AG532" s="298"/>
      <c r="AH532" s="298"/>
      <c r="AI532" s="298"/>
      <c r="AJ532" s="298"/>
      <c r="AK532" s="298"/>
      <c r="AL532" s="298"/>
      <c r="AM532" s="298"/>
      <c r="AN532" s="298"/>
      <c r="AO532" s="298"/>
      <c r="AP532" s="298"/>
      <c r="AQ532" s="298"/>
      <c r="AR532" s="298"/>
      <c r="AS532" s="298"/>
      <c r="AT532" s="298"/>
      <c r="AU532" s="298"/>
      <c r="AV532" s="298"/>
      <c r="AW532" s="298"/>
      <c r="AX532" s="298"/>
      <c r="AY532" s="298"/>
      <c r="AZ532" s="298"/>
      <c r="BA532" s="298"/>
      <c r="BB532" s="298"/>
      <c r="BC532" s="298"/>
      <c r="BD532" s="298"/>
      <c r="BE532" s="298"/>
      <c r="BF532" s="298"/>
      <c r="BG532" s="298"/>
      <c r="BH532" s="298"/>
      <c r="BI532" s="298"/>
      <c r="BJ532" s="298"/>
      <c r="BK532" s="298"/>
      <c r="BL532" s="298"/>
      <c r="BM532" s="298"/>
      <c r="BN532" s="298"/>
      <c r="BO532" s="298"/>
      <c r="BP532" s="298"/>
      <c r="BQ532" s="298"/>
      <c r="BR532" s="298"/>
      <c r="BS532" s="298"/>
    </row>
    <row r="533" spans="1:71" s="299" customFormat="1" ht="15.75" x14ac:dyDescent="0.2">
      <c r="A533" s="136"/>
      <c r="B533" s="141" t="s">
        <v>546</v>
      </c>
      <c r="C533" s="152" t="s">
        <v>225</v>
      </c>
      <c r="D533" s="283">
        <f>SUM(E533:U533)</f>
        <v>0</v>
      </c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298"/>
      <c r="W533" s="298"/>
      <c r="X533" s="298"/>
      <c r="Y533" s="298"/>
      <c r="Z533" s="298"/>
      <c r="AA533" s="298"/>
      <c r="AB533" s="298"/>
      <c r="AC533" s="298"/>
      <c r="AD533" s="298"/>
      <c r="AE533" s="298"/>
      <c r="AF533" s="298"/>
      <c r="AG533" s="298"/>
      <c r="AH533" s="298"/>
      <c r="AI533" s="298"/>
      <c r="AJ533" s="298"/>
      <c r="AK533" s="298"/>
      <c r="AL533" s="298"/>
      <c r="AM533" s="298"/>
      <c r="AN533" s="298"/>
      <c r="AO533" s="298"/>
      <c r="AP533" s="298"/>
      <c r="AQ533" s="298"/>
      <c r="AR533" s="298"/>
      <c r="AS533" s="298"/>
      <c r="AT533" s="298"/>
      <c r="AU533" s="298"/>
      <c r="AV533" s="298"/>
      <c r="AW533" s="298"/>
      <c r="AX533" s="298"/>
      <c r="AY533" s="298"/>
      <c r="AZ533" s="298"/>
      <c r="BA533" s="298"/>
      <c r="BB533" s="298"/>
      <c r="BC533" s="298"/>
      <c r="BD533" s="298"/>
      <c r="BE533" s="298"/>
      <c r="BF533" s="298"/>
      <c r="BG533" s="298"/>
      <c r="BH533" s="298"/>
      <c r="BI533" s="298"/>
      <c r="BJ533" s="298"/>
      <c r="BK533" s="298"/>
      <c r="BL533" s="298"/>
      <c r="BM533" s="298"/>
      <c r="BN533" s="298"/>
      <c r="BO533" s="298"/>
      <c r="BP533" s="298"/>
      <c r="BQ533" s="298"/>
      <c r="BR533" s="298"/>
      <c r="BS533" s="298"/>
    </row>
    <row r="534" spans="1:71" s="299" customFormat="1" ht="15.75" x14ac:dyDescent="0.2">
      <c r="A534" s="136" t="s">
        <v>570</v>
      </c>
      <c r="B534" s="321" t="s">
        <v>482</v>
      </c>
      <c r="C534" s="152"/>
      <c r="D534" s="69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298"/>
      <c r="W534" s="298"/>
      <c r="X534" s="298"/>
      <c r="Y534" s="298"/>
      <c r="Z534" s="298"/>
      <c r="AA534" s="298"/>
      <c r="AB534" s="298"/>
      <c r="AC534" s="298"/>
      <c r="AD534" s="298"/>
      <c r="AE534" s="298"/>
      <c r="AF534" s="298"/>
      <c r="AG534" s="298"/>
      <c r="AH534" s="298"/>
      <c r="AI534" s="298"/>
      <c r="AJ534" s="298"/>
      <c r="AK534" s="298"/>
      <c r="AL534" s="298"/>
      <c r="AM534" s="298"/>
      <c r="AN534" s="298"/>
      <c r="AO534" s="298"/>
      <c r="AP534" s="298"/>
      <c r="AQ534" s="298"/>
      <c r="AR534" s="298"/>
      <c r="AS534" s="298"/>
      <c r="AT534" s="298"/>
      <c r="AU534" s="298"/>
      <c r="AV534" s="298"/>
      <c r="AW534" s="298"/>
      <c r="AX534" s="298"/>
      <c r="AY534" s="298"/>
      <c r="AZ534" s="298"/>
      <c r="BA534" s="298"/>
      <c r="BB534" s="298"/>
      <c r="BC534" s="298"/>
      <c r="BD534" s="298"/>
      <c r="BE534" s="298"/>
      <c r="BF534" s="298"/>
      <c r="BG534" s="298"/>
      <c r="BH534" s="298"/>
      <c r="BI534" s="298"/>
      <c r="BJ534" s="298"/>
      <c r="BK534" s="298"/>
      <c r="BL534" s="298"/>
      <c r="BM534" s="298"/>
      <c r="BN534" s="298"/>
      <c r="BO534" s="298"/>
      <c r="BP534" s="298"/>
      <c r="BQ534" s="298"/>
      <c r="BR534" s="298"/>
      <c r="BS534" s="298"/>
    </row>
    <row r="535" spans="1:71" s="299" customFormat="1" ht="15.75" x14ac:dyDescent="0.2">
      <c r="A535" s="136"/>
      <c r="B535" s="141" t="s">
        <v>475</v>
      </c>
      <c r="C535" s="152" t="s">
        <v>225</v>
      </c>
      <c r="D535" s="283">
        <f>SUM(E535:U535)</f>
        <v>0</v>
      </c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298"/>
      <c r="W535" s="298"/>
      <c r="X535" s="298"/>
      <c r="Y535" s="298"/>
      <c r="Z535" s="298"/>
      <c r="AA535" s="298"/>
      <c r="AB535" s="298"/>
      <c r="AC535" s="298"/>
      <c r="AD535" s="298"/>
      <c r="AE535" s="298"/>
      <c r="AF535" s="298"/>
      <c r="AG535" s="298"/>
      <c r="AH535" s="298"/>
      <c r="AI535" s="298"/>
      <c r="AJ535" s="298"/>
      <c r="AK535" s="298"/>
      <c r="AL535" s="298"/>
      <c r="AM535" s="298"/>
      <c r="AN535" s="298"/>
      <c r="AO535" s="298"/>
      <c r="AP535" s="298"/>
      <c r="AQ535" s="298"/>
      <c r="AR535" s="298"/>
      <c r="AS535" s="298"/>
      <c r="AT535" s="298"/>
      <c r="AU535" s="298"/>
      <c r="AV535" s="298"/>
      <c r="AW535" s="298"/>
      <c r="AX535" s="298"/>
      <c r="AY535" s="298"/>
      <c r="AZ535" s="298"/>
      <c r="BA535" s="298"/>
      <c r="BB535" s="298"/>
      <c r="BC535" s="298"/>
      <c r="BD535" s="298"/>
      <c r="BE535" s="298"/>
      <c r="BF535" s="298"/>
      <c r="BG535" s="298"/>
      <c r="BH535" s="298"/>
      <c r="BI535" s="298"/>
      <c r="BJ535" s="298"/>
      <c r="BK535" s="298"/>
      <c r="BL535" s="298"/>
      <c r="BM535" s="298"/>
      <c r="BN535" s="298"/>
      <c r="BO535" s="298"/>
      <c r="BP535" s="298"/>
      <c r="BQ535" s="298"/>
      <c r="BR535" s="298"/>
      <c r="BS535" s="298"/>
    </row>
    <row r="536" spans="1:71" s="299" customFormat="1" ht="15.75" x14ac:dyDescent="0.2">
      <c r="A536" s="136"/>
      <c r="B536" s="141" t="s">
        <v>477</v>
      </c>
      <c r="C536" s="152" t="s">
        <v>225</v>
      </c>
      <c r="D536" s="283">
        <f>SUM(E536:U536)</f>
        <v>0</v>
      </c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298"/>
      <c r="W536" s="298"/>
      <c r="X536" s="298"/>
      <c r="Y536" s="298"/>
      <c r="Z536" s="298"/>
      <c r="AA536" s="298"/>
      <c r="AB536" s="298"/>
      <c r="AC536" s="298"/>
      <c r="AD536" s="298"/>
      <c r="AE536" s="298"/>
      <c r="AF536" s="298"/>
      <c r="AG536" s="298"/>
      <c r="AH536" s="298"/>
      <c r="AI536" s="298"/>
      <c r="AJ536" s="298"/>
      <c r="AK536" s="298"/>
      <c r="AL536" s="298"/>
      <c r="AM536" s="298"/>
      <c r="AN536" s="298"/>
      <c r="AO536" s="298"/>
      <c r="AP536" s="298"/>
      <c r="AQ536" s="298"/>
      <c r="AR536" s="298"/>
      <c r="AS536" s="298"/>
      <c r="AT536" s="298"/>
      <c r="AU536" s="298"/>
      <c r="AV536" s="298"/>
      <c r="AW536" s="298"/>
      <c r="AX536" s="298"/>
      <c r="AY536" s="298"/>
      <c r="AZ536" s="298"/>
      <c r="BA536" s="298"/>
      <c r="BB536" s="298"/>
      <c r="BC536" s="298"/>
      <c r="BD536" s="298"/>
      <c r="BE536" s="298"/>
      <c r="BF536" s="298"/>
      <c r="BG536" s="298"/>
      <c r="BH536" s="298"/>
      <c r="BI536" s="298"/>
      <c r="BJ536" s="298"/>
      <c r="BK536" s="298"/>
      <c r="BL536" s="298"/>
      <c r="BM536" s="298"/>
      <c r="BN536" s="298"/>
      <c r="BO536" s="298"/>
      <c r="BP536" s="298"/>
      <c r="BQ536" s="298"/>
      <c r="BR536" s="298"/>
      <c r="BS536" s="298"/>
    </row>
    <row r="537" spans="1:71" s="299" customFormat="1" ht="30" x14ac:dyDescent="0.2">
      <c r="A537" s="136"/>
      <c r="B537" s="141" t="s">
        <v>478</v>
      </c>
      <c r="C537" s="152" t="s">
        <v>225</v>
      </c>
      <c r="D537" s="283">
        <f>SUM(E537:U537)</f>
        <v>0</v>
      </c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298"/>
      <c r="W537" s="298"/>
      <c r="X537" s="298"/>
      <c r="Y537" s="298"/>
      <c r="Z537" s="298"/>
      <c r="AA537" s="298"/>
      <c r="AB537" s="298"/>
      <c r="AC537" s="298"/>
      <c r="AD537" s="298"/>
      <c r="AE537" s="298"/>
      <c r="AF537" s="298"/>
      <c r="AG537" s="298"/>
      <c r="AH537" s="298"/>
      <c r="AI537" s="298"/>
      <c r="AJ537" s="298"/>
      <c r="AK537" s="298"/>
      <c r="AL537" s="298"/>
      <c r="AM537" s="298"/>
      <c r="AN537" s="298"/>
      <c r="AO537" s="298"/>
      <c r="AP537" s="298"/>
      <c r="AQ537" s="298"/>
      <c r="AR537" s="298"/>
      <c r="AS537" s="298"/>
      <c r="AT537" s="298"/>
      <c r="AU537" s="298"/>
      <c r="AV537" s="298"/>
      <c r="AW537" s="298"/>
      <c r="AX537" s="298"/>
      <c r="AY537" s="298"/>
      <c r="AZ537" s="298"/>
      <c r="BA537" s="298"/>
      <c r="BB537" s="298"/>
      <c r="BC537" s="298"/>
      <c r="BD537" s="298"/>
      <c r="BE537" s="298"/>
      <c r="BF537" s="298"/>
      <c r="BG537" s="298"/>
      <c r="BH537" s="298"/>
      <c r="BI537" s="298"/>
      <c r="BJ537" s="298"/>
      <c r="BK537" s="298"/>
      <c r="BL537" s="298"/>
      <c r="BM537" s="298"/>
      <c r="BN537" s="298"/>
      <c r="BO537" s="298"/>
      <c r="BP537" s="298"/>
      <c r="BQ537" s="298"/>
      <c r="BR537" s="298"/>
      <c r="BS537" s="298"/>
    </row>
    <row r="538" spans="1:71" s="299" customFormat="1" ht="90" x14ac:dyDescent="0.2">
      <c r="A538" s="212" t="s">
        <v>408</v>
      </c>
      <c r="B538" s="212" t="s">
        <v>566</v>
      </c>
      <c r="C538" s="152"/>
      <c r="D538" s="69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298"/>
      <c r="W538" s="298"/>
      <c r="X538" s="298"/>
      <c r="Y538" s="298"/>
      <c r="Z538" s="298"/>
      <c r="AA538" s="298"/>
      <c r="AB538" s="298"/>
      <c r="AC538" s="298"/>
      <c r="AD538" s="298"/>
      <c r="AE538" s="298"/>
      <c r="AF538" s="298"/>
      <c r="AG538" s="298"/>
      <c r="AH538" s="298"/>
      <c r="AI538" s="298"/>
      <c r="AJ538" s="298"/>
      <c r="AK538" s="298"/>
      <c r="AL538" s="298"/>
      <c r="AM538" s="298"/>
      <c r="AN538" s="298"/>
      <c r="AO538" s="298"/>
      <c r="AP538" s="298"/>
      <c r="AQ538" s="298"/>
      <c r="AR538" s="298"/>
      <c r="AS538" s="298"/>
      <c r="AT538" s="298"/>
      <c r="AU538" s="298"/>
      <c r="AV538" s="298"/>
      <c r="AW538" s="298"/>
      <c r="AX538" s="298"/>
      <c r="AY538" s="298"/>
      <c r="AZ538" s="298"/>
      <c r="BA538" s="298"/>
      <c r="BB538" s="298"/>
      <c r="BC538" s="298"/>
      <c r="BD538" s="298"/>
      <c r="BE538" s="298"/>
      <c r="BF538" s="298"/>
      <c r="BG538" s="298"/>
      <c r="BH538" s="298"/>
      <c r="BI538" s="298"/>
      <c r="BJ538" s="298"/>
      <c r="BK538" s="298"/>
      <c r="BL538" s="298"/>
      <c r="BM538" s="298"/>
      <c r="BN538" s="298"/>
      <c r="BO538" s="298"/>
      <c r="BP538" s="298"/>
      <c r="BQ538" s="298"/>
      <c r="BR538" s="298"/>
      <c r="BS538" s="298"/>
    </row>
    <row r="539" spans="1:71" s="299" customFormat="1" ht="15.75" x14ac:dyDescent="0.2">
      <c r="A539" s="136" t="s">
        <v>571</v>
      </c>
      <c r="B539" s="136" t="s">
        <v>481</v>
      </c>
      <c r="C539" s="152"/>
      <c r="D539" s="69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298"/>
      <c r="W539" s="298"/>
      <c r="X539" s="298"/>
      <c r="Y539" s="298"/>
      <c r="Z539" s="298"/>
      <c r="AA539" s="298"/>
      <c r="AB539" s="298"/>
      <c r="AC539" s="298"/>
      <c r="AD539" s="298"/>
      <c r="AE539" s="298"/>
      <c r="AF539" s="298"/>
      <c r="AG539" s="298"/>
      <c r="AH539" s="298"/>
      <c r="AI539" s="298"/>
      <c r="AJ539" s="298"/>
      <c r="AK539" s="298"/>
      <c r="AL539" s="298"/>
      <c r="AM539" s="298"/>
      <c r="AN539" s="298"/>
      <c r="AO539" s="298"/>
      <c r="AP539" s="298"/>
      <c r="AQ539" s="298"/>
      <c r="AR539" s="298"/>
      <c r="AS539" s="298"/>
      <c r="AT539" s="298"/>
      <c r="AU539" s="298"/>
      <c r="AV539" s="298"/>
      <c r="AW539" s="298"/>
      <c r="AX539" s="298"/>
      <c r="AY539" s="298"/>
      <c r="AZ539" s="298"/>
      <c r="BA539" s="298"/>
      <c r="BB539" s="298"/>
      <c r="BC539" s="298"/>
      <c r="BD539" s="298"/>
      <c r="BE539" s="298"/>
      <c r="BF539" s="298"/>
      <c r="BG539" s="298"/>
      <c r="BH539" s="298"/>
      <c r="BI539" s="298"/>
      <c r="BJ539" s="298"/>
      <c r="BK539" s="298"/>
      <c r="BL539" s="298"/>
      <c r="BM539" s="298"/>
      <c r="BN539" s="298"/>
      <c r="BO539" s="298"/>
      <c r="BP539" s="298"/>
      <c r="BQ539" s="298"/>
      <c r="BR539" s="298"/>
      <c r="BS539" s="298"/>
    </row>
    <row r="540" spans="1:71" s="299" customFormat="1" ht="15.75" x14ac:dyDescent="0.2">
      <c r="A540" s="136"/>
      <c r="B540" s="141" t="s">
        <v>224</v>
      </c>
      <c r="C540" s="152" t="s">
        <v>225</v>
      </c>
      <c r="D540" s="283">
        <f>SUM(E540:U540)</f>
        <v>0</v>
      </c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298"/>
      <c r="W540" s="298"/>
      <c r="X540" s="298"/>
      <c r="Y540" s="298"/>
      <c r="Z540" s="298"/>
      <c r="AA540" s="298"/>
      <c r="AB540" s="298"/>
      <c r="AC540" s="298"/>
      <c r="AD540" s="298"/>
      <c r="AE540" s="298"/>
      <c r="AF540" s="298"/>
      <c r="AG540" s="298"/>
      <c r="AH540" s="298"/>
      <c r="AI540" s="298"/>
      <c r="AJ540" s="298"/>
      <c r="AK540" s="298"/>
      <c r="AL540" s="298"/>
      <c r="AM540" s="298"/>
      <c r="AN540" s="298"/>
      <c r="AO540" s="298"/>
      <c r="AP540" s="298"/>
      <c r="AQ540" s="298"/>
      <c r="AR540" s="298"/>
      <c r="AS540" s="298"/>
      <c r="AT540" s="298"/>
      <c r="AU540" s="298"/>
      <c r="AV540" s="298"/>
      <c r="AW540" s="298"/>
      <c r="AX540" s="298"/>
      <c r="AY540" s="298"/>
      <c r="AZ540" s="298"/>
      <c r="BA540" s="298"/>
      <c r="BB540" s="298"/>
      <c r="BC540" s="298"/>
      <c r="BD540" s="298"/>
      <c r="BE540" s="298"/>
      <c r="BF540" s="298"/>
      <c r="BG540" s="298"/>
      <c r="BH540" s="298"/>
      <c r="BI540" s="298"/>
      <c r="BJ540" s="298"/>
      <c r="BK540" s="298"/>
      <c r="BL540" s="298"/>
      <c r="BM540" s="298"/>
      <c r="BN540" s="298"/>
      <c r="BO540" s="298"/>
      <c r="BP540" s="298"/>
      <c r="BQ540" s="298"/>
      <c r="BR540" s="298"/>
      <c r="BS540" s="298"/>
    </row>
    <row r="541" spans="1:71" s="299" customFormat="1" ht="15.75" x14ac:dyDescent="0.2">
      <c r="A541" s="136"/>
      <c r="B541" s="141" t="s">
        <v>226</v>
      </c>
      <c r="C541" s="152" t="s">
        <v>225</v>
      </c>
      <c r="D541" s="283">
        <f>SUM(E541:U541)</f>
        <v>0</v>
      </c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298"/>
      <c r="W541" s="298"/>
      <c r="X541" s="298"/>
      <c r="Y541" s="298"/>
      <c r="Z541" s="298"/>
      <c r="AA541" s="298"/>
      <c r="AB541" s="298"/>
      <c r="AC541" s="298"/>
      <c r="AD541" s="298"/>
      <c r="AE541" s="298"/>
      <c r="AF541" s="298"/>
      <c r="AG541" s="298"/>
      <c r="AH541" s="298"/>
      <c r="AI541" s="298"/>
      <c r="AJ541" s="298"/>
      <c r="AK541" s="298"/>
      <c r="AL541" s="298"/>
      <c r="AM541" s="298"/>
      <c r="AN541" s="298"/>
      <c r="AO541" s="298"/>
      <c r="AP541" s="298"/>
      <c r="AQ541" s="298"/>
      <c r="AR541" s="298"/>
      <c r="AS541" s="298"/>
      <c r="AT541" s="298"/>
      <c r="AU541" s="298"/>
      <c r="AV541" s="298"/>
      <c r="AW541" s="298"/>
      <c r="AX541" s="298"/>
      <c r="AY541" s="298"/>
      <c r="AZ541" s="298"/>
      <c r="BA541" s="298"/>
      <c r="BB541" s="298"/>
      <c r="BC541" s="298"/>
      <c r="BD541" s="298"/>
      <c r="BE541" s="298"/>
      <c r="BF541" s="298"/>
      <c r="BG541" s="298"/>
      <c r="BH541" s="298"/>
      <c r="BI541" s="298"/>
      <c r="BJ541" s="298"/>
      <c r="BK541" s="298"/>
      <c r="BL541" s="298"/>
      <c r="BM541" s="298"/>
      <c r="BN541" s="298"/>
      <c r="BO541" s="298"/>
      <c r="BP541" s="298"/>
      <c r="BQ541" s="298"/>
      <c r="BR541" s="298"/>
      <c r="BS541" s="298"/>
    </row>
    <row r="542" spans="1:71" s="299" customFormat="1" ht="15.75" x14ac:dyDescent="0.2">
      <c r="A542" s="136"/>
      <c r="B542" s="141" t="s">
        <v>546</v>
      </c>
      <c r="C542" s="152" t="s">
        <v>225</v>
      </c>
      <c r="D542" s="283">
        <f>SUM(E542:U542)</f>
        <v>0</v>
      </c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298"/>
      <c r="W542" s="298"/>
      <c r="X542" s="298"/>
      <c r="Y542" s="298"/>
      <c r="Z542" s="298"/>
      <c r="AA542" s="298"/>
      <c r="AB542" s="298"/>
      <c r="AC542" s="298"/>
      <c r="AD542" s="298"/>
      <c r="AE542" s="298"/>
      <c r="AF542" s="298"/>
      <c r="AG542" s="298"/>
      <c r="AH542" s="298"/>
      <c r="AI542" s="298"/>
      <c r="AJ542" s="298"/>
      <c r="AK542" s="298"/>
      <c r="AL542" s="298"/>
      <c r="AM542" s="298"/>
      <c r="AN542" s="298"/>
      <c r="AO542" s="298"/>
      <c r="AP542" s="298"/>
      <c r="AQ542" s="298"/>
      <c r="AR542" s="298"/>
      <c r="AS542" s="298"/>
      <c r="AT542" s="298"/>
      <c r="AU542" s="298"/>
      <c r="AV542" s="298"/>
      <c r="AW542" s="298"/>
      <c r="AX542" s="298"/>
      <c r="AY542" s="298"/>
      <c r="AZ542" s="298"/>
      <c r="BA542" s="298"/>
      <c r="BB542" s="298"/>
      <c r="BC542" s="298"/>
      <c r="BD542" s="298"/>
      <c r="BE542" s="298"/>
      <c r="BF542" s="298"/>
      <c r="BG542" s="298"/>
      <c r="BH542" s="298"/>
      <c r="BI542" s="298"/>
      <c r="BJ542" s="298"/>
      <c r="BK542" s="298"/>
      <c r="BL542" s="298"/>
      <c r="BM542" s="298"/>
      <c r="BN542" s="298"/>
      <c r="BO542" s="298"/>
      <c r="BP542" s="298"/>
      <c r="BQ542" s="298"/>
      <c r="BR542" s="298"/>
      <c r="BS542" s="298"/>
    </row>
    <row r="543" spans="1:71" s="299" customFormat="1" ht="15.75" x14ac:dyDescent="0.2">
      <c r="A543" s="136" t="s">
        <v>572</v>
      </c>
      <c r="B543" s="321" t="s">
        <v>482</v>
      </c>
      <c r="C543" s="152"/>
      <c r="D543" s="69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298"/>
      <c r="W543" s="298"/>
      <c r="X543" s="298"/>
      <c r="Y543" s="298"/>
      <c r="Z543" s="298"/>
      <c r="AA543" s="298"/>
      <c r="AB543" s="298"/>
      <c r="AC543" s="298"/>
      <c r="AD543" s="298"/>
      <c r="AE543" s="298"/>
      <c r="AF543" s="298"/>
      <c r="AG543" s="298"/>
      <c r="AH543" s="298"/>
      <c r="AI543" s="298"/>
      <c r="AJ543" s="298"/>
      <c r="AK543" s="298"/>
      <c r="AL543" s="298"/>
      <c r="AM543" s="298"/>
      <c r="AN543" s="298"/>
      <c r="AO543" s="298"/>
      <c r="AP543" s="298"/>
      <c r="AQ543" s="298"/>
      <c r="AR543" s="298"/>
      <c r="AS543" s="298"/>
      <c r="AT543" s="298"/>
      <c r="AU543" s="298"/>
      <c r="AV543" s="298"/>
      <c r="AW543" s="298"/>
      <c r="AX543" s="298"/>
      <c r="AY543" s="298"/>
      <c r="AZ543" s="298"/>
      <c r="BA543" s="298"/>
      <c r="BB543" s="298"/>
      <c r="BC543" s="298"/>
      <c r="BD543" s="298"/>
      <c r="BE543" s="298"/>
      <c r="BF543" s="298"/>
      <c r="BG543" s="298"/>
      <c r="BH543" s="298"/>
      <c r="BI543" s="298"/>
      <c r="BJ543" s="298"/>
      <c r="BK543" s="298"/>
      <c r="BL543" s="298"/>
      <c r="BM543" s="298"/>
      <c r="BN543" s="298"/>
      <c r="BO543" s="298"/>
      <c r="BP543" s="298"/>
      <c r="BQ543" s="298"/>
      <c r="BR543" s="298"/>
      <c r="BS543" s="298"/>
    </row>
    <row r="544" spans="1:71" s="299" customFormat="1" ht="15.75" x14ac:dyDescent="0.2">
      <c r="A544" s="136"/>
      <c r="B544" s="141" t="s">
        <v>475</v>
      </c>
      <c r="C544" s="152" t="s">
        <v>225</v>
      </c>
      <c r="D544" s="283">
        <f>SUM(E544:U544)</f>
        <v>0</v>
      </c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298"/>
      <c r="W544" s="298"/>
      <c r="X544" s="298"/>
      <c r="Y544" s="298"/>
      <c r="Z544" s="298"/>
      <c r="AA544" s="298"/>
      <c r="AB544" s="298"/>
      <c r="AC544" s="298"/>
      <c r="AD544" s="298"/>
      <c r="AE544" s="298"/>
      <c r="AF544" s="298"/>
      <c r="AG544" s="298"/>
      <c r="AH544" s="298"/>
      <c r="AI544" s="298"/>
      <c r="AJ544" s="298"/>
      <c r="AK544" s="298"/>
      <c r="AL544" s="298"/>
      <c r="AM544" s="298"/>
      <c r="AN544" s="298"/>
      <c r="AO544" s="298"/>
      <c r="AP544" s="298"/>
      <c r="AQ544" s="298"/>
      <c r="AR544" s="298"/>
      <c r="AS544" s="298"/>
      <c r="AT544" s="298"/>
      <c r="AU544" s="298"/>
      <c r="AV544" s="298"/>
      <c r="AW544" s="298"/>
      <c r="AX544" s="298"/>
      <c r="AY544" s="298"/>
      <c r="AZ544" s="298"/>
      <c r="BA544" s="298"/>
      <c r="BB544" s="298"/>
      <c r="BC544" s="298"/>
      <c r="BD544" s="298"/>
      <c r="BE544" s="298"/>
      <c r="BF544" s="298"/>
      <c r="BG544" s="298"/>
      <c r="BH544" s="298"/>
      <c r="BI544" s="298"/>
      <c r="BJ544" s="298"/>
      <c r="BK544" s="298"/>
      <c r="BL544" s="298"/>
      <c r="BM544" s="298"/>
      <c r="BN544" s="298"/>
      <c r="BO544" s="298"/>
      <c r="BP544" s="298"/>
      <c r="BQ544" s="298"/>
      <c r="BR544" s="298"/>
      <c r="BS544" s="298"/>
    </row>
    <row r="545" spans="1:71" s="299" customFormat="1" ht="15.75" x14ac:dyDescent="0.2">
      <c r="A545" s="136"/>
      <c r="B545" s="141" t="s">
        <v>477</v>
      </c>
      <c r="C545" s="152" t="s">
        <v>225</v>
      </c>
      <c r="D545" s="283">
        <f>SUM(E545:U545)</f>
        <v>0</v>
      </c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298"/>
      <c r="W545" s="298"/>
      <c r="X545" s="298"/>
      <c r="Y545" s="298"/>
      <c r="Z545" s="298"/>
      <c r="AA545" s="298"/>
      <c r="AB545" s="298"/>
      <c r="AC545" s="298"/>
      <c r="AD545" s="298"/>
      <c r="AE545" s="298"/>
      <c r="AF545" s="298"/>
      <c r="AG545" s="298"/>
      <c r="AH545" s="298"/>
      <c r="AI545" s="298"/>
      <c r="AJ545" s="298"/>
      <c r="AK545" s="298"/>
      <c r="AL545" s="298"/>
      <c r="AM545" s="298"/>
      <c r="AN545" s="298"/>
      <c r="AO545" s="298"/>
      <c r="AP545" s="298"/>
      <c r="AQ545" s="298"/>
      <c r="AR545" s="298"/>
      <c r="AS545" s="298"/>
      <c r="AT545" s="298"/>
      <c r="AU545" s="298"/>
      <c r="AV545" s="298"/>
      <c r="AW545" s="298"/>
      <c r="AX545" s="298"/>
      <c r="AY545" s="298"/>
      <c r="AZ545" s="298"/>
      <c r="BA545" s="298"/>
      <c r="BB545" s="298"/>
      <c r="BC545" s="298"/>
      <c r="BD545" s="298"/>
      <c r="BE545" s="298"/>
      <c r="BF545" s="298"/>
      <c r="BG545" s="298"/>
      <c r="BH545" s="298"/>
      <c r="BI545" s="298"/>
      <c r="BJ545" s="298"/>
      <c r="BK545" s="298"/>
      <c r="BL545" s="298"/>
      <c r="BM545" s="298"/>
      <c r="BN545" s="298"/>
      <c r="BO545" s="298"/>
      <c r="BP545" s="298"/>
      <c r="BQ545" s="298"/>
      <c r="BR545" s="298"/>
      <c r="BS545" s="298"/>
    </row>
    <row r="546" spans="1:71" s="299" customFormat="1" ht="30" x14ac:dyDescent="0.2">
      <c r="A546" s="136"/>
      <c r="B546" s="141" t="s">
        <v>478</v>
      </c>
      <c r="C546" s="152" t="s">
        <v>225</v>
      </c>
      <c r="D546" s="283">
        <f>SUM(E546:U546)</f>
        <v>0</v>
      </c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298"/>
      <c r="W546" s="298"/>
      <c r="X546" s="298"/>
      <c r="Y546" s="298"/>
      <c r="Z546" s="298"/>
      <c r="AA546" s="298"/>
      <c r="AB546" s="298"/>
      <c r="AC546" s="298"/>
      <c r="AD546" s="298"/>
      <c r="AE546" s="298"/>
      <c r="AF546" s="298"/>
      <c r="AG546" s="298"/>
      <c r="AH546" s="298"/>
      <c r="AI546" s="298"/>
      <c r="AJ546" s="298"/>
      <c r="AK546" s="298"/>
      <c r="AL546" s="298"/>
      <c r="AM546" s="298"/>
      <c r="AN546" s="298"/>
      <c r="AO546" s="298"/>
      <c r="AP546" s="298"/>
      <c r="AQ546" s="298"/>
      <c r="AR546" s="298"/>
      <c r="AS546" s="298"/>
      <c r="AT546" s="298"/>
      <c r="AU546" s="298"/>
      <c r="AV546" s="298"/>
      <c r="AW546" s="298"/>
      <c r="AX546" s="298"/>
      <c r="AY546" s="298"/>
      <c r="AZ546" s="298"/>
      <c r="BA546" s="298"/>
      <c r="BB546" s="298"/>
      <c r="BC546" s="298"/>
      <c r="BD546" s="298"/>
      <c r="BE546" s="298"/>
      <c r="BF546" s="298"/>
      <c r="BG546" s="298"/>
      <c r="BH546" s="298"/>
      <c r="BI546" s="298"/>
      <c r="BJ546" s="298"/>
      <c r="BK546" s="298"/>
      <c r="BL546" s="298"/>
      <c r="BM546" s="298"/>
      <c r="BN546" s="298"/>
      <c r="BO546" s="298"/>
      <c r="BP546" s="298"/>
      <c r="BQ546" s="298"/>
      <c r="BR546" s="298"/>
      <c r="BS546" s="298"/>
    </row>
    <row r="547" spans="1:71" s="299" customFormat="1" ht="45" x14ac:dyDescent="0.2">
      <c r="A547" s="189" t="s">
        <v>35</v>
      </c>
      <c r="B547" s="307" t="s">
        <v>487</v>
      </c>
      <c r="C547" s="152"/>
      <c r="D547" s="69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298"/>
      <c r="W547" s="298"/>
      <c r="X547" s="298"/>
      <c r="Y547" s="298"/>
      <c r="Z547" s="298"/>
      <c r="AA547" s="298"/>
      <c r="AB547" s="298"/>
      <c r="AC547" s="298"/>
      <c r="AD547" s="298"/>
      <c r="AE547" s="298"/>
      <c r="AF547" s="298"/>
      <c r="AG547" s="298"/>
      <c r="AH547" s="298"/>
      <c r="AI547" s="298"/>
      <c r="AJ547" s="298"/>
      <c r="AK547" s="298"/>
      <c r="AL547" s="298"/>
      <c r="AM547" s="298"/>
      <c r="AN547" s="298"/>
      <c r="AO547" s="298"/>
      <c r="AP547" s="298"/>
      <c r="AQ547" s="298"/>
      <c r="AR547" s="298"/>
      <c r="AS547" s="298"/>
      <c r="AT547" s="298"/>
      <c r="AU547" s="298"/>
      <c r="AV547" s="298"/>
      <c r="AW547" s="298"/>
      <c r="AX547" s="298"/>
      <c r="AY547" s="298"/>
      <c r="AZ547" s="298"/>
      <c r="BA547" s="298"/>
      <c r="BB547" s="298"/>
      <c r="BC547" s="298"/>
      <c r="BD547" s="298"/>
      <c r="BE547" s="298"/>
      <c r="BF547" s="298"/>
      <c r="BG547" s="298"/>
      <c r="BH547" s="298"/>
      <c r="BI547" s="298"/>
      <c r="BJ547" s="298"/>
      <c r="BK547" s="298"/>
      <c r="BL547" s="298"/>
      <c r="BM547" s="298"/>
      <c r="BN547" s="298"/>
      <c r="BO547" s="298"/>
      <c r="BP547" s="298"/>
      <c r="BQ547" s="298"/>
      <c r="BR547" s="298"/>
      <c r="BS547" s="298"/>
    </row>
    <row r="548" spans="1:71" s="299" customFormat="1" ht="60" x14ac:dyDescent="0.2">
      <c r="A548" s="212" t="s">
        <v>210</v>
      </c>
      <c r="B548" s="212" t="s">
        <v>564</v>
      </c>
      <c r="C548" s="152"/>
      <c r="D548" s="69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298"/>
      <c r="W548" s="298"/>
      <c r="X548" s="298"/>
      <c r="Y548" s="298"/>
      <c r="Z548" s="298"/>
      <c r="AA548" s="298"/>
      <c r="AB548" s="298"/>
      <c r="AC548" s="298"/>
      <c r="AD548" s="298"/>
      <c r="AE548" s="298"/>
      <c r="AF548" s="298"/>
      <c r="AG548" s="298"/>
      <c r="AH548" s="298"/>
      <c r="AI548" s="298"/>
      <c r="AJ548" s="298"/>
      <c r="AK548" s="298"/>
      <c r="AL548" s="298"/>
      <c r="AM548" s="298"/>
      <c r="AN548" s="298"/>
      <c r="AO548" s="298"/>
      <c r="AP548" s="298"/>
      <c r="AQ548" s="298"/>
      <c r="AR548" s="298"/>
      <c r="AS548" s="298"/>
      <c r="AT548" s="298"/>
      <c r="AU548" s="298"/>
      <c r="AV548" s="298"/>
      <c r="AW548" s="298"/>
      <c r="AX548" s="298"/>
      <c r="AY548" s="298"/>
      <c r="AZ548" s="298"/>
      <c r="BA548" s="298"/>
      <c r="BB548" s="298"/>
      <c r="BC548" s="298"/>
      <c r="BD548" s="298"/>
      <c r="BE548" s="298"/>
      <c r="BF548" s="298"/>
      <c r="BG548" s="298"/>
      <c r="BH548" s="298"/>
      <c r="BI548" s="298"/>
      <c r="BJ548" s="298"/>
      <c r="BK548" s="298"/>
      <c r="BL548" s="298"/>
      <c r="BM548" s="298"/>
      <c r="BN548" s="298"/>
      <c r="BO548" s="298"/>
      <c r="BP548" s="298"/>
      <c r="BQ548" s="298"/>
      <c r="BR548" s="298"/>
      <c r="BS548" s="298"/>
    </row>
    <row r="549" spans="1:71" s="299" customFormat="1" ht="15.75" x14ac:dyDescent="0.2">
      <c r="A549" s="136" t="s">
        <v>573</v>
      </c>
      <c r="B549" s="136" t="s">
        <v>481</v>
      </c>
      <c r="C549" s="152"/>
      <c r="D549" s="69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298"/>
      <c r="W549" s="298"/>
      <c r="X549" s="298"/>
      <c r="Y549" s="298"/>
      <c r="Z549" s="298"/>
      <c r="AA549" s="298"/>
      <c r="AB549" s="298"/>
      <c r="AC549" s="298"/>
      <c r="AD549" s="298"/>
      <c r="AE549" s="298"/>
      <c r="AF549" s="298"/>
      <c r="AG549" s="298"/>
      <c r="AH549" s="298"/>
      <c r="AI549" s="298"/>
      <c r="AJ549" s="298"/>
      <c r="AK549" s="298"/>
      <c r="AL549" s="298"/>
      <c r="AM549" s="298"/>
      <c r="AN549" s="298"/>
      <c r="AO549" s="298"/>
      <c r="AP549" s="298"/>
      <c r="AQ549" s="298"/>
      <c r="AR549" s="298"/>
      <c r="AS549" s="298"/>
      <c r="AT549" s="298"/>
      <c r="AU549" s="298"/>
      <c r="AV549" s="298"/>
      <c r="AW549" s="298"/>
      <c r="AX549" s="298"/>
      <c r="AY549" s="298"/>
      <c r="AZ549" s="298"/>
      <c r="BA549" s="298"/>
      <c r="BB549" s="298"/>
      <c r="BC549" s="298"/>
      <c r="BD549" s="298"/>
      <c r="BE549" s="298"/>
      <c r="BF549" s="298"/>
      <c r="BG549" s="298"/>
      <c r="BH549" s="298"/>
      <c r="BI549" s="298"/>
      <c r="BJ549" s="298"/>
      <c r="BK549" s="298"/>
      <c r="BL549" s="298"/>
      <c r="BM549" s="298"/>
      <c r="BN549" s="298"/>
      <c r="BO549" s="298"/>
      <c r="BP549" s="298"/>
      <c r="BQ549" s="298"/>
      <c r="BR549" s="298"/>
      <c r="BS549" s="298"/>
    </row>
    <row r="550" spans="1:71" s="299" customFormat="1" ht="15.75" x14ac:dyDescent="0.2">
      <c r="A550" s="136"/>
      <c r="B550" s="141" t="s">
        <v>230</v>
      </c>
      <c r="C550" s="152" t="s">
        <v>225</v>
      </c>
      <c r="D550" s="283">
        <f>SUM(E550:U550)</f>
        <v>0</v>
      </c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298"/>
      <c r="W550" s="298"/>
      <c r="X550" s="298"/>
      <c r="Y550" s="298"/>
      <c r="Z550" s="298"/>
      <c r="AA550" s="298"/>
      <c r="AB550" s="298"/>
      <c r="AC550" s="298"/>
      <c r="AD550" s="298"/>
      <c r="AE550" s="298"/>
      <c r="AF550" s="298"/>
      <c r="AG550" s="298"/>
      <c r="AH550" s="298"/>
      <c r="AI550" s="298"/>
      <c r="AJ550" s="298"/>
      <c r="AK550" s="298"/>
      <c r="AL550" s="298"/>
      <c r="AM550" s="298"/>
      <c r="AN550" s="298"/>
      <c r="AO550" s="298"/>
      <c r="AP550" s="298"/>
      <c r="AQ550" s="298"/>
      <c r="AR550" s="298"/>
      <c r="AS550" s="298"/>
      <c r="AT550" s="298"/>
      <c r="AU550" s="298"/>
      <c r="AV550" s="298"/>
      <c r="AW550" s="298"/>
      <c r="AX550" s="298"/>
      <c r="AY550" s="298"/>
      <c r="AZ550" s="298"/>
      <c r="BA550" s="298"/>
      <c r="BB550" s="298"/>
      <c r="BC550" s="298"/>
      <c r="BD550" s="298"/>
      <c r="BE550" s="298"/>
      <c r="BF550" s="298"/>
      <c r="BG550" s="298"/>
      <c r="BH550" s="298"/>
      <c r="BI550" s="298"/>
      <c r="BJ550" s="298"/>
      <c r="BK550" s="298"/>
      <c r="BL550" s="298"/>
      <c r="BM550" s="298"/>
      <c r="BN550" s="298"/>
      <c r="BO550" s="298"/>
      <c r="BP550" s="298"/>
      <c r="BQ550" s="298"/>
      <c r="BR550" s="298"/>
      <c r="BS550" s="298"/>
    </row>
    <row r="551" spans="1:71" s="299" customFormat="1" ht="15.75" x14ac:dyDescent="0.2">
      <c r="A551" s="136"/>
      <c r="B551" s="141" t="s">
        <v>231</v>
      </c>
      <c r="C551" s="152" t="s">
        <v>225</v>
      </c>
      <c r="D551" s="283">
        <f>SUM(E551:U551)</f>
        <v>0</v>
      </c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298"/>
      <c r="W551" s="298"/>
      <c r="X551" s="298"/>
      <c r="Y551" s="298"/>
      <c r="Z551" s="298"/>
      <c r="AA551" s="298"/>
      <c r="AB551" s="298"/>
      <c r="AC551" s="298"/>
      <c r="AD551" s="298"/>
      <c r="AE551" s="298"/>
      <c r="AF551" s="298"/>
      <c r="AG551" s="298"/>
      <c r="AH551" s="298"/>
      <c r="AI551" s="298"/>
      <c r="AJ551" s="298"/>
      <c r="AK551" s="298"/>
      <c r="AL551" s="298"/>
      <c r="AM551" s="298"/>
      <c r="AN551" s="298"/>
      <c r="AO551" s="298"/>
      <c r="AP551" s="298"/>
      <c r="AQ551" s="298"/>
      <c r="AR551" s="298"/>
      <c r="AS551" s="298"/>
      <c r="AT551" s="298"/>
      <c r="AU551" s="298"/>
      <c r="AV551" s="298"/>
      <c r="AW551" s="298"/>
      <c r="AX551" s="298"/>
      <c r="AY551" s="298"/>
      <c r="AZ551" s="298"/>
      <c r="BA551" s="298"/>
      <c r="BB551" s="298"/>
      <c r="BC551" s="298"/>
      <c r="BD551" s="298"/>
      <c r="BE551" s="298"/>
      <c r="BF551" s="298"/>
      <c r="BG551" s="298"/>
      <c r="BH551" s="298"/>
      <c r="BI551" s="298"/>
      <c r="BJ551" s="298"/>
      <c r="BK551" s="298"/>
      <c r="BL551" s="298"/>
      <c r="BM551" s="298"/>
      <c r="BN551" s="298"/>
      <c r="BO551" s="298"/>
      <c r="BP551" s="298"/>
      <c r="BQ551" s="298"/>
      <c r="BR551" s="298"/>
      <c r="BS551" s="298"/>
    </row>
    <row r="552" spans="1:71" s="299" customFormat="1" ht="15.75" x14ac:dyDescent="0.2">
      <c r="A552" s="136"/>
      <c r="B552" s="141" t="s">
        <v>224</v>
      </c>
      <c r="C552" s="152" t="s">
        <v>225</v>
      </c>
      <c r="D552" s="283">
        <f>SUM(E552:U552)</f>
        <v>0</v>
      </c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298"/>
      <c r="W552" s="298"/>
      <c r="X552" s="298"/>
      <c r="Y552" s="298"/>
      <c r="Z552" s="298"/>
      <c r="AA552" s="298"/>
      <c r="AB552" s="298"/>
      <c r="AC552" s="298"/>
      <c r="AD552" s="298"/>
      <c r="AE552" s="298"/>
      <c r="AF552" s="298"/>
      <c r="AG552" s="298"/>
      <c r="AH552" s="298"/>
      <c r="AI552" s="298"/>
      <c r="AJ552" s="298"/>
      <c r="AK552" s="298"/>
      <c r="AL552" s="298"/>
      <c r="AM552" s="298"/>
      <c r="AN552" s="298"/>
      <c r="AO552" s="298"/>
      <c r="AP552" s="298"/>
      <c r="AQ552" s="298"/>
      <c r="AR552" s="298"/>
      <c r="AS552" s="298"/>
      <c r="AT552" s="298"/>
      <c r="AU552" s="298"/>
      <c r="AV552" s="298"/>
      <c r="AW552" s="298"/>
      <c r="AX552" s="298"/>
      <c r="AY552" s="298"/>
      <c r="AZ552" s="298"/>
      <c r="BA552" s="298"/>
      <c r="BB552" s="298"/>
      <c r="BC552" s="298"/>
      <c r="BD552" s="298"/>
      <c r="BE552" s="298"/>
      <c r="BF552" s="298"/>
      <c r="BG552" s="298"/>
      <c r="BH552" s="298"/>
      <c r="BI552" s="298"/>
      <c r="BJ552" s="298"/>
      <c r="BK552" s="298"/>
      <c r="BL552" s="298"/>
      <c r="BM552" s="298"/>
      <c r="BN552" s="298"/>
      <c r="BO552" s="298"/>
      <c r="BP552" s="298"/>
      <c r="BQ552" s="298"/>
      <c r="BR552" s="298"/>
      <c r="BS552" s="298"/>
    </row>
    <row r="553" spans="1:71" s="299" customFormat="1" ht="15.75" x14ac:dyDescent="0.2">
      <c r="A553" s="136"/>
      <c r="B553" s="141" t="s">
        <v>226</v>
      </c>
      <c r="C553" s="152" t="s">
        <v>225</v>
      </c>
      <c r="D553" s="283">
        <f>SUM(E553:U553)</f>
        <v>0</v>
      </c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298"/>
      <c r="W553" s="298"/>
      <c r="X553" s="298"/>
      <c r="Y553" s="298"/>
      <c r="Z553" s="298"/>
      <c r="AA553" s="298"/>
      <c r="AB553" s="298"/>
      <c r="AC553" s="298"/>
      <c r="AD553" s="298"/>
      <c r="AE553" s="298"/>
      <c r="AF553" s="298"/>
      <c r="AG553" s="298"/>
      <c r="AH553" s="298"/>
      <c r="AI553" s="298"/>
      <c r="AJ553" s="298"/>
      <c r="AK553" s="298"/>
      <c r="AL553" s="298"/>
      <c r="AM553" s="298"/>
      <c r="AN553" s="298"/>
      <c r="AO553" s="298"/>
      <c r="AP553" s="298"/>
      <c r="AQ553" s="298"/>
      <c r="AR553" s="298"/>
      <c r="AS553" s="298"/>
      <c r="AT553" s="298"/>
      <c r="AU553" s="298"/>
      <c r="AV553" s="298"/>
      <c r="AW553" s="298"/>
      <c r="AX553" s="298"/>
      <c r="AY553" s="298"/>
      <c r="AZ553" s="298"/>
      <c r="BA553" s="298"/>
      <c r="BB553" s="298"/>
      <c r="BC553" s="298"/>
      <c r="BD553" s="298"/>
      <c r="BE553" s="298"/>
      <c r="BF553" s="298"/>
      <c r="BG553" s="298"/>
      <c r="BH553" s="298"/>
      <c r="BI553" s="298"/>
      <c r="BJ553" s="298"/>
      <c r="BK553" s="298"/>
      <c r="BL553" s="298"/>
      <c r="BM553" s="298"/>
      <c r="BN553" s="298"/>
      <c r="BO553" s="298"/>
      <c r="BP553" s="298"/>
      <c r="BQ553" s="298"/>
      <c r="BR553" s="298"/>
      <c r="BS553" s="298"/>
    </row>
    <row r="554" spans="1:71" s="299" customFormat="1" ht="15.75" x14ac:dyDescent="0.2">
      <c r="A554" s="136"/>
      <c r="B554" s="141" t="s">
        <v>546</v>
      </c>
      <c r="C554" s="152" t="s">
        <v>225</v>
      </c>
      <c r="D554" s="283">
        <f>SUM(E554:U554)</f>
        <v>0</v>
      </c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298"/>
      <c r="W554" s="298"/>
      <c r="X554" s="298"/>
      <c r="Y554" s="298"/>
      <c r="Z554" s="298"/>
      <c r="AA554" s="298"/>
      <c r="AB554" s="298"/>
      <c r="AC554" s="298"/>
      <c r="AD554" s="298"/>
      <c r="AE554" s="298"/>
      <c r="AF554" s="298"/>
      <c r="AG554" s="298"/>
      <c r="AH554" s="298"/>
      <c r="AI554" s="298"/>
      <c r="AJ554" s="298"/>
      <c r="AK554" s="298"/>
      <c r="AL554" s="298"/>
      <c r="AM554" s="298"/>
      <c r="AN554" s="298"/>
      <c r="AO554" s="298"/>
      <c r="AP554" s="298"/>
      <c r="AQ554" s="298"/>
      <c r="AR554" s="298"/>
      <c r="AS554" s="298"/>
      <c r="AT554" s="298"/>
      <c r="AU554" s="298"/>
      <c r="AV554" s="298"/>
      <c r="AW554" s="298"/>
      <c r="AX554" s="298"/>
      <c r="AY554" s="298"/>
      <c r="AZ554" s="298"/>
      <c r="BA554" s="298"/>
      <c r="BB554" s="298"/>
      <c r="BC554" s="298"/>
      <c r="BD554" s="298"/>
      <c r="BE554" s="298"/>
      <c r="BF554" s="298"/>
      <c r="BG554" s="298"/>
      <c r="BH554" s="298"/>
      <c r="BI554" s="298"/>
      <c r="BJ554" s="298"/>
      <c r="BK554" s="298"/>
      <c r="BL554" s="298"/>
      <c r="BM554" s="298"/>
      <c r="BN554" s="298"/>
      <c r="BO554" s="298"/>
      <c r="BP554" s="298"/>
      <c r="BQ554" s="298"/>
      <c r="BR554" s="298"/>
      <c r="BS554" s="298"/>
    </row>
    <row r="555" spans="1:71" s="299" customFormat="1" ht="15.75" x14ac:dyDescent="0.2">
      <c r="A555" s="136" t="s">
        <v>574</v>
      </c>
      <c r="B555" s="321" t="s">
        <v>482</v>
      </c>
      <c r="C555" s="152"/>
      <c r="D555" s="69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298"/>
      <c r="W555" s="298"/>
      <c r="X555" s="298"/>
      <c r="Y555" s="298"/>
      <c r="Z555" s="298"/>
      <c r="AA555" s="298"/>
      <c r="AB555" s="298"/>
      <c r="AC555" s="298"/>
      <c r="AD555" s="298"/>
      <c r="AE555" s="298"/>
      <c r="AF555" s="298"/>
      <c r="AG555" s="298"/>
      <c r="AH555" s="298"/>
      <c r="AI555" s="298"/>
      <c r="AJ555" s="298"/>
      <c r="AK555" s="298"/>
      <c r="AL555" s="298"/>
      <c r="AM555" s="298"/>
      <c r="AN555" s="298"/>
      <c r="AO555" s="298"/>
      <c r="AP555" s="298"/>
      <c r="AQ555" s="298"/>
      <c r="AR555" s="298"/>
      <c r="AS555" s="298"/>
      <c r="AT555" s="298"/>
      <c r="AU555" s="298"/>
      <c r="AV555" s="298"/>
      <c r="AW555" s="298"/>
      <c r="AX555" s="298"/>
      <c r="AY555" s="298"/>
      <c r="AZ555" s="298"/>
      <c r="BA555" s="298"/>
      <c r="BB555" s="298"/>
      <c r="BC555" s="298"/>
      <c r="BD555" s="298"/>
      <c r="BE555" s="298"/>
      <c r="BF555" s="298"/>
      <c r="BG555" s="298"/>
      <c r="BH555" s="298"/>
      <c r="BI555" s="298"/>
      <c r="BJ555" s="298"/>
      <c r="BK555" s="298"/>
      <c r="BL555" s="298"/>
      <c r="BM555" s="298"/>
      <c r="BN555" s="298"/>
      <c r="BO555" s="298"/>
      <c r="BP555" s="298"/>
      <c r="BQ555" s="298"/>
      <c r="BR555" s="298"/>
      <c r="BS555" s="298"/>
    </row>
    <row r="556" spans="1:71" s="299" customFormat="1" ht="15.75" x14ac:dyDescent="0.2">
      <c r="A556" s="136"/>
      <c r="B556" s="141" t="s">
        <v>475</v>
      </c>
      <c r="C556" s="152" t="s">
        <v>225</v>
      </c>
      <c r="D556" s="283">
        <f>SUM(E556:U556)</f>
        <v>0</v>
      </c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298"/>
      <c r="W556" s="298"/>
      <c r="X556" s="298"/>
      <c r="Y556" s="298"/>
      <c r="Z556" s="298"/>
      <c r="AA556" s="298"/>
      <c r="AB556" s="298"/>
      <c r="AC556" s="298"/>
      <c r="AD556" s="298"/>
      <c r="AE556" s="298"/>
      <c r="AF556" s="298"/>
      <c r="AG556" s="298"/>
      <c r="AH556" s="298"/>
      <c r="AI556" s="298"/>
      <c r="AJ556" s="298"/>
      <c r="AK556" s="298"/>
      <c r="AL556" s="298"/>
      <c r="AM556" s="298"/>
      <c r="AN556" s="298"/>
      <c r="AO556" s="298"/>
      <c r="AP556" s="298"/>
      <c r="AQ556" s="298"/>
      <c r="AR556" s="298"/>
      <c r="AS556" s="298"/>
      <c r="AT556" s="298"/>
      <c r="AU556" s="298"/>
      <c r="AV556" s="298"/>
      <c r="AW556" s="298"/>
      <c r="AX556" s="298"/>
      <c r="AY556" s="298"/>
      <c r="AZ556" s="298"/>
      <c r="BA556" s="298"/>
      <c r="BB556" s="298"/>
      <c r="BC556" s="298"/>
      <c r="BD556" s="298"/>
      <c r="BE556" s="298"/>
      <c r="BF556" s="298"/>
      <c r="BG556" s="298"/>
      <c r="BH556" s="298"/>
      <c r="BI556" s="298"/>
      <c r="BJ556" s="298"/>
      <c r="BK556" s="298"/>
      <c r="BL556" s="298"/>
      <c r="BM556" s="298"/>
      <c r="BN556" s="298"/>
      <c r="BO556" s="298"/>
      <c r="BP556" s="298"/>
      <c r="BQ556" s="298"/>
      <c r="BR556" s="298"/>
      <c r="BS556" s="298"/>
    </row>
    <row r="557" spans="1:71" s="299" customFormat="1" ht="15.75" x14ac:dyDescent="0.2">
      <c r="A557" s="136"/>
      <c r="B557" s="141" t="s">
        <v>477</v>
      </c>
      <c r="C557" s="152" t="s">
        <v>225</v>
      </c>
      <c r="D557" s="283">
        <f>SUM(E557:U557)</f>
        <v>0</v>
      </c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298"/>
      <c r="W557" s="298"/>
      <c r="X557" s="298"/>
      <c r="Y557" s="298"/>
      <c r="Z557" s="298"/>
      <c r="AA557" s="298"/>
      <c r="AB557" s="298"/>
      <c r="AC557" s="298"/>
      <c r="AD557" s="298"/>
      <c r="AE557" s="298"/>
      <c r="AF557" s="298"/>
      <c r="AG557" s="298"/>
      <c r="AH557" s="298"/>
      <c r="AI557" s="298"/>
      <c r="AJ557" s="298"/>
      <c r="AK557" s="298"/>
      <c r="AL557" s="298"/>
      <c r="AM557" s="298"/>
      <c r="AN557" s="298"/>
      <c r="AO557" s="298"/>
      <c r="AP557" s="298"/>
      <c r="AQ557" s="298"/>
      <c r="AR557" s="298"/>
      <c r="AS557" s="298"/>
      <c r="AT557" s="298"/>
      <c r="AU557" s="298"/>
      <c r="AV557" s="298"/>
      <c r="AW557" s="298"/>
      <c r="AX557" s="298"/>
      <c r="AY557" s="298"/>
      <c r="AZ557" s="298"/>
      <c r="BA557" s="298"/>
      <c r="BB557" s="298"/>
      <c r="BC557" s="298"/>
      <c r="BD557" s="298"/>
      <c r="BE557" s="298"/>
      <c r="BF557" s="298"/>
      <c r="BG557" s="298"/>
      <c r="BH557" s="298"/>
      <c r="BI557" s="298"/>
      <c r="BJ557" s="298"/>
      <c r="BK557" s="298"/>
      <c r="BL557" s="298"/>
      <c r="BM557" s="298"/>
      <c r="BN557" s="298"/>
      <c r="BO557" s="298"/>
      <c r="BP557" s="298"/>
      <c r="BQ557" s="298"/>
      <c r="BR557" s="298"/>
      <c r="BS557" s="298"/>
    </row>
    <row r="558" spans="1:71" s="299" customFormat="1" ht="30" x14ac:dyDescent="0.2">
      <c r="A558" s="136"/>
      <c r="B558" s="141" t="s">
        <v>478</v>
      </c>
      <c r="C558" s="152" t="s">
        <v>225</v>
      </c>
      <c r="D558" s="283">
        <f>SUM(E558:U558)</f>
        <v>0</v>
      </c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298"/>
      <c r="W558" s="298"/>
      <c r="X558" s="298"/>
      <c r="Y558" s="298"/>
      <c r="Z558" s="298"/>
      <c r="AA558" s="298"/>
      <c r="AB558" s="298"/>
      <c r="AC558" s="298"/>
      <c r="AD558" s="298"/>
      <c r="AE558" s="298"/>
      <c r="AF558" s="298"/>
      <c r="AG558" s="298"/>
      <c r="AH558" s="298"/>
      <c r="AI558" s="298"/>
      <c r="AJ558" s="298"/>
      <c r="AK558" s="298"/>
      <c r="AL558" s="298"/>
      <c r="AM558" s="298"/>
      <c r="AN558" s="298"/>
      <c r="AO558" s="298"/>
      <c r="AP558" s="298"/>
      <c r="AQ558" s="298"/>
      <c r="AR558" s="298"/>
      <c r="AS558" s="298"/>
      <c r="AT558" s="298"/>
      <c r="AU558" s="298"/>
      <c r="AV558" s="298"/>
      <c r="AW558" s="298"/>
      <c r="AX558" s="298"/>
      <c r="AY558" s="298"/>
      <c r="AZ558" s="298"/>
      <c r="BA558" s="298"/>
      <c r="BB558" s="298"/>
      <c r="BC558" s="298"/>
      <c r="BD558" s="298"/>
      <c r="BE558" s="298"/>
      <c r="BF558" s="298"/>
      <c r="BG558" s="298"/>
      <c r="BH558" s="298"/>
      <c r="BI558" s="298"/>
      <c r="BJ558" s="298"/>
      <c r="BK558" s="298"/>
      <c r="BL558" s="298"/>
      <c r="BM558" s="298"/>
      <c r="BN558" s="298"/>
      <c r="BO558" s="298"/>
      <c r="BP558" s="298"/>
      <c r="BQ558" s="298"/>
      <c r="BR558" s="298"/>
      <c r="BS558" s="298"/>
    </row>
    <row r="559" spans="1:71" s="299" customFormat="1" ht="45" x14ac:dyDescent="0.2">
      <c r="A559" s="212" t="s">
        <v>211</v>
      </c>
      <c r="B559" s="212" t="s">
        <v>565</v>
      </c>
      <c r="C559" s="152"/>
      <c r="D559" s="69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298"/>
      <c r="W559" s="298"/>
      <c r="X559" s="298"/>
      <c r="Y559" s="298"/>
      <c r="Z559" s="298"/>
      <c r="AA559" s="298"/>
      <c r="AB559" s="298"/>
      <c r="AC559" s="298"/>
      <c r="AD559" s="298"/>
      <c r="AE559" s="298"/>
      <c r="AF559" s="298"/>
      <c r="AG559" s="298"/>
      <c r="AH559" s="298"/>
      <c r="AI559" s="298"/>
      <c r="AJ559" s="298"/>
      <c r="AK559" s="298"/>
      <c r="AL559" s="298"/>
      <c r="AM559" s="298"/>
      <c r="AN559" s="298"/>
      <c r="AO559" s="298"/>
      <c r="AP559" s="298"/>
      <c r="AQ559" s="298"/>
      <c r="AR559" s="298"/>
      <c r="AS559" s="298"/>
      <c r="AT559" s="298"/>
      <c r="AU559" s="298"/>
      <c r="AV559" s="298"/>
      <c r="AW559" s="298"/>
      <c r="AX559" s="298"/>
      <c r="AY559" s="298"/>
      <c r="AZ559" s="298"/>
      <c r="BA559" s="298"/>
      <c r="BB559" s="298"/>
      <c r="BC559" s="298"/>
      <c r="BD559" s="298"/>
      <c r="BE559" s="298"/>
      <c r="BF559" s="298"/>
      <c r="BG559" s="298"/>
      <c r="BH559" s="298"/>
      <c r="BI559" s="298"/>
      <c r="BJ559" s="298"/>
      <c r="BK559" s="298"/>
      <c r="BL559" s="298"/>
      <c r="BM559" s="298"/>
      <c r="BN559" s="298"/>
      <c r="BO559" s="298"/>
      <c r="BP559" s="298"/>
      <c r="BQ559" s="298"/>
      <c r="BR559" s="298"/>
      <c r="BS559" s="298"/>
    </row>
    <row r="560" spans="1:71" s="299" customFormat="1" ht="15.75" x14ac:dyDescent="0.2">
      <c r="A560" s="136" t="s">
        <v>575</v>
      </c>
      <c r="B560" s="136" t="s">
        <v>481</v>
      </c>
      <c r="C560" s="152"/>
      <c r="D560" s="69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298"/>
      <c r="W560" s="298"/>
      <c r="X560" s="298"/>
      <c r="Y560" s="298"/>
      <c r="Z560" s="298"/>
      <c r="AA560" s="298"/>
      <c r="AB560" s="298"/>
      <c r="AC560" s="298"/>
      <c r="AD560" s="298"/>
      <c r="AE560" s="298"/>
      <c r="AF560" s="298"/>
      <c r="AG560" s="298"/>
      <c r="AH560" s="298"/>
      <c r="AI560" s="298"/>
      <c r="AJ560" s="298"/>
      <c r="AK560" s="298"/>
      <c r="AL560" s="298"/>
      <c r="AM560" s="298"/>
      <c r="AN560" s="298"/>
      <c r="AO560" s="298"/>
      <c r="AP560" s="298"/>
      <c r="AQ560" s="298"/>
      <c r="AR560" s="298"/>
      <c r="AS560" s="298"/>
      <c r="AT560" s="298"/>
      <c r="AU560" s="298"/>
      <c r="AV560" s="298"/>
      <c r="AW560" s="298"/>
      <c r="AX560" s="298"/>
      <c r="AY560" s="298"/>
      <c r="AZ560" s="298"/>
      <c r="BA560" s="298"/>
      <c r="BB560" s="298"/>
      <c r="BC560" s="298"/>
      <c r="BD560" s="298"/>
      <c r="BE560" s="298"/>
      <c r="BF560" s="298"/>
      <c r="BG560" s="298"/>
      <c r="BH560" s="298"/>
      <c r="BI560" s="298"/>
      <c r="BJ560" s="298"/>
      <c r="BK560" s="298"/>
      <c r="BL560" s="298"/>
      <c r="BM560" s="298"/>
      <c r="BN560" s="298"/>
      <c r="BO560" s="298"/>
      <c r="BP560" s="298"/>
      <c r="BQ560" s="298"/>
      <c r="BR560" s="298"/>
      <c r="BS560" s="298"/>
    </row>
    <row r="561" spans="1:71" s="299" customFormat="1" ht="15.75" x14ac:dyDescent="0.2">
      <c r="A561" s="136"/>
      <c r="B561" s="141" t="s">
        <v>224</v>
      </c>
      <c r="C561" s="152" t="s">
        <v>225</v>
      </c>
      <c r="D561" s="283">
        <f>SUM(E561:U561)</f>
        <v>0</v>
      </c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298"/>
      <c r="W561" s="298"/>
      <c r="X561" s="298"/>
      <c r="Y561" s="298"/>
      <c r="Z561" s="298"/>
      <c r="AA561" s="298"/>
      <c r="AB561" s="298"/>
      <c r="AC561" s="298"/>
      <c r="AD561" s="298"/>
      <c r="AE561" s="298"/>
      <c r="AF561" s="298"/>
      <c r="AG561" s="298"/>
      <c r="AH561" s="298"/>
      <c r="AI561" s="298"/>
      <c r="AJ561" s="298"/>
      <c r="AK561" s="298"/>
      <c r="AL561" s="298"/>
      <c r="AM561" s="298"/>
      <c r="AN561" s="298"/>
      <c r="AO561" s="298"/>
      <c r="AP561" s="298"/>
      <c r="AQ561" s="298"/>
      <c r="AR561" s="298"/>
      <c r="AS561" s="298"/>
      <c r="AT561" s="298"/>
      <c r="AU561" s="298"/>
      <c r="AV561" s="298"/>
      <c r="AW561" s="298"/>
      <c r="AX561" s="298"/>
      <c r="AY561" s="298"/>
      <c r="AZ561" s="298"/>
      <c r="BA561" s="298"/>
      <c r="BB561" s="298"/>
      <c r="BC561" s="298"/>
      <c r="BD561" s="298"/>
      <c r="BE561" s="298"/>
      <c r="BF561" s="298"/>
      <c r="BG561" s="298"/>
      <c r="BH561" s="298"/>
      <c r="BI561" s="298"/>
      <c r="BJ561" s="298"/>
      <c r="BK561" s="298"/>
      <c r="BL561" s="298"/>
      <c r="BM561" s="298"/>
      <c r="BN561" s="298"/>
      <c r="BO561" s="298"/>
      <c r="BP561" s="298"/>
      <c r="BQ561" s="298"/>
      <c r="BR561" s="298"/>
      <c r="BS561" s="298"/>
    </row>
    <row r="562" spans="1:71" s="299" customFormat="1" ht="15.75" x14ac:dyDescent="0.2">
      <c r="A562" s="136"/>
      <c r="B562" s="141" t="s">
        <v>226</v>
      </c>
      <c r="C562" s="152" t="s">
        <v>225</v>
      </c>
      <c r="D562" s="283">
        <f>SUM(E562:U562)</f>
        <v>0</v>
      </c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298"/>
      <c r="W562" s="298"/>
      <c r="X562" s="298"/>
      <c r="Y562" s="298"/>
      <c r="Z562" s="298"/>
      <c r="AA562" s="298"/>
      <c r="AB562" s="298"/>
      <c r="AC562" s="298"/>
      <c r="AD562" s="298"/>
      <c r="AE562" s="298"/>
      <c r="AF562" s="298"/>
      <c r="AG562" s="298"/>
      <c r="AH562" s="298"/>
      <c r="AI562" s="298"/>
      <c r="AJ562" s="298"/>
      <c r="AK562" s="298"/>
      <c r="AL562" s="298"/>
      <c r="AM562" s="298"/>
      <c r="AN562" s="298"/>
      <c r="AO562" s="298"/>
      <c r="AP562" s="298"/>
      <c r="AQ562" s="298"/>
      <c r="AR562" s="298"/>
      <c r="AS562" s="298"/>
      <c r="AT562" s="298"/>
      <c r="AU562" s="298"/>
      <c r="AV562" s="298"/>
      <c r="AW562" s="298"/>
      <c r="AX562" s="298"/>
      <c r="AY562" s="298"/>
      <c r="AZ562" s="298"/>
      <c r="BA562" s="298"/>
      <c r="BB562" s="298"/>
      <c r="BC562" s="298"/>
      <c r="BD562" s="298"/>
      <c r="BE562" s="298"/>
      <c r="BF562" s="298"/>
      <c r="BG562" s="298"/>
      <c r="BH562" s="298"/>
      <c r="BI562" s="298"/>
      <c r="BJ562" s="298"/>
      <c r="BK562" s="298"/>
      <c r="BL562" s="298"/>
      <c r="BM562" s="298"/>
      <c r="BN562" s="298"/>
      <c r="BO562" s="298"/>
      <c r="BP562" s="298"/>
      <c r="BQ562" s="298"/>
      <c r="BR562" s="298"/>
      <c r="BS562" s="298"/>
    </row>
    <row r="563" spans="1:71" s="299" customFormat="1" ht="15.75" x14ac:dyDescent="0.2">
      <c r="A563" s="136"/>
      <c r="B563" s="141" t="s">
        <v>546</v>
      </c>
      <c r="C563" s="152" t="s">
        <v>225</v>
      </c>
      <c r="D563" s="283">
        <f>SUM(E563:U563)</f>
        <v>0</v>
      </c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298"/>
      <c r="W563" s="298"/>
      <c r="X563" s="298"/>
      <c r="Y563" s="298"/>
      <c r="Z563" s="298"/>
      <c r="AA563" s="298"/>
      <c r="AB563" s="298"/>
      <c r="AC563" s="298"/>
      <c r="AD563" s="298"/>
      <c r="AE563" s="298"/>
      <c r="AF563" s="298"/>
      <c r="AG563" s="298"/>
      <c r="AH563" s="298"/>
      <c r="AI563" s="298"/>
      <c r="AJ563" s="298"/>
      <c r="AK563" s="298"/>
      <c r="AL563" s="298"/>
      <c r="AM563" s="298"/>
      <c r="AN563" s="298"/>
      <c r="AO563" s="298"/>
      <c r="AP563" s="298"/>
      <c r="AQ563" s="298"/>
      <c r="AR563" s="298"/>
      <c r="AS563" s="298"/>
      <c r="AT563" s="298"/>
      <c r="AU563" s="298"/>
      <c r="AV563" s="298"/>
      <c r="AW563" s="298"/>
      <c r="AX563" s="298"/>
      <c r="AY563" s="298"/>
      <c r="AZ563" s="298"/>
      <c r="BA563" s="298"/>
      <c r="BB563" s="298"/>
      <c r="BC563" s="298"/>
      <c r="BD563" s="298"/>
      <c r="BE563" s="298"/>
      <c r="BF563" s="298"/>
      <c r="BG563" s="298"/>
      <c r="BH563" s="298"/>
      <c r="BI563" s="298"/>
      <c r="BJ563" s="298"/>
      <c r="BK563" s="298"/>
      <c r="BL563" s="298"/>
      <c r="BM563" s="298"/>
      <c r="BN563" s="298"/>
      <c r="BO563" s="298"/>
      <c r="BP563" s="298"/>
      <c r="BQ563" s="298"/>
      <c r="BR563" s="298"/>
      <c r="BS563" s="298"/>
    </row>
    <row r="564" spans="1:71" s="299" customFormat="1" ht="15.75" x14ac:dyDescent="0.2">
      <c r="A564" s="136" t="s">
        <v>576</v>
      </c>
      <c r="B564" s="321" t="s">
        <v>482</v>
      </c>
      <c r="C564" s="152"/>
      <c r="D564" s="69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298"/>
      <c r="W564" s="298"/>
      <c r="X564" s="298"/>
      <c r="Y564" s="298"/>
      <c r="Z564" s="298"/>
      <c r="AA564" s="298"/>
      <c r="AB564" s="298"/>
      <c r="AC564" s="298"/>
      <c r="AD564" s="298"/>
      <c r="AE564" s="298"/>
      <c r="AF564" s="298"/>
      <c r="AG564" s="298"/>
      <c r="AH564" s="298"/>
      <c r="AI564" s="298"/>
      <c r="AJ564" s="298"/>
      <c r="AK564" s="298"/>
      <c r="AL564" s="298"/>
      <c r="AM564" s="298"/>
      <c r="AN564" s="298"/>
      <c r="AO564" s="298"/>
      <c r="AP564" s="298"/>
      <c r="AQ564" s="298"/>
      <c r="AR564" s="298"/>
      <c r="AS564" s="298"/>
      <c r="AT564" s="298"/>
      <c r="AU564" s="298"/>
      <c r="AV564" s="298"/>
      <c r="AW564" s="298"/>
      <c r="AX564" s="298"/>
      <c r="AY564" s="298"/>
      <c r="AZ564" s="298"/>
      <c r="BA564" s="298"/>
      <c r="BB564" s="298"/>
      <c r="BC564" s="298"/>
      <c r="BD564" s="298"/>
      <c r="BE564" s="298"/>
      <c r="BF564" s="298"/>
      <c r="BG564" s="298"/>
      <c r="BH564" s="298"/>
      <c r="BI564" s="298"/>
      <c r="BJ564" s="298"/>
      <c r="BK564" s="298"/>
      <c r="BL564" s="298"/>
      <c r="BM564" s="298"/>
      <c r="BN564" s="298"/>
      <c r="BO564" s="298"/>
      <c r="BP564" s="298"/>
      <c r="BQ564" s="298"/>
      <c r="BR564" s="298"/>
      <c r="BS564" s="298"/>
    </row>
    <row r="565" spans="1:71" s="299" customFormat="1" ht="15.75" x14ac:dyDescent="0.2">
      <c r="A565" s="136"/>
      <c r="B565" s="141" t="s">
        <v>475</v>
      </c>
      <c r="C565" s="152" t="s">
        <v>225</v>
      </c>
      <c r="D565" s="283">
        <f>SUM(E565:U565)</f>
        <v>0</v>
      </c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298"/>
      <c r="W565" s="298"/>
      <c r="X565" s="298"/>
      <c r="Y565" s="298"/>
      <c r="Z565" s="298"/>
      <c r="AA565" s="298"/>
      <c r="AB565" s="298"/>
      <c r="AC565" s="298"/>
      <c r="AD565" s="298"/>
      <c r="AE565" s="298"/>
      <c r="AF565" s="298"/>
      <c r="AG565" s="298"/>
      <c r="AH565" s="298"/>
      <c r="AI565" s="298"/>
      <c r="AJ565" s="298"/>
      <c r="AK565" s="298"/>
      <c r="AL565" s="298"/>
      <c r="AM565" s="298"/>
      <c r="AN565" s="298"/>
      <c r="AO565" s="298"/>
      <c r="AP565" s="298"/>
      <c r="AQ565" s="298"/>
      <c r="AR565" s="298"/>
      <c r="AS565" s="298"/>
      <c r="AT565" s="298"/>
      <c r="AU565" s="298"/>
      <c r="AV565" s="298"/>
      <c r="AW565" s="298"/>
      <c r="AX565" s="298"/>
      <c r="AY565" s="298"/>
      <c r="AZ565" s="298"/>
      <c r="BA565" s="298"/>
      <c r="BB565" s="298"/>
      <c r="BC565" s="298"/>
      <c r="BD565" s="298"/>
      <c r="BE565" s="298"/>
      <c r="BF565" s="298"/>
      <c r="BG565" s="298"/>
      <c r="BH565" s="298"/>
      <c r="BI565" s="298"/>
      <c r="BJ565" s="298"/>
      <c r="BK565" s="298"/>
      <c r="BL565" s="298"/>
      <c r="BM565" s="298"/>
      <c r="BN565" s="298"/>
      <c r="BO565" s="298"/>
      <c r="BP565" s="298"/>
      <c r="BQ565" s="298"/>
      <c r="BR565" s="298"/>
      <c r="BS565" s="298"/>
    </row>
    <row r="566" spans="1:71" s="299" customFormat="1" ht="15.75" x14ac:dyDescent="0.2">
      <c r="A566" s="136"/>
      <c r="B566" s="141" t="s">
        <v>477</v>
      </c>
      <c r="C566" s="152" t="s">
        <v>225</v>
      </c>
      <c r="D566" s="283">
        <f>SUM(E566:U566)</f>
        <v>0</v>
      </c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298"/>
      <c r="W566" s="298"/>
      <c r="X566" s="298"/>
      <c r="Y566" s="298"/>
      <c r="Z566" s="298"/>
      <c r="AA566" s="298"/>
      <c r="AB566" s="298"/>
      <c r="AC566" s="298"/>
      <c r="AD566" s="298"/>
      <c r="AE566" s="298"/>
      <c r="AF566" s="298"/>
      <c r="AG566" s="298"/>
      <c r="AH566" s="298"/>
      <c r="AI566" s="298"/>
      <c r="AJ566" s="298"/>
      <c r="AK566" s="298"/>
      <c r="AL566" s="298"/>
      <c r="AM566" s="298"/>
      <c r="AN566" s="298"/>
      <c r="AO566" s="298"/>
      <c r="AP566" s="298"/>
      <c r="AQ566" s="298"/>
      <c r="AR566" s="298"/>
      <c r="AS566" s="298"/>
      <c r="AT566" s="298"/>
      <c r="AU566" s="298"/>
      <c r="AV566" s="298"/>
      <c r="AW566" s="298"/>
      <c r="AX566" s="298"/>
      <c r="AY566" s="298"/>
      <c r="AZ566" s="298"/>
      <c r="BA566" s="298"/>
      <c r="BB566" s="298"/>
      <c r="BC566" s="298"/>
      <c r="BD566" s="298"/>
      <c r="BE566" s="298"/>
      <c r="BF566" s="298"/>
      <c r="BG566" s="298"/>
      <c r="BH566" s="298"/>
      <c r="BI566" s="298"/>
      <c r="BJ566" s="298"/>
      <c r="BK566" s="298"/>
      <c r="BL566" s="298"/>
      <c r="BM566" s="298"/>
      <c r="BN566" s="298"/>
      <c r="BO566" s="298"/>
      <c r="BP566" s="298"/>
      <c r="BQ566" s="298"/>
      <c r="BR566" s="298"/>
      <c r="BS566" s="298"/>
    </row>
    <row r="567" spans="1:71" s="299" customFormat="1" ht="30" x14ac:dyDescent="0.2">
      <c r="A567" s="136"/>
      <c r="B567" s="141" t="s">
        <v>478</v>
      </c>
      <c r="C567" s="152" t="s">
        <v>225</v>
      </c>
      <c r="D567" s="283">
        <f>SUM(E567:U567)</f>
        <v>0</v>
      </c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298"/>
      <c r="W567" s="298"/>
      <c r="X567" s="298"/>
      <c r="Y567" s="298"/>
      <c r="Z567" s="298"/>
      <c r="AA567" s="298"/>
      <c r="AB567" s="298"/>
      <c r="AC567" s="298"/>
      <c r="AD567" s="298"/>
      <c r="AE567" s="298"/>
      <c r="AF567" s="298"/>
      <c r="AG567" s="298"/>
      <c r="AH567" s="298"/>
      <c r="AI567" s="298"/>
      <c r="AJ567" s="298"/>
      <c r="AK567" s="298"/>
      <c r="AL567" s="298"/>
      <c r="AM567" s="298"/>
      <c r="AN567" s="298"/>
      <c r="AO567" s="298"/>
      <c r="AP567" s="298"/>
      <c r="AQ567" s="298"/>
      <c r="AR567" s="298"/>
      <c r="AS567" s="298"/>
      <c r="AT567" s="298"/>
      <c r="AU567" s="298"/>
      <c r="AV567" s="298"/>
      <c r="AW567" s="298"/>
      <c r="AX567" s="298"/>
      <c r="AY567" s="298"/>
      <c r="AZ567" s="298"/>
      <c r="BA567" s="298"/>
      <c r="BB567" s="298"/>
      <c r="BC567" s="298"/>
      <c r="BD567" s="298"/>
      <c r="BE567" s="298"/>
      <c r="BF567" s="298"/>
      <c r="BG567" s="298"/>
      <c r="BH567" s="298"/>
      <c r="BI567" s="298"/>
      <c r="BJ567" s="298"/>
      <c r="BK567" s="298"/>
      <c r="BL567" s="298"/>
      <c r="BM567" s="298"/>
      <c r="BN567" s="298"/>
      <c r="BO567" s="298"/>
      <c r="BP567" s="298"/>
      <c r="BQ567" s="298"/>
      <c r="BR567" s="298"/>
      <c r="BS567" s="298"/>
    </row>
    <row r="568" spans="1:71" s="299" customFormat="1" ht="90" x14ac:dyDescent="0.2">
      <c r="A568" s="212" t="s">
        <v>577</v>
      </c>
      <c r="B568" s="212" t="s">
        <v>566</v>
      </c>
      <c r="C568" s="152"/>
      <c r="D568" s="69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298"/>
      <c r="W568" s="298"/>
      <c r="X568" s="298"/>
      <c r="Y568" s="298"/>
      <c r="Z568" s="298"/>
      <c r="AA568" s="298"/>
      <c r="AB568" s="298"/>
      <c r="AC568" s="298"/>
      <c r="AD568" s="298"/>
      <c r="AE568" s="298"/>
      <c r="AF568" s="298"/>
      <c r="AG568" s="298"/>
      <c r="AH568" s="298"/>
      <c r="AI568" s="298"/>
      <c r="AJ568" s="298"/>
      <c r="AK568" s="298"/>
      <c r="AL568" s="298"/>
      <c r="AM568" s="298"/>
      <c r="AN568" s="298"/>
      <c r="AO568" s="298"/>
      <c r="AP568" s="298"/>
      <c r="AQ568" s="298"/>
      <c r="AR568" s="298"/>
      <c r="AS568" s="298"/>
      <c r="AT568" s="298"/>
      <c r="AU568" s="298"/>
      <c r="AV568" s="298"/>
      <c r="AW568" s="298"/>
      <c r="AX568" s="298"/>
      <c r="AY568" s="298"/>
      <c r="AZ568" s="298"/>
      <c r="BA568" s="298"/>
      <c r="BB568" s="298"/>
      <c r="BC568" s="298"/>
      <c r="BD568" s="298"/>
      <c r="BE568" s="298"/>
      <c r="BF568" s="298"/>
      <c r="BG568" s="298"/>
      <c r="BH568" s="298"/>
      <c r="BI568" s="298"/>
      <c r="BJ568" s="298"/>
      <c r="BK568" s="298"/>
      <c r="BL568" s="298"/>
      <c r="BM568" s="298"/>
      <c r="BN568" s="298"/>
      <c r="BO568" s="298"/>
      <c r="BP568" s="298"/>
      <c r="BQ568" s="298"/>
      <c r="BR568" s="298"/>
      <c r="BS568" s="298"/>
    </row>
    <row r="569" spans="1:71" s="299" customFormat="1" ht="15.75" x14ac:dyDescent="0.2">
      <c r="A569" s="136" t="s">
        <v>578</v>
      </c>
      <c r="B569" s="136" t="s">
        <v>481</v>
      </c>
      <c r="C569" s="152"/>
      <c r="D569" s="69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298"/>
      <c r="W569" s="298"/>
      <c r="X569" s="298"/>
      <c r="Y569" s="298"/>
      <c r="Z569" s="298"/>
      <c r="AA569" s="298"/>
      <c r="AB569" s="298"/>
      <c r="AC569" s="298"/>
      <c r="AD569" s="298"/>
      <c r="AE569" s="298"/>
      <c r="AF569" s="298"/>
      <c r="AG569" s="298"/>
      <c r="AH569" s="298"/>
      <c r="AI569" s="298"/>
      <c r="AJ569" s="298"/>
      <c r="AK569" s="298"/>
      <c r="AL569" s="298"/>
      <c r="AM569" s="298"/>
      <c r="AN569" s="298"/>
      <c r="AO569" s="298"/>
      <c r="AP569" s="298"/>
      <c r="AQ569" s="298"/>
      <c r="AR569" s="298"/>
      <c r="AS569" s="298"/>
      <c r="AT569" s="298"/>
      <c r="AU569" s="298"/>
      <c r="AV569" s="298"/>
      <c r="AW569" s="298"/>
      <c r="AX569" s="298"/>
      <c r="AY569" s="298"/>
      <c r="AZ569" s="298"/>
      <c r="BA569" s="298"/>
      <c r="BB569" s="298"/>
      <c r="BC569" s="298"/>
      <c r="BD569" s="298"/>
      <c r="BE569" s="298"/>
      <c r="BF569" s="298"/>
      <c r="BG569" s="298"/>
      <c r="BH569" s="298"/>
      <c r="BI569" s="298"/>
      <c r="BJ569" s="298"/>
      <c r="BK569" s="298"/>
      <c r="BL569" s="298"/>
      <c r="BM569" s="298"/>
      <c r="BN569" s="298"/>
      <c r="BO569" s="298"/>
      <c r="BP569" s="298"/>
      <c r="BQ569" s="298"/>
      <c r="BR569" s="298"/>
      <c r="BS569" s="298"/>
    </row>
    <row r="570" spans="1:71" s="299" customFormat="1" ht="15.75" x14ac:dyDescent="0.2">
      <c r="A570" s="136"/>
      <c r="B570" s="141" t="s">
        <v>224</v>
      </c>
      <c r="C570" s="152" t="s">
        <v>225</v>
      </c>
      <c r="D570" s="283">
        <f>SUM(E570:U570)</f>
        <v>0</v>
      </c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298"/>
      <c r="W570" s="298"/>
      <c r="X570" s="298"/>
      <c r="Y570" s="298"/>
      <c r="Z570" s="298"/>
      <c r="AA570" s="298"/>
      <c r="AB570" s="298"/>
      <c r="AC570" s="298"/>
      <c r="AD570" s="298"/>
      <c r="AE570" s="298"/>
      <c r="AF570" s="298"/>
      <c r="AG570" s="298"/>
      <c r="AH570" s="298"/>
      <c r="AI570" s="298"/>
      <c r="AJ570" s="298"/>
      <c r="AK570" s="298"/>
      <c r="AL570" s="298"/>
      <c r="AM570" s="298"/>
      <c r="AN570" s="298"/>
      <c r="AO570" s="298"/>
      <c r="AP570" s="298"/>
      <c r="AQ570" s="298"/>
      <c r="AR570" s="298"/>
      <c r="AS570" s="298"/>
      <c r="AT570" s="298"/>
      <c r="AU570" s="298"/>
      <c r="AV570" s="298"/>
      <c r="AW570" s="298"/>
      <c r="AX570" s="298"/>
      <c r="AY570" s="298"/>
      <c r="AZ570" s="298"/>
      <c r="BA570" s="298"/>
      <c r="BB570" s="298"/>
      <c r="BC570" s="298"/>
      <c r="BD570" s="298"/>
      <c r="BE570" s="298"/>
      <c r="BF570" s="298"/>
      <c r="BG570" s="298"/>
      <c r="BH570" s="298"/>
      <c r="BI570" s="298"/>
      <c r="BJ570" s="298"/>
      <c r="BK570" s="298"/>
      <c r="BL570" s="298"/>
      <c r="BM570" s="298"/>
      <c r="BN570" s="298"/>
      <c r="BO570" s="298"/>
      <c r="BP570" s="298"/>
      <c r="BQ570" s="298"/>
      <c r="BR570" s="298"/>
      <c r="BS570" s="298"/>
    </row>
    <row r="571" spans="1:71" s="299" customFormat="1" ht="15.75" x14ac:dyDescent="0.2">
      <c r="A571" s="136"/>
      <c r="B571" s="141" t="s">
        <v>226</v>
      </c>
      <c r="C571" s="152" t="s">
        <v>225</v>
      </c>
      <c r="D571" s="283">
        <f>SUM(E571:U571)</f>
        <v>0</v>
      </c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298"/>
      <c r="W571" s="298"/>
      <c r="X571" s="298"/>
      <c r="Y571" s="298"/>
      <c r="Z571" s="298"/>
      <c r="AA571" s="298"/>
      <c r="AB571" s="298"/>
      <c r="AC571" s="298"/>
      <c r="AD571" s="298"/>
      <c r="AE571" s="298"/>
      <c r="AF571" s="298"/>
      <c r="AG571" s="298"/>
      <c r="AH571" s="298"/>
      <c r="AI571" s="298"/>
      <c r="AJ571" s="298"/>
      <c r="AK571" s="298"/>
      <c r="AL571" s="298"/>
      <c r="AM571" s="298"/>
      <c r="AN571" s="298"/>
      <c r="AO571" s="298"/>
      <c r="AP571" s="298"/>
      <c r="AQ571" s="298"/>
      <c r="AR571" s="298"/>
      <c r="AS571" s="298"/>
      <c r="AT571" s="298"/>
      <c r="AU571" s="298"/>
      <c r="AV571" s="298"/>
      <c r="AW571" s="298"/>
      <c r="AX571" s="298"/>
      <c r="AY571" s="298"/>
      <c r="AZ571" s="298"/>
      <c r="BA571" s="298"/>
      <c r="BB571" s="298"/>
      <c r="BC571" s="298"/>
      <c r="BD571" s="298"/>
      <c r="BE571" s="298"/>
      <c r="BF571" s="298"/>
      <c r="BG571" s="298"/>
      <c r="BH571" s="298"/>
      <c r="BI571" s="298"/>
      <c r="BJ571" s="298"/>
      <c r="BK571" s="298"/>
      <c r="BL571" s="298"/>
      <c r="BM571" s="298"/>
      <c r="BN571" s="298"/>
      <c r="BO571" s="298"/>
      <c r="BP571" s="298"/>
      <c r="BQ571" s="298"/>
      <c r="BR571" s="298"/>
      <c r="BS571" s="298"/>
    </row>
    <row r="572" spans="1:71" s="299" customFormat="1" ht="15.75" x14ac:dyDescent="0.2">
      <c r="A572" s="136"/>
      <c r="B572" s="141" t="s">
        <v>546</v>
      </c>
      <c r="C572" s="152" t="s">
        <v>225</v>
      </c>
      <c r="D572" s="283">
        <f>SUM(E572:U572)</f>
        <v>0</v>
      </c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298"/>
      <c r="W572" s="298"/>
      <c r="X572" s="298"/>
      <c r="Y572" s="298"/>
      <c r="Z572" s="298"/>
      <c r="AA572" s="298"/>
      <c r="AB572" s="298"/>
      <c r="AC572" s="298"/>
      <c r="AD572" s="298"/>
      <c r="AE572" s="298"/>
      <c r="AF572" s="298"/>
      <c r="AG572" s="298"/>
      <c r="AH572" s="298"/>
      <c r="AI572" s="298"/>
      <c r="AJ572" s="298"/>
      <c r="AK572" s="298"/>
      <c r="AL572" s="298"/>
      <c r="AM572" s="298"/>
      <c r="AN572" s="298"/>
      <c r="AO572" s="298"/>
      <c r="AP572" s="298"/>
      <c r="AQ572" s="298"/>
      <c r="AR572" s="298"/>
      <c r="AS572" s="298"/>
      <c r="AT572" s="298"/>
      <c r="AU572" s="298"/>
      <c r="AV572" s="298"/>
      <c r="AW572" s="298"/>
      <c r="AX572" s="298"/>
      <c r="AY572" s="298"/>
      <c r="AZ572" s="298"/>
      <c r="BA572" s="298"/>
      <c r="BB572" s="298"/>
      <c r="BC572" s="298"/>
      <c r="BD572" s="298"/>
      <c r="BE572" s="298"/>
      <c r="BF572" s="298"/>
      <c r="BG572" s="298"/>
      <c r="BH572" s="298"/>
      <c r="BI572" s="298"/>
      <c r="BJ572" s="298"/>
      <c r="BK572" s="298"/>
      <c r="BL572" s="298"/>
      <c r="BM572" s="298"/>
      <c r="BN572" s="298"/>
      <c r="BO572" s="298"/>
      <c r="BP572" s="298"/>
      <c r="BQ572" s="298"/>
      <c r="BR572" s="298"/>
      <c r="BS572" s="298"/>
    </row>
    <row r="573" spans="1:71" s="299" customFormat="1" ht="15.75" x14ac:dyDescent="0.2">
      <c r="A573" s="136" t="s">
        <v>579</v>
      </c>
      <c r="B573" s="321" t="s">
        <v>482</v>
      </c>
      <c r="C573" s="152"/>
      <c r="D573" s="69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298"/>
      <c r="W573" s="298"/>
      <c r="X573" s="298"/>
      <c r="Y573" s="298"/>
      <c r="Z573" s="298"/>
      <c r="AA573" s="298"/>
      <c r="AB573" s="298"/>
      <c r="AC573" s="298"/>
      <c r="AD573" s="298"/>
      <c r="AE573" s="298"/>
      <c r="AF573" s="298"/>
      <c r="AG573" s="298"/>
      <c r="AH573" s="298"/>
      <c r="AI573" s="298"/>
      <c r="AJ573" s="298"/>
      <c r="AK573" s="298"/>
      <c r="AL573" s="298"/>
      <c r="AM573" s="298"/>
      <c r="AN573" s="298"/>
      <c r="AO573" s="298"/>
      <c r="AP573" s="298"/>
      <c r="AQ573" s="298"/>
      <c r="AR573" s="298"/>
      <c r="AS573" s="298"/>
      <c r="AT573" s="298"/>
      <c r="AU573" s="298"/>
      <c r="AV573" s="298"/>
      <c r="AW573" s="298"/>
      <c r="AX573" s="298"/>
      <c r="AY573" s="298"/>
      <c r="AZ573" s="298"/>
      <c r="BA573" s="298"/>
      <c r="BB573" s="298"/>
      <c r="BC573" s="298"/>
      <c r="BD573" s="298"/>
      <c r="BE573" s="298"/>
      <c r="BF573" s="298"/>
      <c r="BG573" s="298"/>
      <c r="BH573" s="298"/>
      <c r="BI573" s="298"/>
      <c r="BJ573" s="298"/>
      <c r="BK573" s="298"/>
      <c r="BL573" s="298"/>
      <c r="BM573" s="298"/>
      <c r="BN573" s="298"/>
      <c r="BO573" s="298"/>
      <c r="BP573" s="298"/>
      <c r="BQ573" s="298"/>
      <c r="BR573" s="298"/>
      <c r="BS573" s="298"/>
    </row>
    <row r="574" spans="1:71" s="299" customFormat="1" ht="15.75" x14ac:dyDescent="0.2">
      <c r="A574" s="136"/>
      <c r="B574" s="141" t="s">
        <v>475</v>
      </c>
      <c r="C574" s="152" t="s">
        <v>225</v>
      </c>
      <c r="D574" s="283">
        <f>SUM(E574:U574)</f>
        <v>0</v>
      </c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298"/>
      <c r="W574" s="298"/>
      <c r="X574" s="298"/>
      <c r="Y574" s="298"/>
      <c r="Z574" s="298"/>
      <c r="AA574" s="298"/>
      <c r="AB574" s="298"/>
      <c r="AC574" s="298"/>
      <c r="AD574" s="298"/>
      <c r="AE574" s="298"/>
      <c r="AF574" s="298"/>
      <c r="AG574" s="298"/>
      <c r="AH574" s="298"/>
      <c r="AI574" s="298"/>
      <c r="AJ574" s="298"/>
      <c r="AK574" s="298"/>
      <c r="AL574" s="298"/>
      <c r="AM574" s="298"/>
      <c r="AN574" s="298"/>
      <c r="AO574" s="298"/>
      <c r="AP574" s="298"/>
      <c r="AQ574" s="298"/>
      <c r="AR574" s="298"/>
      <c r="AS574" s="298"/>
      <c r="AT574" s="298"/>
      <c r="AU574" s="298"/>
      <c r="AV574" s="298"/>
      <c r="AW574" s="298"/>
      <c r="AX574" s="298"/>
      <c r="AY574" s="298"/>
      <c r="AZ574" s="298"/>
      <c r="BA574" s="298"/>
      <c r="BB574" s="298"/>
      <c r="BC574" s="298"/>
      <c r="BD574" s="298"/>
      <c r="BE574" s="298"/>
      <c r="BF574" s="298"/>
      <c r="BG574" s="298"/>
      <c r="BH574" s="298"/>
      <c r="BI574" s="298"/>
      <c r="BJ574" s="298"/>
      <c r="BK574" s="298"/>
      <c r="BL574" s="298"/>
      <c r="BM574" s="298"/>
      <c r="BN574" s="298"/>
      <c r="BO574" s="298"/>
      <c r="BP574" s="298"/>
      <c r="BQ574" s="298"/>
      <c r="BR574" s="298"/>
      <c r="BS574" s="298"/>
    </row>
    <row r="575" spans="1:71" s="299" customFormat="1" ht="15.75" x14ac:dyDescent="0.2">
      <c r="A575" s="136"/>
      <c r="B575" s="141" t="s">
        <v>477</v>
      </c>
      <c r="C575" s="152" t="s">
        <v>225</v>
      </c>
      <c r="D575" s="283">
        <f>SUM(E575:U575)</f>
        <v>0</v>
      </c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298"/>
      <c r="W575" s="298"/>
      <c r="X575" s="298"/>
      <c r="Y575" s="298"/>
      <c r="Z575" s="298"/>
      <c r="AA575" s="298"/>
      <c r="AB575" s="298"/>
      <c r="AC575" s="298"/>
      <c r="AD575" s="298"/>
      <c r="AE575" s="298"/>
      <c r="AF575" s="298"/>
      <c r="AG575" s="298"/>
      <c r="AH575" s="298"/>
      <c r="AI575" s="298"/>
      <c r="AJ575" s="298"/>
      <c r="AK575" s="298"/>
      <c r="AL575" s="298"/>
      <c r="AM575" s="298"/>
      <c r="AN575" s="298"/>
      <c r="AO575" s="298"/>
      <c r="AP575" s="298"/>
      <c r="AQ575" s="298"/>
      <c r="AR575" s="298"/>
      <c r="AS575" s="298"/>
      <c r="AT575" s="298"/>
      <c r="AU575" s="298"/>
      <c r="AV575" s="298"/>
      <c r="AW575" s="298"/>
      <c r="AX575" s="298"/>
      <c r="AY575" s="298"/>
      <c r="AZ575" s="298"/>
      <c r="BA575" s="298"/>
      <c r="BB575" s="298"/>
      <c r="BC575" s="298"/>
      <c r="BD575" s="298"/>
      <c r="BE575" s="298"/>
      <c r="BF575" s="298"/>
      <c r="BG575" s="298"/>
      <c r="BH575" s="298"/>
      <c r="BI575" s="298"/>
      <c r="BJ575" s="298"/>
      <c r="BK575" s="298"/>
      <c r="BL575" s="298"/>
      <c r="BM575" s="298"/>
      <c r="BN575" s="298"/>
      <c r="BO575" s="298"/>
      <c r="BP575" s="298"/>
      <c r="BQ575" s="298"/>
      <c r="BR575" s="298"/>
      <c r="BS575" s="298"/>
    </row>
    <row r="576" spans="1:71" s="299" customFormat="1" ht="30" x14ac:dyDescent="0.2">
      <c r="A576" s="136"/>
      <c r="B576" s="141" t="s">
        <v>478</v>
      </c>
      <c r="C576" s="152" t="s">
        <v>225</v>
      </c>
      <c r="D576" s="283">
        <f>SUM(E576:U576)</f>
        <v>0</v>
      </c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298"/>
      <c r="W576" s="298"/>
      <c r="X576" s="298"/>
      <c r="Y576" s="298"/>
      <c r="Z576" s="298"/>
      <c r="AA576" s="298"/>
      <c r="AB576" s="298"/>
      <c r="AC576" s="298"/>
      <c r="AD576" s="298"/>
      <c r="AE576" s="298"/>
      <c r="AF576" s="298"/>
      <c r="AG576" s="298"/>
      <c r="AH576" s="298"/>
      <c r="AI576" s="298"/>
      <c r="AJ576" s="298"/>
      <c r="AK576" s="298"/>
      <c r="AL576" s="298"/>
      <c r="AM576" s="298"/>
      <c r="AN576" s="298"/>
      <c r="AO576" s="298"/>
      <c r="AP576" s="298"/>
      <c r="AQ576" s="298"/>
      <c r="AR576" s="298"/>
      <c r="AS576" s="298"/>
      <c r="AT576" s="298"/>
      <c r="AU576" s="298"/>
      <c r="AV576" s="298"/>
      <c r="AW576" s="298"/>
      <c r="AX576" s="298"/>
      <c r="AY576" s="298"/>
      <c r="AZ576" s="298"/>
      <c r="BA576" s="298"/>
      <c r="BB576" s="298"/>
      <c r="BC576" s="298"/>
      <c r="BD576" s="298"/>
      <c r="BE576" s="298"/>
      <c r="BF576" s="298"/>
      <c r="BG576" s="298"/>
      <c r="BH576" s="298"/>
      <c r="BI576" s="298"/>
      <c r="BJ576" s="298"/>
      <c r="BK576" s="298"/>
      <c r="BL576" s="298"/>
      <c r="BM576" s="298"/>
      <c r="BN576" s="298"/>
      <c r="BO576" s="298"/>
      <c r="BP576" s="298"/>
      <c r="BQ576" s="298"/>
      <c r="BR576" s="298"/>
      <c r="BS576" s="298"/>
    </row>
    <row r="577" spans="1:71" ht="15.75" x14ac:dyDescent="0.2">
      <c r="A577" s="131" t="s">
        <v>41</v>
      </c>
      <c r="B577" s="131" t="s">
        <v>484</v>
      </c>
      <c r="C577" s="152"/>
      <c r="D577" s="69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</row>
    <row r="578" spans="1:71" ht="15.75" x14ac:dyDescent="0.2">
      <c r="A578" s="189" t="s">
        <v>43</v>
      </c>
      <c r="B578" s="307" t="s">
        <v>485</v>
      </c>
      <c r="C578" s="152"/>
      <c r="D578" s="69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</row>
    <row r="579" spans="1:71" ht="60" x14ac:dyDescent="0.2">
      <c r="A579" s="212" t="s">
        <v>45</v>
      </c>
      <c r="B579" s="212" t="s">
        <v>564</v>
      </c>
      <c r="C579" s="152"/>
      <c r="D579" s="69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</row>
    <row r="580" spans="1:71" ht="15.75" x14ac:dyDescent="0.2">
      <c r="A580" s="136" t="s">
        <v>580</v>
      </c>
      <c r="B580" s="136" t="s">
        <v>481</v>
      </c>
      <c r="C580" s="152"/>
      <c r="D580" s="69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</row>
    <row r="581" spans="1:71" ht="15.75" x14ac:dyDescent="0.2">
      <c r="A581" s="136"/>
      <c r="B581" s="141" t="s">
        <v>230</v>
      </c>
      <c r="C581" s="152" t="s">
        <v>225</v>
      </c>
      <c r="D581" s="283">
        <f>SUM(E581:U581)</f>
        <v>0</v>
      </c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</row>
    <row r="582" spans="1:71" ht="15.75" x14ac:dyDescent="0.2">
      <c r="A582" s="136"/>
      <c r="B582" s="141" t="s">
        <v>231</v>
      </c>
      <c r="C582" s="152" t="s">
        <v>225</v>
      </c>
      <c r="D582" s="283">
        <f>SUM(E582:U582)</f>
        <v>0</v>
      </c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</row>
    <row r="583" spans="1:71" ht="15.75" x14ac:dyDescent="0.2">
      <c r="A583" s="136"/>
      <c r="B583" s="141" t="s">
        <v>224</v>
      </c>
      <c r="C583" s="152" t="s">
        <v>225</v>
      </c>
      <c r="D583" s="283">
        <f>SUM(E583:U583)</f>
        <v>0</v>
      </c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</row>
    <row r="584" spans="1:71" ht="15.75" x14ac:dyDescent="0.2">
      <c r="A584" s="136"/>
      <c r="B584" s="141" t="s">
        <v>226</v>
      </c>
      <c r="C584" s="152" t="s">
        <v>225</v>
      </c>
      <c r="D584" s="283">
        <f>SUM(E584:U584)</f>
        <v>0</v>
      </c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</row>
    <row r="585" spans="1:71" ht="15.75" x14ac:dyDescent="0.2">
      <c r="A585" s="136"/>
      <c r="B585" s="141" t="s">
        <v>546</v>
      </c>
      <c r="C585" s="152" t="s">
        <v>225</v>
      </c>
      <c r="D585" s="283">
        <f>SUM(E585:U585)</f>
        <v>0</v>
      </c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</row>
    <row r="586" spans="1:71" ht="15.75" x14ac:dyDescent="0.2">
      <c r="A586" s="136" t="s">
        <v>581</v>
      </c>
      <c r="B586" s="321" t="s">
        <v>482</v>
      </c>
      <c r="C586" s="152"/>
      <c r="D586" s="69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</row>
    <row r="587" spans="1:71" ht="15.75" x14ac:dyDescent="0.2">
      <c r="A587" s="136"/>
      <c r="B587" s="141" t="s">
        <v>475</v>
      </c>
      <c r="C587" s="152" t="s">
        <v>225</v>
      </c>
      <c r="D587" s="283">
        <f>SUM(E587:U587)</f>
        <v>0</v>
      </c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</row>
    <row r="588" spans="1:71" ht="15.75" x14ac:dyDescent="0.2">
      <c r="A588" s="136"/>
      <c r="B588" s="141" t="s">
        <v>477</v>
      </c>
      <c r="C588" s="152" t="s">
        <v>225</v>
      </c>
      <c r="D588" s="283">
        <f>SUM(E588:U588)</f>
        <v>0</v>
      </c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</row>
    <row r="589" spans="1:71" ht="30" x14ac:dyDescent="0.2">
      <c r="A589" s="136"/>
      <c r="B589" s="141" t="s">
        <v>478</v>
      </c>
      <c r="C589" s="152" t="s">
        <v>225</v>
      </c>
      <c r="D589" s="283">
        <f>SUM(E589:U589)</f>
        <v>0</v>
      </c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</row>
    <row r="590" spans="1:71" ht="45" x14ac:dyDescent="0.2">
      <c r="A590" s="212" t="s">
        <v>213</v>
      </c>
      <c r="B590" s="212" t="s">
        <v>565</v>
      </c>
      <c r="C590" s="152"/>
      <c r="D590" s="69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</row>
    <row r="591" spans="1:71" ht="15.75" x14ac:dyDescent="0.2">
      <c r="A591" s="136" t="s">
        <v>582</v>
      </c>
      <c r="B591" s="136" t="s">
        <v>481</v>
      </c>
      <c r="C591" s="152"/>
      <c r="D591" s="69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</row>
    <row r="592" spans="1:71" ht="15.75" x14ac:dyDescent="0.2">
      <c r="A592" s="136"/>
      <c r="B592" s="141" t="s">
        <v>224</v>
      </c>
      <c r="C592" s="152" t="s">
        <v>225</v>
      </c>
      <c r="D592" s="283">
        <f>SUM(E592:U592)</f>
        <v>0</v>
      </c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</row>
    <row r="593" spans="1:71" ht="15.75" x14ac:dyDescent="0.2">
      <c r="A593" s="136"/>
      <c r="B593" s="141" t="s">
        <v>226</v>
      </c>
      <c r="C593" s="152" t="s">
        <v>225</v>
      </c>
      <c r="D593" s="283">
        <f>SUM(E593:U593)</f>
        <v>0</v>
      </c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</row>
    <row r="594" spans="1:71" ht="15.75" x14ac:dyDescent="0.2">
      <c r="A594" s="136"/>
      <c r="B594" s="141" t="s">
        <v>546</v>
      </c>
      <c r="C594" s="152" t="s">
        <v>225</v>
      </c>
      <c r="D594" s="283">
        <f>SUM(E594:U594)</f>
        <v>0</v>
      </c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</row>
    <row r="595" spans="1:71" ht="15.75" x14ac:dyDescent="0.2">
      <c r="A595" s="136" t="s">
        <v>583</v>
      </c>
      <c r="B595" s="321" t="s">
        <v>482</v>
      </c>
      <c r="C595" s="152"/>
      <c r="D595" s="69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</row>
    <row r="596" spans="1:71" ht="15.75" x14ac:dyDescent="0.2">
      <c r="A596" s="136"/>
      <c r="B596" s="141" t="s">
        <v>475</v>
      </c>
      <c r="C596" s="152" t="s">
        <v>225</v>
      </c>
      <c r="D596" s="283">
        <f>SUM(E596:U596)</f>
        <v>0</v>
      </c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</row>
    <row r="597" spans="1:71" ht="15.75" x14ac:dyDescent="0.2">
      <c r="A597" s="136"/>
      <c r="B597" s="141" t="s">
        <v>477</v>
      </c>
      <c r="C597" s="152" t="s">
        <v>225</v>
      </c>
      <c r="D597" s="283">
        <f>SUM(E597:U597)</f>
        <v>0</v>
      </c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</row>
    <row r="598" spans="1:71" ht="30" x14ac:dyDescent="0.2">
      <c r="A598" s="136"/>
      <c r="B598" s="141" t="s">
        <v>478</v>
      </c>
      <c r="C598" s="152" t="s">
        <v>225</v>
      </c>
      <c r="D598" s="283">
        <f>SUM(E598:U598)</f>
        <v>0</v>
      </c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</row>
    <row r="599" spans="1:71" ht="90" x14ac:dyDescent="0.2">
      <c r="A599" s="212" t="s">
        <v>46</v>
      </c>
      <c r="B599" s="212" t="s">
        <v>566</v>
      </c>
      <c r="C599" s="152"/>
      <c r="D599" s="69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</row>
    <row r="600" spans="1:71" ht="15.75" x14ac:dyDescent="0.2">
      <c r="A600" s="136" t="s">
        <v>584</v>
      </c>
      <c r="B600" s="136" t="s">
        <v>481</v>
      </c>
      <c r="C600" s="152"/>
      <c r="D600" s="69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</row>
    <row r="601" spans="1:71" ht="15.75" x14ac:dyDescent="0.2">
      <c r="A601" s="136"/>
      <c r="B601" s="141" t="s">
        <v>224</v>
      </c>
      <c r="C601" s="152" t="s">
        <v>225</v>
      </c>
      <c r="D601" s="283">
        <f>SUM(E601:U601)</f>
        <v>0</v>
      </c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</row>
    <row r="602" spans="1:71" ht="15.75" x14ac:dyDescent="0.2">
      <c r="A602" s="136"/>
      <c r="B602" s="141" t="s">
        <v>226</v>
      </c>
      <c r="C602" s="152" t="s">
        <v>225</v>
      </c>
      <c r="D602" s="283">
        <f>SUM(E602:U602)</f>
        <v>0</v>
      </c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</row>
    <row r="603" spans="1:71" ht="15.75" x14ac:dyDescent="0.2">
      <c r="A603" s="136"/>
      <c r="B603" s="141" t="s">
        <v>546</v>
      </c>
      <c r="C603" s="152" t="s">
        <v>225</v>
      </c>
      <c r="D603" s="283">
        <f>SUM(E603:U603)</f>
        <v>0</v>
      </c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</row>
    <row r="604" spans="1:71" ht="15.75" x14ac:dyDescent="0.2">
      <c r="A604" s="136" t="s">
        <v>585</v>
      </c>
      <c r="B604" s="321" t="s">
        <v>482</v>
      </c>
      <c r="C604" s="152"/>
      <c r="D604" s="69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</row>
    <row r="605" spans="1:71" ht="15.75" x14ac:dyDescent="0.2">
      <c r="A605" s="136"/>
      <c r="B605" s="141" t="s">
        <v>475</v>
      </c>
      <c r="C605" s="152" t="s">
        <v>225</v>
      </c>
      <c r="D605" s="283">
        <f>SUM(E605:U605)</f>
        <v>0</v>
      </c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</row>
    <row r="606" spans="1:71" ht="15.75" x14ac:dyDescent="0.2">
      <c r="A606" s="136"/>
      <c r="B606" s="141" t="s">
        <v>477</v>
      </c>
      <c r="C606" s="152" t="s">
        <v>225</v>
      </c>
      <c r="D606" s="283">
        <f>SUM(E606:U606)</f>
        <v>0</v>
      </c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</row>
    <row r="607" spans="1:71" ht="30" x14ac:dyDescent="0.2">
      <c r="A607" s="136"/>
      <c r="B607" s="141" t="s">
        <v>478</v>
      </c>
      <c r="C607" s="152" t="s">
        <v>225</v>
      </c>
      <c r="D607" s="283">
        <f>SUM(E607:U607)</f>
        <v>0</v>
      </c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</row>
    <row r="608" spans="1:71" ht="30" x14ac:dyDescent="0.2">
      <c r="A608" s="189" t="s">
        <v>49</v>
      </c>
      <c r="B608" s="307" t="s">
        <v>486</v>
      </c>
      <c r="C608" s="152"/>
      <c r="D608" s="69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</row>
    <row r="609" spans="1:71" ht="60" x14ac:dyDescent="0.2">
      <c r="A609" s="212" t="s">
        <v>51</v>
      </c>
      <c r="B609" s="212" t="s">
        <v>564</v>
      </c>
      <c r="C609" s="152"/>
      <c r="D609" s="69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</row>
    <row r="610" spans="1:71" ht="15.75" x14ac:dyDescent="0.2">
      <c r="A610" s="136" t="s">
        <v>586</v>
      </c>
      <c r="B610" s="136" t="s">
        <v>481</v>
      </c>
      <c r="C610" s="152"/>
      <c r="D610" s="69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</row>
    <row r="611" spans="1:71" ht="15.75" x14ac:dyDescent="0.2">
      <c r="A611" s="136"/>
      <c r="B611" s="141" t="s">
        <v>230</v>
      </c>
      <c r="C611" s="152" t="s">
        <v>225</v>
      </c>
      <c r="D611" s="283">
        <f>SUM(E611:U611)</f>
        <v>0</v>
      </c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</row>
    <row r="612" spans="1:71" ht="15.75" x14ac:dyDescent="0.2">
      <c r="A612" s="136"/>
      <c r="B612" s="141" t="s">
        <v>231</v>
      </c>
      <c r="C612" s="152" t="s">
        <v>225</v>
      </c>
      <c r="D612" s="283">
        <f>SUM(E612:U612)</f>
        <v>0</v>
      </c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</row>
    <row r="613" spans="1:71" ht="15.75" x14ac:dyDescent="0.2">
      <c r="A613" s="136"/>
      <c r="B613" s="141" t="s">
        <v>224</v>
      </c>
      <c r="C613" s="152" t="s">
        <v>225</v>
      </c>
      <c r="D613" s="283">
        <f>SUM(E613:U613)</f>
        <v>0</v>
      </c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</row>
    <row r="614" spans="1:71" ht="15.75" x14ac:dyDescent="0.2">
      <c r="A614" s="136"/>
      <c r="B614" s="141" t="s">
        <v>226</v>
      </c>
      <c r="C614" s="152" t="s">
        <v>225</v>
      </c>
      <c r="D614" s="283">
        <f>SUM(E614:U614)</f>
        <v>0</v>
      </c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</row>
    <row r="615" spans="1:71" ht="15.75" x14ac:dyDescent="0.2">
      <c r="A615" s="136"/>
      <c r="B615" s="141" t="s">
        <v>546</v>
      </c>
      <c r="C615" s="152" t="s">
        <v>225</v>
      </c>
      <c r="D615" s="283">
        <f>SUM(E615:U615)</f>
        <v>0</v>
      </c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</row>
    <row r="616" spans="1:71" ht="15.75" x14ac:dyDescent="0.2">
      <c r="A616" s="136" t="s">
        <v>587</v>
      </c>
      <c r="B616" s="321" t="s">
        <v>482</v>
      </c>
      <c r="C616" s="152"/>
      <c r="D616" s="69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</row>
    <row r="617" spans="1:71" ht="15.75" x14ac:dyDescent="0.2">
      <c r="A617" s="136"/>
      <c r="B617" s="141" t="s">
        <v>475</v>
      </c>
      <c r="C617" s="152" t="s">
        <v>225</v>
      </c>
      <c r="D617" s="283">
        <f>SUM(E617:U617)</f>
        <v>0</v>
      </c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</row>
    <row r="618" spans="1:71" ht="15.75" x14ac:dyDescent="0.2">
      <c r="A618" s="136"/>
      <c r="B618" s="141" t="s">
        <v>477</v>
      </c>
      <c r="C618" s="152" t="s">
        <v>225</v>
      </c>
      <c r="D618" s="283">
        <f>SUM(E618:U618)</f>
        <v>0</v>
      </c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</row>
    <row r="619" spans="1:71" ht="30" x14ac:dyDescent="0.2">
      <c r="A619" s="136"/>
      <c r="B619" s="141" t="s">
        <v>478</v>
      </c>
      <c r="C619" s="152" t="s">
        <v>225</v>
      </c>
      <c r="D619" s="283">
        <f>SUM(E619:U619)</f>
        <v>0</v>
      </c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</row>
    <row r="620" spans="1:71" ht="45" x14ac:dyDescent="0.2">
      <c r="A620" s="212" t="s">
        <v>214</v>
      </c>
      <c r="B620" s="212" t="s">
        <v>565</v>
      </c>
      <c r="C620" s="152"/>
      <c r="D620" s="69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0"/>
    </row>
    <row r="621" spans="1:71" ht="15.75" x14ac:dyDescent="0.2">
      <c r="A621" s="136" t="s">
        <v>588</v>
      </c>
      <c r="B621" s="136" t="s">
        <v>481</v>
      </c>
      <c r="C621" s="152"/>
      <c r="D621" s="69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</row>
    <row r="622" spans="1:71" ht="15.75" x14ac:dyDescent="0.2">
      <c r="A622" s="136"/>
      <c r="B622" s="141" t="s">
        <v>224</v>
      </c>
      <c r="C622" s="152" t="s">
        <v>225</v>
      </c>
      <c r="D622" s="283">
        <f>SUM(E622:U622)</f>
        <v>0</v>
      </c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</row>
    <row r="623" spans="1:71" ht="15.75" x14ac:dyDescent="0.2">
      <c r="A623" s="136"/>
      <c r="B623" s="141" t="s">
        <v>226</v>
      </c>
      <c r="C623" s="152" t="s">
        <v>225</v>
      </c>
      <c r="D623" s="283">
        <f>SUM(E623:U623)</f>
        <v>0</v>
      </c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</row>
    <row r="624" spans="1:71" ht="15.75" x14ac:dyDescent="0.2">
      <c r="A624" s="136"/>
      <c r="B624" s="141" t="s">
        <v>546</v>
      </c>
      <c r="C624" s="152" t="s">
        <v>225</v>
      </c>
      <c r="D624" s="283">
        <f>SUM(E624:U624)</f>
        <v>0</v>
      </c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</row>
    <row r="625" spans="1:71" ht="15.75" x14ac:dyDescent="0.2">
      <c r="A625" s="136" t="s">
        <v>589</v>
      </c>
      <c r="B625" s="321" t="s">
        <v>482</v>
      </c>
      <c r="C625" s="152"/>
      <c r="D625" s="69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</row>
    <row r="626" spans="1:71" ht="15.75" x14ac:dyDescent="0.2">
      <c r="A626" s="136"/>
      <c r="B626" s="141" t="s">
        <v>475</v>
      </c>
      <c r="C626" s="152" t="s">
        <v>225</v>
      </c>
      <c r="D626" s="283">
        <f>SUM(E626:U626)</f>
        <v>0</v>
      </c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</row>
    <row r="627" spans="1:71" ht="15.75" x14ac:dyDescent="0.2">
      <c r="A627" s="136"/>
      <c r="B627" s="141" t="s">
        <v>477</v>
      </c>
      <c r="C627" s="152" t="s">
        <v>225</v>
      </c>
      <c r="D627" s="283">
        <f>SUM(E627:U627)</f>
        <v>0</v>
      </c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</row>
    <row r="628" spans="1:71" ht="30" x14ac:dyDescent="0.2">
      <c r="A628" s="136"/>
      <c r="B628" s="141" t="s">
        <v>478</v>
      </c>
      <c r="C628" s="152" t="s">
        <v>225</v>
      </c>
      <c r="D628" s="283">
        <f>SUM(E628:U628)</f>
        <v>0</v>
      </c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</row>
    <row r="629" spans="1:71" ht="90" x14ac:dyDescent="0.2">
      <c r="A629" s="212" t="s">
        <v>590</v>
      </c>
      <c r="B629" s="212" t="s">
        <v>566</v>
      </c>
      <c r="C629" s="152"/>
      <c r="D629" s="69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</row>
    <row r="630" spans="1:71" ht="15.75" x14ac:dyDescent="0.2">
      <c r="A630" s="136" t="s">
        <v>591</v>
      </c>
      <c r="B630" s="136" t="s">
        <v>481</v>
      </c>
      <c r="C630" s="152"/>
      <c r="D630" s="69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</row>
    <row r="631" spans="1:71" ht="15.75" x14ac:dyDescent="0.2">
      <c r="A631" s="136"/>
      <c r="B631" s="141" t="s">
        <v>224</v>
      </c>
      <c r="C631" s="152" t="s">
        <v>225</v>
      </c>
      <c r="D631" s="283">
        <f>SUM(E631:U631)</f>
        <v>0</v>
      </c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</row>
    <row r="632" spans="1:71" ht="15.75" x14ac:dyDescent="0.2">
      <c r="A632" s="136"/>
      <c r="B632" s="141" t="s">
        <v>226</v>
      </c>
      <c r="C632" s="152" t="s">
        <v>225</v>
      </c>
      <c r="D632" s="283">
        <f>SUM(E632:U632)</f>
        <v>0</v>
      </c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</row>
    <row r="633" spans="1:71" ht="15.75" x14ac:dyDescent="0.2">
      <c r="A633" s="136"/>
      <c r="B633" s="141" t="s">
        <v>546</v>
      </c>
      <c r="C633" s="152" t="s">
        <v>225</v>
      </c>
      <c r="D633" s="283">
        <f>SUM(E633:U633)</f>
        <v>0</v>
      </c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</row>
    <row r="634" spans="1:71" ht="15.75" x14ac:dyDescent="0.2">
      <c r="A634" s="136" t="s">
        <v>592</v>
      </c>
      <c r="B634" s="321" t="s">
        <v>482</v>
      </c>
      <c r="C634" s="152"/>
      <c r="D634" s="69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</row>
    <row r="635" spans="1:71" ht="15.75" x14ac:dyDescent="0.2">
      <c r="A635" s="136"/>
      <c r="B635" s="141" t="s">
        <v>475</v>
      </c>
      <c r="C635" s="152" t="s">
        <v>225</v>
      </c>
      <c r="D635" s="283">
        <f>SUM(E635:U635)</f>
        <v>0</v>
      </c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</row>
    <row r="636" spans="1:71" ht="15.75" x14ac:dyDescent="0.2">
      <c r="A636" s="136"/>
      <c r="B636" s="141" t="s">
        <v>477</v>
      </c>
      <c r="C636" s="152" t="s">
        <v>225</v>
      </c>
      <c r="D636" s="283">
        <f>SUM(E636:U636)</f>
        <v>0</v>
      </c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</row>
    <row r="637" spans="1:71" ht="30" x14ac:dyDescent="0.2">
      <c r="A637" s="136"/>
      <c r="B637" s="141" t="s">
        <v>478</v>
      </c>
      <c r="C637" s="152" t="s">
        <v>225</v>
      </c>
      <c r="D637" s="283">
        <f>SUM(E637:U637)</f>
        <v>0</v>
      </c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</row>
    <row r="638" spans="1:71" ht="45" x14ac:dyDescent="0.2">
      <c r="A638" s="189" t="s">
        <v>165</v>
      </c>
      <c r="B638" s="307" t="s">
        <v>488</v>
      </c>
      <c r="C638" s="152"/>
      <c r="D638" s="69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</row>
    <row r="639" spans="1:71" ht="60" x14ac:dyDescent="0.2">
      <c r="A639" s="212" t="s">
        <v>215</v>
      </c>
      <c r="B639" s="212" t="s">
        <v>564</v>
      </c>
      <c r="C639" s="152"/>
      <c r="D639" s="69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</row>
    <row r="640" spans="1:71" ht="15.75" x14ac:dyDescent="0.2">
      <c r="A640" s="136" t="s">
        <v>593</v>
      </c>
      <c r="B640" s="136" t="s">
        <v>481</v>
      </c>
      <c r="C640" s="152"/>
      <c r="D640" s="69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</row>
    <row r="641" spans="1:71" ht="15.75" x14ac:dyDescent="0.2">
      <c r="A641" s="136"/>
      <c r="B641" s="141" t="s">
        <v>230</v>
      </c>
      <c r="C641" s="152" t="s">
        <v>225</v>
      </c>
      <c r="D641" s="283">
        <f>SUM(E641:U641)</f>
        <v>0</v>
      </c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</row>
    <row r="642" spans="1:71" ht="15.75" x14ac:dyDescent="0.2">
      <c r="A642" s="136"/>
      <c r="B642" s="141" t="s">
        <v>231</v>
      </c>
      <c r="C642" s="152" t="s">
        <v>225</v>
      </c>
      <c r="D642" s="283">
        <f>SUM(E642:U642)</f>
        <v>0</v>
      </c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</row>
    <row r="643" spans="1:71" ht="15.75" x14ac:dyDescent="0.2">
      <c r="A643" s="136"/>
      <c r="B643" s="141" t="s">
        <v>224</v>
      </c>
      <c r="C643" s="152" t="s">
        <v>225</v>
      </c>
      <c r="D643" s="283">
        <f>SUM(E643:U643)</f>
        <v>0</v>
      </c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</row>
    <row r="644" spans="1:71" ht="15.75" x14ac:dyDescent="0.2">
      <c r="A644" s="136"/>
      <c r="B644" s="141" t="s">
        <v>226</v>
      </c>
      <c r="C644" s="152" t="s">
        <v>225</v>
      </c>
      <c r="D644" s="283">
        <f>SUM(E644:U644)</f>
        <v>0</v>
      </c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</row>
    <row r="645" spans="1:71" ht="15.75" x14ac:dyDescent="0.2">
      <c r="A645" s="136"/>
      <c r="B645" s="141" t="s">
        <v>546</v>
      </c>
      <c r="C645" s="152" t="s">
        <v>225</v>
      </c>
      <c r="D645" s="283">
        <f>SUM(E645:U645)</f>
        <v>0</v>
      </c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</row>
    <row r="646" spans="1:71" ht="15.75" x14ac:dyDescent="0.2">
      <c r="A646" s="136" t="s">
        <v>594</v>
      </c>
      <c r="B646" s="321" t="s">
        <v>482</v>
      </c>
      <c r="C646" s="152"/>
      <c r="D646" s="69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</row>
    <row r="647" spans="1:71" ht="15.75" x14ac:dyDescent="0.2">
      <c r="A647" s="136"/>
      <c r="B647" s="141" t="s">
        <v>475</v>
      </c>
      <c r="C647" s="152" t="s">
        <v>225</v>
      </c>
      <c r="D647" s="283">
        <f>SUM(E647:U647)</f>
        <v>0</v>
      </c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</row>
    <row r="648" spans="1:71" ht="15.75" x14ac:dyDescent="0.2">
      <c r="A648" s="136"/>
      <c r="B648" s="141" t="s">
        <v>477</v>
      </c>
      <c r="C648" s="152" t="s">
        <v>225</v>
      </c>
      <c r="D648" s="283">
        <f>SUM(E648:U648)</f>
        <v>0</v>
      </c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</row>
    <row r="649" spans="1:71" ht="30" x14ac:dyDescent="0.2">
      <c r="A649" s="136"/>
      <c r="B649" s="141" t="s">
        <v>478</v>
      </c>
      <c r="C649" s="152" t="s">
        <v>225</v>
      </c>
      <c r="D649" s="283">
        <f>SUM(E649:U649)</f>
        <v>0</v>
      </c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</row>
    <row r="650" spans="1:71" ht="45" x14ac:dyDescent="0.2">
      <c r="A650" s="212" t="s">
        <v>216</v>
      </c>
      <c r="B650" s="212" t="s">
        <v>565</v>
      </c>
      <c r="C650" s="152"/>
      <c r="D650" s="69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  <c r="BC650" s="20"/>
      <c r="BD650" s="20"/>
      <c r="BE650" s="20"/>
      <c r="BF650" s="20"/>
      <c r="BG650" s="20"/>
      <c r="BH650" s="20"/>
      <c r="BI650" s="20"/>
      <c r="BJ650" s="20"/>
      <c r="BK650" s="20"/>
      <c r="BL650" s="20"/>
      <c r="BM650" s="20"/>
      <c r="BN650" s="20"/>
      <c r="BO650" s="20"/>
      <c r="BP650" s="20"/>
      <c r="BQ650" s="20"/>
      <c r="BR650" s="20"/>
      <c r="BS650" s="20"/>
    </row>
    <row r="651" spans="1:71" ht="15.75" x14ac:dyDescent="0.2">
      <c r="A651" s="136" t="s">
        <v>595</v>
      </c>
      <c r="B651" s="136" t="s">
        <v>481</v>
      </c>
      <c r="C651" s="152"/>
      <c r="D651" s="69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  <c r="BC651" s="20"/>
      <c r="BD651" s="20"/>
      <c r="BE651" s="20"/>
      <c r="BF651" s="20"/>
      <c r="BG651" s="20"/>
      <c r="BH651" s="20"/>
      <c r="BI651" s="20"/>
      <c r="BJ651" s="20"/>
      <c r="BK651" s="20"/>
      <c r="BL651" s="20"/>
      <c r="BM651" s="20"/>
      <c r="BN651" s="20"/>
      <c r="BO651" s="20"/>
      <c r="BP651" s="20"/>
      <c r="BQ651" s="20"/>
      <c r="BR651" s="20"/>
      <c r="BS651" s="20"/>
    </row>
    <row r="652" spans="1:71" ht="15.75" x14ac:dyDescent="0.2">
      <c r="A652" s="136"/>
      <c r="B652" s="141" t="s">
        <v>224</v>
      </c>
      <c r="C652" s="152" t="s">
        <v>225</v>
      </c>
      <c r="D652" s="283">
        <f>SUM(E652:U652)</f>
        <v>0</v>
      </c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  <c r="BC652" s="20"/>
      <c r="BD652" s="20"/>
      <c r="BE652" s="20"/>
      <c r="BF652" s="20"/>
      <c r="BG652" s="20"/>
      <c r="BH652" s="20"/>
      <c r="BI652" s="20"/>
      <c r="BJ652" s="20"/>
      <c r="BK652" s="20"/>
      <c r="BL652" s="20"/>
      <c r="BM652" s="20"/>
      <c r="BN652" s="20"/>
      <c r="BO652" s="20"/>
      <c r="BP652" s="20"/>
      <c r="BQ652" s="20"/>
      <c r="BR652" s="20"/>
      <c r="BS652" s="20"/>
    </row>
    <row r="653" spans="1:71" ht="15.75" x14ac:dyDescent="0.2">
      <c r="A653" s="136"/>
      <c r="B653" s="141" t="s">
        <v>226</v>
      </c>
      <c r="C653" s="152" t="s">
        <v>225</v>
      </c>
      <c r="D653" s="283">
        <f>SUM(E653:U653)</f>
        <v>0</v>
      </c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  <c r="BC653" s="20"/>
      <c r="BD653" s="20"/>
      <c r="BE653" s="20"/>
      <c r="BF653" s="20"/>
      <c r="BG653" s="20"/>
      <c r="BH653" s="20"/>
      <c r="BI653" s="20"/>
      <c r="BJ653" s="20"/>
      <c r="BK653" s="20"/>
      <c r="BL653" s="20"/>
      <c r="BM653" s="20"/>
      <c r="BN653" s="20"/>
      <c r="BO653" s="20"/>
      <c r="BP653" s="20"/>
      <c r="BQ653" s="20"/>
      <c r="BR653" s="20"/>
      <c r="BS653" s="20"/>
    </row>
    <row r="654" spans="1:71" ht="15.75" x14ac:dyDescent="0.2">
      <c r="A654" s="136"/>
      <c r="B654" s="141" t="s">
        <v>546</v>
      </c>
      <c r="C654" s="152" t="s">
        <v>225</v>
      </c>
      <c r="D654" s="283">
        <f>SUM(E654:U654)</f>
        <v>0</v>
      </c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  <c r="AM654" s="20"/>
      <c r="AN654" s="20"/>
      <c r="AO654" s="20"/>
      <c r="AP654" s="20"/>
      <c r="AQ654" s="20"/>
      <c r="AR654" s="20"/>
      <c r="AS654" s="20"/>
      <c r="AT654" s="20"/>
      <c r="AU654" s="20"/>
      <c r="AV654" s="20"/>
      <c r="AW654" s="20"/>
      <c r="AX654" s="20"/>
      <c r="AY654" s="20"/>
      <c r="AZ654" s="20"/>
      <c r="BA654" s="20"/>
      <c r="BB654" s="20"/>
      <c r="BC654" s="20"/>
      <c r="BD654" s="20"/>
      <c r="BE654" s="20"/>
      <c r="BF654" s="20"/>
      <c r="BG654" s="20"/>
      <c r="BH654" s="20"/>
      <c r="BI654" s="20"/>
      <c r="BJ654" s="20"/>
      <c r="BK654" s="20"/>
      <c r="BL654" s="20"/>
      <c r="BM654" s="20"/>
      <c r="BN654" s="20"/>
      <c r="BO654" s="20"/>
      <c r="BP654" s="20"/>
      <c r="BQ654" s="20"/>
      <c r="BR654" s="20"/>
      <c r="BS654" s="20"/>
    </row>
    <row r="655" spans="1:71" ht="15.75" x14ac:dyDescent="0.2">
      <c r="A655" s="136" t="s">
        <v>596</v>
      </c>
      <c r="B655" s="321" t="s">
        <v>482</v>
      </c>
      <c r="C655" s="152"/>
      <c r="D655" s="69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  <c r="BC655" s="20"/>
      <c r="BD655" s="20"/>
      <c r="BE655" s="20"/>
      <c r="BF655" s="20"/>
      <c r="BG655" s="20"/>
      <c r="BH655" s="20"/>
      <c r="BI655" s="20"/>
      <c r="BJ655" s="20"/>
      <c r="BK655" s="20"/>
      <c r="BL655" s="20"/>
      <c r="BM655" s="20"/>
      <c r="BN655" s="20"/>
      <c r="BO655" s="20"/>
      <c r="BP655" s="20"/>
      <c r="BQ655" s="20"/>
      <c r="BR655" s="20"/>
      <c r="BS655" s="20"/>
    </row>
    <row r="656" spans="1:71" ht="15.75" x14ac:dyDescent="0.2">
      <c r="A656" s="136"/>
      <c r="B656" s="141" t="s">
        <v>475</v>
      </c>
      <c r="C656" s="152" t="s">
        <v>225</v>
      </c>
      <c r="D656" s="283">
        <f>SUM(E656:U656)</f>
        <v>0</v>
      </c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  <c r="BC656" s="20"/>
      <c r="BD656" s="20"/>
      <c r="BE656" s="20"/>
      <c r="BF656" s="20"/>
      <c r="BG656" s="20"/>
      <c r="BH656" s="20"/>
      <c r="BI656" s="20"/>
      <c r="BJ656" s="20"/>
      <c r="BK656" s="20"/>
      <c r="BL656" s="20"/>
      <c r="BM656" s="20"/>
      <c r="BN656" s="20"/>
      <c r="BO656" s="20"/>
      <c r="BP656" s="20"/>
      <c r="BQ656" s="20"/>
      <c r="BR656" s="20"/>
      <c r="BS656" s="20"/>
    </row>
    <row r="657" spans="1:71" ht="15.75" x14ac:dyDescent="0.2">
      <c r="A657" s="136"/>
      <c r="B657" s="141" t="s">
        <v>477</v>
      </c>
      <c r="C657" s="152" t="s">
        <v>225</v>
      </c>
      <c r="D657" s="283">
        <f>SUM(E657:U657)</f>
        <v>0</v>
      </c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  <c r="BC657" s="20"/>
      <c r="BD657" s="20"/>
      <c r="BE657" s="20"/>
      <c r="BF657" s="20"/>
      <c r="BG657" s="20"/>
      <c r="BH657" s="20"/>
      <c r="BI657" s="20"/>
      <c r="BJ657" s="20"/>
      <c r="BK657" s="20"/>
      <c r="BL657" s="20"/>
      <c r="BM657" s="20"/>
      <c r="BN657" s="20"/>
      <c r="BO657" s="20"/>
      <c r="BP657" s="20"/>
      <c r="BQ657" s="20"/>
      <c r="BR657" s="20"/>
      <c r="BS657" s="20"/>
    </row>
    <row r="658" spans="1:71" ht="30" x14ac:dyDescent="0.2">
      <c r="A658" s="136"/>
      <c r="B658" s="141" t="s">
        <v>478</v>
      </c>
      <c r="C658" s="152" t="s">
        <v>225</v>
      </c>
      <c r="D658" s="283">
        <f>SUM(E658:U658)</f>
        <v>0</v>
      </c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  <c r="BC658" s="20"/>
      <c r="BD658" s="20"/>
      <c r="BE658" s="20"/>
      <c r="BF658" s="20"/>
      <c r="BG658" s="20"/>
      <c r="BH658" s="20"/>
      <c r="BI658" s="20"/>
      <c r="BJ658" s="20"/>
      <c r="BK658" s="20"/>
      <c r="BL658" s="20"/>
      <c r="BM658" s="20"/>
      <c r="BN658" s="20"/>
      <c r="BO658" s="20"/>
      <c r="BP658" s="20"/>
      <c r="BQ658" s="20"/>
      <c r="BR658" s="20"/>
      <c r="BS658" s="20"/>
    </row>
    <row r="659" spans="1:71" ht="90" x14ac:dyDescent="0.2">
      <c r="A659" s="212" t="s">
        <v>597</v>
      </c>
      <c r="B659" s="212" t="s">
        <v>566</v>
      </c>
      <c r="C659" s="152"/>
      <c r="D659" s="69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  <c r="BC659" s="20"/>
      <c r="BD659" s="20"/>
      <c r="BE659" s="20"/>
      <c r="BF659" s="20"/>
      <c r="BG659" s="20"/>
      <c r="BH659" s="20"/>
      <c r="BI659" s="20"/>
      <c r="BJ659" s="20"/>
      <c r="BK659" s="20"/>
      <c r="BL659" s="20"/>
      <c r="BM659" s="20"/>
      <c r="BN659" s="20"/>
      <c r="BO659" s="20"/>
      <c r="BP659" s="20"/>
      <c r="BQ659" s="20"/>
      <c r="BR659" s="20"/>
      <c r="BS659" s="20"/>
    </row>
    <row r="660" spans="1:71" ht="15.75" x14ac:dyDescent="0.2">
      <c r="A660" s="136" t="s">
        <v>598</v>
      </c>
      <c r="B660" s="136" t="s">
        <v>481</v>
      </c>
      <c r="C660" s="152"/>
      <c r="D660" s="69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  <c r="BC660" s="20"/>
      <c r="BD660" s="20"/>
      <c r="BE660" s="20"/>
      <c r="BF660" s="20"/>
      <c r="BG660" s="20"/>
      <c r="BH660" s="20"/>
      <c r="BI660" s="20"/>
      <c r="BJ660" s="20"/>
      <c r="BK660" s="20"/>
      <c r="BL660" s="20"/>
      <c r="BM660" s="20"/>
      <c r="BN660" s="20"/>
      <c r="BO660" s="20"/>
      <c r="BP660" s="20"/>
      <c r="BQ660" s="20"/>
      <c r="BR660" s="20"/>
      <c r="BS660" s="20"/>
    </row>
    <row r="661" spans="1:71" ht="15.75" x14ac:dyDescent="0.2">
      <c r="A661" s="136"/>
      <c r="B661" s="141" t="s">
        <v>224</v>
      </c>
      <c r="C661" s="152" t="s">
        <v>225</v>
      </c>
      <c r="D661" s="283">
        <f>SUM(E661:U661)</f>
        <v>0</v>
      </c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  <c r="BC661" s="20"/>
      <c r="BD661" s="20"/>
      <c r="BE661" s="20"/>
      <c r="BF661" s="20"/>
      <c r="BG661" s="20"/>
      <c r="BH661" s="20"/>
      <c r="BI661" s="20"/>
      <c r="BJ661" s="20"/>
      <c r="BK661" s="20"/>
      <c r="BL661" s="20"/>
      <c r="BM661" s="20"/>
      <c r="BN661" s="20"/>
      <c r="BO661" s="20"/>
      <c r="BP661" s="20"/>
      <c r="BQ661" s="20"/>
      <c r="BR661" s="20"/>
      <c r="BS661" s="20"/>
    </row>
    <row r="662" spans="1:71" ht="15.75" x14ac:dyDescent="0.2">
      <c r="A662" s="136"/>
      <c r="B662" s="141" t="s">
        <v>226</v>
      </c>
      <c r="C662" s="152" t="s">
        <v>225</v>
      </c>
      <c r="D662" s="283">
        <f>SUM(E662:U662)</f>
        <v>0</v>
      </c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  <c r="BC662" s="20"/>
      <c r="BD662" s="20"/>
      <c r="BE662" s="20"/>
      <c r="BF662" s="20"/>
      <c r="BG662" s="20"/>
      <c r="BH662" s="20"/>
      <c r="BI662" s="20"/>
      <c r="BJ662" s="20"/>
      <c r="BK662" s="20"/>
      <c r="BL662" s="20"/>
      <c r="BM662" s="20"/>
      <c r="BN662" s="20"/>
      <c r="BO662" s="20"/>
      <c r="BP662" s="20"/>
      <c r="BQ662" s="20"/>
      <c r="BR662" s="20"/>
      <c r="BS662" s="20"/>
    </row>
    <row r="663" spans="1:71" ht="15.75" x14ac:dyDescent="0.2">
      <c r="A663" s="136"/>
      <c r="B663" s="141" t="s">
        <v>546</v>
      </c>
      <c r="C663" s="152" t="s">
        <v>225</v>
      </c>
      <c r="D663" s="283">
        <f>SUM(E663:U663)</f>
        <v>0</v>
      </c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  <c r="BC663" s="20"/>
      <c r="BD663" s="20"/>
      <c r="BE663" s="20"/>
      <c r="BF663" s="20"/>
      <c r="BG663" s="20"/>
      <c r="BH663" s="20"/>
      <c r="BI663" s="20"/>
      <c r="BJ663" s="20"/>
      <c r="BK663" s="20"/>
      <c r="BL663" s="20"/>
      <c r="BM663" s="20"/>
      <c r="BN663" s="20"/>
      <c r="BO663" s="20"/>
      <c r="BP663" s="20"/>
      <c r="BQ663" s="20"/>
      <c r="BR663" s="20"/>
      <c r="BS663" s="20"/>
    </row>
    <row r="664" spans="1:71" ht="15.75" x14ac:dyDescent="0.2">
      <c r="A664" s="136" t="s">
        <v>599</v>
      </c>
      <c r="B664" s="321" t="s">
        <v>482</v>
      </c>
      <c r="C664" s="152"/>
      <c r="D664" s="69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  <c r="AJ664" s="20"/>
      <c r="AK664" s="20"/>
      <c r="AL664" s="20"/>
      <c r="AM664" s="20"/>
      <c r="AN664" s="20"/>
      <c r="AO664" s="20"/>
      <c r="AP664" s="20"/>
      <c r="AQ664" s="20"/>
      <c r="AR664" s="20"/>
      <c r="AS664" s="20"/>
      <c r="AT664" s="20"/>
      <c r="AU664" s="20"/>
      <c r="AV664" s="20"/>
      <c r="AW664" s="20"/>
      <c r="AX664" s="20"/>
      <c r="AY664" s="20"/>
      <c r="AZ664" s="20"/>
      <c r="BA664" s="20"/>
      <c r="BB664" s="20"/>
      <c r="BC664" s="20"/>
      <c r="BD664" s="20"/>
      <c r="BE664" s="20"/>
      <c r="BF664" s="20"/>
      <c r="BG664" s="20"/>
      <c r="BH664" s="20"/>
      <c r="BI664" s="20"/>
      <c r="BJ664" s="20"/>
      <c r="BK664" s="20"/>
      <c r="BL664" s="20"/>
      <c r="BM664" s="20"/>
      <c r="BN664" s="20"/>
      <c r="BO664" s="20"/>
      <c r="BP664" s="20"/>
      <c r="BQ664" s="20"/>
      <c r="BR664" s="20"/>
      <c r="BS664" s="20"/>
    </row>
    <row r="665" spans="1:71" ht="15.75" x14ac:dyDescent="0.2">
      <c r="A665" s="136"/>
      <c r="B665" s="141" t="s">
        <v>475</v>
      </c>
      <c r="C665" s="152" t="s">
        <v>225</v>
      </c>
      <c r="D665" s="283">
        <f>SUM(E665:U665)</f>
        <v>0</v>
      </c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  <c r="BC665" s="20"/>
      <c r="BD665" s="20"/>
      <c r="BE665" s="20"/>
      <c r="BF665" s="20"/>
      <c r="BG665" s="20"/>
      <c r="BH665" s="20"/>
      <c r="BI665" s="20"/>
      <c r="BJ665" s="20"/>
      <c r="BK665" s="20"/>
      <c r="BL665" s="20"/>
      <c r="BM665" s="20"/>
      <c r="BN665" s="20"/>
      <c r="BO665" s="20"/>
      <c r="BP665" s="20"/>
      <c r="BQ665" s="20"/>
      <c r="BR665" s="20"/>
      <c r="BS665" s="20"/>
    </row>
    <row r="666" spans="1:71" ht="15.75" x14ac:dyDescent="0.2">
      <c r="A666" s="136"/>
      <c r="B666" s="141" t="s">
        <v>477</v>
      </c>
      <c r="C666" s="152" t="s">
        <v>225</v>
      </c>
      <c r="D666" s="283">
        <f>SUM(E666:U666)</f>
        <v>0</v>
      </c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  <c r="BC666" s="20"/>
      <c r="BD666" s="20"/>
      <c r="BE666" s="20"/>
      <c r="BF666" s="20"/>
      <c r="BG666" s="20"/>
      <c r="BH666" s="20"/>
      <c r="BI666" s="20"/>
      <c r="BJ666" s="20"/>
      <c r="BK666" s="20"/>
      <c r="BL666" s="20"/>
      <c r="BM666" s="20"/>
      <c r="BN666" s="20"/>
      <c r="BO666" s="20"/>
      <c r="BP666" s="20"/>
      <c r="BQ666" s="20"/>
      <c r="BR666" s="20"/>
      <c r="BS666" s="20"/>
    </row>
    <row r="667" spans="1:71" ht="30" x14ac:dyDescent="0.2">
      <c r="A667" s="136"/>
      <c r="B667" s="141" t="s">
        <v>478</v>
      </c>
      <c r="C667" s="152" t="s">
        <v>225</v>
      </c>
      <c r="D667" s="283">
        <f>SUM(E667:U667)</f>
        <v>0</v>
      </c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  <c r="BC667" s="20"/>
      <c r="BD667" s="20"/>
      <c r="BE667" s="20"/>
      <c r="BF667" s="20"/>
      <c r="BG667" s="20"/>
      <c r="BH667" s="20"/>
      <c r="BI667" s="20"/>
      <c r="BJ667" s="20"/>
      <c r="BK667" s="20"/>
      <c r="BL667" s="20"/>
      <c r="BM667" s="20"/>
      <c r="BN667" s="20"/>
      <c r="BO667" s="20"/>
      <c r="BP667" s="20"/>
      <c r="BQ667" s="20"/>
      <c r="BR667" s="20"/>
      <c r="BS667" s="20"/>
    </row>
    <row r="668" spans="1:71" s="16" customFormat="1" ht="31.5" x14ac:dyDescent="0.2">
      <c r="A668" s="131" t="s">
        <v>52</v>
      </c>
      <c r="B668" s="131" t="s">
        <v>235</v>
      </c>
      <c r="C668" s="152"/>
      <c r="D668" s="70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1"/>
      <c r="AG668" s="41"/>
      <c r="AH668" s="41"/>
      <c r="AI668" s="41"/>
      <c r="AJ668" s="41"/>
      <c r="AK668" s="41"/>
      <c r="AL668" s="41"/>
      <c r="AM668" s="41"/>
      <c r="AN668" s="41"/>
      <c r="AO668" s="41"/>
      <c r="AP668" s="41"/>
      <c r="AQ668" s="41"/>
      <c r="AR668" s="41"/>
      <c r="AS668" s="41"/>
      <c r="AT668" s="41"/>
      <c r="AU668" s="41"/>
      <c r="AV668" s="41"/>
      <c r="AW668" s="41"/>
      <c r="AX668" s="41"/>
      <c r="AY668" s="41"/>
      <c r="AZ668" s="41"/>
      <c r="BA668" s="41"/>
      <c r="BB668" s="41"/>
      <c r="BC668" s="41"/>
      <c r="BD668" s="41"/>
      <c r="BE668" s="41"/>
      <c r="BF668" s="41"/>
      <c r="BG668" s="41"/>
      <c r="BH668" s="41"/>
      <c r="BI668" s="41"/>
      <c r="BJ668" s="41"/>
      <c r="BK668" s="41"/>
      <c r="BL668" s="41"/>
      <c r="BM668" s="41"/>
      <c r="BN668" s="41"/>
      <c r="BO668" s="41"/>
      <c r="BP668" s="41"/>
      <c r="BQ668" s="41"/>
      <c r="BR668" s="41"/>
      <c r="BS668" s="41"/>
    </row>
    <row r="669" spans="1:71" s="16" customFormat="1" ht="15" customHeight="1" x14ac:dyDescent="0.2">
      <c r="A669" s="136"/>
      <c r="B669" s="136" t="s">
        <v>236</v>
      </c>
      <c r="C669" s="152" t="s">
        <v>225</v>
      </c>
      <c r="D669" s="282">
        <f>SUM(E669:U669)</f>
        <v>0</v>
      </c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1"/>
      <c r="AG669" s="41"/>
      <c r="AH669" s="41"/>
      <c r="AI669" s="41"/>
      <c r="AJ669" s="41"/>
      <c r="AK669" s="41"/>
      <c r="AL669" s="41"/>
      <c r="AM669" s="41"/>
      <c r="AN669" s="41"/>
      <c r="AO669" s="41"/>
      <c r="AP669" s="41"/>
      <c r="AQ669" s="41"/>
      <c r="AR669" s="41"/>
      <c r="AS669" s="41"/>
      <c r="AT669" s="41"/>
      <c r="AU669" s="41"/>
      <c r="AV669" s="41"/>
      <c r="AW669" s="41"/>
      <c r="AX669" s="41"/>
      <c r="AY669" s="41"/>
      <c r="AZ669" s="41"/>
      <c r="BA669" s="41"/>
      <c r="BB669" s="41"/>
      <c r="BC669" s="41"/>
      <c r="BD669" s="41"/>
      <c r="BE669" s="41"/>
      <c r="BF669" s="41"/>
      <c r="BG669" s="41"/>
      <c r="BH669" s="41"/>
      <c r="BI669" s="41"/>
      <c r="BJ669" s="41"/>
      <c r="BK669" s="41"/>
      <c r="BL669" s="41"/>
      <c r="BM669" s="41"/>
      <c r="BN669" s="41"/>
      <c r="BO669" s="41"/>
      <c r="BP669" s="41"/>
      <c r="BQ669" s="41"/>
      <c r="BR669" s="41"/>
      <c r="BS669" s="41"/>
    </row>
    <row r="670" spans="1:71" s="16" customFormat="1" ht="16.5" customHeight="1" x14ac:dyDescent="0.2">
      <c r="A670" s="136"/>
      <c r="B670" s="136" t="s">
        <v>237</v>
      </c>
      <c r="C670" s="152" t="s">
        <v>225</v>
      </c>
      <c r="D670" s="282">
        <f>SUM(E670:U670)</f>
        <v>0</v>
      </c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1"/>
      <c r="AG670" s="41"/>
      <c r="AH670" s="41"/>
      <c r="AI670" s="41"/>
      <c r="AJ670" s="41"/>
      <c r="AK670" s="41"/>
      <c r="AL670" s="41"/>
      <c r="AM670" s="41"/>
      <c r="AN670" s="41"/>
      <c r="AO670" s="41"/>
      <c r="AP670" s="41"/>
      <c r="AQ670" s="41"/>
      <c r="AR670" s="41"/>
      <c r="AS670" s="41"/>
      <c r="AT670" s="41"/>
      <c r="AU670" s="41"/>
      <c r="AV670" s="41"/>
      <c r="AW670" s="41"/>
      <c r="AX670" s="41"/>
      <c r="AY670" s="41"/>
      <c r="AZ670" s="41"/>
      <c r="BA670" s="41"/>
      <c r="BB670" s="41"/>
      <c r="BC670" s="41"/>
      <c r="BD670" s="41"/>
      <c r="BE670" s="41"/>
      <c r="BF670" s="41"/>
      <c r="BG670" s="41"/>
      <c r="BH670" s="41"/>
      <c r="BI670" s="41"/>
      <c r="BJ670" s="41"/>
      <c r="BK670" s="41"/>
      <c r="BL670" s="41"/>
      <c r="BM670" s="41"/>
      <c r="BN670" s="41"/>
      <c r="BO670" s="41"/>
      <c r="BP670" s="41"/>
      <c r="BQ670" s="41"/>
      <c r="BR670" s="41"/>
      <c r="BS670" s="41"/>
    </row>
    <row r="671" spans="1:71" s="16" customFormat="1" x14ac:dyDescent="0.2">
      <c r="A671" s="136"/>
      <c r="B671" s="136" t="s">
        <v>606</v>
      </c>
      <c r="C671" s="152" t="s">
        <v>225</v>
      </c>
      <c r="D671" s="282">
        <f>SUM(E671:U671)</f>
        <v>0</v>
      </c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1"/>
      <c r="AG671" s="41"/>
      <c r="AH671" s="41"/>
      <c r="AI671" s="41"/>
      <c r="AJ671" s="41"/>
      <c r="AK671" s="41"/>
      <c r="AL671" s="41"/>
      <c r="AM671" s="41"/>
      <c r="AN671" s="41"/>
      <c r="AO671" s="41"/>
      <c r="AP671" s="41"/>
      <c r="AQ671" s="41"/>
      <c r="AR671" s="41"/>
      <c r="AS671" s="41"/>
      <c r="AT671" s="41"/>
      <c r="AU671" s="41"/>
      <c r="AV671" s="41"/>
      <c r="AW671" s="41"/>
      <c r="AX671" s="41"/>
      <c r="AY671" s="41"/>
      <c r="AZ671" s="41"/>
      <c r="BA671" s="41"/>
      <c r="BB671" s="41"/>
      <c r="BC671" s="41"/>
      <c r="BD671" s="41"/>
      <c r="BE671" s="41"/>
      <c r="BF671" s="41"/>
      <c r="BG671" s="41"/>
      <c r="BH671" s="41"/>
      <c r="BI671" s="41"/>
      <c r="BJ671" s="41"/>
      <c r="BK671" s="41"/>
      <c r="BL671" s="41"/>
      <c r="BM671" s="41"/>
      <c r="BN671" s="41"/>
      <c r="BO671" s="41"/>
      <c r="BP671" s="41"/>
      <c r="BQ671" s="41"/>
      <c r="BR671" s="41"/>
      <c r="BS671" s="41"/>
    </row>
    <row r="672" spans="1:71" s="16" customFormat="1" ht="47.25" x14ac:dyDescent="0.2">
      <c r="A672" s="131" t="s">
        <v>55</v>
      </c>
      <c r="B672" s="131" t="s">
        <v>238</v>
      </c>
      <c r="C672" s="152"/>
      <c r="D672" s="70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1"/>
      <c r="AG672" s="41"/>
      <c r="AH672" s="41"/>
      <c r="AI672" s="41"/>
      <c r="AJ672" s="41"/>
      <c r="AK672" s="41"/>
      <c r="AL672" s="41"/>
      <c r="AM672" s="41"/>
      <c r="AN672" s="41"/>
      <c r="AO672" s="41"/>
      <c r="AP672" s="41"/>
      <c r="AQ672" s="41"/>
      <c r="AR672" s="41"/>
      <c r="AS672" s="41"/>
      <c r="AT672" s="41"/>
      <c r="AU672" s="41"/>
      <c r="AV672" s="41"/>
      <c r="AW672" s="41"/>
      <c r="AX672" s="41"/>
      <c r="AY672" s="41"/>
      <c r="AZ672" s="41"/>
      <c r="BA672" s="41"/>
      <c r="BB672" s="41"/>
      <c r="BC672" s="41"/>
      <c r="BD672" s="41"/>
      <c r="BE672" s="41"/>
      <c r="BF672" s="41"/>
      <c r="BG672" s="41"/>
      <c r="BH672" s="41"/>
      <c r="BI672" s="41"/>
      <c r="BJ672" s="41"/>
      <c r="BK672" s="41"/>
      <c r="BL672" s="41"/>
      <c r="BM672" s="41"/>
      <c r="BN672" s="41"/>
      <c r="BO672" s="41"/>
      <c r="BP672" s="41"/>
      <c r="BQ672" s="41"/>
      <c r="BR672" s="41"/>
      <c r="BS672" s="41"/>
    </row>
    <row r="673" spans="1:71" s="16" customFormat="1" x14ac:dyDescent="0.2">
      <c r="A673" s="136"/>
      <c r="B673" s="136" t="s">
        <v>236</v>
      </c>
      <c r="C673" s="152" t="s">
        <v>225</v>
      </c>
      <c r="D673" s="282">
        <f>SUM(E673:U673)</f>
        <v>0</v>
      </c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  <c r="AQ673" s="41"/>
      <c r="AR673" s="41"/>
      <c r="AS673" s="41"/>
      <c r="AT673" s="41"/>
      <c r="AU673" s="41"/>
      <c r="AV673" s="41"/>
      <c r="AW673" s="41"/>
      <c r="AX673" s="41"/>
      <c r="AY673" s="41"/>
      <c r="AZ673" s="41"/>
      <c r="BA673" s="41"/>
      <c r="BB673" s="41"/>
      <c r="BC673" s="41"/>
      <c r="BD673" s="41"/>
      <c r="BE673" s="41"/>
      <c r="BF673" s="41"/>
      <c r="BG673" s="41"/>
      <c r="BH673" s="41"/>
      <c r="BI673" s="41"/>
      <c r="BJ673" s="41"/>
      <c r="BK673" s="41"/>
      <c r="BL673" s="41"/>
      <c r="BM673" s="41"/>
      <c r="BN673" s="41"/>
      <c r="BO673" s="41"/>
      <c r="BP673" s="41"/>
      <c r="BQ673" s="41"/>
      <c r="BR673" s="41"/>
      <c r="BS673" s="41"/>
    </row>
    <row r="674" spans="1:71" s="16" customFormat="1" x14ac:dyDescent="0.2">
      <c r="A674" s="136"/>
      <c r="B674" s="136" t="s">
        <v>237</v>
      </c>
      <c r="C674" s="152" t="s">
        <v>225</v>
      </c>
      <c r="D674" s="282">
        <f>SUM(E674:U674)</f>
        <v>0</v>
      </c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1"/>
      <c r="AG674" s="41"/>
      <c r="AH674" s="41"/>
      <c r="AI674" s="41"/>
      <c r="AJ674" s="41"/>
      <c r="AK674" s="41"/>
      <c r="AL674" s="41"/>
      <c r="AM674" s="41"/>
      <c r="AN674" s="41"/>
      <c r="AO674" s="41"/>
      <c r="AP674" s="41"/>
      <c r="AQ674" s="41"/>
      <c r="AR674" s="41"/>
      <c r="AS674" s="41"/>
      <c r="AT674" s="41"/>
      <c r="AU674" s="41"/>
      <c r="AV674" s="41"/>
      <c r="AW674" s="41"/>
      <c r="AX674" s="41"/>
      <c r="AY674" s="41"/>
      <c r="AZ674" s="41"/>
      <c r="BA674" s="41"/>
      <c r="BB674" s="41"/>
      <c r="BC674" s="41"/>
      <c r="BD674" s="41"/>
      <c r="BE674" s="41"/>
      <c r="BF674" s="41"/>
      <c r="BG674" s="41"/>
      <c r="BH674" s="41"/>
      <c r="BI674" s="41"/>
      <c r="BJ674" s="41"/>
      <c r="BK674" s="41"/>
      <c r="BL674" s="41"/>
      <c r="BM674" s="41"/>
      <c r="BN674" s="41"/>
      <c r="BO674" s="41"/>
      <c r="BP674" s="41"/>
      <c r="BQ674" s="41"/>
      <c r="BR674" s="41"/>
      <c r="BS674" s="41"/>
    </row>
    <row r="675" spans="1:71" s="16" customFormat="1" x14ac:dyDescent="0.2">
      <c r="A675" s="136"/>
      <c r="B675" s="136" t="s">
        <v>606</v>
      </c>
      <c r="C675" s="152" t="s">
        <v>225</v>
      </c>
      <c r="D675" s="282">
        <f>SUM(E675:U675)</f>
        <v>0</v>
      </c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  <c r="AH675" s="41"/>
      <c r="AI675" s="41"/>
      <c r="AJ675" s="41"/>
      <c r="AK675" s="41"/>
      <c r="AL675" s="41"/>
      <c r="AM675" s="41"/>
      <c r="AN675" s="41"/>
      <c r="AO675" s="41"/>
      <c r="AP675" s="41"/>
      <c r="AQ675" s="41"/>
      <c r="AR675" s="41"/>
      <c r="AS675" s="41"/>
      <c r="AT675" s="41"/>
      <c r="AU675" s="41"/>
      <c r="AV675" s="41"/>
      <c r="AW675" s="41"/>
      <c r="AX675" s="41"/>
      <c r="AY675" s="41"/>
      <c r="AZ675" s="41"/>
      <c r="BA675" s="41"/>
      <c r="BB675" s="41"/>
      <c r="BC675" s="41"/>
      <c r="BD675" s="41"/>
      <c r="BE675" s="41"/>
      <c r="BF675" s="41"/>
      <c r="BG675" s="41"/>
      <c r="BH675" s="41"/>
      <c r="BI675" s="41"/>
      <c r="BJ675" s="41"/>
      <c r="BK675" s="41"/>
      <c r="BL675" s="41"/>
      <c r="BM675" s="41"/>
      <c r="BN675" s="41"/>
      <c r="BO675" s="41"/>
      <c r="BP675" s="41"/>
      <c r="BQ675" s="41"/>
      <c r="BR675" s="41"/>
      <c r="BS675" s="41"/>
    </row>
    <row r="676" spans="1:71" ht="15.75" x14ac:dyDescent="0.2">
      <c r="A676" s="131" t="s">
        <v>61</v>
      </c>
      <c r="B676" s="131" t="s">
        <v>239</v>
      </c>
      <c r="C676" s="152" t="s">
        <v>18</v>
      </c>
      <c r="D676" s="279">
        <f t="shared" ref="D676:U676" si="74">SUM(D677:D683)</f>
        <v>0</v>
      </c>
      <c r="E676" s="269">
        <f t="shared" si="74"/>
        <v>0</v>
      </c>
      <c r="F676" s="269">
        <f t="shared" si="74"/>
        <v>0</v>
      </c>
      <c r="G676" s="269">
        <f t="shared" si="74"/>
        <v>0</v>
      </c>
      <c r="H676" s="269">
        <f t="shared" si="74"/>
        <v>0</v>
      </c>
      <c r="I676" s="269">
        <f t="shared" si="74"/>
        <v>0</v>
      </c>
      <c r="J676" s="269">
        <f t="shared" si="74"/>
        <v>0</v>
      </c>
      <c r="K676" s="269">
        <f t="shared" si="74"/>
        <v>0</v>
      </c>
      <c r="L676" s="269">
        <f t="shared" si="74"/>
        <v>0</v>
      </c>
      <c r="M676" s="269">
        <f t="shared" si="74"/>
        <v>0</v>
      </c>
      <c r="N676" s="269">
        <f t="shared" si="74"/>
        <v>0</v>
      </c>
      <c r="O676" s="269">
        <f t="shared" si="74"/>
        <v>0</v>
      </c>
      <c r="P676" s="269">
        <f t="shared" si="74"/>
        <v>0</v>
      </c>
      <c r="Q676" s="269">
        <f t="shared" si="74"/>
        <v>0</v>
      </c>
      <c r="R676" s="269">
        <f t="shared" si="74"/>
        <v>0</v>
      </c>
      <c r="S676" s="269">
        <f t="shared" si="74"/>
        <v>0</v>
      </c>
      <c r="T676" s="269">
        <f t="shared" si="74"/>
        <v>0</v>
      </c>
      <c r="U676" s="269">
        <f t="shared" si="74"/>
        <v>0</v>
      </c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  <c r="AJ676" s="20"/>
      <c r="AK676" s="20"/>
      <c r="AL676" s="20"/>
      <c r="AM676" s="20"/>
      <c r="AN676" s="20"/>
      <c r="AO676" s="20"/>
      <c r="AP676" s="20"/>
      <c r="AQ676" s="20"/>
      <c r="AR676" s="20"/>
      <c r="AS676" s="20"/>
      <c r="AT676" s="20"/>
      <c r="AU676" s="20"/>
      <c r="AV676" s="20"/>
      <c r="AW676" s="20"/>
      <c r="AX676" s="20"/>
      <c r="AY676" s="20"/>
      <c r="AZ676" s="20"/>
      <c r="BA676" s="20"/>
      <c r="BB676" s="20"/>
      <c r="BC676" s="20"/>
      <c r="BD676" s="20"/>
      <c r="BE676" s="20"/>
      <c r="BF676" s="20"/>
      <c r="BG676" s="20"/>
      <c r="BH676" s="20"/>
      <c r="BI676" s="20"/>
      <c r="BJ676" s="20"/>
      <c r="BK676" s="20"/>
      <c r="BL676" s="20"/>
      <c r="BM676" s="20"/>
      <c r="BN676" s="20"/>
      <c r="BO676" s="20"/>
      <c r="BP676" s="20"/>
      <c r="BQ676" s="20"/>
      <c r="BR676" s="20"/>
      <c r="BS676" s="20"/>
    </row>
    <row r="677" spans="1:71" x14ac:dyDescent="0.2">
      <c r="A677" s="136"/>
      <c r="B677" s="136" t="s">
        <v>240</v>
      </c>
      <c r="C677" s="152" t="s">
        <v>18</v>
      </c>
      <c r="D677" s="279">
        <f t="shared" ref="D677:D683" si="75">SUM(E677:U677)</f>
        <v>0</v>
      </c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  <c r="BC677" s="20"/>
      <c r="BD677" s="20"/>
      <c r="BE677" s="20"/>
      <c r="BF677" s="20"/>
      <c r="BG677" s="20"/>
      <c r="BH677" s="20"/>
      <c r="BI677" s="20"/>
      <c r="BJ677" s="20"/>
      <c r="BK677" s="20"/>
      <c r="BL677" s="20"/>
      <c r="BM677" s="20"/>
      <c r="BN677" s="20"/>
      <c r="BO677" s="20"/>
      <c r="BP677" s="20"/>
      <c r="BQ677" s="20"/>
      <c r="BR677" s="20"/>
      <c r="BS677" s="20"/>
    </row>
    <row r="678" spans="1:71" x14ac:dyDescent="0.2">
      <c r="A678" s="136"/>
      <c r="B678" s="136" t="s">
        <v>242</v>
      </c>
      <c r="C678" s="152" t="s">
        <v>18</v>
      </c>
      <c r="D678" s="279">
        <f t="shared" si="75"/>
        <v>0</v>
      </c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  <c r="BC678" s="20"/>
      <c r="BD678" s="20"/>
      <c r="BE678" s="20"/>
      <c r="BF678" s="20"/>
      <c r="BG678" s="20"/>
      <c r="BH678" s="20"/>
      <c r="BI678" s="20"/>
      <c r="BJ678" s="20"/>
      <c r="BK678" s="20"/>
      <c r="BL678" s="20"/>
      <c r="BM678" s="20"/>
      <c r="BN678" s="20"/>
      <c r="BO678" s="20"/>
      <c r="BP678" s="20"/>
      <c r="BQ678" s="20"/>
      <c r="BR678" s="20"/>
      <c r="BS678" s="20"/>
    </row>
    <row r="679" spans="1:71" x14ac:dyDescent="0.2">
      <c r="A679" s="136"/>
      <c r="B679" s="136" t="s">
        <v>243</v>
      </c>
      <c r="C679" s="152" t="s">
        <v>18</v>
      </c>
      <c r="D679" s="279">
        <f t="shared" si="75"/>
        <v>0</v>
      </c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  <c r="BC679" s="20"/>
      <c r="BD679" s="20"/>
      <c r="BE679" s="20"/>
      <c r="BF679" s="20"/>
      <c r="BG679" s="20"/>
      <c r="BH679" s="20"/>
      <c r="BI679" s="20"/>
      <c r="BJ679" s="20"/>
      <c r="BK679" s="20"/>
      <c r="BL679" s="20"/>
      <c r="BM679" s="20"/>
      <c r="BN679" s="20"/>
      <c r="BO679" s="20"/>
      <c r="BP679" s="20"/>
      <c r="BQ679" s="20"/>
      <c r="BR679" s="20"/>
      <c r="BS679" s="20"/>
    </row>
    <row r="680" spans="1:71" x14ac:dyDescent="0.2">
      <c r="A680" s="136"/>
      <c r="B680" s="136" t="s">
        <v>244</v>
      </c>
      <c r="C680" s="152" t="s">
        <v>18</v>
      </c>
      <c r="D680" s="279">
        <f t="shared" si="75"/>
        <v>0</v>
      </c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  <c r="BC680" s="20"/>
      <c r="BD680" s="20"/>
      <c r="BE680" s="20"/>
      <c r="BF680" s="20"/>
      <c r="BG680" s="20"/>
      <c r="BH680" s="20"/>
      <c r="BI680" s="20"/>
      <c r="BJ680" s="20"/>
      <c r="BK680" s="20"/>
      <c r="BL680" s="20"/>
      <c r="BM680" s="20"/>
      <c r="BN680" s="20"/>
      <c r="BO680" s="20"/>
      <c r="BP680" s="20"/>
      <c r="BQ680" s="20"/>
      <c r="BR680" s="20"/>
      <c r="BS680" s="20"/>
    </row>
    <row r="681" spans="1:71" x14ac:dyDescent="0.2">
      <c r="A681" s="136"/>
      <c r="B681" s="136" t="s">
        <v>245</v>
      </c>
      <c r="C681" s="152" t="s">
        <v>18</v>
      </c>
      <c r="D681" s="284">
        <f t="shared" si="75"/>
        <v>0</v>
      </c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  <c r="BC681" s="20"/>
      <c r="BD681" s="20"/>
      <c r="BE681" s="20"/>
      <c r="BF681" s="20"/>
      <c r="BG681" s="20"/>
      <c r="BH681" s="20"/>
      <c r="BI681" s="20"/>
      <c r="BJ681" s="20"/>
      <c r="BK681" s="20"/>
      <c r="BL681" s="20"/>
      <c r="BM681" s="20"/>
      <c r="BN681" s="20"/>
      <c r="BO681" s="20"/>
      <c r="BP681" s="20"/>
      <c r="BQ681" s="20"/>
      <c r="BR681" s="20"/>
      <c r="BS681" s="20"/>
    </row>
    <row r="682" spans="1:71" x14ac:dyDescent="0.2">
      <c r="A682" s="136"/>
      <c r="B682" s="136" t="s">
        <v>246</v>
      </c>
      <c r="C682" s="203" t="s">
        <v>18</v>
      </c>
      <c r="D682" s="274">
        <f t="shared" si="75"/>
        <v>0</v>
      </c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  <c r="BC682" s="20"/>
      <c r="BD682" s="20"/>
      <c r="BE682" s="20"/>
      <c r="BF682" s="20"/>
      <c r="BG682" s="20"/>
      <c r="BH682" s="20"/>
      <c r="BI682" s="20"/>
      <c r="BJ682" s="20"/>
      <c r="BK682" s="20"/>
      <c r="BL682" s="20"/>
      <c r="BM682" s="20"/>
      <c r="BN682" s="20"/>
      <c r="BO682" s="20"/>
      <c r="BP682" s="20"/>
      <c r="BQ682" s="20"/>
      <c r="BR682" s="20"/>
      <c r="BS682" s="20"/>
    </row>
    <row r="683" spans="1:71" x14ac:dyDescent="0.2">
      <c r="A683" s="236"/>
      <c r="B683" s="136" t="s">
        <v>247</v>
      </c>
      <c r="C683" s="203" t="s">
        <v>18</v>
      </c>
      <c r="D683" s="274">
        <f t="shared" si="75"/>
        <v>0</v>
      </c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  <c r="BC683" s="20"/>
      <c r="BD683" s="20"/>
      <c r="BE683" s="20"/>
      <c r="BF683" s="20"/>
      <c r="BG683" s="20"/>
      <c r="BH683" s="20"/>
      <c r="BI683" s="20"/>
      <c r="BJ683" s="20"/>
      <c r="BK683" s="20"/>
      <c r="BL683" s="20"/>
      <c r="BM683" s="20"/>
      <c r="BN683" s="20"/>
      <c r="BO683" s="20"/>
      <c r="BP683" s="20"/>
      <c r="BQ683" s="20"/>
      <c r="BR683" s="20"/>
      <c r="BS683" s="20"/>
    </row>
    <row r="684" spans="1:71" ht="15.75" x14ac:dyDescent="0.2">
      <c r="A684" s="234">
        <v>10</v>
      </c>
      <c r="B684" s="131" t="s">
        <v>248</v>
      </c>
      <c r="C684" s="203"/>
      <c r="D684" s="37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  <c r="BC684" s="20"/>
      <c r="BD684" s="20"/>
      <c r="BE684" s="20"/>
      <c r="BF684" s="20"/>
      <c r="BG684" s="20"/>
      <c r="BH684" s="20"/>
      <c r="BI684" s="20"/>
      <c r="BJ684" s="20"/>
      <c r="BK684" s="20"/>
      <c r="BL684" s="20"/>
      <c r="BM684" s="20"/>
      <c r="BN684" s="20"/>
      <c r="BO684" s="20"/>
      <c r="BP684" s="20"/>
      <c r="BQ684" s="20"/>
      <c r="BR684" s="20"/>
      <c r="BS684" s="20"/>
    </row>
    <row r="685" spans="1:71" ht="30" x14ac:dyDescent="0.2">
      <c r="A685" s="236"/>
      <c r="B685" s="136" t="s">
        <v>249</v>
      </c>
      <c r="C685" s="203" t="s">
        <v>84</v>
      </c>
      <c r="D685" s="42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  <c r="AJ685" s="20"/>
      <c r="AK685" s="20"/>
      <c r="AL685" s="20"/>
      <c r="AM685" s="20"/>
      <c r="AN685" s="20"/>
      <c r="AO685" s="20"/>
      <c r="AP685" s="20"/>
      <c r="AQ685" s="20"/>
      <c r="AR685" s="20"/>
      <c r="AS685" s="20"/>
      <c r="AT685" s="20"/>
      <c r="AU685" s="20"/>
      <c r="AV685" s="20"/>
      <c r="AW685" s="20"/>
      <c r="AX685" s="20"/>
      <c r="AY685" s="20"/>
      <c r="AZ685" s="20"/>
      <c r="BA685" s="20"/>
      <c r="BB685" s="20"/>
      <c r="BC685" s="20"/>
      <c r="BD685" s="20"/>
      <c r="BE685" s="20"/>
      <c r="BF685" s="20"/>
      <c r="BG685" s="20"/>
      <c r="BH685" s="20"/>
      <c r="BI685" s="20"/>
      <c r="BJ685" s="20"/>
      <c r="BK685" s="20"/>
      <c r="BL685" s="20"/>
      <c r="BM685" s="20"/>
      <c r="BN685" s="20"/>
      <c r="BO685" s="20"/>
      <c r="BP685" s="20"/>
      <c r="BQ685" s="20"/>
      <c r="BR685" s="20"/>
      <c r="BS685" s="20"/>
    </row>
    <row r="686" spans="1:71" x14ac:dyDescent="0.2">
      <c r="A686" s="236"/>
      <c r="B686" s="136" t="s">
        <v>250</v>
      </c>
      <c r="C686" s="203" t="s">
        <v>84</v>
      </c>
      <c r="D686" s="42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  <c r="AK686" s="20"/>
      <c r="AL686" s="20"/>
      <c r="AM686" s="20"/>
      <c r="AN686" s="20"/>
      <c r="AO686" s="20"/>
      <c r="AP686" s="20"/>
      <c r="AQ686" s="20"/>
      <c r="AR686" s="20"/>
      <c r="AS686" s="20"/>
      <c r="AT686" s="20"/>
      <c r="AU686" s="20"/>
      <c r="AV686" s="20"/>
      <c r="AW686" s="20"/>
      <c r="AX686" s="20"/>
      <c r="AY686" s="20"/>
      <c r="AZ686" s="20"/>
      <c r="BA686" s="20"/>
      <c r="BB686" s="20"/>
      <c r="BC686" s="20"/>
      <c r="BD686" s="20"/>
      <c r="BE686" s="20"/>
      <c r="BF686" s="20"/>
      <c r="BG686" s="20"/>
      <c r="BH686" s="20"/>
      <c r="BI686" s="20"/>
      <c r="BJ686" s="20"/>
      <c r="BK686" s="20"/>
      <c r="BL686" s="20"/>
      <c r="BM686" s="20"/>
      <c r="BN686" s="20"/>
      <c r="BO686" s="20"/>
      <c r="BP686" s="20"/>
      <c r="BQ686" s="20"/>
      <c r="BR686" s="20"/>
      <c r="BS686" s="20"/>
    </row>
    <row r="687" spans="1:71" ht="31.5" x14ac:dyDescent="0.2">
      <c r="A687" s="124" t="s">
        <v>90</v>
      </c>
      <c r="B687" s="125" t="s">
        <v>251</v>
      </c>
      <c r="C687" s="223" t="s">
        <v>252</v>
      </c>
      <c r="D687" s="276">
        <f t="shared" ref="D687:U687" si="76">SUM(D688:D690)</f>
        <v>0</v>
      </c>
      <c r="E687" s="277">
        <f t="shared" si="76"/>
        <v>0</v>
      </c>
      <c r="F687" s="277">
        <f t="shared" si="76"/>
        <v>0</v>
      </c>
      <c r="G687" s="277">
        <f t="shared" si="76"/>
        <v>0</v>
      </c>
      <c r="H687" s="277">
        <f t="shared" si="76"/>
        <v>0</v>
      </c>
      <c r="I687" s="277">
        <f t="shared" si="76"/>
        <v>0</v>
      </c>
      <c r="J687" s="277">
        <f t="shared" si="76"/>
        <v>0</v>
      </c>
      <c r="K687" s="277">
        <f t="shared" si="76"/>
        <v>0</v>
      </c>
      <c r="L687" s="277">
        <f t="shared" si="76"/>
        <v>0</v>
      </c>
      <c r="M687" s="277">
        <f t="shared" si="76"/>
        <v>0</v>
      </c>
      <c r="N687" s="277">
        <f t="shared" si="76"/>
        <v>0</v>
      </c>
      <c r="O687" s="277">
        <f t="shared" si="76"/>
        <v>0</v>
      </c>
      <c r="P687" s="277">
        <f t="shared" si="76"/>
        <v>0</v>
      </c>
      <c r="Q687" s="277">
        <f t="shared" si="76"/>
        <v>0</v>
      </c>
      <c r="R687" s="277">
        <f t="shared" si="76"/>
        <v>0</v>
      </c>
      <c r="S687" s="277">
        <f t="shared" si="76"/>
        <v>0</v>
      </c>
      <c r="T687" s="277">
        <f t="shared" si="76"/>
        <v>0</v>
      </c>
      <c r="U687" s="277">
        <f t="shared" si="76"/>
        <v>0</v>
      </c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  <c r="BC687" s="20"/>
      <c r="BD687" s="20"/>
      <c r="BE687" s="20"/>
      <c r="BF687" s="20"/>
      <c r="BG687" s="20"/>
      <c r="BH687" s="20"/>
      <c r="BI687" s="20"/>
      <c r="BJ687" s="20"/>
      <c r="BK687" s="20"/>
      <c r="BL687" s="20"/>
      <c r="BM687" s="20"/>
      <c r="BN687" s="20"/>
      <c r="BO687" s="20"/>
      <c r="BP687" s="20"/>
      <c r="BQ687" s="20"/>
      <c r="BR687" s="20"/>
      <c r="BS687" s="20"/>
    </row>
    <row r="688" spans="1:71" x14ac:dyDescent="0.2">
      <c r="A688" s="322"/>
      <c r="B688" s="237" t="s">
        <v>253</v>
      </c>
      <c r="C688" s="223" t="s">
        <v>252</v>
      </c>
      <c r="D688" s="276">
        <f>SUM(E688:U688)</f>
        <v>0</v>
      </c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  <c r="BC688" s="20"/>
      <c r="BD688" s="20"/>
      <c r="BE688" s="20"/>
      <c r="BF688" s="20"/>
      <c r="BG688" s="20"/>
      <c r="BH688" s="20"/>
      <c r="BI688" s="20"/>
      <c r="BJ688" s="20"/>
      <c r="BK688" s="20"/>
      <c r="BL688" s="20"/>
      <c r="BM688" s="20"/>
      <c r="BN688" s="20"/>
      <c r="BO688" s="20"/>
      <c r="BP688" s="20"/>
      <c r="BQ688" s="20"/>
      <c r="BR688" s="20"/>
      <c r="BS688" s="20"/>
    </row>
    <row r="689" spans="1:71" x14ac:dyDescent="0.2">
      <c r="A689" s="322"/>
      <c r="B689" s="237" t="s">
        <v>254</v>
      </c>
      <c r="C689" s="150" t="s">
        <v>252</v>
      </c>
      <c r="D689" s="267">
        <f>SUM(E689:U689)</f>
        <v>0</v>
      </c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  <c r="BC689" s="20"/>
      <c r="BD689" s="20"/>
      <c r="BE689" s="20"/>
      <c r="BF689" s="20"/>
      <c r="BG689" s="20"/>
      <c r="BH689" s="20"/>
      <c r="BI689" s="20"/>
      <c r="BJ689" s="20"/>
      <c r="BK689" s="20"/>
      <c r="BL689" s="20"/>
      <c r="BM689" s="20"/>
      <c r="BN689" s="20"/>
      <c r="BO689" s="20"/>
      <c r="BP689" s="20"/>
      <c r="BQ689" s="20"/>
      <c r="BR689" s="20"/>
      <c r="BS689" s="20"/>
    </row>
    <row r="690" spans="1:71" ht="30" x14ac:dyDescent="0.2">
      <c r="A690" s="322"/>
      <c r="B690" s="237" t="s">
        <v>255</v>
      </c>
      <c r="C690" s="150" t="s">
        <v>252</v>
      </c>
      <c r="D690" s="280">
        <f>SUM(E690:U690)</f>
        <v>0</v>
      </c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  <c r="BC690" s="20"/>
      <c r="BD690" s="20"/>
      <c r="BE690" s="20"/>
      <c r="BF690" s="20"/>
      <c r="BG690" s="20"/>
      <c r="BH690" s="20"/>
      <c r="BI690" s="20"/>
      <c r="BJ690" s="20"/>
      <c r="BK690" s="20"/>
      <c r="BL690" s="20"/>
      <c r="BM690" s="20"/>
      <c r="BN690" s="20"/>
      <c r="BO690" s="20"/>
      <c r="BP690" s="20"/>
      <c r="BQ690" s="20"/>
      <c r="BR690" s="20"/>
      <c r="BS690" s="20"/>
    </row>
    <row r="691" spans="1:71" ht="47.25" x14ac:dyDescent="0.2">
      <c r="A691" s="124" t="s">
        <v>600</v>
      </c>
      <c r="B691" s="125" t="s">
        <v>256</v>
      </c>
      <c r="C691" s="150" t="s">
        <v>18</v>
      </c>
      <c r="D691" s="279">
        <f t="shared" ref="D691:U691" si="77">SUM(D692:D694)</f>
        <v>0</v>
      </c>
      <c r="E691" s="269">
        <f t="shared" si="77"/>
        <v>0</v>
      </c>
      <c r="F691" s="269">
        <f t="shared" si="77"/>
        <v>0</v>
      </c>
      <c r="G691" s="269">
        <f t="shared" si="77"/>
        <v>0</v>
      </c>
      <c r="H691" s="269">
        <f t="shared" si="77"/>
        <v>0</v>
      </c>
      <c r="I691" s="269">
        <f t="shared" si="77"/>
        <v>0</v>
      </c>
      <c r="J691" s="269">
        <f t="shared" si="77"/>
        <v>0</v>
      </c>
      <c r="K691" s="269">
        <f t="shared" si="77"/>
        <v>0</v>
      </c>
      <c r="L691" s="269">
        <f t="shared" si="77"/>
        <v>0</v>
      </c>
      <c r="M691" s="269">
        <f t="shared" si="77"/>
        <v>0</v>
      </c>
      <c r="N691" s="269">
        <f t="shared" si="77"/>
        <v>0</v>
      </c>
      <c r="O691" s="269">
        <f t="shared" si="77"/>
        <v>0</v>
      </c>
      <c r="P691" s="269">
        <f t="shared" si="77"/>
        <v>0</v>
      </c>
      <c r="Q691" s="269">
        <f t="shared" si="77"/>
        <v>0</v>
      </c>
      <c r="R691" s="269">
        <f t="shared" si="77"/>
        <v>0</v>
      </c>
      <c r="S691" s="269">
        <f t="shared" si="77"/>
        <v>0</v>
      </c>
      <c r="T691" s="269">
        <f t="shared" si="77"/>
        <v>0</v>
      </c>
      <c r="U691" s="269">
        <f t="shared" si="77"/>
        <v>0</v>
      </c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  <c r="BC691" s="20"/>
      <c r="BD691" s="20"/>
      <c r="BE691" s="20"/>
      <c r="BF691" s="20"/>
      <c r="BG691" s="20"/>
      <c r="BH691" s="20"/>
      <c r="BI691" s="20"/>
      <c r="BJ691" s="20"/>
      <c r="BK691" s="20"/>
      <c r="BL691" s="20"/>
      <c r="BM691" s="20"/>
      <c r="BN691" s="20"/>
      <c r="BO691" s="20"/>
      <c r="BP691" s="20"/>
      <c r="BQ691" s="20"/>
      <c r="BR691" s="20"/>
      <c r="BS691" s="20"/>
    </row>
    <row r="692" spans="1:71" x14ac:dyDescent="0.2">
      <c r="A692" s="322"/>
      <c r="B692" s="237" t="s">
        <v>257</v>
      </c>
      <c r="C692" s="150" t="s">
        <v>18</v>
      </c>
      <c r="D692" s="279">
        <f>SUM(E692:U692)</f>
        <v>0</v>
      </c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  <c r="AK692" s="20"/>
      <c r="AL692" s="20"/>
      <c r="AM692" s="20"/>
      <c r="AN692" s="20"/>
      <c r="AO692" s="20"/>
      <c r="AP692" s="20"/>
      <c r="AQ692" s="20"/>
      <c r="AR692" s="20"/>
      <c r="AS692" s="20"/>
      <c r="AT692" s="20"/>
      <c r="AU692" s="20"/>
      <c r="AV692" s="20"/>
      <c r="AW692" s="20"/>
      <c r="AX692" s="20"/>
      <c r="AY692" s="20"/>
      <c r="AZ692" s="20"/>
      <c r="BA692" s="20"/>
      <c r="BB692" s="20"/>
      <c r="BC692" s="20"/>
      <c r="BD692" s="20"/>
      <c r="BE692" s="20"/>
      <c r="BF692" s="20"/>
      <c r="BG692" s="20"/>
      <c r="BH692" s="20"/>
      <c r="BI692" s="20"/>
      <c r="BJ692" s="20"/>
      <c r="BK692" s="20"/>
      <c r="BL692" s="20"/>
      <c r="BM692" s="20"/>
      <c r="BN692" s="20"/>
      <c r="BO692" s="20"/>
      <c r="BP692" s="20"/>
      <c r="BQ692" s="20"/>
      <c r="BR692" s="20"/>
      <c r="BS692" s="20"/>
    </row>
    <row r="693" spans="1:71" x14ac:dyDescent="0.2">
      <c r="A693" s="322"/>
      <c r="B693" s="237" t="s">
        <v>258</v>
      </c>
      <c r="C693" s="150" t="s">
        <v>18</v>
      </c>
      <c r="D693" s="279">
        <f>SUM(E693:U693)</f>
        <v>0</v>
      </c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  <c r="BC693" s="20"/>
      <c r="BD693" s="20"/>
      <c r="BE693" s="20"/>
      <c r="BF693" s="20"/>
      <c r="BG693" s="20"/>
      <c r="BH693" s="20"/>
      <c r="BI693" s="20"/>
      <c r="BJ693" s="20"/>
      <c r="BK693" s="20"/>
      <c r="BL693" s="20"/>
      <c r="BM693" s="20"/>
      <c r="BN693" s="20"/>
      <c r="BO693" s="20"/>
      <c r="BP693" s="20"/>
      <c r="BQ693" s="20"/>
      <c r="BR693" s="20"/>
      <c r="BS693" s="20"/>
    </row>
    <row r="694" spans="1:71" x14ac:dyDescent="0.2">
      <c r="A694" s="322"/>
      <c r="B694" s="237" t="s">
        <v>259</v>
      </c>
      <c r="C694" s="150" t="s">
        <v>18</v>
      </c>
      <c r="D694" s="279">
        <f>SUM(E694:U694)</f>
        <v>0</v>
      </c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  <c r="BC694" s="20"/>
      <c r="BD694" s="20"/>
      <c r="BE694" s="20"/>
      <c r="BF694" s="20"/>
      <c r="BG694" s="20"/>
      <c r="BH694" s="20"/>
      <c r="BI694" s="20"/>
      <c r="BJ694" s="20"/>
      <c r="BK694" s="20"/>
      <c r="BL694" s="20"/>
      <c r="BM694" s="20"/>
      <c r="BN694" s="20"/>
      <c r="BO694" s="20"/>
      <c r="BP694" s="20"/>
      <c r="BQ694" s="20"/>
      <c r="BR694" s="20"/>
      <c r="BS694" s="20"/>
    </row>
    <row r="695" spans="1:71" ht="15.75" x14ac:dyDescent="0.2">
      <c r="A695" s="402" t="s">
        <v>260</v>
      </c>
      <c r="B695" s="403"/>
      <c r="C695" s="403"/>
      <c r="D695" s="404"/>
      <c r="E695" s="405"/>
      <c r="F695" s="405"/>
      <c r="G695" s="405"/>
      <c r="H695" s="405"/>
      <c r="I695" s="405"/>
      <c r="J695" s="405"/>
      <c r="K695" s="405"/>
      <c r="L695" s="405"/>
      <c r="M695" s="405"/>
      <c r="N695" s="405"/>
      <c r="O695" s="405"/>
      <c r="P695" s="405"/>
      <c r="Q695" s="405"/>
      <c r="R695" s="405"/>
      <c r="S695" s="405"/>
      <c r="T695" s="405"/>
      <c r="U695" s="405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  <c r="BC695" s="20"/>
      <c r="BD695" s="20"/>
      <c r="BE695" s="20"/>
      <c r="BF695" s="20"/>
      <c r="BG695" s="20"/>
      <c r="BH695" s="20"/>
      <c r="BI695" s="20"/>
      <c r="BJ695" s="20"/>
      <c r="BK695" s="20"/>
      <c r="BL695" s="20"/>
      <c r="BM695" s="20"/>
      <c r="BN695" s="20"/>
      <c r="BO695" s="20"/>
      <c r="BP695" s="20"/>
      <c r="BQ695" s="20"/>
      <c r="BR695" s="20"/>
      <c r="BS695" s="20"/>
    </row>
    <row r="696" spans="1:71" ht="31.5" x14ac:dyDescent="0.2">
      <c r="A696" s="131" t="s">
        <v>10</v>
      </c>
      <c r="B696" s="131" t="s">
        <v>261</v>
      </c>
      <c r="C696" s="152" t="s">
        <v>15</v>
      </c>
      <c r="D696" s="267">
        <f t="shared" ref="D696:U696" si="78">SUM(D697:D700)</f>
        <v>0</v>
      </c>
      <c r="E696" s="277">
        <f t="shared" si="78"/>
        <v>0</v>
      </c>
      <c r="F696" s="277">
        <f t="shared" si="78"/>
        <v>0</v>
      </c>
      <c r="G696" s="277">
        <f t="shared" si="78"/>
        <v>0</v>
      </c>
      <c r="H696" s="277">
        <f t="shared" si="78"/>
        <v>0</v>
      </c>
      <c r="I696" s="277">
        <f t="shared" si="78"/>
        <v>0</v>
      </c>
      <c r="J696" s="277">
        <f t="shared" si="78"/>
        <v>0</v>
      </c>
      <c r="K696" s="277">
        <f t="shared" si="78"/>
        <v>0</v>
      </c>
      <c r="L696" s="277">
        <f t="shared" si="78"/>
        <v>0</v>
      </c>
      <c r="M696" s="277">
        <f t="shared" si="78"/>
        <v>0</v>
      </c>
      <c r="N696" s="277">
        <f t="shared" si="78"/>
        <v>0</v>
      </c>
      <c r="O696" s="277">
        <f t="shared" si="78"/>
        <v>0</v>
      </c>
      <c r="P696" s="277">
        <f t="shared" si="78"/>
        <v>0</v>
      </c>
      <c r="Q696" s="277">
        <f t="shared" si="78"/>
        <v>0</v>
      </c>
      <c r="R696" s="277">
        <f t="shared" si="78"/>
        <v>0</v>
      </c>
      <c r="S696" s="277">
        <f t="shared" si="78"/>
        <v>0</v>
      </c>
      <c r="T696" s="277">
        <f t="shared" si="78"/>
        <v>0</v>
      </c>
      <c r="U696" s="277">
        <f t="shared" si="78"/>
        <v>0</v>
      </c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  <c r="BC696" s="20"/>
      <c r="BD696" s="20"/>
      <c r="BE696" s="20"/>
      <c r="BF696" s="20"/>
      <c r="BG696" s="20"/>
      <c r="BH696" s="20"/>
      <c r="BI696" s="20"/>
      <c r="BJ696" s="20"/>
      <c r="BK696" s="20"/>
      <c r="BL696" s="20"/>
      <c r="BM696" s="20"/>
      <c r="BN696" s="20"/>
      <c r="BO696" s="20"/>
      <c r="BP696" s="20"/>
      <c r="BQ696" s="20"/>
      <c r="BR696" s="20"/>
      <c r="BS696" s="20"/>
    </row>
    <row r="697" spans="1:71" ht="30" x14ac:dyDescent="0.2">
      <c r="A697" s="136" t="s">
        <v>115</v>
      </c>
      <c r="B697" s="136" t="s">
        <v>262</v>
      </c>
      <c r="C697" s="152" t="s">
        <v>15</v>
      </c>
      <c r="D697" s="280">
        <f>SUM(E697:U697)</f>
        <v>0</v>
      </c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  <c r="BC697" s="20"/>
      <c r="BD697" s="20"/>
      <c r="BE697" s="20"/>
      <c r="BF697" s="20"/>
      <c r="BG697" s="20"/>
      <c r="BH697" s="20"/>
      <c r="BI697" s="20"/>
      <c r="BJ697" s="20"/>
      <c r="BK697" s="20"/>
      <c r="BL697" s="20"/>
      <c r="BM697" s="20"/>
      <c r="BN697" s="20"/>
      <c r="BO697" s="20"/>
      <c r="BP697" s="20"/>
      <c r="BQ697" s="20"/>
      <c r="BR697" s="20"/>
      <c r="BS697" s="20"/>
    </row>
    <row r="698" spans="1:71" x14ac:dyDescent="0.2">
      <c r="A698" s="136" t="s">
        <v>120</v>
      </c>
      <c r="B698" s="136" t="s">
        <v>263</v>
      </c>
      <c r="C698" s="152" t="s">
        <v>15</v>
      </c>
      <c r="D698" s="280">
        <f>SUM(E698:U698)</f>
        <v>0</v>
      </c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  <c r="BC698" s="20"/>
      <c r="BD698" s="20"/>
      <c r="BE698" s="20"/>
      <c r="BF698" s="20"/>
      <c r="BG698" s="20"/>
      <c r="BH698" s="20"/>
      <c r="BI698" s="20"/>
      <c r="BJ698" s="20"/>
      <c r="BK698" s="20"/>
      <c r="BL698" s="20"/>
      <c r="BM698" s="20"/>
      <c r="BN698" s="20"/>
      <c r="BO698" s="20"/>
      <c r="BP698" s="20"/>
      <c r="BQ698" s="20"/>
      <c r="BR698" s="20"/>
      <c r="BS698" s="20"/>
    </row>
    <row r="699" spans="1:71" x14ac:dyDescent="0.2">
      <c r="A699" s="136" t="s">
        <v>123</v>
      </c>
      <c r="B699" s="136" t="s">
        <v>264</v>
      </c>
      <c r="C699" s="152" t="s">
        <v>15</v>
      </c>
      <c r="D699" s="280">
        <f>SUM(E699:U699)</f>
        <v>0</v>
      </c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  <c r="BC699" s="20"/>
      <c r="BD699" s="20"/>
      <c r="BE699" s="20"/>
      <c r="BF699" s="20"/>
      <c r="BG699" s="20"/>
      <c r="BH699" s="20"/>
      <c r="BI699" s="20"/>
      <c r="BJ699" s="20"/>
      <c r="BK699" s="20"/>
      <c r="BL699" s="20"/>
      <c r="BM699" s="20"/>
      <c r="BN699" s="20"/>
      <c r="BO699" s="20"/>
      <c r="BP699" s="20"/>
      <c r="BQ699" s="20"/>
      <c r="BR699" s="20"/>
      <c r="BS699" s="20"/>
    </row>
    <row r="700" spans="1:71" x14ac:dyDescent="0.2">
      <c r="A700" s="136" t="s">
        <v>183</v>
      </c>
      <c r="B700" s="136" t="s">
        <v>265</v>
      </c>
      <c r="C700" s="152" t="s">
        <v>15</v>
      </c>
      <c r="D700" s="280">
        <f>SUM(E700:U700)</f>
        <v>0</v>
      </c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  <c r="BC700" s="20"/>
      <c r="BD700" s="20"/>
      <c r="BE700" s="20"/>
      <c r="BF700" s="20"/>
      <c r="BG700" s="20"/>
      <c r="BH700" s="20"/>
      <c r="BI700" s="20"/>
      <c r="BJ700" s="20"/>
      <c r="BK700" s="20"/>
      <c r="BL700" s="20"/>
      <c r="BM700" s="20"/>
      <c r="BN700" s="20"/>
      <c r="BO700" s="20"/>
      <c r="BP700" s="20"/>
      <c r="BQ700" s="20"/>
      <c r="BR700" s="20"/>
      <c r="BS700" s="20"/>
    </row>
    <row r="701" spans="1:71" ht="47.25" x14ac:dyDescent="0.2">
      <c r="A701" s="131" t="s">
        <v>13</v>
      </c>
      <c r="B701" s="131" t="s">
        <v>266</v>
      </c>
      <c r="C701" s="150" t="s">
        <v>18</v>
      </c>
      <c r="D701" s="279">
        <f>SUM(E701:U701)</f>
        <v>0</v>
      </c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  <c r="BC701" s="20"/>
      <c r="BD701" s="20"/>
      <c r="BE701" s="20"/>
      <c r="BF701" s="20"/>
      <c r="BG701" s="20"/>
      <c r="BH701" s="20"/>
      <c r="BI701" s="20"/>
      <c r="BJ701" s="20"/>
      <c r="BK701" s="20"/>
      <c r="BL701" s="20"/>
      <c r="BM701" s="20"/>
      <c r="BN701" s="20"/>
      <c r="BO701" s="20"/>
      <c r="BP701" s="20"/>
      <c r="BQ701" s="20"/>
      <c r="BR701" s="20"/>
      <c r="BS701" s="20"/>
    </row>
    <row r="702" spans="1:71" ht="31.5" x14ac:dyDescent="0.2">
      <c r="A702" s="190" t="s">
        <v>16</v>
      </c>
      <c r="B702" s="131" t="s">
        <v>267</v>
      </c>
      <c r="C702" s="152" t="s">
        <v>15</v>
      </c>
      <c r="D702" s="280">
        <f t="shared" ref="D702:U702" si="79">SUM(D703:D707)</f>
        <v>0</v>
      </c>
      <c r="E702" s="277">
        <f t="shared" si="79"/>
        <v>0</v>
      </c>
      <c r="F702" s="277">
        <f t="shared" si="79"/>
        <v>0</v>
      </c>
      <c r="G702" s="277">
        <f t="shared" si="79"/>
        <v>0</v>
      </c>
      <c r="H702" s="277">
        <f t="shared" si="79"/>
        <v>0</v>
      </c>
      <c r="I702" s="277">
        <f t="shared" si="79"/>
        <v>0</v>
      </c>
      <c r="J702" s="277">
        <f t="shared" si="79"/>
        <v>0</v>
      </c>
      <c r="K702" s="277">
        <f t="shared" si="79"/>
        <v>0</v>
      </c>
      <c r="L702" s="277">
        <f t="shared" si="79"/>
        <v>0</v>
      </c>
      <c r="M702" s="277">
        <f t="shared" si="79"/>
        <v>0</v>
      </c>
      <c r="N702" s="277">
        <f t="shared" si="79"/>
        <v>0</v>
      </c>
      <c r="O702" s="277">
        <f t="shared" si="79"/>
        <v>0</v>
      </c>
      <c r="P702" s="277">
        <f t="shared" si="79"/>
        <v>0</v>
      </c>
      <c r="Q702" s="277">
        <f t="shared" si="79"/>
        <v>0</v>
      </c>
      <c r="R702" s="277">
        <f t="shared" si="79"/>
        <v>0</v>
      </c>
      <c r="S702" s="277">
        <f t="shared" si="79"/>
        <v>0</v>
      </c>
      <c r="T702" s="277">
        <f t="shared" si="79"/>
        <v>0</v>
      </c>
      <c r="U702" s="277">
        <f t="shared" si="79"/>
        <v>0</v>
      </c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  <c r="BC702" s="20"/>
      <c r="BD702" s="20"/>
      <c r="BE702" s="20"/>
      <c r="BF702" s="20"/>
      <c r="BG702" s="20"/>
      <c r="BH702" s="20"/>
      <c r="BI702" s="20"/>
      <c r="BJ702" s="20"/>
      <c r="BK702" s="20"/>
      <c r="BL702" s="20"/>
      <c r="BM702" s="20"/>
      <c r="BN702" s="20"/>
      <c r="BO702" s="20"/>
      <c r="BP702" s="20"/>
      <c r="BQ702" s="20"/>
      <c r="BR702" s="20"/>
      <c r="BS702" s="20"/>
    </row>
    <row r="703" spans="1:71" x14ac:dyDescent="0.2">
      <c r="A703" s="136"/>
      <c r="B703" s="136" t="s">
        <v>268</v>
      </c>
      <c r="C703" s="152" t="s">
        <v>15</v>
      </c>
      <c r="D703" s="280">
        <f>SUM(E703:U703)</f>
        <v>0</v>
      </c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  <c r="BC703" s="20"/>
      <c r="BD703" s="20"/>
      <c r="BE703" s="20"/>
      <c r="BF703" s="20"/>
      <c r="BG703" s="20"/>
      <c r="BH703" s="20"/>
      <c r="BI703" s="20"/>
      <c r="BJ703" s="20"/>
      <c r="BK703" s="20"/>
      <c r="BL703" s="20"/>
      <c r="BM703" s="20"/>
      <c r="BN703" s="20"/>
      <c r="BO703" s="20"/>
      <c r="BP703" s="20"/>
      <c r="BQ703" s="20"/>
      <c r="BR703" s="20"/>
      <c r="BS703" s="20"/>
    </row>
    <row r="704" spans="1:71" x14ac:dyDescent="0.2">
      <c r="A704" s="136"/>
      <c r="B704" s="136" t="s">
        <v>269</v>
      </c>
      <c r="C704" s="152" t="s">
        <v>15</v>
      </c>
      <c r="D704" s="280">
        <f>SUM(E704:U704)</f>
        <v>0</v>
      </c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  <c r="AM704" s="20"/>
      <c r="AN704" s="20"/>
      <c r="AO704" s="20"/>
      <c r="AP704" s="20"/>
      <c r="AQ704" s="20"/>
      <c r="AR704" s="20"/>
      <c r="AS704" s="20"/>
      <c r="AT704" s="20"/>
      <c r="AU704" s="20"/>
      <c r="AV704" s="20"/>
      <c r="AW704" s="20"/>
      <c r="AX704" s="20"/>
      <c r="AY704" s="20"/>
      <c r="AZ704" s="20"/>
      <c r="BA704" s="20"/>
      <c r="BB704" s="20"/>
      <c r="BC704" s="20"/>
      <c r="BD704" s="20"/>
      <c r="BE704" s="20"/>
      <c r="BF704" s="20"/>
      <c r="BG704" s="20"/>
      <c r="BH704" s="20"/>
      <c r="BI704" s="20"/>
      <c r="BJ704" s="20"/>
      <c r="BK704" s="20"/>
      <c r="BL704" s="20"/>
      <c r="BM704" s="20"/>
      <c r="BN704" s="20"/>
      <c r="BO704" s="20"/>
      <c r="BP704" s="20"/>
      <c r="BQ704" s="20"/>
      <c r="BR704" s="20"/>
      <c r="BS704" s="20"/>
    </row>
    <row r="705" spans="1:71" x14ac:dyDescent="0.2">
      <c r="A705" s="136"/>
      <c r="B705" s="136" t="s">
        <v>270</v>
      </c>
      <c r="C705" s="152" t="s">
        <v>15</v>
      </c>
      <c r="D705" s="280">
        <f>SUM(E705:U705)</f>
        <v>0</v>
      </c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  <c r="BC705" s="20"/>
      <c r="BD705" s="20"/>
      <c r="BE705" s="20"/>
      <c r="BF705" s="20"/>
      <c r="BG705" s="20"/>
      <c r="BH705" s="20"/>
      <c r="BI705" s="20"/>
      <c r="BJ705" s="20"/>
      <c r="BK705" s="20"/>
      <c r="BL705" s="20"/>
      <c r="BM705" s="20"/>
      <c r="BN705" s="20"/>
      <c r="BO705" s="20"/>
      <c r="BP705" s="20"/>
      <c r="BQ705" s="20"/>
      <c r="BR705" s="20"/>
      <c r="BS705" s="20"/>
    </row>
    <row r="706" spans="1:71" x14ac:dyDescent="0.2">
      <c r="A706" s="136"/>
      <c r="B706" s="136" t="s">
        <v>272</v>
      </c>
      <c r="C706" s="152" t="s">
        <v>15</v>
      </c>
      <c r="D706" s="280">
        <f>SUM(E706:U706)</f>
        <v>0</v>
      </c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  <c r="BC706" s="20"/>
      <c r="BD706" s="20"/>
      <c r="BE706" s="20"/>
      <c r="BF706" s="20"/>
      <c r="BG706" s="20"/>
      <c r="BH706" s="20"/>
      <c r="BI706" s="20"/>
      <c r="BJ706" s="20"/>
      <c r="BK706" s="20"/>
      <c r="BL706" s="20"/>
      <c r="BM706" s="20"/>
      <c r="BN706" s="20"/>
      <c r="BO706" s="20"/>
      <c r="BP706" s="20"/>
      <c r="BQ706" s="20"/>
      <c r="BR706" s="20"/>
      <c r="BS706" s="20"/>
    </row>
    <row r="707" spans="1:71" x14ac:dyDescent="0.2">
      <c r="A707" s="136"/>
      <c r="B707" s="136" t="s">
        <v>274</v>
      </c>
      <c r="C707" s="152" t="s">
        <v>15</v>
      </c>
      <c r="D707" s="280">
        <f>SUM(E707:U707)</f>
        <v>0</v>
      </c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  <c r="BC707" s="20"/>
      <c r="BD707" s="20"/>
      <c r="BE707" s="20"/>
      <c r="BF707" s="20"/>
      <c r="BG707" s="20"/>
      <c r="BH707" s="20"/>
      <c r="BI707" s="20"/>
      <c r="BJ707" s="20"/>
      <c r="BK707" s="20"/>
      <c r="BL707" s="20"/>
      <c r="BM707" s="20"/>
      <c r="BN707" s="20"/>
      <c r="BO707" s="20"/>
      <c r="BP707" s="20"/>
      <c r="BQ707" s="20"/>
      <c r="BR707" s="20"/>
      <c r="BS707" s="20"/>
    </row>
    <row r="708" spans="1:71" ht="31.5" x14ac:dyDescent="0.2">
      <c r="A708" s="131" t="s">
        <v>24</v>
      </c>
      <c r="B708" s="131" t="s">
        <v>275</v>
      </c>
      <c r="C708" s="152" t="s">
        <v>18</v>
      </c>
      <c r="D708" s="279">
        <f t="shared" ref="D708:U708" si="80">SUM(D709:D712)</f>
        <v>0</v>
      </c>
      <c r="E708" s="269">
        <f t="shared" si="80"/>
        <v>0</v>
      </c>
      <c r="F708" s="269">
        <f t="shared" si="80"/>
        <v>0</v>
      </c>
      <c r="G708" s="269">
        <f t="shared" si="80"/>
        <v>0</v>
      </c>
      <c r="H708" s="269">
        <f t="shared" si="80"/>
        <v>0</v>
      </c>
      <c r="I708" s="269">
        <f t="shared" si="80"/>
        <v>0</v>
      </c>
      <c r="J708" s="269">
        <f t="shared" si="80"/>
        <v>0</v>
      </c>
      <c r="K708" s="269">
        <f t="shared" si="80"/>
        <v>0</v>
      </c>
      <c r="L708" s="269">
        <f t="shared" si="80"/>
        <v>0</v>
      </c>
      <c r="M708" s="269">
        <f t="shared" si="80"/>
        <v>0</v>
      </c>
      <c r="N708" s="269">
        <f t="shared" si="80"/>
        <v>0</v>
      </c>
      <c r="O708" s="269">
        <f t="shared" si="80"/>
        <v>0</v>
      </c>
      <c r="P708" s="269">
        <f t="shared" si="80"/>
        <v>0</v>
      </c>
      <c r="Q708" s="269">
        <f t="shared" si="80"/>
        <v>0</v>
      </c>
      <c r="R708" s="269">
        <f t="shared" si="80"/>
        <v>0</v>
      </c>
      <c r="S708" s="269">
        <f t="shared" si="80"/>
        <v>0</v>
      </c>
      <c r="T708" s="269">
        <f t="shared" si="80"/>
        <v>0</v>
      </c>
      <c r="U708" s="269">
        <f t="shared" si="80"/>
        <v>0</v>
      </c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  <c r="BC708" s="20"/>
      <c r="BD708" s="20"/>
      <c r="BE708" s="20"/>
      <c r="BF708" s="20"/>
      <c r="BG708" s="20"/>
      <c r="BH708" s="20"/>
      <c r="BI708" s="20"/>
      <c r="BJ708" s="20"/>
      <c r="BK708" s="20"/>
      <c r="BL708" s="20"/>
      <c r="BM708" s="20"/>
      <c r="BN708" s="20"/>
      <c r="BO708" s="20"/>
      <c r="BP708" s="20"/>
      <c r="BQ708" s="20"/>
      <c r="BR708" s="20"/>
      <c r="BS708" s="20"/>
    </row>
    <row r="709" spans="1:71" x14ac:dyDescent="0.2">
      <c r="A709" s="136"/>
      <c r="B709" s="136" t="s">
        <v>276</v>
      </c>
      <c r="C709" s="152" t="s">
        <v>18</v>
      </c>
      <c r="D709" s="279">
        <f>SUM(E709:U709)</f>
        <v>0</v>
      </c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  <c r="AM709" s="20"/>
      <c r="AN709" s="20"/>
      <c r="AO709" s="20"/>
      <c r="AP709" s="20"/>
      <c r="AQ709" s="20"/>
      <c r="AR709" s="20"/>
      <c r="AS709" s="20"/>
      <c r="AT709" s="20"/>
      <c r="AU709" s="20"/>
      <c r="AV709" s="20"/>
      <c r="AW709" s="20"/>
      <c r="AX709" s="20"/>
      <c r="AY709" s="20"/>
      <c r="AZ709" s="20"/>
      <c r="BA709" s="20"/>
      <c r="BB709" s="20"/>
      <c r="BC709" s="20"/>
      <c r="BD709" s="20"/>
      <c r="BE709" s="20"/>
      <c r="BF709" s="20"/>
      <c r="BG709" s="20"/>
      <c r="BH709" s="20"/>
      <c r="BI709" s="20"/>
      <c r="BJ709" s="20"/>
      <c r="BK709" s="20"/>
      <c r="BL709" s="20"/>
      <c r="BM709" s="20"/>
      <c r="BN709" s="20"/>
      <c r="BO709" s="20"/>
      <c r="BP709" s="20"/>
      <c r="BQ709" s="20"/>
      <c r="BR709" s="20"/>
      <c r="BS709" s="20"/>
    </row>
    <row r="710" spans="1:71" x14ac:dyDescent="0.2">
      <c r="A710" s="136"/>
      <c r="B710" s="136" t="s">
        <v>277</v>
      </c>
      <c r="C710" s="152" t="s">
        <v>18</v>
      </c>
      <c r="D710" s="279">
        <f>SUM(E710:U710)</f>
        <v>0</v>
      </c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  <c r="AX710" s="20"/>
      <c r="AY710" s="20"/>
      <c r="AZ710" s="20"/>
      <c r="BA710" s="20"/>
      <c r="BB710" s="20"/>
      <c r="BC710" s="20"/>
      <c r="BD710" s="20"/>
      <c r="BE710" s="20"/>
      <c r="BF710" s="20"/>
      <c r="BG710" s="20"/>
      <c r="BH710" s="20"/>
      <c r="BI710" s="20"/>
      <c r="BJ710" s="20"/>
      <c r="BK710" s="20"/>
      <c r="BL710" s="20"/>
      <c r="BM710" s="20"/>
      <c r="BN710" s="20"/>
      <c r="BO710" s="20"/>
      <c r="BP710" s="20"/>
      <c r="BQ710" s="20"/>
      <c r="BR710" s="20"/>
      <c r="BS710" s="20"/>
    </row>
    <row r="711" spans="1:71" x14ac:dyDescent="0.2">
      <c r="A711" s="136"/>
      <c r="B711" s="136" t="s">
        <v>278</v>
      </c>
      <c r="C711" s="152" t="s">
        <v>18</v>
      </c>
      <c r="D711" s="279">
        <f>SUM(E711:U711)</f>
        <v>0</v>
      </c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  <c r="BC711" s="20"/>
      <c r="BD711" s="20"/>
      <c r="BE711" s="20"/>
      <c r="BF711" s="20"/>
      <c r="BG711" s="20"/>
      <c r="BH711" s="20"/>
      <c r="BI711" s="20"/>
      <c r="BJ711" s="20"/>
      <c r="BK711" s="20"/>
      <c r="BL711" s="20"/>
      <c r="BM711" s="20"/>
      <c r="BN711" s="20"/>
      <c r="BO711" s="20"/>
      <c r="BP711" s="20"/>
      <c r="BQ711" s="20"/>
      <c r="BR711" s="20"/>
      <c r="BS711" s="20"/>
    </row>
    <row r="712" spans="1:71" x14ac:dyDescent="0.2">
      <c r="A712" s="136"/>
      <c r="B712" s="136" t="s">
        <v>280</v>
      </c>
      <c r="C712" s="152" t="s">
        <v>18</v>
      </c>
      <c r="D712" s="279">
        <f>SUM(E712:U712)</f>
        <v>0</v>
      </c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  <c r="BC712" s="20"/>
      <c r="BD712" s="20"/>
      <c r="BE712" s="20"/>
      <c r="BF712" s="20"/>
      <c r="BG712" s="20"/>
      <c r="BH712" s="20"/>
      <c r="BI712" s="20"/>
      <c r="BJ712" s="20"/>
      <c r="BK712" s="20"/>
      <c r="BL712" s="20"/>
      <c r="BM712" s="20"/>
      <c r="BN712" s="20"/>
      <c r="BO712" s="20"/>
      <c r="BP712" s="20"/>
      <c r="BQ712" s="20"/>
      <c r="BR712" s="20"/>
      <c r="BS712" s="20"/>
    </row>
    <row r="713" spans="1:71" ht="15.75" x14ac:dyDescent="0.2">
      <c r="A713" s="131" t="s">
        <v>32</v>
      </c>
      <c r="B713" s="131" t="s">
        <v>281</v>
      </c>
      <c r="C713" s="152" t="s">
        <v>84</v>
      </c>
      <c r="D713" s="7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  <c r="BC713" s="20"/>
      <c r="BD713" s="20"/>
      <c r="BE713" s="20"/>
      <c r="BF713" s="20"/>
      <c r="BG713" s="20"/>
      <c r="BH713" s="20"/>
      <c r="BI713" s="20"/>
      <c r="BJ713" s="20"/>
      <c r="BK713" s="20"/>
      <c r="BL713" s="20"/>
      <c r="BM713" s="20"/>
      <c r="BN713" s="20"/>
      <c r="BO713" s="20"/>
      <c r="BP713" s="20"/>
      <c r="BQ713" s="20"/>
      <c r="BR713" s="20"/>
      <c r="BS713" s="20"/>
    </row>
    <row r="714" spans="1:71" ht="15.75" x14ac:dyDescent="0.2">
      <c r="A714" s="131" t="s">
        <v>41</v>
      </c>
      <c r="B714" s="130" t="s">
        <v>282</v>
      </c>
      <c r="C714" s="152" t="s">
        <v>283</v>
      </c>
      <c r="D714" s="279">
        <f>MAX(E714:U714)</f>
        <v>0</v>
      </c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  <c r="BC714" s="20"/>
      <c r="BD714" s="20"/>
      <c r="BE714" s="20"/>
      <c r="BF714" s="20"/>
      <c r="BG714" s="20"/>
      <c r="BH714" s="20"/>
      <c r="BI714" s="20"/>
      <c r="BJ714" s="20"/>
      <c r="BK714" s="20"/>
      <c r="BL714" s="20"/>
      <c r="BM714" s="20"/>
      <c r="BN714" s="20"/>
      <c r="BO714" s="20"/>
      <c r="BP714" s="20"/>
      <c r="BQ714" s="20"/>
      <c r="BR714" s="20"/>
      <c r="BS714" s="20"/>
    </row>
    <row r="715" spans="1:71" ht="47.25" x14ac:dyDescent="0.2">
      <c r="A715" s="190" t="s">
        <v>52</v>
      </c>
      <c r="B715" s="131" t="s">
        <v>284</v>
      </c>
      <c r="C715" s="225" t="s">
        <v>15</v>
      </c>
      <c r="D715" s="280">
        <f>SUM(E715:U715)</f>
        <v>0</v>
      </c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  <c r="BC715" s="20"/>
      <c r="BD715" s="20"/>
      <c r="BE715" s="20"/>
      <c r="BF715" s="20"/>
      <c r="BG715" s="20"/>
      <c r="BH715" s="20"/>
      <c r="BI715" s="20"/>
      <c r="BJ715" s="20"/>
      <c r="BK715" s="20"/>
      <c r="BL715" s="20"/>
      <c r="BM715" s="20"/>
      <c r="BN715" s="20"/>
      <c r="BO715" s="20"/>
      <c r="BP715" s="20"/>
      <c r="BQ715" s="20"/>
      <c r="BR715" s="20"/>
      <c r="BS715" s="20"/>
    </row>
    <row r="716" spans="1:71" ht="47.25" x14ac:dyDescent="0.2">
      <c r="A716" s="238" t="s">
        <v>55</v>
      </c>
      <c r="B716" s="130" t="s">
        <v>285</v>
      </c>
      <c r="C716" s="226" t="s">
        <v>15</v>
      </c>
      <c r="D716" s="280">
        <f>SUM(E716:U716)</f>
        <v>0</v>
      </c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  <c r="BC716" s="20"/>
      <c r="BD716" s="20"/>
      <c r="BE716" s="20"/>
      <c r="BF716" s="20"/>
      <c r="BG716" s="20"/>
      <c r="BH716" s="20"/>
      <c r="BI716" s="20"/>
      <c r="BJ716" s="20"/>
      <c r="BK716" s="20"/>
      <c r="BL716" s="20"/>
      <c r="BM716" s="20"/>
      <c r="BN716" s="20"/>
      <c r="BO716" s="20"/>
      <c r="BP716" s="20"/>
      <c r="BQ716" s="20"/>
      <c r="BR716" s="20"/>
      <c r="BS716" s="20"/>
    </row>
    <row r="717" spans="1:71" ht="63" x14ac:dyDescent="0.2">
      <c r="A717" s="238" t="s">
        <v>61</v>
      </c>
      <c r="B717" s="130" t="s">
        <v>286</v>
      </c>
      <c r="C717" s="226" t="s">
        <v>15</v>
      </c>
      <c r="D717" s="280">
        <f>SUM(E717:U717)</f>
        <v>0</v>
      </c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  <c r="AJ717" s="20"/>
      <c r="AK717" s="20"/>
      <c r="AL717" s="20"/>
      <c r="AM717" s="20"/>
      <c r="AN717" s="20"/>
      <c r="AO717" s="20"/>
      <c r="AP717" s="20"/>
      <c r="AQ717" s="20"/>
      <c r="AR717" s="20"/>
      <c r="AS717" s="20"/>
      <c r="AT717" s="20"/>
      <c r="AU717" s="20"/>
      <c r="AV717" s="20"/>
      <c r="AW717" s="20"/>
      <c r="AX717" s="20"/>
      <c r="AY717" s="20"/>
      <c r="AZ717" s="20"/>
      <c r="BA717" s="20"/>
      <c r="BB717" s="20"/>
      <c r="BC717" s="20"/>
      <c r="BD717" s="20"/>
      <c r="BE717" s="20"/>
      <c r="BF717" s="20"/>
      <c r="BG717" s="20"/>
      <c r="BH717" s="20"/>
      <c r="BI717" s="20"/>
      <c r="BJ717" s="20"/>
      <c r="BK717" s="20"/>
      <c r="BL717" s="20"/>
      <c r="BM717" s="20"/>
      <c r="BN717" s="20"/>
      <c r="BO717" s="20"/>
      <c r="BP717" s="20"/>
      <c r="BQ717" s="20"/>
      <c r="BR717" s="20"/>
      <c r="BS717" s="20"/>
    </row>
    <row r="718" spans="1:71" ht="15.75" x14ac:dyDescent="0.2">
      <c r="A718" s="406" t="s">
        <v>287</v>
      </c>
      <c r="B718" s="407"/>
      <c r="C718" s="408"/>
      <c r="D718" s="409"/>
      <c r="E718" s="410"/>
      <c r="F718" s="410"/>
      <c r="G718" s="410"/>
      <c r="H718" s="410"/>
      <c r="I718" s="410"/>
      <c r="J718" s="410"/>
      <c r="K718" s="410"/>
      <c r="L718" s="410"/>
      <c r="M718" s="410"/>
      <c r="N718" s="410"/>
      <c r="O718" s="410"/>
      <c r="P718" s="410"/>
      <c r="Q718" s="410"/>
      <c r="R718" s="410"/>
      <c r="S718" s="410"/>
      <c r="T718" s="410"/>
      <c r="U718" s="41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  <c r="BC718" s="20"/>
      <c r="BD718" s="20"/>
      <c r="BE718" s="20"/>
      <c r="BF718" s="20"/>
      <c r="BG718" s="20"/>
      <c r="BH718" s="20"/>
      <c r="BI718" s="20"/>
      <c r="BJ718" s="20"/>
      <c r="BK718" s="20"/>
      <c r="BL718" s="20"/>
      <c r="BM718" s="20"/>
      <c r="BN718" s="20"/>
      <c r="BO718" s="20"/>
      <c r="BP718" s="20"/>
      <c r="BQ718" s="20"/>
      <c r="BR718" s="20"/>
      <c r="BS718" s="20"/>
    </row>
    <row r="719" spans="1:71" ht="15.75" x14ac:dyDescent="0.2">
      <c r="A719" s="190" t="s">
        <v>10</v>
      </c>
      <c r="B719" s="131" t="s">
        <v>288</v>
      </c>
      <c r="C719" s="225"/>
      <c r="D719" s="50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  <c r="BC719" s="20"/>
      <c r="BD719" s="20"/>
      <c r="BE719" s="20"/>
      <c r="BF719" s="20"/>
      <c r="BG719" s="20"/>
      <c r="BH719" s="20"/>
      <c r="BI719" s="20"/>
      <c r="BJ719" s="20"/>
      <c r="BK719" s="20"/>
      <c r="BL719" s="20"/>
      <c r="BM719" s="20"/>
      <c r="BN719" s="20"/>
      <c r="BO719" s="20"/>
      <c r="BP719" s="20"/>
      <c r="BQ719" s="20"/>
      <c r="BR719" s="20"/>
      <c r="BS719" s="20"/>
    </row>
    <row r="720" spans="1:71" x14ac:dyDescent="0.2">
      <c r="A720" s="239"/>
      <c r="B720" s="141" t="s">
        <v>191</v>
      </c>
      <c r="C720" s="225" t="s">
        <v>18</v>
      </c>
      <c r="D720" s="279">
        <f>SUM(E720:U720)</f>
        <v>0</v>
      </c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  <c r="BC720" s="20"/>
      <c r="BD720" s="20"/>
      <c r="BE720" s="20"/>
      <c r="BF720" s="20"/>
      <c r="BG720" s="20"/>
      <c r="BH720" s="20"/>
      <c r="BI720" s="20"/>
      <c r="BJ720" s="20"/>
      <c r="BK720" s="20"/>
      <c r="BL720" s="20"/>
      <c r="BM720" s="20"/>
      <c r="BN720" s="20"/>
      <c r="BO720" s="20"/>
      <c r="BP720" s="20"/>
      <c r="BQ720" s="20"/>
      <c r="BR720" s="20"/>
      <c r="BS720" s="20"/>
    </row>
    <row r="721" spans="1:71" x14ac:dyDescent="0.2">
      <c r="A721" s="239"/>
      <c r="B721" s="141" t="s">
        <v>289</v>
      </c>
      <c r="C721" s="225" t="s">
        <v>15</v>
      </c>
      <c r="D721" s="280">
        <f>SUM(E721:U721)</f>
        <v>0</v>
      </c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  <c r="AK721" s="20"/>
      <c r="AL721" s="20"/>
      <c r="AM721" s="20"/>
      <c r="AN721" s="20"/>
      <c r="AO721" s="20"/>
      <c r="AP721" s="20"/>
      <c r="AQ721" s="20"/>
      <c r="AR721" s="20"/>
      <c r="AS721" s="20"/>
      <c r="AT721" s="20"/>
      <c r="AU721" s="20"/>
      <c r="AV721" s="20"/>
      <c r="AW721" s="20"/>
      <c r="AX721" s="20"/>
      <c r="AY721" s="20"/>
      <c r="AZ721" s="20"/>
      <c r="BA721" s="20"/>
      <c r="BB721" s="20"/>
      <c r="BC721" s="20"/>
      <c r="BD721" s="20"/>
      <c r="BE721" s="20"/>
      <c r="BF721" s="20"/>
      <c r="BG721" s="20"/>
      <c r="BH721" s="20"/>
      <c r="BI721" s="20"/>
      <c r="BJ721" s="20"/>
      <c r="BK721" s="20"/>
      <c r="BL721" s="20"/>
      <c r="BM721" s="20"/>
      <c r="BN721" s="20"/>
      <c r="BO721" s="20"/>
      <c r="BP721" s="20"/>
      <c r="BQ721" s="20"/>
      <c r="BR721" s="20"/>
      <c r="BS721" s="20"/>
    </row>
    <row r="722" spans="1:71" ht="31.5" x14ac:dyDescent="0.2">
      <c r="A722" s="190" t="s">
        <v>13</v>
      </c>
      <c r="B722" s="131" t="s">
        <v>290</v>
      </c>
      <c r="C722" s="225"/>
      <c r="D722" s="50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  <c r="BC722" s="20"/>
      <c r="BD722" s="20"/>
      <c r="BE722" s="20"/>
      <c r="BF722" s="20"/>
      <c r="BG722" s="20"/>
      <c r="BH722" s="20"/>
      <c r="BI722" s="20"/>
      <c r="BJ722" s="20"/>
      <c r="BK722" s="20"/>
      <c r="BL722" s="20"/>
      <c r="BM722" s="20"/>
      <c r="BN722" s="20"/>
      <c r="BO722" s="20"/>
      <c r="BP722" s="20"/>
      <c r="BQ722" s="20"/>
      <c r="BR722" s="20"/>
      <c r="BS722" s="20"/>
    </row>
    <row r="723" spans="1:71" x14ac:dyDescent="0.2">
      <c r="A723" s="239" t="s">
        <v>127</v>
      </c>
      <c r="B723" s="141" t="s">
        <v>291</v>
      </c>
      <c r="C723" s="225" t="s">
        <v>15</v>
      </c>
      <c r="D723" s="280">
        <f t="shared" ref="D723:D727" si="81">SUM(E723:U723)</f>
        <v>0</v>
      </c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  <c r="BC723" s="20"/>
      <c r="BD723" s="20"/>
      <c r="BE723" s="20"/>
      <c r="BF723" s="20"/>
      <c r="BG723" s="20"/>
      <c r="BH723" s="20"/>
      <c r="BI723" s="20"/>
      <c r="BJ723" s="20"/>
      <c r="BK723" s="20"/>
      <c r="BL723" s="20"/>
      <c r="BM723" s="20"/>
      <c r="BN723" s="20"/>
      <c r="BO723" s="20"/>
      <c r="BP723" s="20"/>
      <c r="BQ723" s="20"/>
      <c r="BR723" s="20"/>
      <c r="BS723" s="20"/>
    </row>
    <row r="724" spans="1:71" x14ac:dyDescent="0.2">
      <c r="A724" s="239" t="s">
        <v>130</v>
      </c>
      <c r="B724" s="141" t="s">
        <v>292</v>
      </c>
      <c r="C724" s="225" t="s">
        <v>15</v>
      </c>
      <c r="D724" s="280">
        <f t="shared" si="81"/>
        <v>0</v>
      </c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  <c r="BC724" s="20"/>
      <c r="BD724" s="20"/>
      <c r="BE724" s="20"/>
      <c r="BF724" s="20"/>
      <c r="BG724" s="20"/>
      <c r="BH724" s="20"/>
      <c r="BI724" s="20"/>
      <c r="BJ724" s="20"/>
      <c r="BK724" s="20"/>
      <c r="BL724" s="20"/>
      <c r="BM724" s="20"/>
      <c r="BN724" s="20"/>
      <c r="BO724" s="20"/>
      <c r="BP724" s="20"/>
      <c r="BQ724" s="20"/>
      <c r="BR724" s="20"/>
      <c r="BS724" s="20"/>
    </row>
    <row r="725" spans="1:71" x14ac:dyDescent="0.2">
      <c r="A725" s="240" t="s">
        <v>133</v>
      </c>
      <c r="B725" s="142" t="s">
        <v>293</v>
      </c>
      <c r="C725" s="225" t="s">
        <v>15</v>
      </c>
      <c r="D725" s="280">
        <f t="shared" si="81"/>
        <v>0</v>
      </c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  <c r="BC725" s="20"/>
      <c r="BD725" s="20"/>
      <c r="BE725" s="20"/>
      <c r="BF725" s="20"/>
      <c r="BG725" s="20"/>
      <c r="BH725" s="20"/>
      <c r="BI725" s="20"/>
      <c r="BJ725" s="20"/>
      <c r="BK725" s="20"/>
      <c r="BL725" s="20"/>
      <c r="BM725" s="20"/>
      <c r="BN725" s="20"/>
      <c r="BO725" s="20"/>
      <c r="BP725" s="20"/>
      <c r="BQ725" s="20"/>
      <c r="BR725" s="20"/>
      <c r="BS725" s="20"/>
    </row>
    <row r="726" spans="1:71" x14ac:dyDescent="0.2">
      <c r="A726" s="241" t="s">
        <v>193</v>
      </c>
      <c r="B726" s="179" t="s">
        <v>294</v>
      </c>
      <c r="C726" s="225" t="s">
        <v>15</v>
      </c>
      <c r="D726" s="280">
        <f t="shared" si="81"/>
        <v>0</v>
      </c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  <c r="AJ726" s="20"/>
      <c r="AK726" s="20"/>
      <c r="AL726" s="20"/>
      <c r="AM726" s="20"/>
      <c r="AN726" s="20"/>
      <c r="AO726" s="20"/>
      <c r="AP726" s="20"/>
      <c r="AQ726" s="20"/>
      <c r="AR726" s="20"/>
      <c r="AS726" s="20"/>
      <c r="AT726" s="20"/>
      <c r="AU726" s="20"/>
      <c r="AV726" s="20"/>
      <c r="AW726" s="20"/>
      <c r="AX726" s="20"/>
      <c r="AY726" s="20"/>
      <c r="AZ726" s="20"/>
      <c r="BA726" s="20"/>
      <c r="BB726" s="20"/>
      <c r="BC726" s="20"/>
      <c r="BD726" s="20"/>
      <c r="BE726" s="20"/>
      <c r="BF726" s="20"/>
      <c r="BG726" s="20"/>
      <c r="BH726" s="20"/>
      <c r="BI726" s="20"/>
      <c r="BJ726" s="20"/>
      <c r="BK726" s="20"/>
      <c r="BL726" s="20"/>
      <c r="BM726" s="20"/>
      <c r="BN726" s="20"/>
      <c r="BO726" s="20"/>
      <c r="BP726" s="20"/>
      <c r="BQ726" s="20"/>
      <c r="BR726" s="20"/>
      <c r="BS726" s="20"/>
    </row>
    <row r="727" spans="1:71" x14ac:dyDescent="0.2">
      <c r="A727" s="144">
        <v>2.5</v>
      </c>
      <c r="B727" s="179" t="s">
        <v>295</v>
      </c>
      <c r="C727" s="225" t="s">
        <v>15</v>
      </c>
      <c r="D727" s="280">
        <f t="shared" si="81"/>
        <v>0</v>
      </c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  <c r="BC727" s="20"/>
      <c r="BD727" s="20"/>
      <c r="BE727" s="20"/>
      <c r="BF727" s="20"/>
      <c r="BG727" s="20"/>
      <c r="BH727" s="20"/>
      <c r="BI727" s="20"/>
      <c r="BJ727" s="20"/>
      <c r="BK727" s="20"/>
      <c r="BL727" s="20"/>
      <c r="BM727" s="20"/>
      <c r="BN727" s="20"/>
      <c r="BO727" s="20"/>
      <c r="BP727" s="20"/>
      <c r="BQ727" s="20"/>
      <c r="BR727" s="20"/>
      <c r="BS727" s="20"/>
    </row>
    <row r="728" spans="1:71" ht="31.5" x14ac:dyDescent="0.2">
      <c r="A728" s="132" t="s">
        <v>16</v>
      </c>
      <c r="B728" s="133" t="s">
        <v>492</v>
      </c>
      <c r="C728" s="182"/>
      <c r="D728" s="35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  <c r="BC728" s="20"/>
      <c r="BD728" s="20"/>
      <c r="BE728" s="20"/>
      <c r="BF728" s="20"/>
      <c r="BG728" s="20"/>
      <c r="BH728" s="20"/>
      <c r="BI728" s="20"/>
      <c r="BJ728" s="20"/>
      <c r="BK728" s="20"/>
      <c r="BL728" s="20"/>
      <c r="BM728" s="20"/>
      <c r="BN728" s="20"/>
      <c r="BO728" s="20"/>
      <c r="BP728" s="20"/>
      <c r="BQ728" s="20"/>
      <c r="BR728" s="20"/>
      <c r="BS728" s="20"/>
    </row>
    <row r="729" spans="1:71" x14ac:dyDescent="0.2">
      <c r="A729" s="328" t="s">
        <v>197</v>
      </c>
      <c r="B729" s="362" t="s">
        <v>296</v>
      </c>
      <c r="C729" s="182" t="s">
        <v>297</v>
      </c>
      <c r="D729" s="276">
        <f t="shared" ref="D729:D750" si="82">SUM(E729:U729)</f>
        <v>0</v>
      </c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  <c r="BC729" s="20"/>
      <c r="BD729" s="20"/>
      <c r="BE729" s="20"/>
      <c r="BF729" s="20"/>
      <c r="BG729" s="20"/>
      <c r="BH729" s="20"/>
      <c r="BI729" s="20"/>
      <c r="BJ729" s="20"/>
      <c r="BK729" s="20"/>
      <c r="BL729" s="20"/>
      <c r="BM729" s="20"/>
      <c r="BN729" s="20"/>
      <c r="BO729" s="20"/>
      <c r="BP729" s="20"/>
      <c r="BQ729" s="20"/>
      <c r="BR729" s="20"/>
      <c r="BS729" s="20"/>
    </row>
    <row r="730" spans="1:71" x14ac:dyDescent="0.2">
      <c r="A730" s="329"/>
      <c r="B730" s="363"/>
      <c r="C730" s="182" t="s">
        <v>297</v>
      </c>
      <c r="D730" s="276">
        <f t="shared" si="82"/>
        <v>0</v>
      </c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  <c r="BC730" s="20"/>
      <c r="BD730" s="20"/>
      <c r="BE730" s="20"/>
      <c r="BF730" s="20"/>
      <c r="BG730" s="20"/>
      <c r="BH730" s="20"/>
      <c r="BI730" s="20"/>
      <c r="BJ730" s="20"/>
      <c r="BK730" s="20"/>
      <c r="BL730" s="20"/>
      <c r="BM730" s="20"/>
      <c r="BN730" s="20"/>
      <c r="BO730" s="20"/>
      <c r="BP730" s="20"/>
      <c r="BQ730" s="20"/>
      <c r="BR730" s="20"/>
      <c r="BS730" s="20"/>
    </row>
    <row r="731" spans="1:71" x14ac:dyDescent="0.2">
      <c r="A731" s="328" t="s">
        <v>198</v>
      </c>
      <c r="B731" s="362" t="s">
        <v>298</v>
      </c>
      <c r="C731" s="182" t="s">
        <v>297</v>
      </c>
      <c r="D731" s="276">
        <f t="shared" si="82"/>
        <v>0</v>
      </c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  <c r="BC731" s="20"/>
      <c r="BD731" s="20"/>
      <c r="BE731" s="20"/>
      <c r="BF731" s="20"/>
      <c r="BG731" s="20"/>
      <c r="BH731" s="20"/>
      <c r="BI731" s="20"/>
      <c r="BJ731" s="20"/>
      <c r="BK731" s="20"/>
      <c r="BL731" s="20"/>
      <c r="BM731" s="20"/>
      <c r="BN731" s="20"/>
      <c r="BO731" s="20"/>
      <c r="BP731" s="20"/>
      <c r="BQ731" s="20"/>
      <c r="BR731" s="20"/>
      <c r="BS731" s="20"/>
    </row>
    <row r="732" spans="1:71" x14ac:dyDescent="0.2">
      <c r="A732" s="329"/>
      <c r="B732" s="363"/>
      <c r="C732" s="182" t="s">
        <v>297</v>
      </c>
      <c r="D732" s="276">
        <f t="shared" si="82"/>
        <v>0</v>
      </c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  <c r="BC732" s="20"/>
      <c r="BD732" s="20"/>
      <c r="BE732" s="20"/>
      <c r="BF732" s="20"/>
      <c r="BG732" s="20"/>
      <c r="BH732" s="20"/>
      <c r="BI732" s="20"/>
      <c r="BJ732" s="20"/>
      <c r="BK732" s="20"/>
      <c r="BL732" s="20"/>
      <c r="BM732" s="20"/>
      <c r="BN732" s="20"/>
      <c r="BO732" s="20"/>
      <c r="BP732" s="20"/>
      <c r="BQ732" s="20"/>
      <c r="BR732" s="20"/>
      <c r="BS732" s="20"/>
    </row>
    <row r="733" spans="1:71" x14ac:dyDescent="0.2">
      <c r="A733" s="328" t="s">
        <v>199</v>
      </c>
      <c r="B733" s="362" t="s">
        <v>489</v>
      </c>
      <c r="C733" s="182" t="s">
        <v>297</v>
      </c>
      <c r="D733" s="276">
        <f t="shared" si="82"/>
        <v>0</v>
      </c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  <c r="AK733" s="20"/>
      <c r="AL733" s="20"/>
      <c r="AM733" s="20"/>
      <c r="AN733" s="20"/>
      <c r="AO733" s="20"/>
      <c r="AP733" s="20"/>
      <c r="AQ733" s="20"/>
      <c r="AR733" s="20"/>
      <c r="AS733" s="20"/>
      <c r="AT733" s="20"/>
      <c r="AU733" s="20"/>
      <c r="AV733" s="20"/>
      <c r="AW733" s="20"/>
      <c r="AX733" s="20"/>
      <c r="AY733" s="20"/>
      <c r="AZ733" s="20"/>
      <c r="BA733" s="20"/>
      <c r="BB733" s="20"/>
      <c r="BC733" s="20"/>
      <c r="BD733" s="20"/>
      <c r="BE733" s="20"/>
      <c r="BF733" s="20"/>
      <c r="BG733" s="20"/>
      <c r="BH733" s="20"/>
      <c r="BI733" s="20"/>
      <c r="BJ733" s="20"/>
      <c r="BK733" s="20"/>
      <c r="BL733" s="20"/>
      <c r="BM733" s="20"/>
      <c r="BN733" s="20"/>
      <c r="BO733" s="20"/>
      <c r="BP733" s="20"/>
      <c r="BQ733" s="20"/>
      <c r="BR733" s="20"/>
      <c r="BS733" s="20"/>
    </row>
    <row r="734" spans="1:71" x14ac:dyDescent="0.2">
      <c r="A734" s="329"/>
      <c r="B734" s="363"/>
      <c r="C734" s="182" t="s">
        <v>297</v>
      </c>
      <c r="D734" s="276">
        <f t="shared" si="82"/>
        <v>0</v>
      </c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  <c r="BC734" s="20"/>
      <c r="BD734" s="20"/>
      <c r="BE734" s="20"/>
      <c r="BF734" s="20"/>
      <c r="BG734" s="20"/>
      <c r="BH734" s="20"/>
      <c r="BI734" s="20"/>
      <c r="BJ734" s="20"/>
      <c r="BK734" s="20"/>
      <c r="BL734" s="20"/>
      <c r="BM734" s="20"/>
      <c r="BN734" s="20"/>
      <c r="BO734" s="20"/>
      <c r="BP734" s="20"/>
      <c r="BQ734" s="20"/>
      <c r="BR734" s="20"/>
      <c r="BS734" s="20"/>
    </row>
    <row r="735" spans="1:71" x14ac:dyDescent="0.2">
      <c r="A735" s="328" t="s">
        <v>299</v>
      </c>
      <c r="B735" s="362" t="s">
        <v>300</v>
      </c>
      <c r="C735" s="182" t="s">
        <v>301</v>
      </c>
      <c r="D735" s="274">
        <f t="shared" si="82"/>
        <v>0</v>
      </c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  <c r="BC735" s="20"/>
      <c r="BD735" s="20"/>
      <c r="BE735" s="20"/>
      <c r="BF735" s="20"/>
      <c r="BG735" s="20"/>
      <c r="BH735" s="20"/>
      <c r="BI735" s="20"/>
      <c r="BJ735" s="20"/>
      <c r="BK735" s="20"/>
      <c r="BL735" s="20"/>
      <c r="BM735" s="20"/>
      <c r="BN735" s="20"/>
      <c r="BO735" s="20"/>
      <c r="BP735" s="20"/>
      <c r="BQ735" s="20"/>
      <c r="BR735" s="20"/>
      <c r="BS735" s="20"/>
    </row>
    <row r="736" spans="1:71" x14ac:dyDescent="0.2">
      <c r="A736" s="329"/>
      <c r="B736" s="363"/>
      <c r="C736" s="182" t="s">
        <v>301</v>
      </c>
      <c r="D736" s="274">
        <f t="shared" si="82"/>
        <v>0</v>
      </c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  <c r="BC736" s="20"/>
      <c r="BD736" s="20"/>
      <c r="BE736" s="20"/>
      <c r="BF736" s="20"/>
      <c r="BG736" s="20"/>
      <c r="BH736" s="20"/>
      <c r="BI736" s="20"/>
      <c r="BJ736" s="20"/>
      <c r="BK736" s="20"/>
      <c r="BL736" s="20"/>
      <c r="BM736" s="20"/>
      <c r="BN736" s="20"/>
      <c r="BO736" s="20"/>
      <c r="BP736" s="20"/>
      <c r="BQ736" s="20"/>
      <c r="BR736" s="20"/>
      <c r="BS736" s="20"/>
    </row>
    <row r="737" spans="1:71" x14ac:dyDescent="0.2">
      <c r="A737" s="328" t="s">
        <v>302</v>
      </c>
      <c r="B737" s="362" t="s">
        <v>303</v>
      </c>
      <c r="C737" s="182" t="s">
        <v>301</v>
      </c>
      <c r="D737" s="274">
        <f t="shared" si="82"/>
        <v>0</v>
      </c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  <c r="BC737" s="20"/>
      <c r="BD737" s="20"/>
      <c r="BE737" s="20"/>
      <c r="BF737" s="20"/>
      <c r="BG737" s="20"/>
      <c r="BH737" s="20"/>
      <c r="BI737" s="20"/>
      <c r="BJ737" s="20"/>
      <c r="BK737" s="20"/>
      <c r="BL737" s="20"/>
      <c r="BM737" s="20"/>
      <c r="BN737" s="20"/>
      <c r="BO737" s="20"/>
      <c r="BP737" s="20"/>
      <c r="BQ737" s="20"/>
      <c r="BR737" s="20"/>
      <c r="BS737" s="20"/>
    </row>
    <row r="738" spans="1:71" x14ac:dyDescent="0.2">
      <c r="A738" s="329"/>
      <c r="B738" s="363"/>
      <c r="C738" s="182" t="s">
        <v>301</v>
      </c>
      <c r="D738" s="274">
        <f t="shared" si="82"/>
        <v>0</v>
      </c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  <c r="AJ738" s="20"/>
      <c r="AK738" s="20"/>
      <c r="AL738" s="20"/>
      <c r="AM738" s="20"/>
      <c r="AN738" s="20"/>
      <c r="AO738" s="20"/>
      <c r="AP738" s="20"/>
      <c r="AQ738" s="20"/>
      <c r="AR738" s="20"/>
      <c r="AS738" s="20"/>
      <c r="AT738" s="20"/>
      <c r="AU738" s="20"/>
      <c r="AV738" s="20"/>
      <c r="AW738" s="20"/>
      <c r="AX738" s="20"/>
      <c r="AY738" s="20"/>
      <c r="AZ738" s="20"/>
      <c r="BA738" s="20"/>
      <c r="BB738" s="20"/>
      <c r="BC738" s="20"/>
      <c r="BD738" s="20"/>
      <c r="BE738" s="20"/>
      <c r="BF738" s="20"/>
      <c r="BG738" s="20"/>
      <c r="BH738" s="20"/>
      <c r="BI738" s="20"/>
      <c r="BJ738" s="20"/>
      <c r="BK738" s="20"/>
      <c r="BL738" s="20"/>
      <c r="BM738" s="20"/>
      <c r="BN738" s="20"/>
      <c r="BO738" s="20"/>
      <c r="BP738" s="20"/>
      <c r="BQ738" s="20"/>
      <c r="BR738" s="20"/>
      <c r="BS738" s="20"/>
    </row>
    <row r="739" spans="1:71" x14ac:dyDescent="0.2">
      <c r="A739" s="328" t="s">
        <v>304</v>
      </c>
      <c r="B739" s="362" t="s">
        <v>305</v>
      </c>
      <c r="C739" s="182" t="s">
        <v>301</v>
      </c>
      <c r="D739" s="274">
        <f t="shared" si="82"/>
        <v>0</v>
      </c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  <c r="AJ739" s="20"/>
      <c r="AK739" s="20"/>
      <c r="AL739" s="20"/>
      <c r="AM739" s="20"/>
      <c r="AN739" s="20"/>
      <c r="AO739" s="20"/>
      <c r="AP739" s="20"/>
      <c r="AQ739" s="20"/>
      <c r="AR739" s="20"/>
      <c r="AS739" s="20"/>
      <c r="AT739" s="20"/>
      <c r="AU739" s="20"/>
      <c r="AV739" s="20"/>
      <c r="AW739" s="20"/>
      <c r="AX739" s="20"/>
      <c r="AY739" s="20"/>
      <c r="AZ739" s="20"/>
      <c r="BA739" s="20"/>
      <c r="BB739" s="20"/>
      <c r="BC739" s="20"/>
      <c r="BD739" s="20"/>
      <c r="BE739" s="20"/>
      <c r="BF739" s="20"/>
      <c r="BG739" s="20"/>
      <c r="BH739" s="20"/>
      <c r="BI739" s="20"/>
      <c r="BJ739" s="20"/>
      <c r="BK739" s="20"/>
      <c r="BL739" s="20"/>
      <c r="BM739" s="20"/>
      <c r="BN739" s="20"/>
      <c r="BO739" s="20"/>
      <c r="BP739" s="20"/>
      <c r="BQ739" s="20"/>
      <c r="BR739" s="20"/>
      <c r="BS739" s="20"/>
    </row>
    <row r="740" spans="1:71" x14ac:dyDescent="0.2">
      <c r="A740" s="329"/>
      <c r="B740" s="363"/>
      <c r="C740" s="182" t="s">
        <v>301</v>
      </c>
      <c r="D740" s="274">
        <f t="shared" si="82"/>
        <v>0</v>
      </c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  <c r="AJ740" s="20"/>
      <c r="AK740" s="20"/>
      <c r="AL740" s="20"/>
      <c r="AM740" s="20"/>
      <c r="AN740" s="20"/>
      <c r="AO740" s="20"/>
      <c r="AP740" s="20"/>
      <c r="AQ740" s="20"/>
      <c r="AR740" s="20"/>
      <c r="AS740" s="20"/>
      <c r="AT740" s="20"/>
      <c r="AU740" s="20"/>
      <c r="AV740" s="20"/>
      <c r="AW740" s="20"/>
      <c r="AX740" s="20"/>
      <c r="AY740" s="20"/>
      <c r="AZ740" s="20"/>
      <c r="BA740" s="20"/>
      <c r="BB740" s="20"/>
      <c r="BC740" s="20"/>
      <c r="BD740" s="20"/>
      <c r="BE740" s="20"/>
      <c r="BF740" s="20"/>
      <c r="BG740" s="20"/>
      <c r="BH740" s="20"/>
      <c r="BI740" s="20"/>
      <c r="BJ740" s="20"/>
      <c r="BK740" s="20"/>
      <c r="BL740" s="20"/>
      <c r="BM740" s="20"/>
      <c r="BN740" s="20"/>
      <c r="BO740" s="20"/>
      <c r="BP740" s="20"/>
      <c r="BQ740" s="20"/>
      <c r="BR740" s="20"/>
      <c r="BS740" s="20"/>
    </row>
    <row r="741" spans="1:71" x14ac:dyDescent="0.2">
      <c r="A741" s="328" t="s">
        <v>306</v>
      </c>
      <c r="B741" s="362" t="s">
        <v>307</v>
      </c>
      <c r="C741" s="182" t="s">
        <v>301</v>
      </c>
      <c r="D741" s="274">
        <f t="shared" si="82"/>
        <v>0</v>
      </c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  <c r="BC741" s="20"/>
      <c r="BD741" s="20"/>
      <c r="BE741" s="20"/>
      <c r="BF741" s="20"/>
      <c r="BG741" s="20"/>
      <c r="BH741" s="20"/>
      <c r="BI741" s="20"/>
      <c r="BJ741" s="20"/>
      <c r="BK741" s="20"/>
      <c r="BL741" s="20"/>
      <c r="BM741" s="20"/>
      <c r="BN741" s="20"/>
      <c r="BO741" s="20"/>
      <c r="BP741" s="20"/>
      <c r="BQ741" s="20"/>
      <c r="BR741" s="20"/>
      <c r="BS741" s="20"/>
    </row>
    <row r="742" spans="1:71" x14ac:dyDescent="0.2">
      <c r="A742" s="329"/>
      <c r="B742" s="363"/>
      <c r="C742" s="182" t="s">
        <v>301</v>
      </c>
      <c r="D742" s="274">
        <f t="shared" si="82"/>
        <v>0</v>
      </c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  <c r="BC742" s="20"/>
      <c r="BD742" s="20"/>
      <c r="BE742" s="20"/>
      <c r="BF742" s="20"/>
      <c r="BG742" s="20"/>
      <c r="BH742" s="20"/>
      <c r="BI742" s="20"/>
      <c r="BJ742" s="20"/>
      <c r="BK742" s="20"/>
      <c r="BL742" s="20"/>
      <c r="BM742" s="20"/>
      <c r="BN742" s="20"/>
      <c r="BO742" s="20"/>
      <c r="BP742" s="20"/>
      <c r="BQ742" s="20"/>
      <c r="BR742" s="20"/>
      <c r="BS742" s="20"/>
    </row>
    <row r="743" spans="1:71" x14ac:dyDescent="0.2">
      <c r="A743" s="328" t="s">
        <v>271</v>
      </c>
      <c r="B743" s="362" t="s">
        <v>308</v>
      </c>
      <c r="C743" s="182" t="s">
        <v>297</v>
      </c>
      <c r="D743" s="276">
        <f t="shared" si="82"/>
        <v>0</v>
      </c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  <c r="BC743" s="20"/>
      <c r="BD743" s="20"/>
      <c r="BE743" s="20"/>
      <c r="BF743" s="20"/>
      <c r="BG743" s="20"/>
      <c r="BH743" s="20"/>
      <c r="BI743" s="20"/>
      <c r="BJ743" s="20"/>
      <c r="BK743" s="20"/>
      <c r="BL743" s="20"/>
      <c r="BM743" s="20"/>
      <c r="BN743" s="20"/>
      <c r="BO743" s="20"/>
      <c r="BP743" s="20"/>
      <c r="BQ743" s="20"/>
      <c r="BR743" s="20"/>
      <c r="BS743" s="20"/>
    </row>
    <row r="744" spans="1:71" x14ac:dyDescent="0.2">
      <c r="A744" s="329"/>
      <c r="B744" s="363"/>
      <c r="C744" s="182" t="s">
        <v>297</v>
      </c>
      <c r="D744" s="276">
        <f t="shared" si="82"/>
        <v>0</v>
      </c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  <c r="BC744" s="20"/>
      <c r="BD744" s="20"/>
      <c r="BE744" s="20"/>
      <c r="BF744" s="20"/>
      <c r="BG744" s="20"/>
      <c r="BH744" s="20"/>
      <c r="BI744" s="20"/>
      <c r="BJ744" s="20"/>
      <c r="BK744" s="20"/>
      <c r="BL744" s="20"/>
      <c r="BM744" s="20"/>
      <c r="BN744" s="20"/>
      <c r="BO744" s="20"/>
      <c r="BP744" s="20"/>
      <c r="BQ744" s="20"/>
      <c r="BR744" s="20"/>
      <c r="BS744" s="20"/>
    </row>
    <row r="745" spans="1:71" x14ac:dyDescent="0.2">
      <c r="A745" s="328" t="s">
        <v>273</v>
      </c>
      <c r="B745" s="357" t="s">
        <v>309</v>
      </c>
      <c r="C745" s="182" t="s">
        <v>297</v>
      </c>
      <c r="D745" s="276">
        <f t="shared" si="82"/>
        <v>0</v>
      </c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  <c r="BC745" s="20"/>
      <c r="BD745" s="20"/>
      <c r="BE745" s="20"/>
      <c r="BF745" s="20"/>
      <c r="BG745" s="20"/>
      <c r="BH745" s="20"/>
      <c r="BI745" s="20"/>
      <c r="BJ745" s="20"/>
      <c r="BK745" s="20"/>
      <c r="BL745" s="20"/>
      <c r="BM745" s="20"/>
      <c r="BN745" s="20"/>
      <c r="BO745" s="20"/>
      <c r="BP745" s="20"/>
      <c r="BQ745" s="20"/>
      <c r="BR745" s="20"/>
      <c r="BS745" s="20"/>
    </row>
    <row r="746" spans="1:71" x14ac:dyDescent="0.2">
      <c r="A746" s="329"/>
      <c r="B746" s="357"/>
      <c r="C746" s="182" t="s">
        <v>297</v>
      </c>
      <c r="D746" s="276">
        <f t="shared" si="82"/>
        <v>0</v>
      </c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  <c r="BC746" s="20"/>
      <c r="BD746" s="20"/>
      <c r="BE746" s="20"/>
      <c r="BF746" s="20"/>
      <c r="BG746" s="20"/>
      <c r="BH746" s="20"/>
      <c r="BI746" s="20"/>
      <c r="BJ746" s="20"/>
      <c r="BK746" s="20"/>
      <c r="BL746" s="20"/>
      <c r="BM746" s="20"/>
      <c r="BN746" s="20"/>
      <c r="BO746" s="20"/>
      <c r="BP746" s="20"/>
      <c r="BQ746" s="20"/>
      <c r="BR746" s="20"/>
      <c r="BS746" s="20"/>
    </row>
    <row r="747" spans="1:71" x14ac:dyDescent="0.2">
      <c r="A747" s="328" t="s">
        <v>490</v>
      </c>
      <c r="B747" s="357" t="s">
        <v>310</v>
      </c>
      <c r="C747" s="182" t="s">
        <v>297</v>
      </c>
      <c r="D747" s="276">
        <f t="shared" si="82"/>
        <v>0</v>
      </c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  <c r="BC747" s="20"/>
      <c r="BD747" s="20"/>
      <c r="BE747" s="20"/>
      <c r="BF747" s="20"/>
      <c r="BG747" s="20"/>
      <c r="BH747" s="20"/>
      <c r="BI747" s="20"/>
      <c r="BJ747" s="20"/>
      <c r="BK747" s="20"/>
      <c r="BL747" s="20"/>
      <c r="BM747" s="20"/>
      <c r="BN747" s="20"/>
      <c r="BO747" s="20"/>
      <c r="BP747" s="20"/>
      <c r="BQ747" s="20"/>
      <c r="BR747" s="20"/>
      <c r="BS747" s="20"/>
    </row>
    <row r="748" spans="1:71" x14ac:dyDescent="0.2">
      <c r="A748" s="329"/>
      <c r="B748" s="357"/>
      <c r="C748" s="182" t="s">
        <v>297</v>
      </c>
      <c r="D748" s="276">
        <f t="shared" si="82"/>
        <v>0</v>
      </c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  <c r="BC748" s="20"/>
      <c r="BD748" s="20"/>
      <c r="BE748" s="20"/>
      <c r="BF748" s="20"/>
      <c r="BG748" s="20"/>
      <c r="BH748" s="20"/>
      <c r="BI748" s="20"/>
      <c r="BJ748" s="20"/>
      <c r="BK748" s="20"/>
      <c r="BL748" s="20"/>
      <c r="BM748" s="20"/>
      <c r="BN748" s="20"/>
      <c r="BO748" s="20"/>
      <c r="BP748" s="20"/>
      <c r="BQ748" s="20"/>
      <c r="BR748" s="20"/>
      <c r="BS748" s="20"/>
    </row>
    <row r="749" spans="1:71" x14ac:dyDescent="0.2">
      <c r="A749" s="328" t="s">
        <v>491</v>
      </c>
      <c r="B749" s="357" t="s">
        <v>311</v>
      </c>
      <c r="C749" s="182" t="s">
        <v>297</v>
      </c>
      <c r="D749" s="276">
        <f t="shared" si="82"/>
        <v>0</v>
      </c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  <c r="BC749" s="20"/>
      <c r="BD749" s="20"/>
      <c r="BE749" s="20"/>
      <c r="BF749" s="20"/>
      <c r="BG749" s="20"/>
      <c r="BH749" s="20"/>
      <c r="BI749" s="20"/>
      <c r="BJ749" s="20"/>
      <c r="BK749" s="20"/>
      <c r="BL749" s="20"/>
      <c r="BM749" s="20"/>
      <c r="BN749" s="20"/>
      <c r="BO749" s="20"/>
      <c r="BP749" s="20"/>
      <c r="BQ749" s="20"/>
      <c r="BR749" s="20"/>
      <c r="BS749" s="20"/>
    </row>
    <row r="750" spans="1:71" x14ac:dyDescent="0.2">
      <c r="A750" s="329"/>
      <c r="B750" s="357"/>
      <c r="C750" s="182" t="s">
        <v>297</v>
      </c>
      <c r="D750" s="276">
        <f t="shared" si="82"/>
        <v>0</v>
      </c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  <c r="BC750" s="20"/>
      <c r="BD750" s="20"/>
      <c r="BE750" s="20"/>
      <c r="BF750" s="20"/>
      <c r="BG750" s="20"/>
      <c r="BH750" s="20"/>
      <c r="BI750" s="20"/>
      <c r="BJ750" s="20"/>
      <c r="BK750" s="20"/>
      <c r="BL750" s="20"/>
      <c r="BM750" s="20"/>
      <c r="BN750" s="20"/>
      <c r="BO750" s="20"/>
      <c r="BP750" s="20"/>
      <c r="BQ750" s="20"/>
      <c r="BR750" s="20"/>
      <c r="BS750" s="20"/>
    </row>
    <row r="751" spans="1:71" ht="15.75" x14ac:dyDescent="0.2">
      <c r="A751" s="398" t="s">
        <v>312</v>
      </c>
      <c r="B751" s="399"/>
      <c r="C751" s="399"/>
      <c r="D751" s="411"/>
      <c r="E751" s="412"/>
      <c r="F751" s="412"/>
      <c r="G751" s="412"/>
      <c r="H751" s="412"/>
      <c r="I751" s="412"/>
      <c r="J751" s="412"/>
      <c r="K751" s="412"/>
      <c r="L751" s="412"/>
      <c r="M751" s="412"/>
      <c r="N751" s="412"/>
      <c r="O751" s="412"/>
      <c r="P751" s="412"/>
      <c r="Q751" s="412"/>
      <c r="R751" s="412"/>
      <c r="S751" s="412"/>
      <c r="T751" s="412"/>
      <c r="U751" s="412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  <c r="BC751" s="20"/>
      <c r="BD751" s="20"/>
      <c r="BE751" s="20"/>
      <c r="BF751" s="20"/>
      <c r="BG751" s="20"/>
      <c r="BH751" s="20"/>
      <c r="BI751" s="20"/>
      <c r="BJ751" s="20"/>
      <c r="BK751" s="20"/>
      <c r="BL751" s="20"/>
      <c r="BM751" s="20"/>
      <c r="BN751" s="20"/>
      <c r="BO751" s="20"/>
      <c r="BP751" s="20"/>
      <c r="BQ751" s="20"/>
      <c r="BR751" s="20"/>
      <c r="BS751" s="20"/>
    </row>
    <row r="752" spans="1:71" ht="31.5" x14ac:dyDescent="0.2">
      <c r="A752" s="131" t="s">
        <v>10</v>
      </c>
      <c r="B752" s="131" t="s">
        <v>313</v>
      </c>
      <c r="C752" s="152"/>
      <c r="D752" s="76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  <c r="BC752" s="20"/>
      <c r="BD752" s="20"/>
      <c r="BE752" s="20"/>
      <c r="BF752" s="20"/>
      <c r="BG752" s="20"/>
      <c r="BH752" s="20"/>
      <c r="BI752" s="20"/>
      <c r="BJ752" s="20"/>
      <c r="BK752" s="20"/>
      <c r="BL752" s="20"/>
      <c r="BM752" s="20"/>
      <c r="BN752" s="20"/>
      <c r="BO752" s="20"/>
      <c r="BP752" s="20"/>
      <c r="BQ752" s="20"/>
      <c r="BR752" s="20"/>
      <c r="BS752" s="20"/>
    </row>
    <row r="753" spans="1:71" x14ac:dyDescent="0.2">
      <c r="A753" s="136" t="s">
        <v>115</v>
      </c>
      <c r="B753" s="141" t="s">
        <v>314</v>
      </c>
      <c r="C753" s="152" t="s">
        <v>18</v>
      </c>
      <c r="D753" s="279">
        <f>SUM(E753:U753)</f>
        <v>0</v>
      </c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  <c r="AK753" s="20"/>
      <c r="AL753" s="20"/>
      <c r="AM753" s="20"/>
      <c r="AN753" s="20"/>
      <c r="AO753" s="20"/>
      <c r="AP753" s="20"/>
      <c r="AQ753" s="20"/>
      <c r="AR753" s="20"/>
      <c r="AS753" s="20"/>
      <c r="AT753" s="20"/>
      <c r="AU753" s="20"/>
      <c r="AV753" s="20"/>
      <c r="AW753" s="20"/>
      <c r="AX753" s="20"/>
      <c r="AY753" s="20"/>
      <c r="AZ753" s="20"/>
      <c r="BA753" s="20"/>
      <c r="BB753" s="20"/>
      <c r="BC753" s="20"/>
      <c r="BD753" s="20"/>
      <c r="BE753" s="20"/>
      <c r="BF753" s="20"/>
      <c r="BG753" s="20"/>
      <c r="BH753" s="20"/>
      <c r="BI753" s="20"/>
      <c r="BJ753" s="20"/>
      <c r="BK753" s="20"/>
      <c r="BL753" s="20"/>
      <c r="BM753" s="20"/>
      <c r="BN753" s="20"/>
      <c r="BO753" s="20"/>
      <c r="BP753" s="20"/>
      <c r="BQ753" s="20"/>
      <c r="BR753" s="20"/>
      <c r="BS753" s="20"/>
    </row>
    <row r="754" spans="1:71" x14ac:dyDescent="0.2">
      <c r="A754" s="136" t="s">
        <v>120</v>
      </c>
      <c r="B754" s="141" t="s">
        <v>315</v>
      </c>
      <c r="C754" s="152" t="s">
        <v>15</v>
      </c>
      <c r="D754" s="280">
        <f>SUM(E754:U754)</f>
        <v>0</v>
      </c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  <c r="BC754" s="20"/>
      <c r="BD754" s="20"/>
      <c r="BE754" s="20"/>
      <c r="BF754" s="20"/>
      <c r="BG754" s="20"/>
      <c r="BH754" s="20"/>
      <c r="BI754" s="20"/>
      <c r="BJ754" s="20"/>
      <c r="BK754" s="20"/>
      <c r="BL754" s="20"/>
      <c r="BM754" s="20"/>
      <c r="BN754" s="20"/>
      <c r="BO754" s="20"/>
      <c r="BP754" s="20"/>
      <c r="BQ754" s="20"/>
      <c r="BR754" s="20"/>
      <c r="BS754" s="20"/>
    </row>
    <row r="755" spans="1:71" x14ac:dyDescent="0.2">
      <c r="A755" s="136" t="s">
        <v>123</v>
      </c>
      <c r="B755" s="141" t="s">
        <v>316</v>
      </c>
      <c r="C755" s="152" t="s">
        <v>18</v>
      </c>
      <c r="D755" s="279">
        <f>SUM(E755:U755)</f>
        <v>0</v>
      </c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  <c r="BC755" s="20"/>
      <c r="BD755" s="20"/>
      <c r="BE755" s="20"/>
      <c r="BF755" s="20"/>
      <c r="BG755" s="20"/>
      <c r="BH755" s="20"/>
      <c r="BI755" s="20"/>
      <c r="BJ755" s="20"/>
      <c r="BK755" s="20"/>
      <c r="BL755" s="20"/>
      <c r="BM755" s="20"/>
      <c r="BN755" s="20"/>
      <c r="BO755" s="20"/>
      <c r="BP755" s="20"/>
      <c r="BQ755" s="20"/>
      <c r="BR755" s="20"/>
      <c r="BS755" s="20"/>
    </row>
    <row r="756" spans="1:71" ht="47.25" x14ac:dyDescent="0.2">
      <c r="A756" s="130" t="s">
        <v>13</v>
      </c>
      <c r="B756" s="130" t="s">
        <v>493</v>
      </c>
      <c r="C756" s="153"/>
      <c r="D756" s="78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  <c r="BC756" s="20"/>
      <c r="BD756" s="20"/>
      <c r="BE756" s="20"/>
      <c r="BF756" s="20"/>
      <c r="BG756" s="20"/>
      <c r="BH756" s="20"/>
      <c r="BI756" s="20"/>
      <c r="BJ756" s="20"/>
      <c r="BK756" s="20"/>
      <c r="BL756" s="20"/>
      <c r="BM756" s="20"/>
      <c r="BN756" s="20"/>
      <c r="BO756" s="20"/>
      <c r="BP756" s="20"/>
      <c r="BQ756" s="20"/>
      <c r="BR756" s="20"/>
      <c r="BS756" s="20"/>
    </row>
    <row r="757" spans="1:71" ht="78.75" x14ac:dyDescent="0.2">
      <c r="A757" s="159" t="s">
        <v>127</v>
      </c>
      <c r="B757" s="242" t="s">
        <v>494</v>
      </c>
      <c r="C757" s="154"/>
      <c r="D757" s="79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  <c r="BC757" s="20"/>
      <c r="BD757" s="20"/>
      <c r="BE757" s="20"/>
      <c r="BF757" s="20"/>
      <c r="BG757" s="20"/>
      <c r="BH757" s="20"/>
      <c r="BI757" s="20"/>
      <c r="BJ757" s="20"/>
      <c r="BK757" s="20"/>
      <c r="BL757" s="20"/>
      <c r="BM757" s="20"/>
      <c r="BN757" s="20"/>
      <c r="BO757" s="20"/>
      <c r="BP757" s="20"/>
      <c r="BQ757" s="20"/>
      <c r="BR757" s="20"/>
      <c r="BS757" s="20"/>
    </row>
    <row r="758" spans="1:71" x14ac:dyDescent="0.2">
      <c r="A758" s="181" t="s">
        <v>128</v>
      </c>
      <c r="B758" s="246" t="s">
        <v>317</v>
      </c>
      <c r="C758" s="154" t="s">
        <v>18</v>
      </c>
      <c r="D758" s="285">
        <f t="shared" ref="D758:D764" si="83">SUM(E758:U758)</f>
        <v>0</v>
      </c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  <c r="BC758" s="20"/>
      <c r="BD758" s="20"/>
      <c r="BE758" s="20"/>
      <c r="BF758" s="20"/>
      <c r="BG758" s="20"/>
      <c r="BH758" s="20"/>
      <c r="BI758" s="20"/>
      <c r="BJ758" s="20"/>
      <c r="BK758" s="20"/>
      <c r="BL758" s="20"/>
      <c r="BM758" s="20"/>
      <c r="BN758" s="20"/>
      <c r="BO758" s="20"/>
      <c r="BP758" s="20"/>
      <c r="BQ758" s="20"/>
      <c r="BR758" s="20"/>
      <c r="BS758" s="20"/>
    </row>
    <row r="759" spans="1:71" ht="45" x14ac:dyDescent="0.2">
      <c r="A759" s="181" t="s">
        <v>318</v>
      </c>
      <c r="B759" s="243" t="s">
        <v>319</v>
      </c>
      <c r="C759" s="154" t="s">
        <v>18</v>
      </c>
      <c r="D759" s="285">
        <f t="shared" si="83"/>
        <v>0</v>
      </c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  <c r="BC759" s="20"/>
      <c r="BD759" s="20"/>
      <c r="BE759" s="20"/>
      <c r="BF759" s="20"/>
      <c r="BG759" s="20"/>
      <c r="BH759" s="20"/>
      <c r="BI759" s="20"/>
      <c r="BJ759" s="20"/>
      <c r="BK759" s="20"/>
      <c r="BL759" s="20"/>
      <c r="BM759" s="20"/>
      <c r="BN759" s="20"/>
      <c r="BO759" s="20"/>
      <c r="BP759" s="20"/>
      <c r="BQ759" s="20"/>
      <c r="BR759" s="20"/>
      <c r="BS759" s="20"/>
    </row>
    <row r="760" spans="1:71" x14ac:dyDescent="0.2">
      <c r="A760" s="181" t="s">
        <v>129</v>
      </c>
      <c r="B760" s="246" t="s">
        <v>320</v>
      </c>
      <c r="C760" s="154" t="s">
        <v>15</v>
      </c>
      <c r="D760" s="286">
        <f t="shared" si="83"/>
        <v>0</v>
      </c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  <c r="AK760" s="20"/>
      <c r="AL760" s="20"/>
      <c r="AM760" s="20"/>
      <c r="AN760" s="20"/>
      <c r="AO760" s="20"/>
      <c r="AP760" s="20"/>
      <c r="AQ760" s="20"/>
      <c r="AR760" s="20"/>
      <c r="AS760" s="20"/>
      <c r="AT760" s="20"/>
      <c r="AU760" s="20"/>
      <c r="AV760" s="20"/>
      <c r="AW760" s="20"/>
      <c r="AX760" s="20"/>
      <c r="AY760" s="20"/>
      <c r="AZ760" s="20"/>
      <c r="BA760" s="20"/>
      <c r="BB760" s="20"/>
      <c r="BC760" s="20"/>
      <c r="BD760" s="20"/>
      <c r="BE760" s="20"/>
      <c r="BF760" s="20"/>
      <c r="BG760" s="20"/>
      <c r="BH760" s="20"/>
      <c r="BI760" s="20"/>
      <c r="BJ760" s="20"/>
      <c r="BK760" s="20"/>
      <c r="BL760" s="20"/>
      <c r="BM760" s="20"/>
      <c r="BN760" s="20"/>
      <c r="BO760" s="20"/>
      <c r="BP760" s="20"/>
      <c r="BQ760" s="20"/>
      <c r="BR760" s="20"/>
      <c r="BS760" s="20"/>
    </row>
    <row r="761" spans="1:71" ht="30" x14ac:dyDescent="0.2">
      <c r="A761" s="181" t="s">
        <v>321</v>
      </c>
      <c r="B761" s="243" t="s">
        <v>322</v>
      </c>
      <c r="C761" s="154" t="s">
        <v>15</v>
      </c>
      <c r="D761" s="286">
        <f t="shared" si="83"/>
        <v>0</v>
      </c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  <c r="BC761" s="20"/>
      <c r="BD761" s="20"/>
      <c r="BE761" s="20"/>
      <c r="BF761" s="20"/>
      <c r="BG761" s="20"/>
      <c r="BH761" s="20"/>
      <c r="BI761" s="20"/>
      <c r="BJ761" s="20"/>
      <c r="BK761" s="20"/>
      <c r="BL761" s="20"/>
      <c r="BM761" s="20"/>
      <c r="BN761" s="20"/>
      <c r="BO761" s="20"/>
      <c r="BP761" s="20"/>
      <c r="BQ761" s="20"/>
      <c r="BR761" s="20"/>
      <c r="BS761" s="20"/>
    </row>
    <row r="762" spans="1:71" x14ac:dyDescent="0.2">
      <c r="A762" s="181" t="s">
        <v>323</v>
      </c>
      <c r="B762" s="246" t="s">
        <v>324</v>
      </c>
      <c r="C762" s="154" t="s">
        <v>18</v>
      </c>
      <c r="D762" s="285">
        <f t="shared" si="83"/>
        <v>0</v>
      </c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  <c r="BC762" s="20"/>
      <c r="BD762" s="20"/>
      <c r="BE762" s="20"/>
      <c r="BF762" s="20"/>
      <c r="BG762" s="20"/>
      <c r="BH762" s="20"/>
      <c r="BI762" s="20"/>
      <c r="BJ762" s="20"/>
      <c r="BK762" s="20"/>
      <c r="BL762" s="20"/>
      <c r="BM762" s="20"/>
      <c r="BN762" s="20"/>
      <c r="BO762" s="20"/>
      <c r="BP762" s="20"/>
      <c r="BQ762" s="20"/>
      <c r="BR762" s="20"/>
      <c r="BS762" s="20"/>
    </row>
    <row r="763" spans="1:71" x14ac:dyDescent="0.2">
      <c r="A763" s="181" t="s">
        <v>325</v>
      </c>
      <c r="B763" s="246" t="s">
        <v>326</v>
      </c>
      <c r="C763" s="154" t="s">
        <v>18</v>
      </c>
      <c r="D763" s="285">
        <f t="shared" si="83"/>
        <v>0</v>
      </c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  <c r="BC763" s="20"/>
      <c r="BD763" s="20"/>
      <c r="BE763" s="20"/>
      <c r="BF763" s="20"/>
      <c r="BG763" s="20"/>
      <c r="BH763" s="20"/>
      <c r="BI763" s="20"/>
      <c r="BJ763" s="20"/>
      <c r="BK763" s="20"/>
      <c r="BL763" s="20"/>
      <c r="BM763" s="20"/>
      <c r="BN763" s="20"/>
      <c r="BO763" s="20"/>
      <c r="BP763" s="20"/>
      <c r="BQ763" s="20"/>
      <c r="BR763" s="20"/>
      <c r="BS763" s="20"/>
    </row>
    <row r="764" spans="1:71" x14ac:dyDescent="0.2">
      <c r="A764" s="181" t="s">
        <v>327</v>
      </c>
      <c r="B764" s="246" t="s">
        <v>328</v>
      </c>
      <c r="C764" s="154" t="s">
        <v>18</v>
      </c>
      <c r="D764" s="285">
        <f t="shared" si="83"/>
        <v>0</v>
      </c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  <c r="BC764" s="20"/>
      <c r="BD764" s="20"/>
      <c r="BE764" s="20"/>
      <c r="BF764" s="20"/>
      <c r="BG764" s="20"/>
      <c r="BH764" s="20"/>
      <c r="BI764" s="20"/>
      <c r="BJ764" s="20"/>
      <c r="BK764" s="20"/>
      <c r="BL764" s="20"/>
      <c r="BM764" s="20"/>
      <c r="BN764" s="20"/>
      <c r="BO764" s="20"/>
      <c r="BP764" s="20"/>
      <c r="BQ764" s="20"/>
      <c r="BR764" s="20"/>
      <c r="BS764" s="20"/>
    </row>
    <row r="765" spans="1:71" ht="63" x14ac:dyDescent="0.2">
      <c r="A765" s="159" t="s">
        <v>130</v>
      </c>
      <c r="B765" s="242" t="s">
        <v>495</v>
      </c>
      <c r="C765" s="154"/>
      <c r="D765" s="82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/>
      <c r="AM765" s="20"/>
      <c r="AN765" s="20"/>
      <c r="AO765" s="20"/>
      <c r="AP765" s="20"/>
      <c r="AQ765" s="20"/>
      <c r="AR765" s="20"/>
      <c r="AS765" s="20"/>
      <c r="AT765" s="20"/>
      <c r="AU765" s="20"/>
      <c r="AV765" s="20"/>
      <c r="AW765" s="20"/>
      <c r="AX765" s="20"/>
      <c r="AY765" s="20"/>
      <c r="AZ765" s="20"/>
      <c r="BA765" s="20"/>
      <c r="BB765" s="20"/>
      <c r="BC765" s="20"/>
      <c r="BD765" s="20"/>
      <c r="BE765" s="20"/>
      <c r="BF765" s="20"/>
      <c r="BG765" s="20"/>
      <c r="BH765" s="20"/>
      <c r="BI765" s="20"/>
      <c r="BJ765" s="20"/>
      <c r="BK765" s="20"/>
      <c r="BL765" s="20"/>
      <c r="BM765" s="20"/>
      <c r="BN765" s="20"/>
      <c r="BO765" s="20"/>
      <c r="BP765" s="20"/>
      <c r="BQ765" s="20"/>
      <c r="BR765" s="20"/>
      <c r="BS765" s="20"/>
    </row>
    <row r="766" spans="1:71" x14ac:dyDescent="0.2">
      <c r="A766" s="181" t="s">
        <v>131</v>
      </c>
      <c r="B766" s="246" t="s">
        <v>317</v>
      </c>
      <c r="C766" s="154" t="s">
        <v>18</v>
      </c>
      <c r="D766" s="285">
        <f t="shared" ref="D766:D772" si="84">SUM(E766:U766)</f>
        <v>0</v>
      </c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  <c r="BC766" s="20"/>
      <c r="BD766" s="20"/>
      <c r="BE766" s="20"/>
      <c r="BF766" s="20"/>
      <c r="BG766" s="20"/>
      <c r="BH766" s="20"/>
      <c r="BI766" s="20"/>
      <c r="BJ766" s="20"/>
      <c r="BK766" s="20"/>
      <c r="BL766" s="20"/>
      <c r="BM766" s="20"/>
      <c r="BN766" s="20"/>
      <c r="BO766" s="20"/>
      <c r="BP766" s="20"/>
      <c r="BQ766" s="20"/>
      <c r="BR766" s="20"/>
      <c r="BS766" s="20"/>
    </row>
    <row r="767" spans="1:71" ht="45" x14ac:dyDescent="0.2">
      <c r="A767" s="181" t="s">
        <v>329</v>
      </c>
      <c r="B767" s="243" t="s">
        <v>319</v>
      </c>
      <c r="C767" s="154" t="s">
        <v>18</v>
      </c>
      <c r="D767" s="285">
        <f t="shared" si="84"/>
        <v>0</v>
      </c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  <c r="BC767" s="20"/>
      <c r="BD767" s="20"/>
      <c r="BE767" s="20"/>
      <c r="BF767" s="20"/>
      <c r="BG767" s="20"/>
      <c r="BH767" s="20"/>
      <c r="BI767" s="20"/>
      <c r="BJ767" s="20"/>
      <c r="BK767" s="20"/>
      <c r="BL767" s="20"/>
      <c r="BM767" s="20"/>
      <c r="BN767" s="20"/>
      <c r="BO767" s="20"/>
      <c r="BP767" s="20"/>
      <c r="BQ767" s="20"/>
      <c r="BR767" s="20"/>
      <c r="BS767" s="20"/>
    </row>
    <row r="768" spans="1:71" x14ac:dyDescent="0.2">
      <c r="A768" s="181" t="s">
        <v>132</v>
      </c>
      <c r="B768" s="246" t="s">
        <v>320</v>
      </c>
      <c r="C768" s="154" t="s">
        <v>15</v>
      </c>
      <c r="D768" s="286">
        <f t="shared" si="84"/>
        <v>0</v>
      </c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  <c r="BC768" s="20"/>
      <c r="BD768" s="20"/>
      <c r="BE768" s="20"/>
      <c r="BF768" s="20"/>
      <c r="BG768" s="20"/>
      <c r="BH768" s="20"/>
      <c r="BI768" s="20"/>
      <c r="BJ768" s="20"/>
      <c r="BK768" s="20"/>
      <c r="BL768" s="20"/>
      <c r="BM768" s="20"/>
      <c r="BN768" s="20"/>
      <c r="BO768" s="20"/>
      <c r="BP768" s="20"/>
      <c r="BQ768" s="20"/>
      <c r="BR768" s="20"/>
      <c r="BS768" s="20"/>
    </row>
    <row r="769" spans="1:71" ht="30" x14ac:dyDescent="0.2">
      <c r="A769" s="181" t="s">
        <v>330</v>
      </c>
      <c r="B769" s="243" t="s">
        <v>322</v>
      </c>
      <c r="C769" s="154" t="s">
        <v>15</v>
      </c>
      <c r="D769" s="286">
        <f t="shared" si="84"/>
        <v>0</v>
      </c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  <c r="BC769" s="20"/>
      <c r="BD769" s="20"/>
      <c r="BE769" s="20"/>
      <c r="BF769" s="20"/>
      <c r="BG769" s="20"/>
      <c r="BH769" s="20"/>
      <c r="BI769" s="20"/>
      <c r="BJ769" s="20"/>
      <c r="BK769" s="20"/>
      <c r="BL769" s="20"/>
      <c r="BM769" s="20"/>
      <c r="BN769" s="20"/>
      <c r="BO769" s="20"/>
      <c r="BP769" s="20"/>
      <c r="BQ769" s="20"/>
      <c r="BR769" s="20"/>
      <c r="BS769" s="20"/>
    </row>
    <row r="770" spans="1:71" x14ac:dyDescent="0.2">
      <c r="A770" s="181" t="s">
        <v>331</v>
      </c>
      <c r="B770" s="246" t="s">
        <v>324</v>
      </c>
      <c r="C770" s="154" t="s">
        <v>18</v>
      </c>
      <c r="D770" s="285">
        <f t="shared" si="84"/>
        <v>0</v>
      </c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  <c r="BC770" s="20"/>
      <c r="BD770" s="20"/>
      <c r="BE770" s="20"/>
      <c r="BF770" s="20"/>
      <c r="BG770" s="20"/>
      <c r="BH770" s="20"/>
      <c r="BI770" s="20"/>
      <c r="BJ770" s="20"/>
      <c r="BK770" s="20"/>
      <c r="BL770" s="20"/>
      <c r="BM770" s="20"/>
      <c r="BN770" s="20"/>
      <c r="BO770" s="20"/>
      <c r="BP770" s="20"/>
      <c r="BQ770" s="20"/>
      <c r="BR770" s="20"/>
      <c r="BS770" s="20"/>
    </row>
    <row r="771" spans="1:71" x14ac:dyDescent="0.2">
      <c r="A771" s="181" t="s">
        <v>332</v>
      </c>
      <c r="B771" s="246" t="s">
        <v>326</v>
      </c>
      <c r="C771" s="154" t="s">
        <v>18</v>
      </c>
      <c r="D771" s="285">
        <f t="shared" si="84"/>
        <v>0</v>
      </c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  <c r="BC771" s="20"/>
      <c r="BD771" s="20"/>
      <c r="BE771" s="20"/>
      <c r="BF771" s="20"/>
      <c r="BG771" s="20"/>
      <c r="BH771" s="20"/>
      <c r="BI771" s="20"/>
      <c r="BJ771" s="20"/>
      <c r="BK771" s="20"/>
      <c r="BL771" s="20"/>
      <c r="BM771" s="20"/>
      <c r="BN771" s="20"/>
      <c r="BO771" s="20"/>
      <c r="BP771" s="20"/>
      <c r="BQ771" s="20"/>
      <c r="BR771" s="20"/>
      <c r="BS771" s="20"/>
    </row>
    <row r="772" spans="1:71" x14ac:dyDescent="0.2">
      <c r="A772" s="181" t="s">
        <v>333</v>
      </c>
      <c r="B772" s="246" t="s">
        <v>328</v>
      </c>
      <c r="C772" s="154" t="s">
        <v>18</v>
      </c>
      <c r="D772" s="285">
        <f t="shared" si="84"/>
        <v>0</v>
      </c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  <c r="BC772" s="20"/>
      <c r="BD772" s="20"/>
      <c r="BE772" s="20"/>
      <c r="BF772" s="20"/>
      <c r="BG772" s="20"/>
      <c r="BH772" s="20"/>
      <c r="BI772" s="20"/>
      <c r="BJ772" s="20"/>
      <c r="BK772" s="20"/>
      <c r="BL772" s="20"/>
      <c r="BM772" s="20"/>
      <c r="BN772" s="20"/>
      <c r="BO772" s="20"/>
      <c r="BP772" s="20"/>
      <c r="BQ772" s="20"/>
      <c r="BR772" s="20"/>
      <c r="BS772" s="20"/>
    </row>
    <row r="773" spans="1:71" ht="78.75" x14ac:dyDescent="0.2">
      <c r="A773" s="159" t="s">
        <v>133</v>
      </c>
      <c r="B773" s="242" t="s">
        <v>496</v>
      </c>
      <c r="C773" s="154"/>
      <c r="D773" s="82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  <c r="BC773" s="20"/>
      <c r="BD773" s="20"/>
      <c r="BE773" s="20"/>
      <c r="BF773" s="20"/>
      <c r="BG773" s="20"/>
      <c r="BH773" s="20"/>
      <c r="BI773" s="20"/>
      <c r="BJ773" s="20"/>
      <c r="BK773" s="20"/>
      <c r="BL773" s="20"/>
      <c r="BM773" s="20"/>
      <c r="BN773" s="20"/>
      <c r="BO773" s="20"/>
      <c r="BP773" s="20"/>
      <c r="BQ773" s="20"/>
      <c r="BR773" s="20"/>
      <c r="BS773" s="20"/>
    </row>
    <row r="774" spans="1:71" x14ac:dyDescent="0.2">
      <c r="A774" s="181" t="s">
        <v>134</v>
      </c>
      <c r="B774" s="246" t="s">
        <v>317</v>
      </c>
      <c r="C774" s="154" t="s">
        <v>18</v>
      </c>
      <c r="D774" s="285">
        <f t="shared" ref="D774:D780" si="85">SUM(E774:U774)</f>
        <v>0</v>
      </c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  <c r="BC774" s="20"/>
      <c r="BD774" s="20"/>
      <c r="BE774" s="20"/>
      <c r="BF774" s="20"/>
      <c r="BG774" s="20"/>
      <c r="BH774" s="20"/>
      <c r="BI774" s="20"/>
      <c r="BJ774" s="20"/>
      <c r="BK774" s="20"/>
      <c r="BL774" s="20"/>
      <c r="BM774" s="20"/>
      <c r="BN774" s="20"/>
      <c r="BO774" s="20"/>
      <c r="BP774" s="20"/>
      <c r="BQ774" s="20"/>
      <c r="BR774" s="20"/>
      <c r="BS774" s="20"/>
    </row>
    <row r="775" spans="1:71" ht="45" x14ac:dyDescent="0.2">
      <c r="A775" s="181" t="s">
        <v>334</v>
      </c>
      <c r="B775" s="243" t="s">
        <v>319</v>
      </c>
      <c r="C775" s="154" t="s">
        <v>18</v>
      </c>
      <c r="D775" s="285">
        <f t="shared" si="85"/>
        <v>0</v>
      </c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  <c r="BC775" s="20"/>
      <c r="BD775" s="20"/>
      <c r="BE775" s="20"/>
      <c r="BF775" s="20"/>
      <c r="BG775" s="20"/>
      <c r="BH775" s="20"/>
      <c r="BI775" s="20"/>
      <c r="BJ775" s="20"/>
      <c r="BK775" s="20"/>
      <c r="BL775" s="20"/>
      <c r="BM775" s="20"/>
      <c r="BN775" s="20"/>
      <c r="BO775" s="20"/>
      <c r="BP775" s="20"/>
      <c r="BQ775" s="20"/>
      <c r="BR775" s="20"/>
      <c r="BS775" s="20"/>
    </row>
    <row r="776" spans="1:71" x14ac:dyDescent="0.2">
      <c r="A776" s="181" t="s">
        <v>135</v>
      </c>
      <c r="B776" s="246" t="s">
        <v>320</v>
      </c>
      <c r="C776" s="154" t="s">
        <v>15</v>
      </c>
      <c r="D776" s="286">
        <f t="shared" si="85"/>
        <v>0</v>
      </c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  <c r="BC776" s="20"/>
      <c r="BD776" s="20"/>
      <c r="BE776" s="20"/>
      <c r="BF776" s="20"/>
      <c r="BG776" s="20"/>
      <c r="BH776" s="20"/>
      <c r="BI776" s="20"/>
      <c r="BJ776" s="20"/>
      <c r="BK776" s="20"/>
      <c r="BL776" s="20"/>
      <c r="BM776" s="20"/>
      <c r="BN776" s="20"/>
      <c r="BO776" s="20"/>
      <c r="BP776" s="20"/>
      <c r="BQ776" s="20"/>
      <c r="BR776" s="20"/>
      <c r="BS776" s="20"/>
    </row>
    <row r="777" spans="1:71" ht="30" x14ac:dyDescent="0.2">
      <c r="A777" s="181" t="s">
        <v>335</v>
      </c>
      <c r="B777" s="243" t="s">
        <v>322</v>
      </c>
      <c r="C777" s="154" t="s">
        <v>15</v>
      </c>
      <c r="D777" s="286">
        <f t="shared" si="85"/>
        <v>0</v>
      </c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  <c r="BC777" s="20"/>
      <c r="BD777" s="20"/>
      <c r="BE777" s="20"/>
      <c r="BF777" s="20"/>
      <c r="BG777" s="20"/>
      <c r="BH777" s="20"/>
      <c r="BI777" s="20"/>
      <c r="BJ777" s="20"/>
      <c r="BK777" s="20"/>
      <c r="BL777" s="20"/>
      <c r="BM777" s="20"/>
      <c r="BN777" s="20"/>
      <c r="BO777" s="20"/>
      <c r="BP777" s="20"/>
      <c r="BQ777" s="20"/>
      <c r="BR777" s="20"/>
      <c r="BS777" s="20"/>
    </row>
    <row r="778" spans="1:71" x14ac:dyDescent="0.2">
      <c r="A778" s="181" t="s">
        <v>336</v>
      </c>
      <c r="B778" s="246" t="s">
        <v>324</v>
      </c>
      <c r="C778" s="154" t="s">
        <v>18</v>
      </c>
      <c r="D778" s="285">
        <f t="shared" si="85"/>
        <v>0</v>
      </c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  <c r="BC778" s="20"/>
      <c r="BD778" s="20"/>
      <c r="BE778" s="20"/>
      <c r="BF778" s="20"/>
      <c r="BG778" s="20"/>
      <c r="BH778" s="20"/>
      <c r="BI778" s="20"/>
      <c r="BJ778" s="20"/>
      <c r="BK778" s="20"/>
      <c r="BL778" s="20"/>
      <c r="BM778" s="20"/>
      <c r="BN778" s="20"/>
      <c r="BO778" s="20"/>
      <c r="BP778" s="20"/>
      <c r="BQ778" s="20"/>
      <c r="BR778" s="20"/>
      <c r="BS778" s="20"/>
    </row>
    <row r="779" spans="1:71" x14ac:dyDescent="0.2">
      <c r="A779" s="181" t="s">
        <v>337</v>
      </c>
      <c r="B779" s="246" t="s">
        <v>326</v>
      </c>
      <c r="C779" s="154" t="s">
        <v>18</v>
      </c>
      <c r="D779" s="285">
        <f t="shared" si="85"/>
        <v>0</v>
      </c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  <c r="BC779" s="20"/>
      <c r="BD779" s="20"/>
      <c r="BE779" s="20"/>
      <c r="BF779" s="20"/>
      <c r="BG779" s="20"/>
      <c r="BH779" s="20"/>
      <c r="BI779" s="20"/>
      <c r="BJ779" s="20"/>
      <c r="BK779" s="20"/>
      <c r="BL779" s="20"/>
      <c r="BM779" s="20"/>
      <c r="BN779" s="20"/>
      <c r="BO779" s="20"/>
      <c r="BP779" s="20"/>
      <c r="BQ779" s="20"/>
      <c r="BR779" s="20"/>
      <c r="BS779" s="20"/>
    </row>
    <row r="780" spans="1:71" x14ac:dyDescent="0.2">
      <c r="A780" s="181" t="s">
        <v>338</v>
      </c>
      <c r="B780" s="246" t="s">
        <v>328</v>
      </c>
      <c r="C780" s="154" t="s">
        <v>18</v>
      </c>
      <c r="D780" s="285">
        <f t="shared" si="85"/>
        <v>0</v>
      </c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  <c r="BC780" s="20"/>
      <c r="BD780" s="20"/>
      <c r="BE780" s="20"/>
      <c r="BF780" s="20"/>
      <c r="BG780" s="20"/>
      <c r="BH780" s="20"/>
      <c r="BI780" s="20"/>
      <c r="BJ780" s="20"/>
      <c r="BK780" s="20"/>
      <c r="BL780" s="20"/>
      <c r="BM780" s="20"/>
      <c r="BN780" s="20"/>
      <c r="BO780" s="20"/>
      <c r="BP780" s="20"/>
      <c r="BQ780" s="20"/>
      <c r="BR780" s="20"/>
      <c r="BS780" s="20"/>
    </row>
    <row r="781" spans="1:71" ht="15.75" x14ac:dyDescent="0.2">
      <c r="A781" s="133" t="s">
        <v>16</v>
      </c>
      <c r="B781" s="244" t="s">
        <v>339</v>
      </c>
      <c r="C781" s="154"/>
      <c r="D781" s="80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  <c r="BC781" s="20"/>
      <c r="BD781" s="20"/>
      <c r="BE781" s="20"/>
      <c r="BF781" s="20"/>
      <c r="BG781" s="20"/>
      <c r="BH781" s="20"/>
      <c r="BI781" s="20"/>
      <c r="BJ781" s="20"/>
      <c r="BK781" s="20"/>
      <c r="BL781" s="20"/>
      <c r="BM781" s="20"/>
      <c r="BN781" s="20"/>
      <c r="BO781" s="20"/>
      <c r="BP781" s="20"/>
      <c r="BQ781" s="20"/>
      <c r="BR781" s="20"/>
      <c r="BS781" s="20"/>
    </row>
    <row r="782" spans="1:71" ht="45" x14ac:dyDescent="0.2">
      <c r="A782" s="319" t="s">
        <v>197</v>
      </c>
      <c r="B782" s="245" t="s">
        <v>340</v>
      </c>
      <c r="C782" s="156" t="s">
        <v>18</v>
      </c>
      <c r="D782" s="285">
        <f>SUM(E782:U782)</f>
        <v>0</v>
      </c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  <c r="BC782" s="20"/>
      <c r="BD782" s="20"/>
      <c r="BE782" s="20"/>
      <c r="BF782" s="20"/>
      <c r="BG782" s="20"/>
      <c r="BH782" s="20"/>
      <c r="BI782" s="20"/>
      <c r="BJ782" s="20"/>
      <c r="BK782" s="20"/>
      <c r="BL782" s="20"/>
      <c r="BM782" s="20"/>
      <c r="BN782" s="20"/>
      <c r="BO782" s="20"/>
      <c r="BP782" s="20"/>
      <c r="BQ782" s="20"/>
      <c r="BR782" s="20"/>
      <c r="BS782" s="20"/>
    </row>
    <row r="783" spans="1:71" x14ac:dyDescent="0.2">
      <c r="A783" s="319" t="s">
        <v>198</v>
      </c>
      <c r="B783" s="245" t="s">
        <v>341</v>
      </c>
      <c r="C783" s="156" t="s">
        <v>18</v>
      </c>
      <c r="D783" s="285">
        <f t="shared" ref="D783:D785" si="86">SUM(E783:U783)</f>
        <v>0</v>
      </c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  <c r="AJ783" s="20"/>
      <c r="AK783" s="20"/>
      <c r="AL783" s="20"/>
      <c r="AM783" s="20"/>
      <c r="AN783" s="20"/>
      <c r="AO783" s="20"/>
      <c r="AP783" s="20"/>
      <c r="AQ783" s="20"/>
      <c r="AR783" s="20"/>
      <c r="AS783" s="20"/>
      <c r="AT783" s="20"/>
      <c r="AU783" s="20"/>
      <c r="AV783" s="20"/>
      <c r="AW783" s="20"/>
      <c r="AX783" s="20"/>
      <c r="AY783" s="20"/>
      <c r="AZ783" s="20"/>
      <c r="BA783" s="20"/>
      <c r="BB783" s="20"/>
      <c r="BC783" s="20"/>
      <c r="BD783" s="20"/>
      <c r="BE783" s="20"/>
      <c r="BF783" s="20"/>
      <c r="BG783" s="20"/>
      <c r="BH783" s="20"/>
      <c r="BI783" s="20"/>
      <c r="BJ783" s="20"/>
      <c r="BK783" s="20"/>
      <c r="BL783" s="20"/>
      <c r="BM783" s="20"/>
      <c r="BN783" s="20"/>
      <c r="BO783" s="20"/>
      <c r="BP783" s="20"/>
      <c r="BQ783" s="20"/>
      <c r="BR783" s="20"/>
      <c r="BS783" s="20"/>
    </row>
    <row r="784" spans="1:71" ht="45" x14ac:dyDescent="0.2">
      <c r="A784" s="181" t="s">
        <v>199</v>
      </c>
      <c r="B784" s="246" t="s">
        <v>342</v>
      </c>
      <c r="C784" s="156" t="s">
        <v>18</v>
      </c>
      <c r="D784" s="285">
        <f t="shared" si="86"/>
        <v>0</v>
      </c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  <c r="AJ784" s="20"/>
      <c r="AK784" s="20"/>
      <c r="AL784" s="20"/>
      <c r="AM784" s="20"/>
      <c r="AN784" s="20"/>
      <c r="AO784" s="20"/>
      <c r="AP784" s="20"/>
      <c r="AQ784" s="20"/>
      <c r="AR784" s="20"/>
      <c r="AS784" s="20"/>
      <c r="AT784" s="20"/>
      <c r="AU784" s="20"/>
      <c r="AV784" s="20"/>
      <c r="AW784" s="20"/>
      <c r="AX784" s="20"/>
      <c r="AY784" s="20"/>
      <c r="AZ784" s="20"/>
      <c r="BA784" s="20"/>
      <c r="BB784" s="20"/>
      <c r="BC784" s="20"/>
      <c r="BD784" s="20"/>
      <c r="BE784" s="20"/>
      <c r="BF784" s="20"/>
      <c r="BG784" s="20"/>
      <c r="BH784" s="20"/>
      <c r="BI784" s="20"/>
      <c r="BJ784" s="20"/>
      <c r="BK784" s="20"/>
      <c r="BL784" s="20"/>
      <c r="BM784" s="20"/>
      <c r="BN784" s="20"/>
      <c r="BO784" s="20"/>
      <c r="BP784" s="20"/>
      <c r="BQ784" s="20"/>
      <c r="BR784" s="20"/>
      <c r="BS784" s="20"/>
    </row>
    <row r="785" spans="1:71" x14ac:dyDescent="0.2">
      <c r="A785" s="254" t="s">
        <v>271</v>
      </c>
      <c r="B785" s="255" t="s">
        <v>343</v>
      </c>
      <c r="C785" s="256" t="s">
        <v>18</v>
      </c>
      <c r="D785" s="287">
        <f t="shared" si="86"/>
        <v>0</v>
      </c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  <c r="BC785" s="20"/>
      <c r="BD785" s="20"/>
      <c r="BE785" s="20"/>
      <c r="BF785" s="20"/>
      <c r="BG785" s="20"/>
      <c r="BH785" s="20"/>
      <c r="BI785" s="20"/>
      <c r="BJ785" s="20"/>
      <c r="BK785" s="20"/>
      <c r="BL785" s="20"/>
      <c r="BM785" s="20"/>
      <c r="BN785" s="20"/>
      <c r="BO785" s="20"/>
      <c r="BP785" s="20"/>
      <c r="BQ785" s="20"/>
      <c r="BR785" s="20"/>
      <c r="BS785" s="20"/>
    </row>
    <row r="786" spans="1:71" s="16" customFormat="1" ht="15" customHeight="1" x14ac:dyDescent="0.2">
      <c r="A786" s="358" t="s">
        <v>24</v>
      </c>
      <c r="B786" s="358" t="s">
        <v>509</v>
      </c>
      <c r="C786" s="156" t="s">
        <v>18</v>
      </c>
      <c r="D786" s="288">
        <f t="shared" ref="D786:U786" si="87">SUM(D790,D854)</f>
        <v>0</v>
      </c>
      <c r="E786" s="288">
        <f t="shared" si="87"/>
        <v>0</v>
      </c>
      <c r="F786" s="288">
        <f t="shared" si="87"/>
        <v>0</v>
      </c>
      <c r="G786" s="288">
        <f t="shared" si="87"/>
        <v>0</v>
      </c>
      <c r="H786" s="288">
        <f t="shared" si="87"/>
        <v>0</v>
      </c>
      <c r="I786" s="288">
        <f t="shared" si="87"/>
        <v>0</v>
      </c>
      <c r="J786" s="288">
        <f t="shared" si="87"/>
        <v>0</v>
      </c>
      <c r="K786" s="288">
        <f t="shared" si="87"/>
        <v>0</v>
      </c>
      <c r="L786" s="288">
        <f t="shared" si="87"/>
        <v>0</v>
      </c>
      <c r="M786" s="288">
        <f t="shared" si="87"/>
        <v>0</v>
      </c>
      <c r="N786" s="288">
        <f t="shared" si="87"/>
        <v>0</v>
      </c>
      <c r="O786" s="288">
        <f t="shared" si="87"/>
        <v>0</v>
      </c>
      <c r="P786" s="288">
        <f t="shared" si="87"/>
        <v>0</v>
      </c>
      <c r="Q786" s="288">
        <f t="shared" si="87"/>
        <v>0</v>
      </c>
      <c r="R786" s="288">
        <f t="shared" si="87"/>
        <v>0</v>
      </c>
      <c r="S786" s="288">
        <f t="shared" si="87"/>
        <v>0</v>
      </c>
      <c r="T786" s="288">
        <f t="shared" si="87"/>
        <v>0</v>
      </c>
      <c r="U786" s="288">
        <f t="shared" si="87"/>
        <v>0</v>
      </c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  <c r="AP786" s="41"/>
      <c r="AQ786" s="41"/>
      <c r="AR786" s="41"/>
      <c r="AS786" s="41"/>
      <c r="AT786" s="41"/>
      <c r="AU786" s="41"/>
      <c r="AV786" s="41"/>
      <c r="AW786" s="41"/>
      <c r="AX786" s="41"/>
      <c r="AY786" s="41"/>
      <c r="AZ786" s="41"/>
      <c r="BA786" s="41"/>
      <c r="BB786" s="41"/>
      <c r="BC786" s="41"/>
      <c r="BD786" s="41"/>
      <c r="BE786" s="41"/>
      <c r="BF786" s="41"/>
      <c r="BG786" s="41"/>
      <c r="BH786" s="41"/>
      <c r="BI786" s="41"/>
      <c r="BJ786" s="41"/>
      <c r="BK786" s="41"/>
      <c r="BL786" s="41"/>
      <c r="BM786" s="41"/>
      <c r="BN786" s="41"/>
      <c r="BO786" s="41"/>
      <c r="BP786" s="41"/>
      <c r="BQ786" s="41"/>
      <c r="BR786" s="41"/>
      <c r="BS786" s="41"/>
    </row>
    <row r="787" spans="1:71" s="258" customFormat="1" ht="51" customHeight="1" x14ac:dyDescent="0.2">
      <c r="A787" s="380"/>
      <c r="B787" s="359"/>
      <c r="C787" s="156" t="s">
        <v>15</v>
      </c>
      <c r="D787" s="289">
        <f t="shared" ref="D787:U787" si="88">SUM(D791,D855)</f>
        <v>0</v>
      </c>
      <c r="E787" s="289">
        <f t="shared" si="88"/>
        <v>0</v>
      </c>
      <c r="F787" s="289">
        <f t="shared" si="88"/>
        <v>0</v>
      </c>
      <c r="G787" s="289">
        <f t="shared" si="88"/>
        <v>0</v>
      </c>
      <c r="H787" s="289">
        <f t="shared" si="88"/>
        <v>0</v>
      </c>
      <c r="I787" s="289">
        <f t="shared" si="88"/>
        <v>0</v>
      </c>
      <c r="J787" s="289">
        <f t="shared" si="88"/>
        <v>0</v>
      </c>
      <c r="K787" s="289">
        <f t="shared" si="88"/>
        <v>0</v>
      </c>
      <c r="L787" s="289">
        <f t="shared" si="88"/>
        <v>0</v>
      </c>
      <c r="M787" s="289">
        <f t="shared" si="88"/>
        <v>0</v>
      </c>
      <c r="N787" s="289">
        <f t="shared" si="88"/>
        <v>0</v>
      </c>
      <c r="O787" s="289">
        <f t="shared" si="88"/>
        <v>0</v>
      </c>
      <c r="P787" s="289">
        <f t="shared" si="88"/>
        <v>0</v>
      </c>
      <c r="Q787" s="289">
        <f t="shared" si="88"/>
        <v>0</v>
      </c>
      <c r="R787" s="289">
        <f t="shared" si="88"/>
        <v>0</v>
      </c>
      <c r="S787" s="289">
        <f t="shared" si="88"/>
        <v>0</v>
      </c>
      <c r="T787" s="289">
        <f t="shared" si="88"/>
        <v>0</v>
      </c>
      <c r="U787" s="289">
        <f t="shared" si="88"/>
        <v>0</v>
      </c>
      <c r="V787" s="257"/>
      <c r="W787" s="257"/>
      <c r="X787" s="257"/>
      <c r="Y787" s="257"/>
      <c r="Z787" s="257"/>
      <c r="AA787" s="257"/>
      <c r="AB787" s="257"/>
      <c r="AC787" s="257"/>
      <c r="AD787" s="257"/>
      <c r="AE787" s="257"/>
      <c r="AF787" s="257"/>
      <c r="AG787" s="257"/>
      <c r="AH787" s="257"/>
      <c r="AI787" s="257"/>
      <c r="AJ787" s="257"/>
      <c r="AK787" s="257"/>
      <c r="AL787" s="257"/>
      <c r="AM787" s="257"/>
      <c r="AN787" s="257"/>
      <c r="AO787" s="257"/>
      <c r="AP787" s="257"/>
      <c r="AQ787" s="257"/>
      <c r="AR787" s="257"/>
      <c r="AS787" s="257"/>
      <c r="AT787" s="257"/>
      <c r="AU787" s="257"/>
      <c r="AV787" s="257"/>
      <c r="AW787" s="257"/>
      <c r="AX787" s="257"/>
      <c r="AY787" s="257"/>
      <c r="AZ787" s="257"/>
      <c r="BA787" s="257"/>
      <c r="BB787" s="257"/>
      <c r="BC787" s="257"/>
      <c r="BD787" s="257"/>
      <c r="BE787" s="257"/>
      <c r="BF787" s="257"/>
      <c r="BG787" s="257"/>
      <c r="BH787" s="257"/>
      <c r="BI787" s="257"/>
      <c r="BJ787" s="257"/>
      <c r="BK787" s="257"/>
      <c r="BL787" s="257"/>
      <c r="BM787" s="257"/>
      <c r="BN787" s="257"/>
      <c r="BO787" s="257"/>
      <c r="BP787" s="257"/>
      <c r="BQ787" s="257"/>
      <c r="BR787" s="257"/>
      <c r="BS787" s="257"/>
    </row>
    <row r="788" spans="1:71" s="16" customFormat="1" ht="15.75" customHeight="1" x14ac:dyDescent="0.2">
      <c r="A788" s="380"/>
      <c r="B788" s="358" t="s">
        <v>497</v>
      </c>
      <c r="C788" s="156" t="s">
        <v>18</v>
      </c>
      <c r="D788" s="290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  <c r="AQ788" s="41"/>
      <c r="AR788" s="41"/>
      <c r="AS788" s="41"/>
      <c r="AT788" s="41"/>
      <c r="AU788" s="41"/>
      <c r="AV788" s="41"/>
      <c r="AW788" s="41"/>
      <c r="AX788" s="41"/>
      <c r="AY788" s="41"/>
      <c r="AZ788" s="41"/>
      <c r="BA788" s="41"/>
      <c r="BB788" s="41"/>
      <c r="BC788" s="41"/>
      <c r="BD788" s="41"/>
      <c r="BE788" s="41"/>
      <c r="BF788" s="41"/>
      <c r="BG788" s="41"/>
      <c r="BH788" s="41"/>
      <c r="BI788" s="41"/>
      <c r="BJ788" s="41"/>
      <c r="BK788" s="41"/>
      <c r="BL788" s="41"/>
      <c r="BM788" s="41"/>
      <c r="BN788" s="41"/>
      <c r="BO788" s="41"/>
      <c r="BP788" s="41"/>
      <c r="BQ788" s="41"/>
      <c r="BR788" s="41"/>
      <c r="BS788" s="41"/>
    </row>
    <row r="789" spans="1:71" s="16" customFormat="1" ht="15.75" customHeight="1" x14ac:dyDescent="0.2">
      <c r="A789" s="359"/>
      <c r="B789" s="359"/>
      <c r="C789" s="156" t="s">
        <v>15</v>
      </c>
      <c r="D789" s="290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1"/>
      <c r="AG789" s="41"/>
      <c r="AH789" s="41"/>
      <c r="AI789" s="41"/>
      <c r="AJ789" s="41"/>
      <c r="AK789" s="41"/>
      <c r="AL789" s="41"/>
      <c r="AM789" s="41"/>
      <c r="AN789" s="41"/>
      <c r="AO789" s="41"/>
      <c r="AP789" s="41"/>
      <c r="AQ789" s="41"/>
      <c r="AR789" s="41"/>
      <c r="AS789" s="41"/>
      <c r="AT789" s="41"/>
      <c r="AU789" s="41"/>
      <c r="AV789" s="41"/>
      <c r="AW789" s="41"/>
      <c r="AX789" s="41"/>
      <c r="AY789" s="41"/>
      <c r="AZ789" s="41"/>
      <c r="BA789" s="41"/>
      <c r="BB789" s="41"/>
      <c r="BC789" s="41"/>
      <c r="BD789" s="41"/>
      <c r="BE789" s="41"/>
      <c r="BF789" s="41"/>
      <c r="BG789" s="41"/>
      <c r="BH789" s="41"/>
      <c r="BI789" s="41"/>
      <c r="BJ789" s="41"/>
      <c r="BK789" s="41"/>
      <c r="BL789" s="41"/>
      <c r="BM789" s="41"/>
      <c r="BN789" s="41"/>
      <c r="BO789" s="41"/>
      <c r="BP789" s="41"/>
      <c r="BQ789" s="41"/>
      <c r="BR789" s="41"/>
      <c r="BS789" s="41"/>
    </row>
    <row r="790" spans="1:71" s="16" customFormat="1" ht="15" customHeight="1" x14ac:dyDescent="0.2">
      <c r="A790" s="377" t="s">
        <v>26</v>
      </c>
      <c r="B790" s="360" t="s">
        <v>344</v>
      </c>
      <c r="C790" s="156" t="s">
        <v>18</v>
      </c>
      <c r="D790" s="269">
        <f t="shared" ref="D790:U790" si="89">SUM(D794,D798,D802,D806,D810,D814,D818,D822,D826,D830,D834,D838,D842,D846,D850)</f>
        <v>0</v>
      </c>
      <c r="E790" s="269">
        <f t="shared" si="89"/>
        <v>0</v>
      </c>
      <c r="F790" s="269">
        <f t="shared" si="89"/>
        <v>0</v>
      </c>
      <c r="G790" s="269">
        <f t="shared" si="89"/>
        <v>0</v>
      </c>
      <c r="H790" s="269">
        <f t="shared" si="89"/>
        <v>0</v>
      </c>
      <c r="I790" s="269">
        <f t="shared" si="89"/>
        <v>0</v>
      </c>
      <c r="J790" s="269">
        <f t="shared" si="89"/>
        <v>0</v>
      </c>
      <c r="K790" s="269">
        <f t="shared" si="89"/>
        <v>0</v>
      </c>
      <c r="L790" s="269">
        <f t="shared" si="89"/>
        <v>0</v>
      </c>
      <c r="M790" s="269">
        <f t="shared" si="89"/>
        <v>0</v>
      </c>
      <c r="N790" s="269">
        <f t="shared" si="89"/>
        <v>0</v>
      </c>
      <c r="O790" s="269">
        <f t="shared" si="89"/>
        <v>0</v>
      </c>
      <c r="P790" s="269">
        <f t="shared" si="89"/>
        <v>0</v>
      </c>
      <c r="Q790" s="269">
        <f t="shared" si="89"/>
        <v>0</v>
      </c>
      <c r="R790" s="269">
        <f t="shared" si="89"/>
        <v>0</v>
      </c>
      <c r="S790" s="269">
        <f t="shared" si="89"/>
        <v>0</v>
      </c>
      <c r="T790" s="269">
        <f t="shared" si="89"/>
        <v>0</v>
      </c>
      <c r="U790" s="269">
        <f t="shared" si="89"/>
        <v>0</v>
      </c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1"/>
      <c r="AG790" s="41"/>
      <c r="AH790" s="41"/>
      <c r="AI790" s="41"/>
      <c r="AJ790" s="41"/>
      <c r="AK790" s="41"/>
      <c r="AL790" s="41"/>
      <c r="AM790" s="41"/>
      <c r="AN790" s="41"/>
      <c r="AO790" s="41"/>
      <c r="AP790" s="41"/>
      <c r="AQ790" s="41"/>
      <c r="AR790" s="41"/>
      <c r="AS790" s="41"/>
      <c r="AT790" s="41"/>
      <c r="AU790" s="41"/>
      <c r="AV790" s="41"/>
      <c r="AW790" s="41"/>
      <c r="AX790" s="41"/>
      <c r="AY790" s="41"/>
      <c r="AZ790" s="41"/>
      <c r="BA790" s="41"/>
      <c r="BB790" s="41"/>
      <c r="BC790" s="41"/>
      <c r="BD790" s="41"/>
      <c r="BE790" s="41"/>
      <c r="BF790" s="41"/>
      <c r="BG790" s="41"/>
      <c r="BH790" s="41"/>
      <c r="BI790" s="41"/>
      <c r="BJ790" s="41"/>
      <c r="BK790" s="41"/>
      <c r="BL790" s="41"/>
      <c r="BM790" s="41"/>
      <c r="BN790" s="41"/>
      <c r="BO790" s="41"/>
      <c r="BP790" s="41"/>
      <c r="BQ790" s="41"/>
      <c r="BR790" s="41"/>
      <c r="BS790" s="41"/>
    </row>
    <row r="791" spans="1:71" s="16" customFormat="1" ht="15" customHeight="1" x14ac:dyDescent="0.2">
      <c r="A791" s="378"/>
      <c r="B791" s="361"/>
      <c r="C791" s="156" t="s">
        <v>15</v>
      </c>
      <c r="D791" s="277">
        <f t="shared" ref="D791:U791" si="90">SUM(D795,D799,D803,D807,D811,D815,D819,D823,D827,D831,D835,D839,D843,D847,D851)</f>
        <v>0</v>
      </c>
      <c r="E791" s="277">
        <f t="shared" si="90"/>
        <v>0</v>
      </c>
      <c r="F791" s="277">
        <f t="shared" si="90"/>
        <v>0</v>
      </c>
      <c r="G791" s="277">
        <f t="shared" si="90"/>
        <v>0</v>
      </c>
      <c r="H791" s="277">
        <f t="shared" si="90"/>
        <v>0</v>
      </c>
      <c r="I791" s="277">
        <f t="shared" si="90"/>
        <v>0</v>
      </c>
      <c r="J791" s="277">
        <f t="shared" si="90"/>
        <v>0</v>
      </c>
      <c r="K791" s="277">
        <f t="shared" si="90"/>
        <v>0</v>
      </c>
      <c r="L791" s="277">
        <f t="shared" si="90"/>
        <v>0</v>
      </c>
      <c r="M791" s="277">
        <f t="shared" si="90"/>
        <v>0</v>
      </c>
      <c r="N791" s="277">
        <f t="shared" si="90"/>
        <v>0</v>
      </c>
      <c r="O791" s="277">
        <f t="shared" si="90"/>
        <v>0</v>
      </c>
      <c r="P791" s="277">
        <f t="shared" si="90"/>
        <v>0</v>
      </c>
      <c r="Q791" s="277">
        <f t="shared" si="90"/>
        <v>0</v>
      </c>
      <c r="R791" s="277">
        <f t="shared" si="90"/>
        <v>0</v>
      </c>
      <c r="S791" s="277">
        <f t="shared" si="90"/>
        <v>0</v>
      </c>
      <c r="T791" s="277">
        <f t="shared" si="90"/>
        <v>0</v>
      </c>
      <c r="U791" s="277">
        <f t="shared" si="90"/>
        <v>0</v>
      </c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1"/>
      <c r="AG791" s="41"/>
      <c r="AH791" s="41"/>
      <c r="AI791" s="41"/>
      <c r="AJ791" s="41"/>
      <c r="AK791" s="41"/>
      <c r="AL791" s="41"/>
      <c r="AM791" s="41"/>
      <c r="AN791" s="41"/>
      <c r="AO791" s="41"/>
      <c r="AP791" s="41"/>
      <c r="AQ791" s="41"/>
      <c r="AR791" s="41"/>
      <c r="AS791" s="41"/>
      <c r="AT791" s="41"/>
      <c r="AU791" s="41"/>
      <c r="AV791" s="41"/>
      <c r="AW791" s="41"/>
      <c r="AX791" s="41"/>
      <c r="AY791" s="41"/>
      <c r="AZ791" s="41"/>
      <c r="BA791" s="41"/>
      <c r="BB791" s="41"/>
      <c r="BC791" s="41"/>
      <c r="BD791" s="41"/>
      <c r="BE791" s="41"/>
      <c r="BF791" s="41"/>
      <c r="BG791" s="41"/>
      <c r="BH791" s="41"/>
      <c r="BI791" s="41"/>
      <c r="BJ791" s="41"/>
      <c r="BK791" s="41"/>
      <c r="BL791" s="41"/>
      <c r="BM791" s="41"/>
      <c r="BN791" s="41"/>
      <c r="BO791" s="41"/>
      <c r="BP791" s="41"/>
      <c r="BQ791" s="41"/>
      <c r="BR791" s="41"/>
      <c r="BS791" s="41"/>
    </row>
    <row r="792" spans="1:71" s="16" customFormat="1" ht="15.75" customHeight="1" x14ac:dyDescent="0.2">
      <c r="A792" s="378"/>
      <c r="B792" s="354" t="s">
        <v>497</v>
      </c>
      <c r="C792" s="156" t="s">
        <v>18</v>
      </c>
      <c r="D792" s="269">
        <f>SUM(D796,D800,D804,D808,D812,D816,D820,D824,D828,D832,D836,D840,D844,D848,D852)</f>
        <v>0</v>
      </c>
      <c r="E792" s="269">
        <f t="shared" ref="E792:U792" si="91">SUM(E796,E800,E804,E808,E812,E816,E820,E824,E828,E832,E836,E840,E844,E848,E852)</f>
        <v>0</v>
      </c>
      <c r="F792" s="269">
        <f t="shared" si="91"/>
        <v>0</v>
      </c>
      <c r="G792" s="269">
        <f t="shared" si="91"/>
        <v>0</v>
      </c>
      <c r="H792" s="269">
        <f t="shared" si="91"/>
        <v>0</v>
      </c>
      <c r="I792" s="269">
        <f t="shared" si="91"/>
        <v>0</v>
      </c>
      <c r="J792" s="269">
        <f t="shared" si="91"/>
        <v>0</v>
      </c>
      <c r="K792" s="269">
        <f t="shared" si="91"/>
        <v>0</v>
      </c>
      <c r="L792" s="269">
        <f t="shared" si="91"/>
        <v>0</v>
      </c>
      <c r="M792" s="269">
        <f t="shared" si="91"/>
        <v>0</v>
      </c>
      <c r="N792" s="269">
        <f t="shared" si="91"/>
        <v>0</v>
      </c>
      <c r="O792" s="269">
        <f t="shared" si="91"/>
        <v>0</v>
      </c>
      <c r="P792" s="269">
        <f t="shared" si="91"/>
        <v>0</v>
      </c>
      <c r="Q792" s="269">
        <f t="shared" si="91"/>
        <v>0</v>
      </c>
      <c r="R792" s="269">
        <f t="shared" si="91"/>
        <v>0</v>
      </c>
      <c r="S792" s="269">
        <f t="shared" si="91"/>
        <v>0</v>
      </c>
      <c r="T792" s="269">
        <f t="shared" si="91"/>
        <v>0</v>
      </c>
      <c r="U792" s="269">
        <f t="shared" si="91"/>
        <v>0</v>
      </c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1"/>
      <c r="AG792" s="41"/>
      <c r="AH792" s="41"/>
      <c r="AI792" s="41"/>
      <c r="AJ792" s="41"/>
      <c r="AK792" s="41"/>
      <c r="AL792" s="41"/>
      <c r="AM792" s="41"/>
      <c r="AN792" s="41"/>
      <c r="AO792" s="41"/>
      <c r="AP792" s="41"/>
      <c r="AQ792" s="41"/>
      <c r="AR792" s="41"/>
      <c r="AS792" s="41"/>
      <c r="AT792" s="41"/>
      <c r="AU792" s="41"/>
      <c r="AV792" s="41"/>
      <c r="AW792" s="41"/>
      <c r="AX792" s="41"/>
      <c r="AY792" s="41"/>
      <c r="AZ792" s="41"/>
      <c r="BA792" s="41"/>
      <c r="BB792" s="41"/>
      <c r="BC792" s="41"/>
      <c r="BD792" s="41"/>
      <c r="BE792" s="41"/>
      <c r="BF792" s="41"/>
      <c r="BG792" s="41"/>
      <c r="BH792" s="41"/>
      <c r="BI792" s="41"/>
      <c r="BJ792" s="41"/>
      <c r="BK792" s="41"/>
      <c r="BL792" s="41"/>
      <c r="BM792" s="41"/>
      <c r="BN792" s="41"/>
      <c r="BO792" s="41"/>
      <c r="BP792" s="41"/>
      <c r="BQ792" s="41"/>
      <c r="BR792" s="41"/>
      <c r="BS792" s="41"/>
    </row>
    <row r="793" spans="1:71" s="16" customFormat="1" ht="15.75" customHeight="1" x14ac:dyDescent="0.2">
      <c r="A793" s="379"/>
      <c r="B793" s="355"/>
      <c r="C793" s="156" t="s">
        <v>15</v>
      </c>
      <c r="D793" s="277">
        <f>SUM(D797,D801,D805,D809,D813,D817,D821,D825,D829,D833,D837,D841,D845,D849,D853)</f>
        <v>0</v>
      </c>
      <c r="E793" s="277">
        <f t="shared" ref="E793:U793" si="92">SUM(E797,E801,E805,E809,E813,E817,E821,E825,E829,E833,E837,E841,E845,E849,E853)</f>
        <v>0</v>
      </c>
      <c r="F793" s="277">
        <f t="shared" si="92"/>
        <v>0</v>
      </c>
      <c r="G793" s="277">
        <f t="shared" si="92"/>
        <v>0</v>
      </c>
      <c r="H793" s="277">
        <f t="shared" si="92"/>
        <v>0</v>
      </c>
      <c r="I793" s="277">
        <f t="shared" si="92"/>
        <v>0</v>
      </c>
      <c r="J793" s="277">
        <f t="shared" si="92"/>
        <v>0</v>
      </c>
      <c r="K793" s="277">
        <f t="shared" si="92"/>
        <v>0</v>
      </c>
      <c r="L793" s="277">
        <f t="shared" si="92"/>
        <v>0</v>
      </c>
      <c r="M793" s="277">
        <f t="shared" si="92"/>
        <v>0</v>
      </c>
      <c r="N793" s="277">
        <f t="shared" si="92"/>
        <v>0</v>
      </c>
      <c r="O793" s="277">
        <f t="shared" si="92"/>
        <v>0</v>
      </c>
      <c r="P793" s="277">
        <f t="shared" si="92"/>
        <v>0</v>
      </c>
      <c r="Q793" s="277">
        <f t="shared" si="92"/>
        <v>0</v>
      </c>
      <c r="R793" s="277">
        <f t="shared" si="92"/>
        <v>0</v>
      </c>
      <c r="S793" s="277">
        <f t="shared" si="92"/>
        <v>0</v>
      </c>
      <c r="T793" s="277">
        <f t="shared" si="92"/>
        <v>0</v>
      </c>
      <c r="U793" s="277">
        <f t="shared" si="92"/>
        <v>0</v>
      </c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1"/>
      <c r="AG793" s="41"/>
      <c r="AH793" s="41"/>
      <c r="AI793" s="41"/>
      <c r="AJ793" s="41"/>
      <c r="AK793" s="41"/>
      <c r="AL793" s="41"/>
      <c r="AM793" s="41"/>
      <c r="AN793" s="41"/>
      <c r="AO793" s="41"/>
      <c r="AP793" s="41"/>
      <c r="AQ793" s="41"/>
      <c r="AR793" s="41"/>
      <c r="AS793" s="41"/>
      <c r="AT793" s="41"/>
      <c r="AU793" s="41"/>
      <c r="AV793" s="41"/>
      <c r="AW793" s="41"/>
      <c r="AX793" s="41"/>
      <c r="AY793" s="41"/>
      <c r="AZ793" s="41"/>
      <c r="BA793" s="41"/>
      <c r="BB793" s="41"/>
      <c r="BC793" s="41"/>
      <c r="BD793" s="41"/>
      <c r="BE793" s="41"/>
      <c r="BF793" s="41"/>
      <c r="BG793" s="41"/>
      <c r="BH793" s="41"/>
      <c r="BI793" s="41"/>
      <c r="BJ793" s="41"/>
      <c r="BK793" s="41"/>
      <c r="BL793" s="41"/>
      <c r="BM793" s="41"/>
      <c r="BN793" s="41"/>
      <c r="BO793" s="41"/>
      <c r="BP793" s="41"/>
      <c r="BQ793" s="41"/>
      <c r="BR793" s="41"/>
      <c r="BS793" s="41"/>
    </row>
    <row r="794" spans="1:71" s="16" customFormat="1" x14ac:dyDescent="0.2">
      <c r="A794" s="351" t="s">
        <v>148</v>
      </c>
      <c r="B794" s="356" t="s">
        <v>345</v>
      </c>
      <c r="C794" s="156" t="s">
        <v>18</v>
      </c>
      <c r="D794" s="291">
        <f t="shared" ref="D794:D935" si="93">SUM(E794:U794)</f>
        <v>0</v>
      </c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1"/>
      <c r="AG794" s="41"/>
      <c r="AH794" s="41"/>
      <c r="AI794" s="41"/>
      <c r="AJ794" s="41"/>
      <c r="AK794" s="41"/>
      <c r="AL794" s="41"/>
      <c r="AM794" s="41"/>
      <c r="AN794" s="41"/>
      <c r="AO794" s="41"/>
      <c r="AP794" s="41"/>
      <c r="AQ794" s="41"/>
      <c r="AR794" s="41"/>
      <c r="AS794" s="41"/>
      <c r="AT794" s="41"/>
      <c r="AU794" s="41"/>
      <c r="AV794" s="41"/>
      <c r="AW794" s="41"/>
      <c r="AX794" s="41"/>
      <c r="AY794" s="41"/>
      <c r="AZ794" s="41"/>
      <c r="BA794" s="41"/>
      <c r="BB794" s="41"/>
      <c r="BC794" s="41"/>
      <c r="BD794" s="41"/>
      <c r="BE794" s="41"/>
      <c r="BF794" s="41"/>
      <c r="BG794" s="41"/>
      <c r="BH794" s="41"/>
      <c r="BI794" s="41"/>
      <c r="BJ794" s="41"/>
      <c r="BK794" s="41"/>
      <c r="BL794" s="41"/>
      <c r="BM794" s="41"/>
      <c r="BN794" s="41"/>
      <c r="BO794" s="41"/>
      <c r="BP794" s="41"/>
      <c r="BQ794" s="41"/>
      <c r="BR794" s="41"/>
      <c r="BS794" s="41"/>
    </row>
    <row r="795" spans="1:71" s="16" customFormat="1" x14ac:dyDescent="0.2">
      <c r="A795" s="352"/>
      <c r="B795" s="356"/>
      <c r="C795" s="156" t="s">
        <v>15</v>
      </c>
      <c r="D795" s="292">
        <f t="shared" si="93"/>
        <v>0</v>
      </c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1"/>
      <c r="AG795" s="41"/>
      <c r="AH795" s="41"/>
      <c r="AI795" s="41"/>
      <c r="AJ795" s="41"/>
      <c r="AK795" s="41"/>
      <c r="AL795" s="41"/>
      <c r="AM795" s="41"/>
      <c r="AN795" s="41"/>
      <c r="AO795" s="41"/>
      <c r="AP795" s="41"/>
      <c r="AQ795" s="41"/>
      <c r="AR795" s="41"/>
      <c r="AS795" s="41"/>
      <c r="AT795" s="41"/>
      <c r="AU795" s="41"/>
      <c r="AV795" s="41"/>
      <c r="AW795" s="41"/>
      <c r="AX795" s="41"/>
      <c r="AY795" s="41"/>
      <c r="AZ795" s="41"/>
      <c r="BA795" s="41"/>
      <c r="BB795" s="41"/>
      <c r="BC795" s="41"/>
      <c r="BD795" s="41"/>
      <c r="BE795" s="41"/>
      <c r="BF795" s="41"/>
      <c r="BG795" s="41"/>
      <c r="BH795" s="41"/>
      <c r="BI795" s="41"/>
      <c r="BJ795" s="41"/>
      <c r="BK795" s="41"/>
      <c r="BL795" s="41"/>
      <c r="BM795" s="41"/>
      <c r="BN795" s="41"/>
      <c r="BO795" s="41"/>
      <c r="BP795" s="41"/>
      <c r="BQ795" s="41"/>
      <c r="BR795" s="41"/>
      <c r="BS795" s="41"/>
    </row>
    <row r="796" spans="1:71" s="16" customFormat="1" x14ac:dyDescent="0.2">
      <c r="A796" s="352"/>
      <c r="B796" s="347" t="s">
        <v>497</v>
      </c>
      <c r="C796" s="156" t="s">
        <v>18</v>
      </c>
      <c r="D796" s="291">
        <f t="shared" ref="D796:D797" si="94">SUM(E796:U796)</f>
        <v>0</v>
      </c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1"/>
      <c r="AG796" s="41"/>
      <c r="AH796" s="41"/>
      <c r="AI796" s="41"/>
      <c r="AJ796" s="41"/>
      <c r="AK796" s="41"/>
      <c r="AL796" s="41"/>
      <c r="AM796" s="41"/>
      <c r="AN796" s="41"/>
      <c r="AO796" s="41"/>
      <c r="AP796" s="41"/>
      <c r="AQ796" s="41"/>
      <c r="AR796" s="41"/>
      <c r="AS796" s="41"/>
      <c r="AT796" s="41"/>
      <c r="AU796" s="41"/>
      <c r="AV796" s="41"/>
      <c r="AW796" s="41"/>
      <c r="AX796" s="41"/>
      <c r="AY796" s="41"/>
      <c r="AZ796" s="41"/>
      <c r="BA796" s="41"/>
      <c r="BB796" s="41"/>
      <c r="BC796" s="41"/>
      <c r="BD796" s="41"/>
      <c r="BE796" s="41"/>
      <c r="BF796" s="41"/>
      <c r="BG796" s="41"/>
      <c r="BH796" s="41"/>
      <c r="BI796" s="41"/>
      <c r="BJ796" s="41"/>
      <c r="BK796" s="41"/>
      <c r="BL796" s="41"/>
      <c r="BM796" s="41"/>
      <c r="BN796" s="41"/>
      <c r="BO796" s="41"/>
      <c r="BP796" s="41"/>
      <c r="BQ796" s="41"/>
      <c r="BR796" s="41"/>
      <c r="BS796" s="41"/>
    </row>
    <row r="797" spans="1:71" s="16" customFormat="1" x14ac:dyDescent="0.2">
      <c r="A797" s="353"/>
      <c r="B797" s="348"/>
      <c r="C797" s="156" t="s">
        <v>15</v>
      </c>
      <c r="D797" s="292">
        <f t="shared" si="94"/>
        <v>0</v>
      </c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1"/>
      <c r="AG797" s="41"/>
      <c r="AH797" s="41"/>
      <c r="AI797" s="41"/>
      <c r="AJ797" s="41"/>
      <c r="AK797" s="41"/>
      <c r="AL797" s="41"/>
      <c r="AM797" s="41"/>
      <c r="AN797" s="41"/>
      <c r="AO797" s="41"/>
      <c r="AP797" s="41"/>
      <c r="AQ797" s="41"/>
      <c r="AR797" s="41"/>
      <c r="AS797" s="41"/>
      <c r="AT797" s="41"/>
      <c r="AU797" s="41"/>
      <c r="AV797" s="41"/>
      <c r="AW797" s="41"/>
      <c r="AX797" s="41"/>
      <c r="AY797" s="41"/>
      <c r="AZ797" s="41"/>
      <c r="BA797" s="41"/>
      <c r="BB797" s="41"/>
      <c r="BC797" s="41"/>
      <c r="BD797" s="41"/>
      <c r="BE797" s="41"/>
      <c r="BF797" s="41"/>
      <c r="BG797" s="41"/>
      <c r="BH797" s="41"/>
      <c r="BI797" s="41"/>
      <c r="BJ797" s="41"/>
      <c r="BK797" s="41"/>
      <c r="BL797" s="41"/>
      <c r="BM797" s="41"/>
      <c r="BN797" s="41"/>
      <c r="BO797" s="41"/>
      <c r="BP797" s="41"/>
      <c r="BQ797" s="41"/>
      <c r="BR797" s="41"/>
      <c r="BS797" s="41"/>
    </row>
    <row r="798" spans="1:71" s="16" customFormat="1" x14ac:dyDescent="0.2">
      <c r="A798" s="351" t="s">
        <v>149</v>
      </c>
      <c r="B798" s="356" t="s">
        <v>346</v>
      </c>
      <c r="C798" s="156" t="s">
        <v>18</v>
      </c>
      <c r="D798" s="293">
        <f t="shared" si="93"/>
        <v>0</v>
      </c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1"/>
      <c r="AG798" s="41"/>
      <c r="AH798" s="41"/>
      <c r="AI798" s="41"/>
      <c r="AJ798" s="41"/>
      <c r="AK798" s="41"/>
      <c r="AL798" s="41"/>
      <c r="AM798" s="41"/>
      <c r="AN798" s="41"/>
      <c r="AO798" s="41"/>
      <c r="AP798" s="41"/>
      <c r="AQ798" s="41"/>
      <c r="AR798" s="41"/>
      <c r="AS798" s="41"/>
      <c r="AT798" s="41"/>
      <c r="AU798" s="41"/>
      <c r="AV798" s="41"/>
      <c r="AW798" s="41"/>
      <c r="AX798" s="41"/>
      <c r="AY798" s="41"/>
      <c r="AZ798" s="41"/>
      <c r="BA798" s="41"/>
      <c r="BB798" s="41"/>
      <c r="BC798" s="41"/>
      <c r="BD798" s="41"/>
      <c r="BE798" s="41"/>
      <c r="BF798" s="41"/>
      <c r="BG798" s="41"/>
      <c r="BH798" s="41"/>
      <c r="BI798" s="41"/>
      <c r="BJ798" s="41"/>
      <c r="BK798" s="41"/>
      <c r="BL798" s="41"/>
      <c r="BM798" s="41"/>
      <c r="BN798" s="41"/>
      <c r="BO798" s="41"/>
      <c r="BP798" s="41"/>
      <c r="BQ798" s="41"/>
      <c r="BR798" s="41"/>
      <c r="BS798" s="41"/>
    </row>
    <row r="799" spans="1:71" s="16" customFormat="1" x14ac:dyDescent="0.2">
      <c r="A799" s="352"/>
      <c r="B799" s="356"/>
      <c r="C799" s="156" t="s">
        <v>15</v>
      </c>
      <c r="D799" s="292">
        <f t="shared" si="93"/>
        <v>0</v>
      </c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1"/>
      <c r="AG799" s="41"/>
      <c r="AH799" s="41"/>
      <c r="AI799" s="41"/>
      <c r="AJ799" s="41"/>
      <c r="AK799" s="41"/>
      <c r="AL799" s="41"/>
      <c r="AM799" s="41"/>
      <c r="AN799" s="41"/>
      <c r="AO799" s="41"/>
      <c r="AP799" s="41"/>
      <c r="AQ799" s="41"/>
      <c r="AR799" s="41"/>
      <c r="AS799" s="41"/>
      <c r="AT799" s="41"/>
      <c r="AU799" s="41"/>
      <c r="AV799" s="41"/>
      <c r="AW799" s="41"/>
      <c r="AX799" s="41"/>
      <c r="AY799" s="41"/>
      <c r="AZ799" s="41"/>
      <c r="BA799" s="41"/>
      <c r="BB799" s="41"/>
      <c r="BC799" s="41"/>
      <c r="BD799" s="41"/>
      <c r="BE799" s="41"/>
      <c r="BF799" s="41"/>
      <c r="BG799" s="41"/>
      <c r="BH799" s="41"/>
      <c r="BI799" s="41"/>
      <c r="BJ799" s="41"/>
      <c r="BK799" s="41"/>
      <c r="BL799" s="41"/>
      <c r="BM799" s="41"/>
      <c r="BN799" s="41"/>
      <c r="BO799" s="41"/>
      <c r="BP799" s="41"/>
      <c r="BQ799" s="41"/>
      <c r="BR799" s="41"/>
      <c r="BS799" s="41"/>
    </row>
    <row r="800" spans="1:71" s="16" customFormat="1" x14ac:dyDescent="0.2">
      <c r="A800" s="352"/>
      <c r="B800" s="347" t="s">
        <v>497</v>
      </c>
      <c r="C800" s="156" t="s">
        <v>18</v>
      </c>
      <c r="D800" s="291">
        <f t="shared" si="93"/>
        <v>0</v>
      </c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1"/>
      <c r="AG800" s="41"/>
      <c r="AH800" s="41"/>
      <c r="AI800" s="41"/>
      <c r="AJ800" s="41"/>
      <c r="AK800" s="41"/>
      <c r="AL800" s="41"/>
      <c r="AM800" s="41"/>
      <c r="AN800" s="41"/>
      <c r="AO800" s="41"/>
      <c r="AP800" s="41"/>
      <c r="AQ800" s="41"/>
      <c r="AR800" s="41"/>
      <c r="AS800" s="41"/>
      <c r="AT800" s="41"/>
      <c r="AU800" s="41"/>
      <c r="AV800" s="41"/>
      <c r="AW800" s="41"/>
      <c r="AX800" s="41"/>
      <c r="AY800" s="41"/>
      <c r="AZ800" s="41"/>
      <c r="BA800" s="41"/>
      <c r="BB800" s="41"/>
      <c r="BC800" s="41"/>
      <c r="BD800" s="41"/>
      <c r="BE800" s="41"/>
      <c r="BF800" s="41"/>
      <c r="BG800" s="41"/>
      <c r="BH800" s="41"/>
      <c r="BI800" s="41"/>
      <c r="BJ800" s="41"/>
      <c r="BK800" s="41"/>
      <c r="BL800" s="41"/>
      <c r="BM800" s="41"/>
      <c r="BN800" s="41"/>
      <c r="BO800" s="41"/>
      <c r="BP800" s="41"/>
      <c r="BQ800" s="41"/>
      <c r="BR800" s="41"/>
      <c r="BS800" s="41"/>
    </row>
    <row r="801" spans="1:71" s="16" customFormat="1" x14ac:dyDescent="0.2">
      <c r="A801" s="353"/>
      <c r="B801" s="348"/>
      <c r="C801" s="156" t="s">
        <v>15</v>
      </c>
      <c r="D801" s="292">
        <f t="shared" si="93"/>
        <v>0</v>
      </c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1"/>
      <c r="AG801" s="41"/>
      <c r="AH801" s="41"/>
      <c r="AI801" s="41"/>
      <c r="AJ801" s="41"/>
      <c r="AK801" s="41"/>
      <c r="AL801" s="41"/>
      <c r="AM801" s="41"/>
      <c r="AN801" s="41"/>
      <c r="AO801" s="41"/>
      <c r="AP801" s="41"/>
      <c r="AQ801" s="41"/>
      <c r="AR801" s="41"/>
      <c r="AS801" s="41"/>
      <c r="AT801" s="41"/>
      <c r="AU801" s="41"/>
      <c r="AV801" s="41"/>
      <c r="AW801" s="41"/>
      <c r="AX801" s="41"/>
      <c r="AY801" s="41"/>
      <c r="AZ801" s="41"/>
      <c r="BA801" s="41"/>
      <c r="BB801" s="41"/>
      <c r="BC801" s="41"/>
      <c r="BD801" s="41"/>
      <c r="BE801" s="41"/>
      <c r="BF801" s="41"/>
      <c r="BG801" s="41"/>
      <c r="BH801" s="41"/>
      <c r="BI801" s="41"/>
      <c r="BJ801" s="41"/>
      <c r="BK801" s="41"/>
      <c r="BL801" s="41"/>
      <c r="BM801" s="41"/>
      <c r="BN801" s="41"/>
      <c r="BO801" s="41"/>
      <c r="BP801" s="41"/>
      <c r="BQ801" s="41"/>
      <c r="BR801" s="41"/>
      <c r="BS801" s="41"/>
    </row>
    <row r="802" spans="1:71" s="16" customFormat="1" x14ac:dyDescent="0.2">
      <c r="A802" s="351" t="s">
        <v>150</v>
      </c>
      <c r="B802" s="356" t="s">
        <v>347</v>
      </c>
      <c r="C802" s="156" t="s">
        <v>18</v>
      </c>
      <c r="D802" s="293">
        <f t="shared" si="93"/>
        <v>0</v>
      </c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1"/>
      <c r="AG802" s="41"/>
      <c r="AH802" s="41"/>
      <c r="AI802" s="41"/>
      <c r="AJ802" s="41"/>
      <c r="AK802" s="41"/>
      <c r="AL802" s="41"/>
      <c r="AM802" s="41"/>
      <c r="AN802" s="41"/>
      <c r="AO802" s="41"/>
      <c r="AP802" s="41"/>
      <c r="AQ802" s="41"/>
      <c r="AR802" s="41"/>
      <c r="AS802" s="41"/>
      <c r="AT802" s="41"/>
      <c r="AU802" s="41"/>
      <c r="AV802" s="41"/>
      <c r="AW802" s="41"/>
      <c r="AX802" s="41"/>
      <c r="AY802" s="41"/>
      <c r="AZ802" s="41"/>
      <c r="BA802" s="41"/>
      <c r="BB802" s="41"/>
      <c r="BC802" s="41"/>
      <c r="BD802" s="41"/>
      <c r="BE802" s="41"/>
      <c r="BF802" s="41"/>
      <c r="BG802" s="41"/>
      <c r="BH802" s="41"/>
      <c r="BI802" s="41"/>
      <c r="BJ802" s="41"/>
      <c r="BK802" s="41"/>
      <c r="BL802" s="41"/>
      <c r="BM802" s="41"/>
      <c r="BN802" s="41"/>
      <c r="BO802" s="41"/>
      <c r="BP802" s="41"/>
      <c r="BQ802" s="41"/>
      <c r="BR802" s="41"/>
      <c r="BS802" s="41"/>
    </row>
    <row r="803" spans="1:71" s="16" customFormat="1" x14ac:dyDescent="0.2">
      <c r="A803" s="352"/>
      <c r="B803" s="356"/>
      <c r="C803" s="156" t="s">
        <v>15</v>
      </c>
      <c r="D803" s="292">
        <f t="shared" si="93"/>
        <v>0</v>
      </c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1"/>
      <c r="AG803" s="41"/>
      <c r="AH803" s="41"/>
      <c r="AI803" s="41"/>
      <c r="AJ803" s="41"/>
      <c r="AK803" s="41"/>
      <c r="AL803" s="41"/>
      <c r="AM803" s="41"/>
      <c r="AN803" s="41"/>
      <c r="AO803" s="41"/>
      <c r="AP803" s="41"/>
      <c r="AQ803" s="41"/>
      <c r="AR803" s="41"/>
      <c r="AS803" s="41"/>
      <c r="AT803" s="41"/>
      <c r="AU803" s="41"/>
      <c r="AV803" s="41"/>
      <c r="AW803" s="41"/>
      <c r="AX803" s="41"/>
      <c r="AY803" s="41"/>
      <c r="AZ803" s="41"/>
      <c r="BA803" s="41"/>
      <c r="BB803" s="41"/>
      <c r="BC803" s="41"/>
      <c r="BD803" s="41"/>
      <c r="BE803" s="41"/>
      <c r="BF803" s="41"/>
      <c r="BG803" s="41"/>
      <c r="BH803" s="41"/>
      <c r="BI803" s="41"/>
      <c r="BJ803" s="41"/>
      <c r="BK803" s="41"/>
      <c r="BL803" s="41"/>
      <c r="BM803" s="41"/>
      <c r="BN803" s="41"/>
      <c r="BO803" s="41"/>
      <c r="BP803" s="41"/>
      <c r="BQ803" s="41"/>
      <c r="BR803" s="41"/>
      <c r="BS803" s="41"/>
    </row>
    <row r="804" spans="1:71" s="16" customFormat="1" x14ac:dyDescent="0.2">
      <c r="A804" s="352"/>
      <c r="B804" s="347" t="s">
        <v>497</v>
      </c>
      <c r="C804" s="156" t="s">
        <v>18</v>
      </c>
      <c r="D804" s="291">
        <f t="shared" si="93"/>
        <v>0</v>
      </c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1"/>
      <c r="AG804" s="41"/>
      <c r="AH804" s="41"/>
      <c r="AI804" s="41"/>
      <c r="AJ804" s="41"/>
      <c r="AK804" s="41"/>
      <c r="AL804" s="41"/>
      <c r="AM804" s="41"/>
      <c r="AN804" s="41"/>
      <c r="AO804" s="41"/>
      <c r="AP804" s="41"/>
      <c r="AQ804" s="41"/>
      <c r="AR804" s="41"/>
      <c r="AS804" s="41"/>
      <c r="AT804" s="41"/>
      <c r="AU804" s="41"/>
      <c r="AV804" s="41"/>
      <c r="AW804" s="41"/>
      <c r="AX804" s="41"/>
      <c r="AY804" s="41"/>
      <c r="AZ804" s="41"/>
      <c r="BA804" s="41"/>
      <c r="BB804" s="41"/>
      <c r="BC804" s="41"/>
      <c r="BD804" s="41"/>
      <c r="BE804" s="41"/>
      <c r="BF804" s="41"/>
      <c r="BG804" s="41"/>
      <c r="BH804" s="41"/>
      <c r="BI804" s="41"/>
      <c r="BJ804" s="41"/>
      <c r="BK804" s="41"/>
      <c r="BL804" s="41"/>
      <c r="BM804" s="41"/>
      <c r="BN804" s="41"/>
      <c r="BO804" s="41"/>
      <c r="BP804" s="41"/>
      <c r="BQ804" s="41"/>
      <c r="BR804" s="41"/>
      <c r="BS804" s="41"/>
    </row>
    <row r="805" spans="1:71" s="16" customFormat="1" x14ac:dyDescent="0.2">
      <c r="A805" s="353"/>
      <c r="B805" s="348"/>
      <c r="C805" s="156" t="s">
        <v>15</v>
      </c>
      <c r="D805" s="292">
        <f t="shared" si="93"/>
        <v>0</v>
      </c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1"/>
      <c r="AG805" s="41"/>
      <c r="AH805" s="41"/>
      <c r="AI805" s="41"/>
      <c r="AJ805" s="41"/>
      <c r="AK805" s="41"/>
      <c r="AL805" s="41"/>
      <c r="AM805" s="41"/>
      <c r="AN805" s="41"/>
      <c r="AO805" s="41"/>
      <c r="AP805" s="41"/>
      <c r="AQ805" s="41"/>
      <c r="AR805" s="41"/>
      <c r="AS805" s="41"/>
      <c r="AT805" s="41"/>
      <c r="AU805" s="41"/>
      <c r="AV805" s="41"/>
      <c r="AW805" s="41"/>
      <c r="AX805" s="41"/>
      <c r="AY805" s="41"/>
      <c r="AZ805" s="41"/>
      <c r="BA805" s="41"/>
      <c r="BB805" s="41"/>
      <c r="BC805" s="41"/>
      <c r="BD805" s="41"/>
      <c r="BE805" s="41"/>
      <c r="BF805" s="41"/>
      <c r="BG805" s="41"/>
      <c r="BH805" s="41"/>
      <c r="BI805" s="41"/>
      <c r="BJ805" s="41"/>
      <c r="BK805" s="41"/>
      <c r="BL805" s="41"/>
      <c r="BM805" s="41"/>
      <c r="BN805" s="41"/>
      <c r="BO805" s="41"/>
      <c r="BP805" s="41"/>
      <c r="BQ805" s="41"/>
      <c r="BR805" s="41"/>
      <c r="BS805" s="41"/>
    </row>
    <row r="806" spans="1:71" s="16" customFormat="1" x14ac:dyDescent="0.2">
      <c r="A806" s="351" t="s">
        <v>151</v>
      </c>
      <c r="B806" s="356" t="s">
        <v>348</v>
      </c>
      <c r="C806" s="156" t="s">
        <v>18</v>
      </c>
      <c r="D806" s="293">
        <f t="shared" si="93"/>
        <v>0</v>
      </c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1"/>
      <c r="AG806" s="41"/>
      <c r="AH806" s="41"/>
      <c r="AI806" s="41"/>
      <c r="AJ806" s="41"/>
      <c r="AK806" s="41"/>
      <c r="AL806" s="41"/>
      <c r="AM806" s="41"/>
      <c r="AN806" s="41"/>
      <c r="AO806" s="41"/>
      <c r="AP806" s="41"/>
      <c r="AQ806" s="41"/>
      <c r="AR806" s="41"/>
      <c r="AS806" s="41"/>
      <c r="AT806" s="41"/>
      <c r="AU806" s="41"/>
      <c r="AV806" s="41"/>
      <c r="AW806" s="41"/>
      <c r="AX806" s="41"/>
      <c r="AY806" s="41"/>
      <c r="AZ806" s="41"/>
      <c r="BA806" s="41"/>
      <c r="BB806" s="41"/>
      <c r="BC806" s="41"/>
      <c r="BD806" s="41"/>
      <c r="BE806" s="41"/>
      <c r="BF806" s="41"/>
      <c r="BG806" s="41"/>
      <c r="BH806" s="41"/>
      <c r="BI806" s="41"/>
      <c r="BJ806" s="41"/>
      <c r="BK806" s="41"/>
      <c r="BL806" s="41"/>
      <c r="BM806" s="41"/>
      <c r="BN806" s="41"/>
      <c r="BO806" s="41"/>
      <c r="BP806" s="41"/>
      <c r="BQ806" s="41"/>
      <c r="BR806" s="41"/>
      <c r="BS806" s="41"/>
    </row>
    <row r="807" spans="1:71" s="16" customFormat="1" x14ac:dyDescent="0.2">
      <c r="A807" s="352"/>
      <c r="B807" s="356"/>
      <c r="C807" s="156" t="s">
        <v>15</v>
      </c>
      <c r="D807" s="292">
        <f t="shared" si="93"/>
        <v>0</v>
      </c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1"/>
      <c r="AG807" s="41"/>
      <c r="AH807" s="41"/>
      <c r="AI807" s="41"/>
      <c r="AJ807" s="41"/>
      <c r="AK807" s="41"/>
      <c r="AL807" s="41"/>
      <c r="AM807" s="41"/>
      <c r="AN807" s="41"/>
      <c r="AO807" s="41"/>
      <c r="AP807" s="41"/>
      <c r="AQ807" s="41"/>
      <c r="AR807" s="41"/>
      <c r="AS807" s="41"/>
      <c r="AT807" s="41"/>
      <c r="AU807" s="41"/>
      <c r="AV807" s="41"/>
      <c r="AW807" s="41"/>
      <c r="AX807" s="41"/>
      <c r="AY807" s="41"/>
      <c r="AZ807" s="41"/>
      <c r="BA807" s="41"/>
      <c r="BB807" s="41"/>
      <c r="BC807" s="41"/>
      <c r="BD807" s="41"/>
      <c r="BE807" s="41"/>
      <c r="BF807" s="41"/>
      <c r="BG807" s="41"/>
      <c r="BH807" s="41"/>
      <c r="BI807" s="41"/>
      <c r="BJ807" s="41"/>
      <c r="BK807" s="41"/>
      <c r="BL807" s="41"/>
      <c r="BM807" s="41"/>
      <c r="BN807" s="41"/>
      <c r="BO807" s="41"/>
      <c r="BP807" s="41"/>
      <c r="BQ807" s="41"/>
      <c r="BR807" s="41"/>
      <c r="BS807" s="41"/>
    </row>
    <row r="808" spans="1:71" s="16" customFormat="1" x14ac:dyDescent="0.2">
      <c r="A808" s="352"/>
      <c r="B808" s="347" t="s">
        <v>497</v>
      </c>
      <c r="C808" s="156" t="s">
        <v>18</v>
      </c>
      <c r="D808" s="291">
        <f t="shared" si="93"/>
        <v>0</v>
      </c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1"/>
      <c r="AG808" s="41"/>
      <c r="AH808" s="41"/>
      <c r="AI808" s="41"/>
      <c r="AJ808" s="41"/>
      <c r="AK808" s="41"/>
      <c r="AL808" s="41"/>
      <c r="AM808" s="41"/>
      <c r="AN808" s="41"/>
      <c r="AO808" s="41"/>
      <c r="AP808" s="41"/>
      <c r="AQ808" s="41"/>
      <c r="AR808" s="41"/>
      <c r="AS808" s="41"/>
      <c r="AT808" s="41"/>
      <c r="AU808" s="41"/>
      <c r="AV808" s="41"/>
      <c r="AW808" s="41"/>
      <c r="AX808" s="41"/>
      <c r="AY808" s="41"/>
      <c r="AZ808" s="41"/>
      <c r="BA808" s="41"/>
      <c r="BB808" s="41"/>
      <c r="BC808" s="41"/>
      <c r="BD808" s="41"/>
      <c r="BE808" s="41"/>
      <c r="BF808" s="41"/>
      <c r="BG808" s="41"/>
      <c r="BH808" s="41"/>
      <c r="BI808" s="41"/>
      <c r="BJ808" s="41"/>
      <c r="BK808" s="41"/>
      <c r="BL808" s="41"/>
      <c r="BM808" s="41"/>
      <c r="BN808" s="41"/>
      <c r="BO808" s="41"/>
      <c r="BP808" s="41"/>
      <c r="BQ808" s="41"/>
      <c r="BR808" s="41"/>
      <c r="BS808" s="41"/>
    </row>
    <row r="809" spans="1:71" s="16" customFormat="1" x14ac:dyDescent="0.2">
      <c r="A809" s="353"/>
      <c r="B809" s="348"/>
      <c r="C809" s="156" t="s">
        <v>15</v>
      </c>
      <c r="D809" s="292">
        <f t="shared" si="93"/>
        <v>0</v>
      </c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1"/>
      <c r="AG809" s="41"/>
      <c r="AH809" s="41"/>
      <c r="AI809" s="41"/>
      <c r="AJ809" s="41"/>
      <c r="AK809" s="41"/>
      <c r="AL809" s="41"/>
      <c r="AM809" s="41"/>
      <c r="AN809" s="41"/>
      <c r="AO809" s="41"/>
      <c r="AP809" s="41"/>
      <c r="AQ809" s="41"/>
      <c r="AR809" s="41"/>
      <c r="AS809" s="41"/>
      <c r="AT809" s="41"/>
      <c r="AU809" s="41"/>
      <c r="AV809" s="41"/>
      <c r="AW809" s="41"/>
      <c r="AX809" s="41"/>
      <c r="AY809" s="41"/>
      <c r="AZ809" s="41"/>
      <c r="BA809" s="41"/>
      <c r="BB809" s="41"/>
      <c r="BC809" s="41"/>
      <c r="BD809" s="41"/>
      <c r="BE809" s="41"/>
      <c r="BF809" s="41"/>
      <c r="BG809" s="41"/>
      <c r="BH809" s="41"/>
      <c r="BI809" s="41"/>
      <c r="BJ809" s="41"/>
      <c r="BK809" s="41"/>
      <c r="BL809" s="41"/>
      <c r="BM809" s="41"/>
      <c r="BN809" s="41"/>
      <c r="BO809" s="41"/>
      <c r="BP809" s="41"/>
      <c r="BQ809" s="41"/>
      <c r="BR809" s="41"/>
      <c r="BS809" s="41"/>
    </row>
    <row r="810" spans="1:71" s="16" customFormat="1" x14ac:dyDescent="0.2">
      <c r="A810" s="351" t="s">
        <v>498</v>
      </c>
      <c r="B810" s="343" t="s">
        <v>349</v>
      </c>
      <c r="C810" s="228" t="s">
        <v>18</v>
      </c>
      <c r="D810" s="279">
        <f t="shared" si="93"/>
        <v>0</v>
      </c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1"/>
      <c r="AG810" s="41"/>
      <c r="AH810" s="41"/>
      <c r="AI810" s="41"/>
      <c r="AJ810" s="41"/>
      <c r="AK810" s="41"/>
      <c r="AL810" s="41"/>
      <c r="AM810" s="41"/>
      <c r="AN810" s="41"/>
      <c r="AO810" s="41"/>
      <c r="AP810" s="41"/>
      <c r="AQ810" s="41"/>
      <c r="AR810" s="41"/>
      <c r="AS810" s="41"/>
      <c r="AT810" s="41"/>
      <c r="AU810" s="41"/>
      <c r="AV810" s="41"/>
      <c r="AW810" s="41"/>
      <c r="AX810" s="41"/>
      <c r="AY810" s="41"/>
      <c r="AZ810" s="41"/>
      <c r="BA810" s="41"/>
      <c r="BB810" s="41"/>
      <c r="BC810" s="41"/>
      <c r="BD810" s="41"/>
      <c r="BE810" s="41"/>
      <c r="BF810" s="41"/>
      <c r="BG810" s="41"/>
      <c r="BH810" s="41"/>
      <c r="BI810" s="41"/>
      <c r="BJ810" s="41"/>
      <c r="BK810" s="41"/>
      <c r="BL810" s="41"/>
      <c r="BM810" s="41"/>
      <c r="BN810" s="41"/>
      <c r="BO810" s="41"/>
      <c r="BP810" s="41"/>
      <c r="BQ810" s="41"/>
      <c r="BR810" s="41"/>
      <c r="BS810" s="41"/>
    </row>
    <row r="811" spans="1:71" s="16" customFormat="1" x14ac:dyDescent="0.2">
      <c r="A811" s="352"/>
      <c r="B811" s="343"/>
      <c r="C811" s="229" t="s">
        <v>15</v>
      </c>
      <c r="D811" s="280">
        <f t="shared" si="93"/>
        <v>0</v>
      </c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1"/>
      <c r="AG811" s="41"/>
      <c r="AH811" s="41"/>
      <c r="AI811" s="41"/>
      <c r="AJ811" s="41"/>
      <c r="AK811" s="41"/>
      <c r="AL811" s="41"/>
      <c r="AM811" s="41"/>
      <c r="AN811" s="41"/>
      <c r="AO811" s="41"/>
      <c r="AP811" s="41"/>
      <c r="AQ811" s="41"/>
      <c r="AR811" s="41"/>
      <c r="AS811" s="41"/>
      <c r="AT811" s="41"/>
      <c r="AU811" s="41"/>
      <c r="AV811" s="41"/>
      <c r="AW811" s="41"/>
      <c r="AX811" s="41"/>
      <c r="AY811" s="41"/>
      <c r="AZ811" s="41"/>
      <c r="BA811" s="41"/>
      <c r="BB811" s="41"/>
      <c r="BC811" s="41"/>
      <c r="BD811" s="41"/>
      <c r="BE811" s="41"/>
      <c r="BF811" s="41"/>
      <c r="BG811" s="41"/>
      <c r="BH811" s="41"/>
      <c r="BI811" s="41"/>
      <c r="BJ811" s="41"/>
      <c r="BK811" s="41"/>
      <c r="BL811" s="41"/>
      <c r="BM811" s="41"/>
      <c r="BN811" s="41"/>
      <c r="BO811" s="41"/>
      <c r="BP811" s="41"/>
      <c r="BQ811" s="41"/>
      <c r="BR811" s="41"/>
      <c r="BS811" s="41"/>
    </row>
    <row r="812" spans="1:71" s="16" customFormat="1" x14ac:dyDescent="0.2">
      <c r="A812" s="352"/>
      <c r="B812" s="347" t="s">
        <v>497</v>
      </c>
      <c r="C812" s="156" t="s">
        <v>18</v>
      </c>
      <c r="D812" s="291">
        <f t="shared" si="93"/>
        <v>0</v>
      </c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1"/>
      <c r="AG812" s="41"/>
      <c r="AH812" s="41"/>
      <c r="AI812" s="41"/>
      <c r="AJ812" s="41"/>
      <c r="AK812" s="41"/>
      <c r="AL812" s="41"/>
      <c r="AM812" s="41"/>
      <c r="AN812" s="41"/>
      <c r="AO812" s="41"/>
      <c r="AP812" s="41"/>
      <c r="AQ812" s="41"/>
      <c r="AR812" s="41"/>
      <c r="AS812" s="41"/>
      <c r="AT812" s="41"/>
      <c r="AU812" s="41"/>
      <c r="AV812" s="41"/>
      <c r="AW812" s="41"/>
      <c r="AX812" s="41"/>
      <c r="AY812" s="41"/>
      <c r="AZ812" s="41"/>
      <c r="BA812" s="41"/>
      <c r="BB812" s="41"/>
      <c r="BC812" s="41"/>
      <c r="BD812" s="41"/>
      <c r="BE812" s="41"/>
      <c r="BF812" s="41"/>
      <c r="BG812" s="41"/>
      <c r="BH812" s="41"/>
      <c r="BI812" s="41"/>
      <c r="BJ812" s="41"/>
      <c r="BK812" s="41"/>
      <c r="BL812" s="41"/>
      <c r="BM812" s="41"/>
      <c r="BN812" s="41"/>
      <c r="BO812" s="41"/>
      <c r="BP812" s="41"/>
      <c r="BQ812" s="41"/>
      <c r="BR812" s="41"/>
      <c r="BS812" s="41"/>
    </row>
    <row r="813" spans="1:71" s="16" customFormat="1" x14ac:dyDescent="0.2">
      <c r="A813" s="353"/>
      <c r="B813" s="348"/>
      <c r="C813" s="156" t="s">
        <v>15</v>
      </c>
      <c r="D813" s="292">
        <f t="shared" si="93"/>
        <v>0</v>
      </c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1"/>
      <c r="AG813" s="41"/>
      <c r="AH813" s="41"/>
      <c r="AI813" s="41"/>
      <c r="AJ813" s="41"/>
      <c r="AK813" s="41"/>
      <c r="AL813" s="41"/>
      <c r="AM813" s="41"/>
      <c r="AN813" s="41"/>
      <c r="AO813" s="41"/>
      <c r="AP813" s="41"/>
      <c r="AQ813" s="41"/>
      <c r="AR813" s="41"/>
      <c r="AS813" s="41"/>
      <c r="AT813" s="41"/>
      <c r="AU813" s="41"/>
      <c r="AV813" s="41"/>
      <c r="AW813" s="41"/>
      <c r="AX813" s="41"/>
      <c r="AY813" s="41"/>
      <c r="AZ813" s="41"/>
      <c r="BA813" s="41"/>
      <c r="BB813" s="41"/>
      <c r="BC813" s="41"/>
      <c r="BD813" s="41"/>
      <c r="BE813" s="41"/>
      <c r="BF813" s="41"/>
      <c r="BG813" s="41"/>
      <c r="BH813" s="41"/>
      <c r="BI813" s="41"/>
      <c r="BJ813" s="41"/>
      <c r="BK813" s="41"/>
      <c r="BL813" s="41"/>
      <c r="BM813" s="41"/>
      <c r="BN813" s="41"/>
      <c r="BO813" s="41"/>
      <c r="BP813" s="41"/>
      <c r="BQ813" s="41"/>
      <c r="BR813" s="41"/>
      <c r="BS813" s="41"/>
    </row>
    <row r="814" spans="1:71" s="16" customFormat="1" x14ac:dyDescent="0.2">
      <c r="A814" s="351" t="s">
        <v>499</v>
      </c>
      <c r="B814" s="343" t="s">
        <v>350</v>
      </c>
      <c r="C814" s="229" t="s">
        <v>18</v>
      </c>
      <c r="D814" s="279">
        <f t="shared" si="93"/>
        <v>0</v>
      </c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1"/>
      <c r="AG814" s="41"/>
      <c r="AH814" s="41"/>
      <c r="AI814" s="41"/>
      <c r="AJ814" s="41"/>
      <c r="AK814" s="41"/>
      <c r="AL814" s="41"/>
      <c r="AM814" s="41"/>
      <c r="AN814" s="41"/>
      <c r="AO814" s="41"/>
      <c r="AP814" s="41"/>
      <c r="AQ814" s="41"/>
      <c r="AR814" s="41"/>
      <c r="AS814" s="41"/>
      <c r="AT814" s="41"/>
      <c r="AU814" s="41"/>
      <c r="AV814" s="41"/>
      <c r="AW814" s="41"/>
      <c r="AX814" s="41"/>
      <c r="AY814" s="41"/>
      <c r="AZ814" s="41"/>
      <c r="BA814" s="41"/>
      <c r="BB814" s="41"/>
      <c r="BC814" s="41"/>
      <c r="BD814" s="41"/>
      <c r="BE814" s="41"/>
      <c r="BF814" s="41"/>
      <c r="BG814" s="41"/>
      <c r="BH814" s="41"/>
      <c r="BI814" s="41"/>
      <c r="BJ814" s="41"/>
      <c r="BK814" s="41"/>
      <c r="BL814" s="41"/>
      <c r="BM814" s="41"/>
      <c r="BN814" s="41"/>
      <c r="BO814" s="41"/>
      <c r="BP814" s="41"/>
      <c r="BQ814" s="41"/>
      <c r="BR814" s="41"/>
      <c r="BS814" s="41"/>
    </row>
    <row r="815" spans="1:71" s="16" customFormat="1" x14ac:dyDescent="0.2">
      <c r="A815" s="352"/>
      <c r="B815" s="343"/>
      <c r="C815" s="229" t="s">
        <v>15</v>
      </c>
      <c r="D815" s="280">
        <f t="shared" si="93"/>
        <v>0</v>
      </c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1"/>
      <c r="AG815" s="41"/>
      <c r="AH815" s="41"/>
      <c r="AI815" s="41"/>
      <c r="AJ815" s="41"/>
      <c r="AK815" s="41"/>
      <c r="AL815" s="41"/>
      <c r="AM815" s="41"/>
      <c r="AN815" s="41"/>
      <c r="AO815" s="41"/>
      <c r="AP815" s="41"/>
      <c r="AQ815" s="41"/>
      <c r="AR815" s="41"/>
      <c r="AS815" s="41"/>
      <c r="AT815" s="41"/>
      <c r="AU815" s="41"/>
      <c r="AV815" s="41"/>
      <c r="AW815" s="41"/>
      <c r="AX815" s="41"/>
      <c r="AY815" s="41"/>
      <c r="AZ815" s="41"/>
      <c r="BA815" s="41"/>
      <c r="BB815" s="41"/>
      <c r="BC815" s="41"/>
      <c r="BD815" s="41"/>
      <c r="BE815" s="41"/>
      <c r="BF815" s="41"/>
      <c r="BG815" s="41"/>
      <c r="BH815" s="41"/>
      <c r="BI815" s="41"/>
      <c r="BJ815" s="41"/>
      <c r="BK815" s="41"/>
      <c r="BL815" s="41"/>
      <c r="BM815" s="41"/>
      <c r="BN815" s="41"/>
      <c r="BO815" s="41"/>
      <c r="BP815" s="41"/>
      <c r="BQ815" s="41"/>
      <c r="BR815" s="41"/>
      <c r="BS815" s="41"/>
    </row>
    <row r="816" spans="1:71" s="16" customFormat="1" x14ac:dyDescent="0.2">
      <c r="A816" s="352"/>
      <c r="B816" s="347" t="s">
        <v>497</v>
      </c>
      <c r="C816" s="156" t="s">
        <v>18</v>
      </c>
      <c r="D816" s="291">
        <f t="shared" si="93"/>
        <v>0</v>
      </c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1"/>
      <c r="AG816" s="41"/>
      <c r="AH816" s="41"/>
      <c r="AI816" s="41"/>
      <c r="AJ816" s="41"/>
      <c r="AK816" s="41"/>
      <c r="AL816" s="41"/>
      <c r="AM816" s="41"/>
      <c r="AN816" s="41"/>
      <c r="AO816" s="41"/>
      <c r="AP816" s="41"/>
      <c r="AQ816" s="41"/>
      <c r="AR816" s="41"/>
      <c r="AS816" s="41"/>
      <c r="AT816" s="41"/>
      <c r="AU816" s="41"/>
      <c r="AV816" s="41"/>
      <c r="AW816" s="41"/>
      <c r="AX816" s="41"/>
      <c r="AY816" s="41"/>
      <c r="AZ816" s="41"/>
      <c r="BA816" s="41"/>
      <c r="BB816" s="41"/>
      <c r="BC816" s="41"/>
      <c r="BD816" s="41"/>
      <c r="BE816" s="41"/>
      <c r="BF816" s="41"/>
      <c r="BG816" s="41"/>
      <c r="BH816" s="41"/>
      <c r="BI816" s="41"/>
      <c r="BJ816" s="41"/>
      <c r="BK816" s="41"/>
      <c r="BL816" s="41"/>
      <c r="BM816" s="41"/>
      <c r="BN816" s="41"/>
      <c r="BO816" s="41"/>
      <c r="BP816" s="41"/>
      <c r="BQ816" s="41"/>
      <c r="BR816" s="41"/>
      <c r="BS816" s="41"/>
    </row>
    <row r="817" spans="1:71" s="16" customFormat="1" x14ac:dyDescent="0.2">
      <c r="A817" s="353"/>
      <c r="B817" s="348"/>
      <c r="C817" s="156" t="s">
        <v>15</v>
      </c>
      <c r="D817" s="292">
        <f t="shared" si="93"/>
        <v>0</v>
      </c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1"/>
      <c r="AG817" s="41"/>
      <c r="AH817" s="41"/>
      <c r="AI817" s="41"/>
      <c r="AJ817" s="41"/>
      <c r="AK817" s="41"/>
      <c r="AL817" s="41"/>
      <c r="AM817" s="41"/>
      <c r="AN817" s="41"/>
      <c r="AO817" s="41"/>
      <c r="AP817" s="41"/>
      <c r="AQ817" s="41"/>
      <c r="AR817" s="41"/>
      <c r="AS817" s="41"/>
      <c r="AT817" s="41"/>
      <c r="AU817" s="41"/>
      <c r="AV817" s="41"/>
      <c r="AW817" s="41"/>
      <c r="AX817" s="41"/>
      <c r="AY817" s="41"/>
      <c r="AZ817" s="41"/>
      <c r="BA817" s="41"/>
      <c r="BB817" s="41"/>
      <c r="BC817" s="41"/>
      <c r="BD817" s="41"/>
      <c r="BE817" s="41"/>
      <c r="BF817" s="41"/>
      <c r="BG817" s="41"/>
      <c r="BH817" s="41"/>
      <c r="BI817" s="41"/>
      <c r="BJ817" s="41"/>
      <c r="BK817" s="41"/>
      <c r="BL817" s="41"/>
      <c r="BM817" s="41"/>
      <c r="BN817" s="41"/>
      <c r="BO817" s="41"/>
      <c r="BP817" s="41"/>
      <c r="BQ817" s="41"/>
      <c r="BR817" s="41"/>
      <c r="BS817" s="41"/>
    </row>
    <row r="818" spans="1:71" s="16" customFormat="1" x14ac:dyDescent="0.2">
      <c r="A818" s="351" t="s">
        <v>500</v>
      </c>
      <c r="B818" s="343" t="s">
        <v>351</v>
      </c>
      <c r="C818" s="229" t="s">
        <v>18</v>
      </c>
      <c r="D818" s="279">
        <f t="shared" si="93"/>
        <v>0</v>
      </c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1"/>
      <c r="AG818" s="41"/>
      <c r="AH818" s="41"/>
      <c r="AI818" s="41"/>
      <c r="AJ818" s="41"/>
      <c r="AK818" s="41"/>
      <c r="AL818" s="41"/>
      <c r="AM818" s="41"/>
      <c r="AN818" s="41"/>
      <c r="AO818" s="41"/>
      <c r="AP818" s="41"/>
      <c r="AQ818" s="41"/>
      <c r="AR818" s="41"/>
      <c r="AS818" s="41"/>
      <c r="AT818" s="41"/>
      <c r="AU818" s="41"/>
      <c r="AV818" s="41"/>
      <c r="AW818" s="41"/>
      <c r="AX818" s="41"/>
      <c r="AY818" s="41"/>
      <c r="AZ818" s="41"/>
      <c r="BA818" s="41"/>
      <c r="BB818" s="41"/>
      <c r="BC818" s="41"/>
      <c r="BD818" s="41"/>
      <c r="BE818" s="41"/>
      <c r="BF818" s="41"/>
      <c r="BG818" s="41"/>
      <c r="BH818" s="41"/>
      <c r="BI818" s="41"/>
      <c r="BJ818" s="41"/>
      <c r="BK818" s="41"/>
      <c r="BL818" s="41"/>
      <c r="BM818" s="41"/>
      <c r="BN818" s="41"/>
      <c r="BO818" s="41"/>
      <c r="BP818" s="41"/>
      <c r="BQ818" s="41"/>
      <c r="BR818" s="41"/>
      <c r="BS818" s="41"/>
    </row>
    <row r="819" spans="1:71" s="16" customFormat="1" x14ac:dyDescent="0.2">
      <c r="A819" s="352"/>
      <c r="B819" s="343"/>
      <c r="C819" s="229" t="s">
        <v>15</v>
      </c>
      <c r="D819" s="280">
        <f t="shared" si="93"/>
        <v>0</v>
      </c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1"/>
      <c r="AG819" s="41"/>
      <c r="AH819" s="41"/>
      <c r="AI819" s="41"/>
      <c r="AJ819" s="41"/>
      <c r="AK819" s="41"/>
      <c r="AL819" s="41"/>
      <c r="AM819" s="41"/>
      <c r="AN819" s="41"/>
      <c r="AO819" s="41"/>
      <c r="AP819" s="41"/>
      <c r="AQ819" s="41"/>
      <c r="AR819" s="41"/>
      <c r="AS819" s="41"/>
      <c r="AT819" s="41"/>
      <c r="AU819" s="41"/>
      <c r="AV819" s="41"/>
      <c r="AW819" s="41"/>
      <c r="AX819" s="41"/>
      <c r="AY819" s="41"/>
      <c r="AZ819" s="41"/>
      <c r="BA819" s="41"/>
      <c r="BB819" s="41"/>
      <c r="BC819" s="41"/>
      <c r="BD819" s="41"/>
      <c r="BE819" s="41"/>
      <c r="BF819" s="41"/>
      <c r="BG819" s="41"/>
      <c r="BH819" s="41"/>
      <c r="BI819" s="41"/>
      <c r="BJ819" s="41"/>
      <c r="BK819" s="41"/>
      <c r="BL819" s="41"/>
      <c r="BM819" s="41"/>
      <c r="BN819" s="41"/>
      <c r="BO819" s="41"/>
      <c r="BP819" s="41"/>
      <c r="BQ819" s="41"/>
      <c r="BR819" s="41"/>
      <c r="BS819" s="41"/>
    </row>
    <row r="820" spans="1:71" s="16" customFormat="1" x14ac:dyDescent="0.2">
      <c r="A820" s="352"/>
      <c r="B820" s="347" t="s">
        <v>497</v>
      </c>
      <c r="C820" s="156" t="s">
        <v>18</v>
      </c>
      <c r="D820" s="291">
        <f t="shared" si="93"/>
        <v>0</v>
      </c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1"/>
      <c r="AG820" s="41"/>
      <c r="AH820" s="41"/>
      <c r="AI820" s="41"/>
      <c r="AJ820" s="41"/>
      <c r="AK820" s="41"/>
      <c r="AL820" s="41"/>
      <c r="AM820" s="41"/>
      <c r="AN820" s="41"/>
      <c r="AO820" s="41"/>
      <c r="AP820" s="41"/>
      <c r="AQ820" s="41"/>
      <c r="AR820" s="41"/>
      <c r="AS820" s="41"/>
      <c r="AT820" s="41"/>
      <c r="AU820" s="41"/>
      <c r="AV820" s="41"/>
      <c r="AW820" s="41"/>
      <c r="AX820" s="41"/>
      <c r="AY820" s="41"/>
      <c r="AZ820" s="41"/>
      <c r="BA820" s="41"/>
      <c r="BB820" s="41"/>
      <c r="BC820" s="41"/>
      <c r="BD820" s="41"/>
      <c r="BE820" s="41"/>
      <c r="BF820" s="41"/>
      <c r="BG820" s="41"/>
      <c r="BH820" s="41"/>
      <c r="BI820" s="41"/>
      <c r="BJ820" s="41"/>
      <c r="BK820" s="41"/>
      <c r="BL820" s="41"/>
      <c r="BM820" s="41"/>
      <c r="BN820" s="41"/>
      <c r="BO820" s="41"/>
      <c r="BP820" s="41"/>
      <c r="BQ820" s="41"/>
      <c r="BR820" s="41"/>
      <c r="BS820" s="41"/>
    </row>
    <row r="821" spans="1:71" s="16" customFormat="1" x14ac:dyDescent="0.2">
      <c r="A821" s="353"/>
      <c r="B821" s="348"/>
      <c r="C821" s="156" t="s">
        <v>15</v>
      </c>
      <c r="D821" s="292">
        <f t="shared" si="93"/>
        <v>0</v>
      </c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1"/>
      <c r="AG821" s="41"/>
      <c r="AH821" s="41"/>
      <c r="AI821" s="41"/>
      <c r="AJ821" s="41"/>
      <c r="AK821" s="41"/>
      <c r="AL821" s="41"/>
      <c r="AM821" s="41"/>
      <c r="AN821" s="41"/>
      <c r="AO821" s="41"/>
      <c r="AP821" s="41"/>
      <c r="AQ821" s="41"/>
      <c r="AR821" s="41"/>
      <c r="AS821" s="41"/>
      <c r="AT821" s="41"/>
      <c r="AU821" s="41"/>
      <c r="AV821" s="41"/>
      <c r="AW821" s="41"/>
      <c r="AX821" s="41"/>
      <c r="AY821" s="41"/>
      <c r="AZ821" s="41"/>
      <c r="BA821" s="41"/>
      <c r="BB821" s="41"/>
      <c r="BC821" s="41"/>
      <c r="BD821" s="41"/>
      <c r="BE821" s="41"/>
      <c r="BF821" s="41"/>
      <c r="BG821" s="41"/>
      <c r="BH821" s="41"/>
      <c r="BI821" s="41"/>
      <c r="BJ821" s="41"/>
      <c r="BK821" s="41"/>
      <c r="BL821" s="41"/>
      <c r="BM821" s="41"/>
      <c r="BN821" s="41"/>
      <c r="BO821" s="41"/>
      <c r="BP821" s="41"/>
      <c r="BQ821" s="41"/>
      <c r="BR821" s="41"/>
      <c r="BS821" s="41"/>
    </row>
    <row r="822" spans="1:71" s="16" customFormat="1" x14ac:dyDescent="0.2">
      <c r="A822" s="351" t="s">
        <v>501</v>
      </c>
      <c r="B822" s="343" t="s">
        <v>352</v>
      </c>
      <c r="C822" s="229" t="s">
        <v>18</v>
      </c>
      <c r="D822" s="279">
        <f t="shared" si="93"/>
        <v>0</v>
      </c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1"/>
      <c r="AG822" s="41"/>
      <c r="AH822" s="41"/>
      <c r="AI822" s="41"/>
      <c r="AJ822" s="41"/>
      <c r="AK822" s="41"/>
      <c r="AL822" s="41"/>
      <c r="AM822" s="41"/>
      <c r="AN822" s="41"/>
      <c r="AO822" s="41"/>
      <c r="AP822" s="41"/>
      <c r="AQ822" s="41"/>
      <c r="AR822" s="41"/>
      <c r="AS822" s="41"/>
      <c r="AT822" s="41"/>
      <c r="AU822" s="41"/>
      <c r="AV822" s="41"/>
      <c r="AW822" s="41"/>
      <c r="AX822" s="41"/>
      <c r="AY822" s="41"/>
      <c r="AZ822" s="41"/>
      <c r="BA822" s="41"/>
      <c r="BB822" s="41"/>
      <c r="BC822" s="41"/>
      <c r="BD822" s="41"/>
      <c r="BE822" s="41"/>
      <c r="BF822" s="41"/>
      <c r="BG822" s="41"/>
      <c r="BH822" s="41"/>
      <c r="BI822" s="41"/>
      <c r="BJ822" s="41"/>
      <c r="BK822" s="41"/>
      <c r="BL822" s="41"/>
      <c r="BM822" s="41"/>
      <c r="BN822" s="41"/>
      <c r="BO822" s="41"/>
      <c r="BP822" s="41"/>
      <c r="BQ822" s="41"/>
      <c r="BR822" s="41"/>
      <c r="BS822" s="41"/>
    </row>
    <row r="823" spans="1:71" s="16" customFormat="1" x14ac:dyDescent="0.2">
      <c r="A823" s="352"/>
      <c r="B823" s="343"/>
      <c r="C823" s="229" t="s">
        <v>15</v>
      </c>
      <c r="D823" s="280">
        <f t="shared" si="93"/>
        <v>0</v>
      </c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1"/>
      <c r="AG823" s="41"/>
      <c r="AH823" s="41"/>
      <c r="AI823" s="41"/>
      <c r="AJ823" s="41"/>
      <c r="AK823" s="41"/>
      <c r="AL823" s="41"/>
      <c r="AM823" s="41"/>
      <c r="AN823" s="41"/>
      <c r="AO823" s="41"/>
      <c r="AP823" s="41"/>
      <c r="AQ823" s="41"/>
      <c r="AR823" s="41"/>
      <c r="AS823" s="41"/>
      <c r="AT823" s="41"/>
      <c r="AU823" s="41"/>
      <c r="AV823" s="41"/>
      <c r="AW823" s="41"/>
      <c r="AX823" s="41"/>
      <c r="AY823" s="41"/>
      <c r="AZ823" s="41"/>
      <c r="BA823" s="41"/>
      <c r="BB823" s="41"/>
      <c r="BC823" s="41"/>
      <c r="BD823" s="41"/>
      <c r="BE823" s="41"/>
      <c r="BF823" s="41"/>
      <c r="BG823" s="41"/>
      <c r="BH823" s="41"/>
      <c r="BI823" s="41"/>
      <c r="BJ823" s="41"/>
      <c r="BK823" s="41"/>
      <c r="BL823" s="41"/>
      <c r="BM823" s="41"/>
      <c r="BN823" s="41"/>
      <c r="BO823" s="41"/>
      <c r="BP823" s="41"/>
      <c r="BQ823" s="41"/>
      <c r="BR823" s="41"/>
      <c r="BS823" s="41"/>
    </row>
    <row r="824" spans="1:71" s="16" customFormat="1" x14ac:dyDescent="0.2">
      <c r="A824" s="352"/>
      <c r="B824" s="347" t="s">
        <v>497</v>
      </c>
      <c r="C824" s="156" t="s">
        <v>18</v>
      </c>
      <c r="D824" s="291">
        <f t="shared" si="93"/>
        <v>0</v>
      </c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1"/>
      <c r="AG824" s="41"/>
      <c r="AH824" s="41"/>
      <c r="AI824" s="41"/>
      <c r="AJ824" s="41"/>
      <c r="AK824" s="41"/>
      <c r="AL824" s="41"/>
      <c r="AM824" s="41"/>
      <c r="AN824" s="41"/>
      <c r="AO824" s="41"/>
      <c r="AP824" s="41"/>
      <c r="AQ824" s="41"/>
      <c r="AR824" s="41"/>
      <c r="AS824" s="41"/>
      <c r="AT824" s="41"/>
      <c r="AU824" s="41"/>
      <c r="AV824" s="41"/>
      <c r="AW824" s="41"/>
      <c r="AX824" s="41"/>
      <c r="AY824" s="41"/>
      <c r="AZ824" s="41"/>
      <c r="BA824" s="41"/>
      <c r="BB824" s="41"/>
      <c r="BC824" s="41"/>
      <c r="BD824" s="41"/>
      <c r="BE824" s="41"/>
      <c r="BF824" s="41"/>
      <c r="BG824" s="41"/>
      <c r="BH824" s="41"/>
      <c r="BI824" s="41"/>
      <c r="BJ824" s="41"/>
      <c r="BK824" s="41"/>
      <c r="BL824" s="41"/>
      <c r="BM824" s="41"/>
      <c r="BN824" s="41"/>
      <c r="BO824" s="41"/>
      <c r="BP824" s="41"/>
      <c r="BQ824" s="41"/>
      <c r="BR824" s="41"/>
      <c r="BS824" s="41"/>
    </row>
    <row r="825" spans="1:71" s="16" customFormat="1" x14ac:dyDescent="0.2">
      <c r="A825" s="353"/>
      <c r="B825" s="348"/>
      <c r="C825" s="156" t="s">
        <v>15</v>
      </c>
      <c r="D825" s="292">
        <f t="shared" si="93"/>
        <v>0</v>
      </c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1"/>
      <c r="AG825" s="41"/>
      <c r="AH825" s="41"/>
      <c r="AI825" s="41"/>
      <c r="AJ825" s="41"/>
      <c r="AK825" s="41"/>
      <c r="AL825" s="41"/>
      <c r="AM825" s="41"/>
      <c r="AN825" s="41"/>
      <c r="AO825" s="41"/>
      <c r="AP825" s="41"/>
      <c r="AQ825" s="41"/>
      <c r="AR825" s="41"/>
      <c r="AS825" s="41"/>
      <c r="AT825" s="41"/>
      <c r="AU825" s="41"/>
      <c r="AV825" s="41"/>
      <c r="AW825" s="41"/>
      <c r="AX825" s="41"/>
      <c r="AY825" s="41"/>
      <c r="AZ825" s="41"/>
      <c r="BA825" s="41"/>
      <c r="BB825" s="41"/>
      <c r="BC825" s="41"/>
      <c r="BD825" s="41"/>
      <c r="BE825" s="41"/>
      <c r="BF825" s="41"/>
      <c r="BG825" s="41"/>
      <c r="BH825" s="41"/>
      <c r="BI825" s="41"/>
      <c r="BJ825" s="41"/>
      <c r="BK825" s="41"/>
      <c r="BL825" s="41"/>
      <c r="BM825" s="41"/>
      <c r="BN825" s="41"/>
      <c r="BO825" s="41"/>
      <c r="BP825" s="41"/>
      <c r="BQ825" s="41"/>
      <c r="BR825" s="41"/>
      <c r="BS825" s="41"/>
    </row>
    <row r="826" spans="1:71" s="16" customFormat="1" x14ac:dyDescent="0.2">
      <c r="A826" s="351" t="s">
        <v>502</v>
      </c>
      <c r="B826" s="343" t="s">
        <v>353</v>
      </c>
      <c r="C826" s="229" t="s">
        <v>18</v>
      </c>
      <c r="D826" s="279">
        <f t="shared" si="93"/>
        <v>0</v>
      </c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1"/>
      <c r="AG826" s="41"/>
      <c r="AH826" s="41"/>
      <c r="AI826" s="41"/>
      <c r="AJ826" s="41"/>
      <c r="AK826" s="41"/>
      <c r="AL826" s="41"/>
      <c r="AM826" s="41"/>
      <c r="AN826" s="41"/>
      <c r="AO826" s="41"/>
      <c r="AP826" s="41"/>
      <c r="AQ826" s="41"/>
      <c r="AR826" s="41"/>
      <c r="AS826" s="41"/>
      <c r="AT826" s="41"/>
      <c r="AU826" s="41"/>
      <c r="AV826" s="41"/>
      <c r="AW826" s="41"/>
      <c r="AX826" s="41"/>
      <c r="AY826" s="41"/>
      <c r="AZ826" s="41"/>
      <c r="BA826" s="41"/>
      <c r="BB826" s="41"/>
      <c r="BC826" s="41"/>
      <c r="BD826" s="41"/>
      <c r="BE826" s="41"/>
      <c r="BF826" s="41"/>
      <c r="BG826" s="41"/>
      <c r="BH826" s="41"/>
      <c r="BI826" s="41"/>
      <c r="BJ826" s="41"/>
      <c r="BK826" s="41"/>
      <c r="BL826" s="41"/>
      <c r="BM826" s="41"/>
      <c r="BN826" s="41"/>
      <c r="BO826" s="41"/>
      <c r="BP826" s="41"/>
      <c r="BQ826" s="41"/>
      <c r="BR826" s="41"/>
      <c r="BS826" s="41"/>
    </row>
    <row r="827" spans="1:71" s="16" customFormat="1" x14ac:dyDescent="0.2">
      <c r="A827" s="352"/>
      <c r="B827" s="343"/>
      <c r="C827" s="229" t="s">
        <v>15</v>
      </c>
      <c r="D827" s="280">
        <f t="shared" si="93"/>
        <v>0</v>
      </c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1"/>
      <c r="AG827" s="41"/>
      <c r="AH827" s="41"/>
      <c r="AI827" s="41"/>
      <c r="AJ827" s="41"/>
      <c r="AK827" s="41"/>
      <c r="AL827" s="41"/>
      <c r="AM827" s="41"/>
      <c r="AN827" s="41"/>
      <c r="AO827" s="41"/>
      <c r="AP827" s="41"/>
      <c r="AQ827" s="41"/>
      <c r="AR827" s="41"/>
      <c r="AS827" s="41"/>
      <c r="AT827" s="41"/>
      <c r="AU827" s="41"/>
      <c r="AV827" s="41"/>
      <c r="AW827" s="41"/>
      <c r="AX827" s="41"/>
      <c r="AY827" s="41"/>
      <c r="AZ827" s="41"/>
      <c r="BA827" s="41"/>
      <c r="BB827" s="41"/>
      <c r="BC827" s="41"/>
      <c r="BD827" s="41"/>
      <c r="BE827" s="41"/>
      <c r="BF827" s="41"/>
      <c r="BG827" s="41"/>
      <c r="BH827" s="41"/>
      <c r="BI827" s="41"/>
      <c r="BJ827" s="41"/>
      <c r="BK827" s="41"/>
      <c r="BL827" s="41"/>
      <c r="BM827" s="41"/>
      <c r="BN827" s="41"/>
      <c r="BO827" s="41"/>
      <c r="BP827" s="41"/>
      <c r="BQ827" s="41"/>
      <c r="BR827" s="41"/>
      <c r="BS827" s="41"/>
    </row>
    <row r="828" spans="1:71" s="16" customFormat="1" x14ac:dyDescent="0.2">
      <c r="A828" s="352"/>
      <c r="B828" s="347" t="s">
        <v>497</v>
      </c>
      <c r="C828" s="156" t="s">
        <v>18</v>
      </c>
      <c r="D828" s="291">
        <f t="shared" si="93"/>
        <v>0</v>
      </c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1"/>
      <c r="AG828" s="41"/>
      <c r="AH828" s="41"/>
      <c r="AI828" s="41"/>
      <c r="AJ828" s="41"/>
      <c r="AK828" s="41"/>
      <c r="AL828" s="41"/>
      <c r="AM828" s="41"/>
      <c r="AN828" s="41"/>
      <c r="AO828" s="41"/>
      <c r="AP828" s="41"/>
      <c r="AQ828" s="41"/>
      <c r="AR828" s="41"/>
      <c r="AS828" s="41"/>
      <c r="AT828" s="41"/>
      <c r="AU828" s="41"/>
      <c r="AV828" s="41"/>
      <c r="AW828" s="41"/>
      <c r="AX828" s="41"/>
      <c r="AY828" s="41"/>
      <c r="AZ828" s="41"/>
      <c r="BA828" s="41"/>
      <c r="BB828" s="41"/>
      <c r="BC828" s="41"/>
      <c r="BD828" s="41"/>
      <c r="BE828" s="41"/>
      <c r="BF828" s="41"/>
      <c r="BG828" s="41"/>
      <c r="BH828" s="41"/>
      <c r="BI828" s="41"/>
      <c r="BJ828" s="41"/>
      <c r="BK828" s="41"/>
      <c r="BL828" s="41"/>
      <c r="BM828" s="41"/>
      <c r="BN828" s="41"/>
      <c r="BO828" s="41"/>
      <c r="BP828" s="41"/>
      <c r="BQ828" s="41"/>
      <c r="BR828" s="41"/>
      <c r="BS828" s="41"/>
    </row>
    <row r="829" spans="1:71" s="16" customFormat="1" x14ac:dyDescent="0.2">
      <c r="A829" s="353"/>
      <c r="B829" s="348"/>
      <c r="C829" s="156" t="s">
        <v>15</v>
      </c>
      <c r="D829" s="292">
        <f t="shared" si="93"/>
        <v>0</v>
      </c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1"/>
      <c r="AG829" s="41"/>
      <c r="AH829" s="41"/>
      <c r="AI829" s="41"/>
      <c r="AJ829" s="41"/>
      <c r="AK829" s="41"/>
      <c r="AL829" s="41"/>
      <c r="AM829" s="41"/>
      <c r="AN829" s="41"/>
      <c r="AO829" s="41"/>
      <c r="AP829" s="41"/>
      <c r="AQ829" s="41"/>
      <c r="AR829" s="41"/>
      <c r="AS829" s="41"/>
      <c r="AT829" s="41"/>
      <c r="AU829" s="41"/>
      <c r="AV829" s="41"/>
      <c r="AW829" s="41"/>
      <c r="AX829" s="41"/>
      <c r="AY829" s="41"/>
      <c r="AZ829" s="41"/>
      <c r="BA829" s="41"/>
      <c r="BB829" s="41"/>
      <c r="BC829" s="41"/>
      <c r="BD829" s="41"/>
      <c r="BE829" s="41"/>
      <c r="BF829" s="41"/>
      <c r="BG829" s="41"/>
      <c r="BH829" s="41"/>
      <c r="BI829" s="41"/>
      <c r="BJ829" s="41"/>
      <c r="BK829" s="41"/>
      <c r="BL829" s="41"/>
      <c r="BM829" s="41"/>
      <c r="BN829" s="41"/>
      <c r="BO829" s="41"/>
      <c r="BP829" s="41"/>
      <c r="BQ829" s="41"/>
      <c r="BR829" s="41"/>
      <c r="BS829" s="41"/>
    </row>
    <row r="830" spans="1:71" s="16" customFormat="1" x14ac:dyDescent="0.2">
      <c r="A830" s="351" t="s">
        <v>503</v>
      </c>
      <c r="B830" s="343" t="s">
        <v>354</v>
      </c>
      <c r="C830" s="229" t="s">
        <v>18</v>
      </c>
      <c r="D830" s="279">
        <f t="shared" si="93"/>
        <v>0</v>
      </c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1"/>
      <c r="AG830" s="41"/>
      <c r="AH830" s="41"/>
      <c r="AI830" s="41"/>
      <c r="AJ830" s="41"/>
      <c r="AK830" s="41"/>
      <c r="AL830" s="41"/>
      <c r="AM830" s="41"/>
      <c r="AN830" s="41"/>
      <c r="AO830" s="41"/>
      <c r="AP830" s="41"/>
      <c r="AQ830" s="41"/>
      <c r="AR830" s="41"/>
      <c r="AS830" s="41"/>
      <c r="AT830" s="41"/>
      <c r="AU830" s="41"/>
      <c r="AV830" s="41"/>
      <c r="AW830" s="41"/>
      <c r="AX830" s="41"/>
      <c r="AY830" s="41"/>
      <c r="AZ830" s="41"/>
      <c r="BA830" s="41"/>
      <c r="BB830" s="41"/>
      <c r="BC830" s="41"/>
      <c r="BD830" s="41"/>
      <c r="BE830" s="41"/>
      <c r="BF830" s="41"/>
      <c r="BG830" s="41"/>
      <c r="BH830" s="41"/>
      <c r="BI830" s="41"/>
      <c r="BJ830" s="41"/>
      <c r="BK830" s="41"/>
      <c r="BL830" s="41"/>
      <c r="BM830" s="41"/>
      <c r="BN830" s="41"/>
      <c r="BO830" s="41"/>
      <c r="BP830" s="41"/>
      <c r="BQ830" s="41"/>
      <c r="BR830" s="41"/>
      <c r="BS830" s="41"/>
    </row>
    <row r="831" spans="1:71" s="16" customFormat="1" x14ac:dyDescent="0.2">
      <c r="A831" s="352"/>
      <c r="B831" s="343"/>
      <c r="C831" s="229" t="s">
        <v>15</v>
      </c>
      <c r="D831" s="280">
        <f t="shared" si="93"/>
        <v>0</v>
      </c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1"/>
      <c r="AG831" s="41"/>
      <c r="AH831" s="41"/>
      <c r="AI831" s="41"/>
      <c r="AJ831" s="41"/>
      <c r="AK831" s="41"/>
      <c r="AL831" s="41"/>
      <c r="AM831" s="41"/>
      <c r="AN831" s="41"/>
      <c r="AO831" s="41"/>
      <c r="AP831" s="41"/>
      <c r="AQ831" s="41"/>
      <c r="AR831" s="41"/>
      <c r="AS831" s="41"/>
      <c r="AT831" s="41"/>
      <c r="AU831" s="41"/>
      <c r="AV831" s="41"/>
      <c r="AW831" s="41"/>
      <c r="AX831" s="41"/>
      <c r="AY831" s="41"/>
      <c r="AZ831" s="41"/>
      <c r="BA831" s="41"/>
      <c r="BB831" s="41"/>
      <c r="BC831" s="41"/>
      <c r="BD831" s="41"/>
      <c r="BE831" s="41"/>
      <c r="BF831" s="41"/>
      <c r="BG831" s="41"/>
      <c r="BH831" s="41"/>
      <c r="BI831" s="41"/>
      <c r="BJ831" s="41"/>
      <c r="BK831" s="41"/>
      <c r="BL831" s="41"/>
      <c r="BM831" s="41"/>
      <c r="BN831" s="41"/>
      <c r="BO831" s="41"/>
      <c r="BP831" s="41"/>
      <c r="BQ831" s="41"/>
      <c r="BR831" s="41"/>
      <c r="BS831" s="41"/>
    </row>
    <row r="832" spans="1:71" s="16" customFormat="1" x14ac:dyDescent="0.2">
      <c r="A832" s="352"/>
      <c r="B832" s="347" t="s">
        <v>497</v>
      </c>
      <c r="C832" s="156" t="s">
        <v>18</v>
      </c>
      <c r="D832" s="291">
        <f t="shared" si="93"/>
        <v>0</v>
      </c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1"/>
      <c r="AG832" s="41"/>
      <c r="AH832" s="41"/>
      <c r="AI832" s="41"/>
      <c r="AJ832" s="41"/>
      <c r="AK832" s="41"/>
      <c r="AL832" s="41"/>
      <c r="AM832" s="41"/>
      <c r="AN832" s="41"/>
      <c r="AO832" s="41"/>
      <c r="AP832" s="41"/>
      <c r="AQ832" s="41"/>
      <c r="AR832" s="41"/>
      <c r="AS832" s="41"/>
      <c r="AT832" s="41"/>
      <c r="AU832" s="41"/>
      <c r="AV832" s="41"/>
      <c r="AW832" s="41"/>
      <c r="AX832" s="41"/>
      <c r="AY832" s="41"/>
      <c r="AZ832" s="41"/>
      <c r="BA832" s="41"/>
      <c r="BB832" s="41"/>
      <c r="BC832" s="41"/>
      <c r="BD832" s="41"/>
      <c r="BE832" s="41"/>
      <c r="BF832" s="41"/>
      <c r="BG832" s="41"/>
      <c r="BH832" s="41"/>
      <c r="BI832" s="41"/>
      <c r="BJ832" s="41"/>
      <c r="BK832" s="41"/>
      <c r="BL832" s="41"/>
      <c r="BM832" s="41"/>
      <c r="BN832" s="41"/>
      <c r="BO832" s="41"/>
      <c r="BP832" s="41"/>
      <c r="BQ832" s="41"/>
      <c r="BR832" s="41"/>
      <c r="BS832" s="41"/>
    </row>
    <row r="833" spans="1:71" s="16" customFormat="1" x14ac:dyDescent="0.2">
      <c r="A833" s="353"/>
      <c r="B833" s="348"/>
      <c r="C833" s="156" t="s">
        <v>15</v>
      </c>
      <c r="D833" s="292">
        <f t="shared" si="93"/>
        <v>0</v>
      </c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1"/>
      <c r="AG833" s="41"/>
      <c r="AH833" s="41"/>
      <c r="AI833" s="41"/>
      <c r="AJ833" s="41"/>
      <c r="AK833" s="41"/>
      <c r="AL833" s="41"/>
      <c r="AM833" s="41"/>
      <c r="AN833" s="41"/>
      <c r="AO833" s="41"/>
      <c r="AP833" s="41"/>
      <c r="AQ833" s="41"/>
      <c r="AR833" s="41"/>
      <c r="AS833" s="41"/>
      <c r="AT833" s="41"/>
      <c r="AU833" s="41"/>
      <c r="AV833" s="41"/>
      <c r="AW833" s="41"/>
      <c r="AX833" s="41"/>
      <c r="AY833" s="41"/>
      <c r="AZ833" s="41"/>
      <c r="BA833" s="41"/>
      <c r="BB833" s="41"/>
      <c r="BC833" s="41"/>
      <c r="BD833" s="41"/>
      <c r="BE833" s="41"/>
      <c r="BF833" s="41"/>
      <c r="BG833" s="41"/>
      <c r="BH833" s="41"/>
      <c r="BI833" s="41"/>
      <c r="BJ833" s="41"/>
      <c r="BK833" s="41"/>
      <c r="BL833" s="41"/>
      <c r="BM833" s="41"/>
      <c r="BN833" s="41"/>
      <c r="BO833" s="41"/>
      <c r="BP833" s="41"/>
      <c r="BQ833" s="41"/>
      <c r="BR833" s="41"/>
      <c r="BS833" s="41"/>
    </row>
    <row r="834" spans="1:71" s="16" customFormat="1" x14ac:dyDescent="0.2">
      <c r="A834" s="351" t="s">
        <v>504</v>
      </c>
      <c r="B834" s="343" t="s">
        <v>355</v>
      </c>
      <c r="C834" s="229" t="s">
        <v>18</v>
      </c>
      <c r="D834" s="279">
        <f t="shared" si="93"/>
        <v>0</v>
      </c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1"/>
      <c r="AG834" s="41"/>
      <c r="AH834" s="41"/>
      <c r="AI834" s="41"/>
      <c r="AJ834" s="41"/>
      <c r="AK834" s="41"/>
      <c r="AL834" s="41"/>
      <c r="AM834" s="41"/>
      <c r="AN834" s="41"/>
      <c r="AO834" s="41"/>
      <c r="AP834" s="41"/>
      <c r="AQ834" s="41"/>
      <c r="AR834" s="41"/>
      <c r="AS834" s="41"/>
      <c r="AT834" s="41"/>
      <c r="AU834" s="41"/>
      <c r="AV834" s="41"/>
      <c r="AW834" s="41"/>
      <c r="AX834" s="41"/>
      <c r="AY834" s="41"/>
      <c r="AZ834" s="41"/>
      <c r="BA834" s="41"/>
      <c r="BB834" s="41"/>
      <c r="BC834" s="41"/>
      <c r="BD834" s="41"/>
      <c r="BE834" s="41"/>
      <c r="BF834" s="41"/>
      <c r="BG834" s="41"/>
      <c r="BH834" s="41"/>
      <c r="BI834" s="41"/>
      <c r="BJ834" s="41"/>
      <c r="BK834" s="41"/>
      <c r="BL834" s="41"/>
      <c r="BM834" s="41"/>
      <c r="BN834" s="41"/>
      <c r="BO834" s="41"/>
      <c r="BP834" s="41"/>
      <c r="BQ834" s="41"/>
      <c r="BR834" s="41"/>
      <c r="BS834" s="41"/>
    </row>
    <row r="835" spans="1:71" s="16" customFormat="1" x14ac:dyDescent="0.2">
      <c r="A835" s="352"/>
      <c r="B835" s="343"/>
      <c r="C835" s="229" t="s">
        <v>15</v>
      </c>
      <c r="D835" s="280">
        <f t="shared" si="93"/>
        <v>0</v>
      </c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1"/>
      <c r="AG835" s="41"/>
      <c r="AH835" s="41"/>
      <c r="AI835" s="41"/>
      <c r="AJ835" s="41"/>
      <c r="AK835" s="41"/>
      <c r="AL835" s="41"/>
      <c r="AM835" s="41"/>
      <c r="AN835" s="41"/>
      <c r="AO835" s="41"/>
      <c r="AP835" s="41"/>
      <c r="AQ835" s="41"/>
      <c r="AR835" s="41"/>
      <c r="AS835" s="41"/>
      <c r="AT835" s="41"/>
      <c r="AU835" s="41"/>
      <c r="AV835" s="41"/>
      <c r="AW835" s="41"/>
      <c r="AX835" s="41"/>
      <c r="AY835" s="41"/>
      <c r="AZ835" s="41"/>
      <c r="BA835" s="41"/>
      <c r="BB835" s="41"/>
      <c r="BC835" s="41"/>
      <c r="BD835" s="41"/>
      <c r="BE835" s="41"/>
      <c r="BF835" s="41"/>
      <c r="BG835" s="41"/>
      <c r="BH835" s="41"/>
      <c r="BI835" s="41"/>
      <c r="BJ835" s="41"/>
      <c r="BK835" s="41"/>
      <c r="BL835" s="41"/>
      <c r="BM835" s="41"/>
      <c r="BN835" s="41"/>
      <c r="BO835" s="41"/>
      <c r="BP835" s="41"/>
      <c r="BQ835" s="41"/>
      <c r="BR835" s="41"/>
      <c r="BS835" s="41"/>
    </row>
    <row r="836" spans="1:71" s="16" customFormat="1" x14ac:dyDescent="0.2">
      <c r="A836" s="352"/>
      <c r="B836" s="347" t="s">
        <v>497</v>
      </c>
      <c r="C836" s="156" t="s">
        <v>18</v>
      </c>
      <c r="D836" s="291">
        <f t="shared" si="93"/>
        <v>0</v>
      </c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1"/>
      <c r="AG836" s="41"/>
      <c r="AH836" s="41"/>
      <c r="AI836" s="41"/>
      <c r="AJ836" s="41"/>
      <c r="AK836" s="41"/>
      <c r="AL836" s="41"/>
      <c r="AM836" s="41"/>
      <c r="AN836" s="41"/>
      <c r="AO836" s="41"/>
      <c r="AP836" s="41"/>
      <c r="AQ836" s="41"/>
      <c r="AR836" s="41"/>
      <c r="AS836" s="41"/>
      <c r="AT836" s="41"/>
      <c r="AU836" s="41"/>
      <c r="AV836" s="41"/>
      <c r="AW836" s="41"/>
      <c r="AX836" s="41"/>
      <c r="AY836" s="41"/>
      <c r="AZ836" s="41"/>
      <c r="BA836" s="41"/>
      <c r="BB836" s="41"/>
      <c r="BC836" s="41"/>
      <c r="BD836" s="41"/>
      <c r="BE836" s="41"/>
      <c r="BF836" s="41"/>
      <c r="BG836" s="41"/>
      <c r="BH836" s="41"/>
      <c r="BI836" s="41"/>
      <c r="BJ836" s="41"/>
      <c r="BK836" s="41"/>
      <c r="BL836" s="41"/>
      <c r="BM836" s="41"/>
      <c r="BN836" s="41"/>
      <c r="BO836" s="41"/>
      <c r="BP836" s="41"/>
      <c r="BQ836" s="41"/>
      <c r="BR836" s="41"/>
      <c r="BS836" s="41"/>
    </row>
    <row r="837" spans="1:71" s="16" customFormat="1" x14ac:dyDescent="0.2">
      <c r="A837" s="353"/>
      <c r="B837" s="348"/>
      <c r="C837" s="156" t="s">
        <v>15</v>
      </c>
      <c r="D837" s="292">
        <f t="shared" si="93"/>
        <v>0</v>
      </c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1"/>
      <c r="AG837" s="41"/>
      <c r="AH837" s="41"/>
      <c r="AI837" s="41"/>
      <c r="AJ837" s="41"/>
      <c r="AK837" s="41"/>
      <c r="AL837" s="41"/>
      <c r="AM837" s="41"/>
      <c r="AN837" s="41"/>
      <c r="AO837" s="41"/>
      <c r="AP837" s="41"/>
      <c r="AQ837" s="41"/>
      <c r="AR837" s="41"/>
      <c r="AS837" s="41"/>
      <c r="AT837" s="41"/>
      <c r="AU837" s="41"/>
      <c r="AV837" s="41"/>
      <c r="AW837" s="41"/>
      <c r="AX837" s="41"/>
      <c r="AY837" s="41"/>
      <c r="AZ837" s="41"/>
      <c r="BA837" s="41"/>
      <c r="BB837" s="41"/>
      <c r="BC837" s="41"/>
      <c r="BD837" s="41"/>
      <c r="BE837" s="41"/>
      <c r="BF837" s="41"/>
      <c r="BG837" s="41"/>
      <c r="BH837" s="41"/>
      <c r="BI837" s="41"/>
      <c r="BJ837" s="41"/>
      <c r="BK837" s="41"/>
      <c r="BL837" s="41"/>
      <c r="BM837" s="41"/>
      <c r="BN837" s="41"/>
      <c r="BO837" s="41"/>
      <c r="BP837" s="41"/>
      <c r="BQ837" s="41"/>
      <c r="BR837" s="41"/>
      <c r="BS837" s="41"/>
    </row>
    <row r="838" spans="1:71" s="16" customFormat="1" x14ac:dyDescent="0.2">
      <c r="A838" s="351" t="s">
        <v>505</v>
      </c>
      <c r="B838" s="343" t="s">
        <v>356</v>
      </c>
      <c r="C838" s="229" t="s">
        <v>18</v>
      </c>
      <c r="D838" s="279">
        <f t="shared" si="93"/>
        <v>0</v>
      </c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1"/>
      <c r="AG838" s="41"/>
      <c r="AH838" s="41"/>
      <c r="AI838" s="41"/>
      <c r="AJ838" s="41"/>
      <c r="AK838" s="41"/>
      <c r="AL838" s="41"/>
      <c r="AM838" s="41"/>
      <c r="AN838" s="41"/>
      <c r="AO838" s="41"/>
      <c r="AP838" s="41"/>
      <c r="AQ838" s="41"/>
      <c r="AR838" s="41"/>
      <c r="AS838" s="41"/>
      <c r="AT838" s="41"/>
      <c r="AU838" s="41"/>
      <c r="AV838" s="41"/>
      <c r="AW838" s="41"/>
      <c r="AX838" s="41"/>
      <c r="AY838" s="41"/>
      <c r="AZ838" s="41"/>
      <c r="BA838" s="41"/>
      <c r="BB838" s="41"/>
      <c r="BC838" s="41"/>
      <c r="BD838" s="41"/>
      <c r="BE838" s="41"/>
      <c r="BF838" s="41"/>
      <c r="BG838" s="41"/>
      <c r="BH838" s="41"/>
      <c r="BI838" s="41"/>
      <c r="BJ838" s="41"/>
      <c r="BK838" s="41"/>
      <c r="BL838" s="41"/>
      <c r="BM838" s="41"/>
      <c r="BN838" s="41"/>
      <c r="BO838" s="41"/>
      <c r="BP838" s="41"/>
      <c r="BQ838" s="41"/>
      <c r="BR838" s="41"/>
      <c r="BS838" s="41"/>
    </row>
    <row r="839" spans="1:71" s="16" customFormat="1" x14ac:dyDescent="0.2">
      <c r="A839" s="352"/>
      <c r="B839" s="343"/>
      <c r="C839" s="229" t="s">
        <v>15</v>
      </c>
      <c r="D839" s="280">
        <f t="shared" si="93"/>
        <v>0</v>
      </c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F839" s="41"/>
      <c r="AG839" s="41"/>
      <c r="AH839" s="41"/>
      <c r="AI839" s="41"/>
      <c r="AJ839" s="41"/>
      <c r="AK839" s="41"/>
      <c r="AL839" s="41"/>
      <c r="AM839" s="41"/>
      <c r="AN839" s="41"/>
      <c r="AO839" s="41"/>
      <c r="AP839" s="41"/>
      <c r="AQ839" s="41"/>
      <c r="AR839" s="41"/>
      <c r="AS839" s="41"/>
      <c r="AT839" s="41"/>
      <c r="AU839" s="41"/>
      <c r="AV839" s="41"/>
      <c r="AW839" s="41"/>
      <c r="AX839" s="41"/>
      <c r="AY839" s="41"/>
      <c r="AZ839" s="41"/>
      <c r="BA839" s="41"/>
      <c r="BB839" s="41"/>
      <c r="BC839" s="41"/>
      <c r="BD839" s="41"/>
      <c r="BE839" s="41"/>
      <c r="BF839" s="41"/>
      <c r="BG839" s="41"/>
      <c r="BH839" s="41"/>
      <c r="BI839" s="41"/>
      <c r="BJ839" s="41"/>
      <c r="BK839" s="41"/>
      <c r="BL839" s="41"/>
      <c r="BM839" s="41"/>
      <c r="BN839" s="41"/>
      <c r="BO839" s="41"/>
      <c r="BP839" s="41"/>
      <c r="BQ839" s="41"/>
      <c r="BR839" s="41"/>
      <c r="BS839" s="41"/>
    </row>
    <row r="840" spans="1:71" s="16" customFormat="1" x14ac:dyDescent="0.2">
      <c r="A840" s="352"/>
      <c r="B840" s="347" t="s">
        <v>497</v>
      </c>
      <c r="C840" s="156" t="s">
        <v>18</v>
      </c>
      <c r="D840" s="291">
        <f t="shared" si="93"/>
        <v>0</v>
      </c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F840" s="41"/>
      <c r="AG840" s="41"/>
      <c r="AH840" s="41"/>
      <c r="AI840" s="41"/>
      <c r="AJ840" s="41"/>
      <c r="AK840" s="41"/>
      <c r="AL840" s="41"/>
      <c r="AM840" s="41"/>
      <c r="AN840" s="41"/>
      <c r="AO840" s="41"/>
      <c r="AP840" s="41"/>
      <c r="AQ840" s="41"/>
      <c r="AR840" s="41"/>
      <c r="AS840" s="41"/>
      <c r="AT840" s="41"/>
      <c r="AU840" s="41"/>
      <c r="AV840" s="41"/>
      <c r="AW840" s="41"/>
      <c r="AX840" s="41"/>
      <c r="AY840" s="41"/>
      <c r="AZ840" s="41"/>
      <c r="BA840" s="41"/>
      <c r="BB840" s="41"/>
      <c r="BC840" s="41"/>
      <c r="BD840" s="41"/>
      <c r="BE840" s="41"/>
      <c r="BF840" s="41"/>
      <c r="BG840" s="41"/>
      <c r="BH840" s="41"/>
      <c r="BI840" s="41"/>
      <c r="BJ840" s="41"/>
      <c r="BK840" s="41"/>
      <c r="BL840" s="41"/>
      <c r="BM840" s="41"/>
      <c r="BN840" s="41"/>
      <c r="BO840" s="41"/>
      <c r="BP840" s="41"/>
      <c r="BQ840" s="41"/>
      <c r="BR840" s="41"/>
      <c r="BS840" s="41"/>
    </row>
    <row r="841" spans="1:71" s="16" customFormat="1" x14ac:dyDescent="0.2">
      <c r="A841" s="353"/>
      <c r="B841" s="348"/>
      <c r="C841" s="156" t="s">
        <v>15</v>
      </c>
      <c r="D841" s="292">
        <f t="shared" si="93"/>
        <v>0</v>
      </c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F841" s="41"/>
      <c r="AG841" s="41"/>
      <c r="AH841" s="41"/>
      <c r="AI841" s="41"/>
      <c r="AJ841" s="41"/>
      <c r="AK841" s="41"/>
      <c r="AL841" s="41"/>
      <c r="AM841" s="41"/>
      <c r="AN841" s="41"/>
      <c r="AO841" s="41"/>
      <c r="AP841" s="41"/>
      <c r="AQ841" s="41"/>
      <c r="AR841" s="41"/>
      <c r="AS841" s="41"/>
      <c r="AT841" s="41"/>
      <c r="AU841" s="41"/>
      <c r="AV841" s="41"/>
      <c r="AW841" s="41"/>
      <c r="AX841" s="41"/>
      <c r="AY841" s="41"/>
      <c r="AZ841" s="41"/>
      <c r="BA841" s="41"/>
      <c r="BB841" s="41"/>
      <c r="BC841" s="41"/>
      <c r="BD841" s="41"/>
      <c r="BE841" s="41"/>
      <c r="BF841" s="41"/>
      <c r="BG841" s="41"/>
      <c r="BH841" s="41"/>
      <c r="BI841" s="41"/>
      <c r="BJ841" s="41"/>
      <c r="BK841" s="41"/>
      <c r="BL841" s="41"/>
      <c r="BM841" s="41"/>
      <c r="BN841" s="41"/>
      <c r="BO841" s="41"/>
      <c r="BP841" s="41"/>
      <c r="BQ841" s="41"/>
      <c r="BR841" s="41"/>
      <c r="BS841" s="41"/>
    </row>
    <row r="842" spans="1:71" s="16" customFormat="1" x14ac:dyDescent="0.2">
      <c r="A842" s="351" t="s">
        <v>506</v>
      </c>
      <c r="B842" s="343" t="s">
        <v>357</v>
      </c>
      <c r="C842" s="229" t="s">
        <v>18</v>
      </c>
      <c r="D842" s="279">
        <f t="shared" si="93"/>
        <v>0</v>
      </c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41"/>
      <c r="AG842" s="41"/>
      <c r="AH842" s="41"/>
      <c r="AI842" s="41"/>
      <c r="AJ842" s="41"/>
      <c r="AK842" s="41"/>
      <c r="AL842" s="41"/>
      <c r="AM842" s="41"/>
      <c r="AN842" s="41"/>
      <c r="AO842" s="41"/>
      <c r="AP842" s="41"/>
      <c r="AQ842" s="41"/>
      <c r="AR842" s="41"/>
      <c r="AS842" s="41"/>
      <c r="AT842" s="41"/>
      <c r="AU842" s="41"/>
      <c r="AV842" s="41"/>
      <c r="AW842" s="41"/>
      <c r="AX842" s="41"/>
      <c r="AY842" s="41"/>
      <c r="AZ842" s="41"/>
      <c r="BA842" s="41"/>
      <c r="BB842" s="41"/>
      <c r="BC842" s="41"/>
      <c r="BD842" s="41"/>
      <c r="BE842" s="41"/>
      <c r="BF842" s="41"/>
      <c r="BG842" s="41"/>
      <c r="BH842" s="41"/>
      <c r="BI842" s="41"/>
      <c r="BJ842" s="41"/>
      <c r="BK842" s="41"/>
      <c r="BL842" s="41"/>
      <c r="BM842" s="41"/>
      <c r="BN842" s="41"/>
      <c r="BO842" s="41"/>
      <c r="BP842" s="41"/>
      <c r="BQ842" s="41"/>
      <c r="BR842" s="41"/>
      <c r="BS842" s="41"/>
    </row>
    <row r="843" spans="1:71" s="16" customFormat="1" x14ac:dyDescent="0.2">
      <c r="A843" s="352"/>
      <c r="B843" s="343"/>
      <c r="C843" s="229" t="s">
        <v>15</v>
      </c>
      <c r="D843" s="280">
        <f t="shared" si="93"/>
        <v>0</v>
      </c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F843" s="41"/>
      <c r="AG843" s="41"/>
      <c r="AH843" s="41"/>
      <c r="AI843" s="41"/>
      <c r="AJ843" s="41"/>
      <c r="AK843" s="41"/>
      <c r="AL843" s="41"/>
      <c r="AM843" s="41"/>
      <c r="AN843" s="41"/>
      <c r="AO843" s="41"/>
      <c r="AP843" s="41"/>
      <c r="AQ843" s="41"/>
      <c r="AR843" s="41"/>
      <c r="AS843" s="41"/>
      <c r="AT843" s="41"/>
      <c r="AU843" s="41"/>
      <c r="AV843" s="41"/>
      <c r="AW843" s="41"/>
      <c r="AX843" s="41"/>
      <c r="AY843" s="41"/>
      <c r="AZ843" s="41"/>
      <c r="BA843" s="41"/>
      <c r="BB843" s="41"/>
      <c r="BC843" s="41"/>
      <c r="BD843" s="41"/>
      <c r="BE843" s="41"/>
      <c r="BF843" s="41"/>
      <c r="BG843" s="41"/>
      <c r="BH843" s="41"/>
      <c r="BI843" s="41"/>
      <c r="BJ843" s="41"/>
      <c r="BK843" s="41"/>
      <c r="BL843" s="41"/>
      <c r="BM843" s="41"/>
      <c r="BN843" s="41"/>
      <c r="BO843" s="41"/>
      <c r="BP843" s="41"/>
      <c r="BQ843" s="41"/>
      <c r="BR843" s="41"/>
      <c r="BS843" s="41"/>
    </row>
    <row r="844" spans="1:71" s="16" customFormat="1" x14ac:dyDescent="0.2">
      <c r="A844" s="352"/>
      <c r="B844" s="347" t="s">
        <v>497</v>
      </c>
      <c r="C844" s="156" t="s">
        <v>18</v>
      </c>
      <c r="D844" s="291">
        <f t="shared" si="93"/>
        <v>0</v>
      </c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F844" s="41"/>
      <c r="AG844" s="41"/>
      <c r="AH844" s="41"/>
      <c r="AI844" s="41"/>
      <c r="AJ844" s="41"/>
      <c r="AK844" s="41"/>
      <c r="AL844" s="41"/>
      <c r="AM844" s="41"/>
      <c r="AN844" s="41"/>
      <c r="AO844" s="41"/>
      <c r="AP844" s="41"/>
      <c r="AQ844" s="41"/>
      <c r="AR844" s="41"/>
      <c r="AS844" s="41"/>
      <c r="AT844" s="41"/>
      <c r="AU844" s="41"/>
      <c r="AV844" s="41"/>
      <c r="AW844" s="41"/>
      <c r="AX844" s="41"/>
      <c r="AY844" s="41"/>
      <c r="AZ844" s="41"/>
      <c r="BA844" s="41"/>
      <c r="BB844" s="41"/>
      <c r="BC844" s="41"/>
      <c r="BD844" s="41"/>
      <c r="BE844" s="41"/>
      <c r="BF844" s="41"/>
      <c r="BG844" s="41"/>
      <c r="BH844" s="41"/>
      <c r="BI844" s="41"/>
      <c r="BJ844" s="41"/>
      <c r="BK844" s="41"/>
      <c r="BL844" s="41"/>
      <c r="BM844" s="41"/>
      <c r="BN844" s="41"/>
      <c r="BO844" s="41"/>
      <c r="BP844" s="41"/>
      <c r="BQ844" s="41"/>
      <c r="BR844" s="41"/>
      <c r="BS844" s="41"/>
    </row>
    <row r="845" spans="1:71" s="16" customFormat="1" x14ac:dyDescent="0.2">
      <c r="A845" s="353"/>
      <c r="B845" s="348"/>
      <c r="C845" s="156" t="s">
        <v>15</v>
      </c>
      <c r="D845" s="292">
        <f t="shared" si="93"/>
        <v>0</v>
      </c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F845" s="41"/>
      <c r="AG845" s="41"/>
      <c r="AH845" s="41"/>
      <c r="AI845" s="41"/>
      <c r="AJ845" s="41"/>
      <c r="AK845" s="41"/>
      <c r="AL845" s="41"/>
      <c r="AM845" s="41"/>
      <c r="AN845" s="41"/>
      <c r="AO845" s="41"/>
      <c r="AP845" s="41"/>
      <c r="AQ845" s="41"/>
      <c r="AR845" s="41"/>
      <c r="AS845" s="41"/>
      <c r="AT845" s="41"/>
      <c r="AU845" s="41"/>
      <c r="AV845" s="41"/>
      <c r="AW845" s="41"/>
      <c r="AX845" s="41"/>
      <c r="AY845" s="41"/>
      <c r="AZ845" s="41"/>
      <c r="BA845" s="41"/>
      <c r="BB845" s="41"/>
      <c r="BC845" s="41"/>
      <c r="BD845" s="41"/>
      <c r="BE845" s="41"/>
      <c r="BF845" s="41"/>
      <c r="BG845" s="41"/>
      <c r="BH845" s="41"/>
      <c r="BI845" s="41"/>
      <c r="BJ845" s="41"/>
      <c r="BK845" s="41"/>
      <c r="BL845" s="41"/>
      <c r="BM845" s="41"/>
      <c r="BN845" s="41"/>
      <c r="BO845" s="41"/>
      <c r="BP845" s="41"/>
      <c r="BQ845" s="41"/>
      <c r="BR845" s="41"/>
      <c r="BS845" s="41"/>
    </row>
    <row r="846" spans="1:71" s="16" customFormat="1" x14ac:dyDescent="0.2">
      <c r="A846" s="351" t="s">
        <v>507</v>
      </c>
      <c r="B846" s="343" t="s">
        <v>358</v>
      </c>
      <c r="C846" s="229" t="s">
        <v>18</v>
      </c>
      <c r="D846" s="279">
        <f t="shared" si="93"/>
        <v>0</v>
      </c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F846" s="41"/>
      <c r="AG846" s="41"/>
      <c r="AH846" s="41"/>
      <c r="AI846" s="41"/>
      <c r="AJ846" s="41"/>
      <c r="AK846" s="41"/>
      <c r="AL846" s="41"/>
      <c r="AM846" s="41"/>
      <c r="AN846" s="41"/>
      <c r="AO846" s="41"/>
      <c r="AP846" s="41"/>
      <c r="AQ846" s="41"/>
      <c r="AR846" s="41"/>
      <c r="AS846" s="41"/>
      <c r="AT846" s="41"/>
      <c r="AU846" s="41"/>
      <c r="AV846" s="41"/>
      <c r="AW846" s="41"/>
      <c r="AX846" s="41"/>
      <c r="AY846" s="41"/>
      <c r="AZ846" s="41"/>
      <c r="BA846" s="41"/>
      <c r="BB846" s="41"/>
      <c r="BC846" s="41"/>
      <c r="BD846" s="41"/>
      <c r="BE846" s="41"/>
      <c r="BF846" s="41"/>
      <c r="BG846" s="41"/>
      <c r="BH846" s="41"/>
      <c r="BI846" s="41"/>
      <c r="BJ846" s="41"/>
      <c r="BK846" s="41"/>
      <c r="BL846" s="41"/>
      <c r="BM846" s="41"/>
      <c r="BN846" s="41"/>
      <c r="BO846" s="41"/>
      <c r="BP846" s="41"/>
      <c r="BQ846" s="41"/>
      <c r="BR846" s="41"/>
      <c r="BS846" s="41"/>
    </row>
    <row r="847" spans="1:71" s="16" customFormat="1" x14ac:dyDescent="0.2">
      <c r="A847" s="352"/>
      <c r="B847" s="343"/>
      <c r="C847" s="229" t="s">
        <v>15</v>
      </c>
      <c r="D847" s="280">
        <f t="shared" si="93"/>
        <v>0</v>
      </c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F847" s="41"/>
      <c r="AG847" s="41"/>
      <c r="AH847" s="41"/>
      <c r="AI847" s="41"/>
      <c r="AJ847" s="41"/>
      <c r="AK847" s="41"/>
      <c r="AL847" s="41"/>
      <c r="AM847" s="41"/>
      <c r="AN847" s="41"/>
      <c r="AO847" s="41"/>
      <c r="AP847" s="41"/>
      <c r="AQ847" s="41"/>
      <c r="AR847" s="41"/>
      <c r="AS847" s="41"/>
      <c r="AT847" s="41"/>
      <c r="AU847" s="41"/>
      <c r="AV847" s="41"/>
      <c r="AW847" s="41"/>
      <c r="AX847" s="41"/>
      <c r="AY847" s="41"/>
      <c r="AZ847" s="41"/>
      <c r="BA847" s="41"/>
      <c r="BB847" s="41"/>
      <c r="BC847" s="41"/>
      <c r="BD847" s="41"/>
      <c r="BE847" s="41"/>
      <c r="BF847" s="41"/>
      <c r="BG847" s="41"/>
      <c r="BH847" s="41"/>
      <c r="BI847" s="41"/>
      <c r="BJ847" s="41"/>
      <c r="BK847" s="41"/>
      <c r="BL847" s="41"/>
      <c r="BM847" s="41"/>
      <c r="BN847" s="41"/>
      <c r="BO847" s="41"/>
      <c r="BP847" s="41"/>
      <c r="BQ847" s="41"/>
      <c r="BR847" s="41"/>
      <c r="BS847" s="41"/>
    </row>
    <row r="848" spans="1:71" s="16" customFormat="1" x14ac:dyDescent="0.2">
      <c r="A848" s="352"/>
      <c r="B848" s="347" t="s">
        <v>497</v>
      </c>
      <c r="C848" s="156" t="s">
        <v>18</v>
      </c>
      <c r="D848" s="291">
        <f t="shared" si="93"/>
        <v>0</v>
      </c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  <c r="AK848" s="41"/>
      <c r="AL848" s="41"/>
      <c r="AM848" s="41"/>
      <c r="AN848" s="41"/>
      <c r="AO848" s="41"/>
      <c r="AP848" s="41"/>
      <c r="AQ848" s="41"/>
      <c r="AR848" s="41"/>
      <c r="AS848" s="41"/>
      <c r="AT848" s="41"/>
      <c r="AU848" s="41"/>
      <c r="AV848" s="41"/>
      <c r="AW848" s="41"/>
      <c r="AX848" s="41"/>
      <c r="AY848" s="41"/>
      <c r="AZ848" s="41"/>
      <c r="BA848" s="41"/>
      <c r="BB848" s="41"/>
      <c r="BC848" s="41"/>
      <c r="BD848" s="41"/>
      <c r="BE848" s="41"/>
      <c r="BF848" s="41"/>
      <c r="BG848" s="41"/>
      <c r="BH848" s="41"/>
      <c r="BI848" s="41"/>
      <c r="BJ848" s="41"/>
      <c r="BK848" s="41"/>
      <c r="BL848" s="41"/>
      <c r="BM848" s="41"/>
      <c r="BN848" s="41"/>
      <c r="BO848" s="41"/>
      <c r="BP848" s="41"/>
      <c r="BQ848" s="41"/>
      <c r="BR848" s="41"/>
      <c r="BS848" s="41"/>
    </row>
    <row r="849" spans="1:71" s="16" customFormat="1" x14ac:dyDescent="0.2">
      <c r="A849" s="353"/>
      <c r="B849" s="348"/>
      <c r="C849" s="156" t="s">
        <v>15</v>
      </c>
      <c r="D849" s="292">
        <f t="shared" si="93"/>
        <v>0</v>
      </c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F849" s="41"/>
      <c r="AG849" s="41"/>
      <c r="AH849" s="41"/>
      <c r="AI849" s="41"/>
      <c r="AJ849" s="41"/>
      <c r="AK849" s="41"/>
      <c r="AL849" s="41"/>
      <c r="AM849" s="41"/>
      <c r="AN849" s="41"/>
      <c r="AO849" s="41"/>
      <c r="AP849" s="41"/>
      <c r="AQ849" s="41"/>
      <c r="AR849" s="41"/>
      <c r="AS849" s="41"/>
      <c r="AT849" s="41"/>
      <c r="AU849" s="41"/>
      <c r="AV849" s="41"/>
      <c r="AW849" s="41"/>
      <c r="AX849" s="41"/>
      <c r="AY849" s="41"/>
      <c r="AZ849" s="41"/>
      <c r="BA849" s="41"/>
      <c r="BB849" s="41"/>
      <c r="BC849" s="41"/>
      <c r="BD849" s="41"/>
      <c r="BE849" s="41"/>
      <c r="BF849" s="41"/>
      <c r="BG849" s="41"/>
      <c r="BH849" s="41"/>
      <c r="BI849" s="41"/>
      <c r="BJ849" s="41"/>
      <c r="BK849" s="41"/>
      <c r="BL849" s="41"/>
      <c r="BM849" s="41"/>
      <c r="BN849" s="41"/>
      <c r="BO849" s="41"/>
      <c r="BP849" s="41"/>
      <c r="BQ849" s="41"/>
      <c r="BR849" s="41"/>
      <c r="BS849" s="41"/>
    </row>
    <row r="850" spans="1:71" s="16" customFormat="1" x14ac:dyDescent="0.2">
      <c r="A850" s="351" t="s">
        <v>508</v>
      </c>
      <c r="B850" s="342" t="s">
        <v>359</v>
      </c>
      <c r="C850" s="229" t="s">
        <v>18</v>
      </c>
      <c r="D850" s="279">
        <f t="shared" si="93"/>
        <v>0</v>
      </c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F850" s="41"/>
      <c r="AG850" s="41"/>
      <c r="AH850" s="41"/>
      <c r="AI850" s="41"/>
      <c r="AJ850" s="41"/>
      <c r="AK850" s="41"/>
      <c r="AL850" s="41"/>
      <c r="AM850" s="41"/>
      <c r="AN850" s="41"/>
      <c r="AO850" s="41"/>
      <c r="AP850" s="41"/>
      <c r="AQ850" s="41"/>
      <c r="AR850" s="41"/>
      <c r="AS850" s="41"/>
      <c r="AT850" s="41"/>
      <c r="AU850" s="41"/>
      <c r="AV850" s="41"/>
      <c r="AW850" s="41"/>
      <c r="AX850" s="41"/>
      <c r="AY850" s="41"/>
      <c r="AZ850" s="41"/>
      <c r="BA850" s="41"/>
      <c r="BB850" s="41"/>
      <c r="BC850" s="41"/>
      <c r="BD850" s="41"/>
      <c r="BE850" s="41"/>
      <c r="BF850" s="41"/>
      <c r="BG850" s="41"/>
      <c r="BH850" s="41"/>
      <c r="BI850" s="41"/>
      <c r="BJ850" s="41"/>
      <c r="BK850" s="41"/>
      <c r="BL850" s="41"/>
      <c r="BM850" s="41"/>
      <c r="BN850" s="41"/>
      <c r="BO850" s="41"/>
      <c r="BP850" s="41"/>
      <c r="BQ850" s="41"/>
      <c r="BR850" s="41"/>
      <c r="BS850" s="41"/>
    </row>
    <row r="851" spans="1:71" s="16" customFormat="1" x14ac:dyDescent="0.2">
      <c r="A851" s="352"/>
      <c r="B851" s="342"/>
      <c r="C851" s="229" t="s">
        <v>15</v>
      </c>
      <c r="D851" s="280">
        <f t="shared" si="93"/>
        <v>0</v>
      </c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F851" s="41"/>
      <c r="AG851" s="41"/>
      <c r="AH851" s="41"/>
      <c r="AI851" s="41"/>
      <c r="AJ851" s="41"/>
      <c r="AK851" s="41"/>
      <c r="AL851" s="41"/>
      <c r="AM851" s="41"/>
      <c r="AN851" s="41"/>
      <c r="AO851" s="41"/>
      <c r="AP851" s="41"/>
      <c r="AQ851" s="41"/>
      <c r="AR851" s="41"/>
      <c r="AS851" s="41"/>
      <c r="AT851" s="41"/>
      <c r="AU851" s="41"/>
      <c r="AV851" s="41"/>
      <c r="AW851" s="41"/>
      <c r="AX851" s="41"/>
      <c r="AY851" s="41"/>
      <c r="AZ851" s="41"/>
      <c r="BA851" s="41"/>
      <c r="BB851" s="41"/>
      <c r="BC851" s="41"/>
      <c r="BD851" s="41"/>
      <c r="BE851" s="41"/>
      <c r="BF851" s="41"/>
      <c r="BG851" s="41"/>
      <c r="BH851" s="41"/>
      <c r="BI851" s="41"/>
      <c r="BJ851" s="41"/>
      <c r="BK851" s="41"/>
      <c r="BL851" s="41"/>
      <c r="BM851" s="41"/>
      <c r="BN851" s="41"/>
      <c r="BO851" s="41"/>
      <c r="BP851" s="41"/>
      <c r="BQ851" s="41"/>
      <c r="BR851" s="41"/>
      <c r="BS851" s="41"/>
    </row>
    <row r="852" spans="1:71" s="16" customFormat="1" x14ac:dyDescent="0.2">
      <c r="A852" s="352"/>
      <c r="B852" s="347" t="s">
        <v>497</v>
      </c>
      <c r="C852" s="156" t="s">
        <v>18</v>
      </c>
      <c r="D852" s="291">
        <f t="shared" si="93"/>
        <v>0</v>
      </c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F852" s="41"/>
      <c r="AG852" s="41"/>
      <c r="AH852" s="41"/>
      <c r="AI852" s="41"/>
      <c r="AJ852" s="41"/>
      <c r="AK852" s="41"/>
      <c r="AL852" s="41"/>
      <c r="AM852" s="41"/>
      <c r="AN852" s="41"/>
      <c r="AO852" s="41"/>
      <c r="AP852" s="41"/>
      <c r="AQ852" s="41"/>
      <c r="AR852" s="41"/>
      <c r="AS852" s="41"/>
      <c r="AT852" s="41"/>
      <c r="AU852" s="41"/>
      <c r="AV852" s="41"/>
      <c r="AW852" s="41"/>
      <c r="AX852" s="41"/>
      <c r="AY852" s="41"/>
      <c r="AZ852" s="41"/>
      <c r="BA852" s="41"/>
      <c r="BB852" s="41"/>
      <c r="BC852" s="41"/>
      <c r="BD852" s="41"/>
      <c r="BE852" s="41"/>
      <c r="BF852" s="41"/>
      <c r="BG852" s="41"/>
      <c r="BH852" s="41"/>
      <c r="BI852" s="41"/>
      <c r="BJ852" s="41"/>
      <c r="BK852" s="41"/>
      <c r="BL852" s="41"/>
      <c r="BM852" s="41"/>
      <c r="BN852" s="41"/>
      <c r="BO852" s="41"/>
      <c r="BP852" s="41"/>
      <c r="BQ852" s="41"/>
      <c r="BR852" s="41"/>
      <c r="BS852" s="41"/>
    </row>
    <row r="853" spans="1:71" s="16" customFormat="1" x14ac:dyDescent="0.2">
      <c r="A853" s="353"/>
      <c r="B853" s="348"/>
      <c r="C853" s="156" t="s">
        <v>15</v>
      </c>
      <c r="D853" s="292">
        <f t="shared" si="93"/>
        <v>0</v>
      </c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F853" s="41"/>
      <c r="AG853" s="41"/>
      <c r="AH853" s="41"/>
      <c r="AI853" s="41"/>
      <c r="AJ853" s="41"/>
      <c r="AK853" s="41"/>
      <c r="AL853" s="41"/>
      <c r="AM853" s="41"/>
      <c r="AN853" s="41"/>
      <c r="AO853" s="41"/>
      <c r="AP853" s="41"/>
      <c r="AQ853" s="41"/>
      <c r="AR853" s="41"/>
      <c r="AS853" s="41"/>
      <c r="AT853" s="41"/>
      <c r="AU853" s="41"/>
      <c r="AV853" s="41"/>
      <c r="AW853" s="41"/>
      <c r="AX853" s="41"/>
      <c r="AY853" s="41"/>
      <c r="AZ853" s="41"/>
      <c r="BA853" s="41"/>
      <c r="BB853" s="41"/>
      <c r="BC853" s="41"/>
      <c r="BD853" s="41"/>
      <c r="BE853" s="41"/>
      <c r="BF853" s="41"/>
      <c r="BG853" s="41"/>
      <c r="BH853" s="41"/>
      <c r="BI853" s="41"/>
      <c r="BJ853" s="41"/>
      <c r="BK853" s="41"/>
      <c r="BL853" s="41"/>
      <c r="BM853" s="41"/>
      <c r="BN853" s="41"/>
      <c r="BO853" s="41"/>
      <c r="BP853" s="41"/>
      <c r="BQ853" s="41"/>
      <c r="BR853" s="41"/>
      <c r="BS853" s="41"/>
    </row>
    <row r="854" spans="1:71" s="16" customFormat="1" ht="15" customHeight="1" x14ac:dyDescent="0.2">
      <c r="A854" s="381" t="s">
        <v>31</v>
      </c>
      <c r="B854" s="346" t="s">
        <v>360</v>
      </c>
      <c r="C854" s="229" t="s">
        <v>18</v>
      </c>
      <c r="D854" s="279">
        <f t="shared" ref="D854:U854" si="95">SUM(D858,D862,D866,D870,D874,D878,D882,D886,D890,D894,D898,D902,D906,D910,D914,D918,D922,D926,D930,D934)</f>
        <v>0</v>
      </c>
      <c r="E854" s="269">
        <f t="shared" si="95"/>
        <v>0</v>
      </c>
      <c r="F854" s="269">
        <f t="shared" si="95"/>
        <v>0</v>
      </c>
      <c r="G854" s="269">
        <f t="shared" si="95"/>
        <v>0</v>
      </c>
      <c r="H854" s="269">
        <f t="shared" si="95"/>
        <v>0</v>
      </c>
      <c r="I854" s="269">
        <f t="shared" si="95"/>
        <v>0</v>
      </c>
      <c r="J854" s="269">
        <f t="shared" si="95"/>
        <v>0</v>
      </c>
      <c r="K854" s="269">
        <f t="shared" si="95"/>
        <v>0</v>
      </c>
      <c r="L854" s="269">
        <f t="shared" si="95"/>
        <v>0</v>
      </c>
      <c r="M854" s="269">
        <f t="shared" si="95"/>
        <v>0</v>
      </c>
      <c r="N854" s="269">
        <f t="shared" si="95"/>
        <v>0</v>
      </c>
      <c r="O854" s="269">
        <f t="shared" si="95"/>
        <v>0</v>
      </c>
      <c r="P854" s="269">
        <f t="shared" si="95"/>
        <v>0</v>
      </c>
      <c r="Q854" s="269">
        <f t="shared" si="95"/>
        <v>0</v>
      </c>
      <c r="R854" s="269">
        <f t="shared" si="95"/>
        <v>0</v>
      </c>
      <c r="S854" s="269">
        <f t="shared" si="95"/>
        <v>0</v>
      </c>
      <c r="T854" s="269">
        <f t="shared" si="95"/>
        <v>0</v>
      </c>
      <c r="U854" s="269">
        <f t="shared" si="95"/>
        <v>0</v>
      </c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F854" s="41"/>
      <c r="AG854" s="41"/>
      <c r="AH854" s="41"/>
      <c r="AI854" s="41"/>
      <c r="AJ854" s="41"/>
      <c r="AK854" s="41"/>
      <c r="AL854" s="41"/>
      <c r="AM854" s="41"/>
      <c r="AN854" s="41"/>
      <c r="AO854" s="41"/>
      <c r="AP854" s="41"/>
      <c r="AQ854" s="41"/>
      <c r="AR854" s="41"/>
      <c r="AS854" s="41"/>
      <c r="AT854" s="41"/>
      <c r="AU854" s="41"/>
      <c r="AV854" s="41"/>
      <c r="AW854" s="41"/>
      <c r="AX854" s="41"/>
      <c r="AY854" s="41"/>
      <c r="AZ854" s="41"/>
      <c r="BA854" s="41"/>
      <c r="BB854" s="41"/>
      <c r="BC854" s="41"/>
      <c r="BD854" s="41"/>
      <c r="BE854" s="41"/>
      <c r="BF854" s="41"/>
      <c r="BG854" s="41"/>
      <c r="BH854" s="41"/>
      <c r="BI854" s="41"/>
      <c r="BJ854" s="41"/>
      <c r="BK854" s="41"/>
      <c r="BL854" s="41"/>
      <c r="BM854" s="41"/>
      <c r="BN854" s="41"/>
      <c r="BO854" s="41"/>
      <c r="BP854" s="41"/>
      <c r="BQ854" s="41"/>
      <c r="BR854" s="41"/>
      <c r="BS854" s="41"/>
    </row>
    <row r="855" spans="1:71" s="16" customFormat="1" ht="15" customHeight="1" x14ac:dyDescent="0.2">
      <c r="A855" s="378"/>
      <c r="B855" s="346"/>
      <c r="C855" s="229" t="s">
        <v>15</v>
      </c>
      <c r="D855" s="280">
        <f t="shared" ref="D855:U855" si="96">SUM(D859,D863,D867,D871,D875,D879,D883,D887,D891,D895,D899,D903,D907,D911,D915,D919,D923,D927,D931,D935)</f>
        <v>0</v>
      </c>
      <c r="E855" s="277">
        <f t="shared" si="96"/>
        <v>0</v>
      </c>
      <c r="F855" s="277">
        <f t="shared" si="96"/>
        <v>0</v>
      </c>
      <c r="G855" s="277">
        <f t="shared" si="96"/>
        <v>0</v>
      </c>
      <c r="H855" s="277">
        <f t="shared" si="96"/>
        <v>0</v>
      </c>
      <c r="I855" s="277">
        <f t="shared" si="96"/>
        <v>0</v>
      </c>
      <c r="J855" s="277">
        <f t="shared" si="96"/>
        <v>0</v>
      </c>
      <c r="K855" s="277">
        <f t="shared" si="96"/>
        <v>0</v>
      </c>
      <c r="L855" s="277">
        <f t="shared" si="96"/>
        <v>0</v>
      </c>
      <c r="M855" s="277">
        <f t="shared" si="96"/>
        <v>0</v>
      </c>
      <c r="N855" s="277">
        <f t="shared" si="96"/>
        <v>0</v>
      </c>
      <c r="O855" s="277">
        <f t="shared" si="96"/>
        <v>0</v>
      </c>
      <c r="P855" s="277">
        <f t="shared" si="96"/>
        <v>0</v>
      </c>
      <c r="Q855" s="277">
        <f t="shared" si="96"/>
        <v>0</v>
      </c>
      <c r="R855" s="277">
        <f t="shared" si="96"/>
        <v>0</v>
      </c>
      <c r="S855" s="277">
        <f t="shared" si="96"/>
        <v>0</v>
      </c>
      <c r="T855" s="277">
        <f t="shared" si="96"/>
        <v>0</v>
      </c>
      <c r="U855" s="277">
        <f t="shared" si="96"/>
        <v>0</v>
      </c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F855" s="41"/>
      <c r="AG855" s="41"/>
      <c r="AH855" s="41"/>
      <c r="AI855" s="41"/>
      <c r="AJ855" s="41"/>
      <c r="AK855" s="41"/>
      <c r="AL855" s="41"/>
      <c r="AM855" s="41"/>
      <c r="AN855" s="41"/>
      <c r="AO855" s="41"/>
      <c r="AP855" s="41"/>
      <c r="AQ855" s="41"/>
      <c r="AR855" s="41"/>
      <c r="AS855" s="41"/>
      <c r="AT855" s="41"/>
      <c r="AU855" s="41"/>
      <c r="AV855" s="41"/>
      <c r="AW855" s="41"/>
      <c r="AX855" s="41"/>
      <c r="AY855" s="41"/>
      <c r="AZ855" s="41"/>
      <c r="BA855" s="41"/>
      <c r="BB855" s="41"/>
      <c r="BC855" s="41"/>
      <c r="BD855" s="41"/>
      <c r="BE855" s="41"/>
      <c r="BF855" s="41"/>
      <c r="BG855" s="41"/>
      <c r="BH855" s="41"/>
      <c r="BI855" s="41"/>
      <c r="BJ855" s="41"/>
      <c r="BK855" s="41"/>
      <c r="BL855" s="41"/>
      <c r="BM855" s="41"/>
      <c r="BN855" s="41"/>
      <c r="BO855" s="41"/>
      <c r="BP855" s="41"/>
      <c r="BQ855" s="41"/>
      <c r="BR855" s="41"/>
      <c r="BS855" s="41"/>
    </row>
    <row r="856" spans="1:71" s="16" customFormat="1" ht="15.75" customHeight="1" x14ac:dyDescent="0.2">
      <c r="A856" s="378"/>
      <c r="B856" s="354" t="s">
        <v>497</v>
      </c>
      <c r="C856" s="156" t="s">
        <v>18</v>
      </c>
      <c r="D856" s="279">
        <f>SUM(D860,D864,D868,D872,D876,D880,D884,D888,D892,D896,D900,D904,D908,D912,D916,D920,D924,D928,D932,D936)</f>
        <v>0</v>
      </c>
      <c r="E856" s="279">
        <f t="shared" ref="E856:U856" si="97">SUM(E860,E864,E868,E872,E876,E880,E884,E888,E892,E896,E900,E904,E908,E912,E916,E920,E924,E928,E932,E936)</f>
        <v>0</v>
      </c>
      <c r="F856" s="279">
        <f t="shared" si="97"/>
        <v>0</v>
      </c>
      <c r="G856" s="279">
        <f t="shared" si="97"/>
        <v>0</v>
      </c>
      <c r="H856" s="279">
        <f t="shared" si="97"/>
        <v>0</v>
      </c>
      <c r="I856" s="279">
        <f t="shared" si="97"/>
        <v>0</v>
      </c>
      <c r="J856" s="279">
        <f t="shared" si="97"/>
        <v>0</v>
      </c>
      <c r="K856" s="279">
        <f t="shared" si="97"/>
        <v>0</v>
      </c>
      <c r="L856" s="279">
        <f t="shared" si="97"/>
        <v>0</v>
      </c>
      <c r="M856" s="279">
        <f t="shared" si="97"/>
        <v>0</v>
      </c>
      <c r="N856" s="279">
        <f t="shared" si="97"/>
        <v>0</v>
      </c>
      <c r="O856" s="279">
        <f t="shared" si="97"/>
        <v>0</v>
      </c>
      <c r="P856" s="279">
        <f t="shared" si="97"/>
        <v>0</v>
      </c>
      <c r="Q856" s="279">
        <f t="shared" si="97"/>
        <v>0</v>
      </c>
      <c r="R856" s="279">
        <f t="shared" si="97"/>
        <v>0</v>
      </c>
      <c r="S856" s="279">
        <f t="shared" si="97"/>
        <v>0</v>
      </c>
      <c r="T856" s="279">
        <f t="shared" si="97"/>
        <v>0</v>
      </c>
      <c r="U856" s="279">
        <f t="shared" si="97"/>
        <v>0</v>
      </c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F856" s="41"/>
      <c r="AG856" s="41"/>
      <c r="AH856" s="41"/>
      <c r="AI856" s="41"/>
      <c r="AJ856" s="41"/>
      <c r="AK856" s="41"/>
      <c r="AL856" s="41"/>
      <c r="AM856" s="41"/>
      <c r="AN856" s="41"/>
      <c r="AO856" s="41"/>
      <c r="AP856" s="41"/>
      <c r="AQ856" s="41"/>
      <c r="AR856" s="41"/>
      <c r="AS856" s="41"/>
      <c r="AT856" s="41"/>
      <c r="AU856" s="41"/>
      <c r="AV856" s="41"/>
      <c r="AW856" s="41"/>
      <c r="AX856" s="41"/>
      <c r="AY856" s="41"/>
      <c r="AZ856" s="41"/>
      <c r="BA856" s="41"/>
      <c r="BB856" s="41"/>
      <c r="BC856" s="41"/>
      <c r="BD856" s="41"/>
      <c r="BE856" s="41"/>
      <c r="BF856" s="41"/>
      <c r="BG856" s="41"/>
      <c r="BH856" s="41"/>
      <c r="BI856" s="41"/>
      <c r="BJ856" s="41"/>
      <c r="BK856" s="41"/>
      <c r="BL856" s="41"/>
      <c r="BM856" s="41"/>
      <c r="BN856" s="41"/>
      <c r="BO856" s="41"/>
      <c r="BP856" s="41"/>
      <c r="BQ856" s="41"/>
      <c r="BR856" s="41"/>
      <c r="BS856" s="41"/>
    </row>
    <row r="857" spans="1:71" s="16" customFormat="1" ht="15.75" customHeight="1" x14ac:dyDescent="0.2">
      <c r="A857" s="379"/>
      <c r="B857" s="355"/>
      <c r="C857" s="156" t="s">
        <v>15</v>
      </c>
      <c r="D857" s="280">
        <f>SUM(D861,D865,D869,D873,D877,D881,D885,D889,D893,D897,D901,D905,D909,D913,D917,D921,D925,D929,D933,D937)</f>
        <v>0</v>
      </c>
      <c r="E857" s="280">
        <f t="shared" ref="E857:U857" si="98">SUM(E861,E865,E869,E873,E877,E881,E885,E889,E893,E897,E901,E905,E909,E913,E917,E921,E925,E929,E933,E937)</f>
        <v>0</v>
      </c>
      <c r="F857" s="280">
        <f t="shared" si="98"/>
        <v>0</v>
      </c>
      <c r="G857" s="280">
        <f t="shared" si="98"/>
        <v>0</v>
      </c>
      <c r="H857" s="280">
        <f t="shared" si="98"/>
        <v>0</v>
      </c>
      <c r="I857" s="280">
        <f t="shared" si="98"/>
        <v>0</v>
      </c>
      <c r="J857" s="280">
        <f t="shared" si="98"/>
        <v>0</v>
      </c>
      <c r="K857" s="280">
        <f t="shared" si="98"/>
        <v>0</v>
      </c>
      <c r="L857" s="280">
        <f t="shared" si="98"/>
        <v>0</v>
      </c>
      <c r="M857" s="280">
        <f t="shared" si="98"/>
        <v>0</v>
      </c>
      <c r="N857" s="280">
        <f t="shared" si="98"/>
        <v>0</v>
      </c>
      <c r="O857" s="280">
        <f t="shared" si="98"/>
        <v>0</v>
      </c>
      <c r="P857" s="280">
        <f t="shared" si="98"/>
        <v>0</v>
      </c>
      <c r="Q857" s="280">
        <f t="shared" si="98"/>
        <v>0</v>
      </c>
      <c r="R857" s="280">
        <f t="shared" si="98"/>
        <v>0</v>
      </c>
      <c r="S857" s="280">
        <f t="shared" si="98"/>
        <v>0</v>
      </c>
      <c r="T857" s="280">
        <f t="shared" si="98"/>
        <v>0</v>
      </c>
      <c r="U857" s="280">
        <f t="shared" si="98"/>
        <v>0</v>
      </c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F857" s="41"/>
      <c r="AG857" s="41"/>
      <c r="AH857" s="41"/>
      <c r="AI857" s="41"/>
      <c r="AJ857" s="41"/>
      <c r="AK857" s="41"/>
      <c r="AL857" s="41"/>
      <c r="AM857" s="41"/>
      <c r="AN857" s="41"/>
      <c r="AO857" s="41"/>
      <c r="AP857" s="41"/>
      <c r="AQ857" s="41"/>
      <c r="AR857" s="41"/>
      <c r="AS857" s="41"/>
      <c r="AT857" s="41"/>
      <c r="AU857" s="41"/>
      <c r="AV857" s="41"/>
      <c r="AW857" s="41"/>
      <c r="AX857" s="41"/>
      <c r="AY857" s="41"/>
      <c r="AZ857" s="41"/>
      <c r="BA857" s="41"/>
      <c r="BB857" s="41"/>
      <c r="BC857" s="41"/>
      <c r="BD857" s="41"/>
      <c r="BE857" s="41"/>
      <c r="BF857" s="41"/>
      <c r="BG857" s="41"/>
      <c r="BH857" s="41"/>
      <c r="BI857" s="41"/>
      <c r="BJ857" s="41"/>
      <c r="BK857" s="41"/>
      <c r="BL857" s="41"/>
      <c r="BM857" s="41"/>
      <c r="BN857" s="41"/>
      <c r="BO857" s="41"/>
      <c r="BP857" s="41"/>
      <c r="BQ857" s="41"/>
      <c r="BR857" s="41"/>
      <c r="BS857" s="41"/>
    </row>
    <row r="858" spans="1:71" s="16" customFormat="1" x14ac:dyDescent="0.2">
      <c r="A858" s="351" t="s">
        <v>201</v>
      </c>
      <c r="B858" s="343" t="s">
        <v>345</v>
      </c>
      <c r="C858" s="229" t="s">
        <v>18</v>
      </c>
      <c r="D858" s="279">
        <f t="shared" si="93"/>
        <v>0</v>
      </c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F858" s="41"/>
      <c r="AG858" s="41"/>
      <c r="AH858" s="41"/>
      <c r="AI858" s="41"/>
      <c r="AJ858" s="41"/>
      <c r="AK858" s="41"/>
      <c r="AL858" s="41"/>
      <c r="AM858" s="41"/>
      <c r="AN858" s="41"/>
      <c r="AO858" s="41"/>
      <c r="AP858" s="41"/>
      <c r="AQ858" s="41"/>
      <c r="AR858" s="41"/>
      <c r="AS858" s="41"/>
      <c r="AT858" s="41"/>
      <c r="AU858" s="41"/>
      <c r="AV858" s="41"/>
      <c r="AW858" s="41"/>
      <c r="AX858" s="41"/>
      <c r="AY858" s="41"/>
      <c r="AZ858" s="41"/>
      <c r="BA858" s="41"/>
      <c r="BB858" s="41"/>
      <c r="BC858" s="41"/>
      <c r="BD858" s="41"/>
      <c r="BE858" s="41"/>
      <c r="BF858" s="41"/>
      <c r="BG858" s="41"/>
      <c r="BH858" s="41"/>
      <c r="BI858" s="41"/>
      <c r="BJ858" s="41"/>
      <c r="BK858" s="41"/>
      <c r="BL858" s="41"/>
      <c r="BM858" s="41"/>
      <c r="BN858" s="41"/>
      <c r="BO858" s="41"/>
      <c r="BP858" s="41"/>
      <c r="BQ858" s="41"/>
      <c r="BR858" s="41"/>
      <c r="BS858" s="41"/>
    </row>
    <row r="859" spans="1:71" s="16" customFormat="1" x14ac:dyDescent="0.2">
      <c r="A859" s="352"/>
      <c r="B859" s="343"/>
      <c r="C859" s="229" t="s">
        <v>15</v>
      </c>
      <c r="D859" s="280">
        <f t="shared" si="93"/>
        <v>0</v>
      </c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F859" s="41"/>
      <c r="AG859" s="41"/>
      <c r="AH859" s="41"/>
      <c r="AI859" s="41"/>
      <c r="AJ859" s="41"/>
      <c r="AK859" s="41"/>
      <c r="AL859" s="41"/>
      <c r="AM859" s="41"/>
      <c r="AN859" s="41"/>
      <c r="AO859" s="41"/>
      <c r="AP859" s="41"/>
      <c r="AQ859" s="41"/>
      <c r="AR859" s="41"/>
      <c r="AS859" s="41"/>
      <c r="AT859" s="41"/>
      <c r="AU859" s="41"/>
      <c r="AV859" s="41"/>
      <c r="AW859" s="41"/>
      <c r="AX859" s="41"/>
      <c r="AY859" s="41"/>
      <c r="AZ859" s="41"/>
      <c r="BA859" s="41"/>
      <c r="BB859" s="41"/>
      <c r="BC859" s="41"/>
      <c r="BD859" s="41"/>
      <c r="BE859" s="41"/>
      <c r="BF859" s="41"/>
      <c r="BG859" s="41"/>
      <c r="BH859" s="41"/>
      <c r="BI859" s="41"/>
      <c r="BJ859" s="41"/>
      <c r="BK859" s="41"/>
      <c r="BL859" s="41"/>
      <c r="BM859" s="41"/>
      <c r="BN859" s="41"/>
      <c r="BO859" s="41"/>
      <c r="BP859" s="41"/>
      <c r="BQ859" s="41"/>
      <c r="BR859" s="41"/>
      <c r="BS859" s="41"/>
    </row>
    <row r="860" spans="1:71" s="16" customFormat="1" x14ac:dyDescent="0.2">
      <c r="A860" s="352"/>
      <c r="B860" s="347" t="s">
        <v>497</v>
      </c>
      <c r="C860" s="156" t="s">
        <v>18</v>
      </c>
      <c r="D860" s="291">
        <f t="shared" ref="D860:D861" si="99">SUM(E860:U860)</f>
        <v>0</v>
      </c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1"/>
      <c r="AG860" s="41"/>
      <c r="AH860" s="41"/>
      <c r="AI860" s="41"/>
      <c r="AJ860" s="41"/>
      <c r="AK860" s="41"/>
      <c r="AL860" s="41"/>
      <c r="AM860" s="41"/>
      <c r="AN860" s="41"/>
      <c r="AO860" s="41"/>
      <c r="AP860" s="41"/>
      <c r="AQ860" s="41"/>
      <c r="AR860" s="41"/>
      <c r="AS860" s="41"/>
      <c r="AT860" s="41"/>
      <c r="AU860" s="41"/>
      <c r="AV860" s="41"/>
      <c r="AW860" s="41"/>
      <c r="AX860" s="41"/>
      <c r="AY860" s="41"/>
      <c r="AZ860" s="41"/>
      <c r="BA860" s="41"/>
      <c r="BB860" s="41"/>
      <c r="BC860" s="41"/>
      <c r="BD860" s="41"/>
      <c r="BE860" s="41"/>
      <c r="BF860" s="41"/>
      <c r="BG860" s="41"/>
      <c r="BH860" s="41"/>
      <c r="BI860" s="41"/>
      <c r="BJ860" s="41"/>
      <c r="BK860" s="41"/>
      <c r="BL860" s="41"/>
      <c r="BM860" s="41"/>
      <c r="BN860" s="41"/>
      <c r="BO860" s="41"/>
      <c r="BP860" s="41"/>
      <c r="BQ860" s="41"/>
      <c r="BR860" s="41"/>
      <c r="BS860" s="41"/>
    </row>
    <row r="861" spans="1:71" s="16" customFormat="1" x14ac:dyDescent="0.2">
      <c r="A861" s="353"/>
      <c r="B861" s="348"/>
      <c r="C861" s="156" t="s">
        <v>15</v>
      </c>
      <c r="D861" s="292">
        <f t="shared" si="99"/>
        <v>0</v>
      </c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F861" s="41"/>
      <c r="AG861" s="41"/>
      <c r="AH861" s="41"/>
      <c r="AI861" s="41"/>
      <c r="AJ861" s="41"/>
      <c r="AK861" s="41"/>
      <c r="AL861" s="41"/>
      <c r="AM861" s="41"/>
      <c r="AN861" s="41"/>
      <c r="AO861" s="41"/>
      <c r="AP861" s="41"/>
      <c r="AQ861" s="41"/>
      <c r="AR861" s="41"/>
      <c r="AS861" s="41"/>
      <c r="AT861" s="41"/>
      <c r="AU861" s="41"/>
      <c r="AV861" s="41"/>
      <c r="AW861" s="41"/>
      <c r="AX861" s="41"/>
      <c r="AY861" s="41"/>
      <c r="AZ861" s="41"/>
      <c r="BA861" s="41"/>
      <c r="BB861" s="41"/>
      <c r="BC861" s="41"/>
      <c r="BD861" s="41"/>
      <c r="BE861" s="41"/>
      <c r="BF861" s="41"/>
      <c r="BG861" s="41"/>
      <c r="BH861" s="41"/>
      <c r="BI861" s="41"/>
      <c r="BJ861" s="41"/>
      <c r="BK861" s="41"/>
      <c r="BL861" s="41"/>
      <c r="BM861" s="41"/>
      <c r="BN861" s="41"/>
      <c r="BO861" s="41"/>
      <c r="BP861" s="41"/>
      <c r="BQ861" s="41"/>
      <c r="BR861" s="41"/>
      <c r="BS861" s="41"/>
    </row>
    <row r="862" spans="1:71" s="16" customFormat="1" x14ac:dyDescent="0.2">
      <c r="A862" s="351" t="s">
        <v>202</v>
      </c>
      <c r="B862" s="343" t="s">
        <v>346</v>
      </c>
      <c r="C862" s="229" t="s">
        <v>18</v>
      </c>
      <c r="D862" s="279">
        <f t="shared" si="93"/>
        <v>0</v>
      </c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F862" s="41"/>
      <c r="AG862" s="41"/>
      <c r="AH862" s="41"/>
      <c r="AI862" s="41"/>
      <c r="AJ862" s="41"/>
      <c r="AK862" s="41"/>
      <c r="AL862" s="41"/>
      <c r="AM862" s="41"/>
      <c r="AN862" s="41"/>
      <c r="AO862" s="41"/>
      <c r="AP862" s="41"/>
      <c r="AQ862" s="41"/>
      <c r="AR862" s="41"/>
      <c r="AS862" s="41"/>
      <c r="AT862" s="41"/>
      <c r="AU862" s="41"/>
      <c r="AV862" s="41"/>
      <c r="AW862" s="41"/>
      <c r="AX862" s="41"/>
      <c r="AY862" s="41"/>
      <c r="AZ862" s="41"/>
      <c r="BA862" s="41"/>
      <c r="BB862" s="41"/>
      <c r="BC862" s="41"/>
      <c r="BD862" s="41"/>
      <c r="BE862" s="41"/>
      <c r="BF862" s="41"/>
      <c r="BG862" s="41"/>
      <c r="BH862" s="41"/>
      <c r="BI862" s="41"/>
      <c r="BJ862" s="41"/>
      <c r="BK862" s="41"/>
      <c r="BL862" s="41"/>
      <c r="BM862" s="41"/>
      <c r="BN862" s="41"/>
      <c r="BO862" s="41"/>
      <c r="BP862" s="41"/>
      <c r="BQ862" s="41"/>
      <c r="BR862" s="41"/>
      <c r="BS862" s="41"/>
    </row>
    <row r="863" spans="1:71" s="16" customFormat="1" x14ac:dyDescent="0.2">
      <c r="A863" s="352"/>
      <c r="B863" s="343"/>
      <c r="C863" s="229" t="s">
        <v>15</v>
      </c>
      <c r="D863" s="280">
        <f t="shared" si="93"/>
        <v>0</v>
      </c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1"/>
      <c r="AG863" s="41"/>
      <c r="AH863" s="41"/>
      <c r="AI863" s="41"/>
      <c r="AJ863" s="41"/>
      <c r="AK863" s="41"/>
      <c r="AL863" s="41"/>
      <c r="AM863" s="41"/>
      <c r="AN863" s="41"/>
      <c r="AO863" s="41"/>
      <c r="AP863" s="41"/>
      <c r="AQ863" s="41"/>
      <c r="AR863" s="41"/>
      <c r="AS863" s="41"/>
      <c r="AT863" s="41"/>
      <c r="AU863" s="41"/>
      <c r="AV863" s="41"/>
      <c r="AW863" s="41"/>
      <c r="AX863" s="41"/>
      <c r="AY863" s="41"/>
      <c r="AZ863" s="41"/>
      <c r="BA863" s="41"/>
      <c r="BB863" s="41"/>
      <c r="BC863" s="41"/>
      <c r="BD863" s="41"/>
      <c r="BE863" s="41"/>
      <c r="BF863" s="41"/>
      <c r="BG863" s="41"/>
      <c r="BH863" s="41"/>
      <c r="BI863" s="41"/>
      <c r="BJ863" s="41"/>
      <c r="BK863" s="41"/>
      <c r="BL863" s="41"/>
      <c r="BM863" s="41"/>
      <c r="BN863" s="41"/>
      <c r="BO863" s="41"/>
      <c r="BP863" s="41"/>
      <c r="BQ863" s="41"/>
      <c r="BR863" s="41"/>
      <c r="BS863" s="41"/>
    </row>
    <row r="864" spans="1:71" s="16" customFormat="1" x14ac:dyDescent="0.2">
      <c r="A864" s="352"/>
      <c r="B864" s="347" t="s">
        <v>497</v>
      </c>
      <c r="C864" s="156" t="s">
        <v>18</v>
      </c>
      <c r="D864" s="291">
        <f t="shared" ref="D864:D865" si="100">SUM(E864:U864)</f>
        <v>0</v>
      </c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1"/>
      <c r="AG864" s="41"/>
      <c r="AH864" s="41"/>
      <c r="AI864" s="41"/>
      <c r="AJ864" s="41"/>
      <c r="AK864" s="41"/>
      <c r="AL864" s="41"/>
      <c r="AM864" s="41"/>
      <c r="AN864" s="41"/>
      <c r="AO864" s="41"/>
      <c r="AP864" s="41"/>
      <c r="AQ864" s="41"/>
      <c r="AR864" s="41"/>
      <c r="AS864" s="41"/>
      <c r="AT864" s="41"/>
      <c r="AU864" s="41"/>
      <c r="AV864" s="41"/>
      <c r="AW864" s="41"/>
      <c r="AX864" s="41"/>
      <c r="AY864" s="41"/>
      <c r="AZ864" s="41"/>
      <c r="BA864" s="41"/>
      <c r="BB864" s="41"/>
      <c r="BC864" s="41"/>
      <c r="BD864" s="41"/>
      <c r="BE864" s="41"/>
      <c r="BF864" s="41"/>
      <c r="BG864" s="41"/>
      <c r="BH864" s="41"/>
      <c r="BI864" s="41"/>
      <c r="BJ864" s="41"/>
      <c r="BK864" s="41"/>
      <c r="BL864" s="41"/>
      <c r="BM864" s="41"/>
      <c r="BN864" s="41"/>
      <c r="BO864" s="41"/>
      <c r="BP864" s="41"/>
      <c r="BQ864" s="41"/>
      <c r="BR864" s="41"/>
      <c r="BS864" s="41"/>
    </row>
    <row r="865" spans="1:71" s="16" customFormat="1" x14ac:dyDescent="0.2">
      <c r="A865" s="353"/>
      <c r="B865" s="348"/>
      <c r="C865" s="156" t="s">
        <v>15</v>
      </c>
      <c r="D865" s="292">
        <f t="shared" si="100"/>
        <v>0</v>
      </c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F865" s="41"/>
      <c r="AG865" s="41"/>
      <c r="AH865" s="41"/>
      <c r="AI865" s="41"/>
      <c r="AJ865" s="41"/>
      <c r="AK865" s="41"/>
      <c r="AL865" s="41"/>
      <c r="AM865" s="41"/>
      <c r="AN865" s="41"/>
      <c r="AO865" s="41"/>
      <c r="AP865" s="41"/>
      <c r="AQ865" s="41"/>
      <c r="AR865" s="41"/>
      <c r="AS865" s="41"/>
      <c r="AT865" s="41"/>
      <c r="AU865" s="41"/>
      <c r="AV865" s="41"/>
      <c r="AW865" s="41"/>
      <c r="AX865" s="41"/>
      <c r="AY865" s="41"/>
      <c r="AZ865" s="41"/>
      <c r="BA865" s="41"/>
      <c r="BB865" s="41"/>
      <c r="BC865" s="41"/>
      <c r="BD865" s="41"/>
      <c r="BE865" s="41"/>
      <c r="BF865" s="41"/>
      <c r="BG865" s="41"/>
      <c r="BH865" s="41"/>
      <c r="BI865" s="41"/>
      <c r="BJ865" s="41"/>
      <c r="BK865" s="41"/>
      <c r="BL865" s="41"/>
      <c r="BM865" s="41"/>
      <c r="BN865" s="41"/>
      <c r="BO865" s="41"/>
      <c r="BP865" s="41"/>
      <c r="BQ865" s="41"/>
      <c r="BR865" s="41"/>
      <c r="BS865" s="41"/>
    </row>
    <row r="866" spans="1:71" s="16" customFormat="1" x14ac:dyDescent="0.2">
      <c r="A866" s="351" t="s">
        <v>233</v>
      </c>
      <c r="B866" s="343" t="s">
        <v>347</v>
      </c>
      <c r="C866" s="229" t="s">
        <v>18</v>
      </c>
      <c r="D866" s="279">
        <f t="shared" si="93"/>
        <v>0</v>
      </c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F866" s="41"/>
      <c r="AG866" s="41"/>
      <c r="AH866" s="41"/>
      <c r="AI866" s="41"/>
      <c r="AJ866" s="41"/>
      <c r="AK866" s="41"/>
      <c r="AL866" s="41"/>
      <c r="AM866" s="41"/>
      <c r="AN866" s="41"/>
      <c r="AO866" s="41"/>
      <c r="AP866" s="41"/>
      <c r="AQ866" s="41"/>
      <c r="AR866" s="41"/>
      <c r="AS866" s="41"/>
      <c r="AT866" s="41"/>
      <c r="AU866" s="41"/>
      <c r="AV866" s="41"/>
      <c r="AW866" s="41"/>
      <c r="AX866" s="41"/>
      <c r="AY866" s="41"/>
      <c r="AZ866" s="41"/>
      <c r="BA866" s="41"/>
      <c r="BB866" s="41"/>
      <c r="BC866" s="41"/>
      <c r="BD866" s="41"/>
      <c r="BE866" s="41"/>
      <c r="BF866" s="41"/>
      <c r="BG866" s="41"/>
      <c r="BH866" s="41"/>
      <c r="BI866" s="41"/>
      <c r="BJ866" s="41"/>
      <c r="BK866" s="41"/>
      <c r="BL866" s="41"/>
      <c r="BM866" s="41"/>
      <c r="BN866" s="41"/>
      <c r="BO866" s="41"/>
      <c r="BP866" s="41"/>
      <c r="BQ866" s="41"/>
      <c r="BR866" s="41"/>
      <c r="BS866" s="41"/>
    </row>
    <row r="867" spans="1:71" s="16" customFormat="1" x14ac:dyDescent="0.2">
      <c r="A867" s="352"/>
      <c r="B867" s="343"/>
      <c r="C867" s="229" t="s">
        <v>15</v>
      </c>
      <c r="D867" s="280">
        <f t="shared" si="93"/>
        <v>0</v>
      </c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  <c r="AF867" s="41"/>
      <c r="AG867" s="41"/>
      <c r="AH867" s="41"/>
      <c r="AI867" s="41"/>
      <c r="AJ867" s="41"/>
      <c r="AK867" s="41"/>
      <c r="AL867" s="41"/>
      <c r="AM867" s="41"/>
      <c r="AN867" s="41"/>
      <c r="AO867" s="41"/>
      <c r="AP867" s="41"/>
      <c r="AQ867" s="41"/>
      <c r="AR867" s="41"/>
      <c r="AS867" s="41"/>
      <c r="AT867" s="41"/>
      <c r="AU867" s="41"/>
      <c r="AV867" s="41"/>
      <c r="AW867" s="41"/>
      <c r="AX867" s="41"/>
      <c r="AY867" s="41"/>
      <c r="AZ867" s="41"/>
      <c r="BA867" s="41"/>
      <c r="BB867" s="41"/>
      <c r="BC867" s="41"/>
      <c r="BD867" s="41"/>
      <c r="BE867" s="41"/>
      <c r="BF867" s="41"/>
      <c r="BG867" s="41"/>
      <c r="BH867" s="41"/>
      <c r="BI867" s="41"/>
      <c r="BJ867" s="41"/>
      <c r="BK867" s="41"/>
      <c r="BL867" s="41"/>
      <c r="BM867" s="41"/>
      <c r="BN867" s="41"/>
      <c r="BO867" s="41"/>
      <c r="BP867" s="41"/>
      <c r="BQ867" s="41"/>
      <c r="BR867" s="41"/>
      <c r="BS867" s="41"/>
    </row>
    <row r="868" spans="1:71" s="16" customFormat="1" x14ac:dyDescent="0.2">
      <c r="A868" s="352"/>
      <c r="B868" s="347" t="s">
        <v>497</v>
      </c>
      <c r="C868" s="156" t="s">
        <v>18</v>
      </c>
      <c r="D868" s="291">
        <f t="shared" ref="D868:D869" si="101">SUM(E868:U868)</f>
        <v>0</v>
      </c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F868" s="41"/>
      <c r="AG868" s="41"/>
      <c r="AH868" s="41"/>
      <c r="AI868" s="41"/>
      <c r="AJ868" s="41"/>
      <c r="AK868" s="41"/>
      <c r="AL868" s="41"/>
      <c r="AM868" s="41"/>
      <c r="AN868" s="41"/>
      <c r="AO868" s="41"/>
      <c r="AP868" s="41"/>
      <c r="AQ868" s="41"/>
      <c r="AR868" s="41"/>
      <c r="AS868" s="41"/>
      <c r="AT868" s="41"/>
      <c r="AU868" s="41"/>
      <c r="AV868" s="41"/>
      <c r="AW868" s="41"/>
      <c r="AX868" s="41"/>
      <c r="AY868" s="41"/>
      <c r="AZ868" s="41"/>
      <c r="BA868" s="41"/>
      <c r="BB868" s="41"/>
      <c r="BC868" s="41"/>
      <c r="BD868" s="41"/>
      <c r="BE868" s="41"/>
      <c r="BF868" s="41"/>
      <c r="BG868" s="41"/>
      <c r="BH868" s="41"/>
      <c r="BI868" s="41"/>
      <c r="BJ868" s="41"/>
      <c r="BK868" s="41"/>
      <c r="BL868" s="41"/>
      <c r="BM868" s="41"/>
      <c r="BN868" s="41"/>
      <c r="BO868" s="41"/>
      <c r="BP868" s="41"/>
      <c r="BQ868" s="41"/>
      <c r="BR868" s="41"/>
      <c r="BS868" s="41"/>
    </row>
    <row r="869" spans="1:71" s="16" customFormat="1" x14ac:dyDescent="0.2">
      <c r="A869" s="353"/>
      <c r="B869" s="348"/>
      <c r="C869" s="156" t="s">
        <v>15</v>
      </c>
      <c r="D869" s="292">
        <f t="shared" si="101"/>
        <v>0</v>
      </c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F869" s="41"/>
      <c r="AG869" s="41"/>
      <c r="AH869" s="41"/>
      <c r="AI869" s="41"/>
      <c r="AJ869" s="41"/>
      <c r="AK869" s="41"/>
      <c r="AL869" s="41"/>
      <c r="AM869" s="41"/>
      <c r="AN869" s="41"/>
      <c r="AO869" s="41"/>
      <c r="AP869" s="41"/>
      <c r="AQ869" s="41"/>
      <c r="AR869" s="41"/>
      <c r="AS869" s="41"/>
      <c r="AT869" s="41"/>
      <c r="AU869" s="41"/>
      <c r="AV869" s="41"/>
      <c r="AW869" s="41"/>
      <c r="AX869" s="41"/>
      <c r="AY869" s="41"/>
      <c r="AZ869" s="41"/>
      <c r="BA869" s="41"/>
      <c r="BB869" s="41"/>
      <c r="BC869" s="41"/>
      <c r="BD869" s="41"/>
      <c r="BE869" s="41"/>
      <c r="BF869" s="41"/>
      <c r="BG869" s="41"/>
      <c r="BH869" s="41"/>
      <c r="BI869" s="41"/>
      <c r="BJ869" s="41"/>
      <c r="BK869" s="41"/>
      <c r="BL869" s="41"/>
      <c r="BM869" s="41"/>
      <c r="BN869" s="41"/>
      <c r="BO869" s="41"/>
      <c r="BP869" s="41"/>
      <c r="BQ869" s="41"/>
      <c r="BR869" s="41"/>
      <c r="BS869" s="41"/>
    </row>
    <row r="870" spans="1:71" s="16" customFormat="1" x14ac:dyDescent="0.2">
      <c r="A870" s="351" t="s">
        <v>234</v>
      </c>
      <c r="B870" s="343" t="s">
        <v>348</v>
      </c>
      <c r="C870" s="229" t="s">
        <v>18</v>
      </c>
      <c r="D870" s="279">
        <f t="shared" si="93"/>
        <v>0</v>
      </c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F870" s="41"/>
      <c r="AG870" s="41"/>
      <c r="AH870" s="41"/>
      <c r="AI870" s="41"/>
      <c r="AJ870" s="41"/>
      <c r="AK870" s="41"/>
      <c r="AL870" s="41"/>
      <c r="AM870" s="41"/>
      <c r="AN870" s="41"/>
      <c r="AO870" s="41"/>
      <c r="AP870" s="41"/>
      <c r="AQ870" s="41"/>
      <c r="AR870" s="41"/>
      <c r="AS870" s="41"/>
      <c r="AT870" s="41"/>
      <c r="AU870" s="41"/>
      <c r="AV870" s="41"/>
      <c r="AW870" s="41"/>
      <c r="AX870" s="41"/>
      <c r="AY870" s="41"/>
      <c r="AZ870" s="41"/>
      <c r="BA870" s="41"/>
      <c r="BB870" s="41"/>
      <c r="BC870" s="41"/>
      <c r="BD870" s="41"/>
      <c r="BE870" s="41"/>
      <c r="BF870" s="41"/>
      <c r="BG870" s="41"/>
      <c r="BH870" s="41"/>
      <c r="BI870" s="41"/>
      <c r="BJ870" s="41"/>
      <c r="BK870" s="41"/>
      <c r="BL870" s="41"/>
      <c r="BM870" s="41"/>
      <c r="BN870" s="41"/>
      <c r="BO870" s="41"/>
      <c r="BP870" s="41"/>
      <c r="BQ870" s="41"/>
      <c r="BR870" s="41"/>
      <c r="BS870" s="41"/>
    </row>
    <row r="871" spans="1:71" s="16" customFormat="1" x14ac:dyDescent="0.2">
      <c r="A871" s="352"/>
      <c r="B871" s="343"/>
      <c r="C871" s="229" t="s">
        <v>15</v>
      </c>
      <c r="D871" s="280">
        <f t="shared" si="93"/>
        <v>0</v>
      </c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F871" s="41"/>
      <c r="AG871" s="41"/>
      <c r="AH871" s="41"/>
      <c r="AI871" s="41"/>
      <c r="AJ871" s="41"/>
      <c r="AK871" s="41"/>
      <c r="AL871" s="41"/>
      <c r="AM871" s="41"/>
      <c r="AN871" s="41"/>
      <c r="AO871" s="41"/>
      <c r="AP871" s="41"/>
      <c r="AQ871" s="41"/>
      <c r="AR871" s="41"/>
      <c r="AS871" s="41"/>
      <c r="AT871" s="41"/>
      <c r="AU871" s="41"/>
      <c r="AV871" s="41"/>
      <c r="AW871" s="41"/>
      <c r="AX871" s="41"/>
      <c r="AY871" s="41"/>
      <c r="AZ871" s="41"/>
      <c r="BA871" s="41"/>
      <c r="BB871" s="41"/>
      <c r="BC871" s="41"/>
      <c r="BD871" s="41"/>
      <c r="BE871" s="41"/>
      <c r="BF871" s="41"/>
      <c r="BG871" s="41"/>
      <c r="BH871" s="41"/>
      <c r="BI871" s="41"/>
      <c r="BJ871" s="41"/>
      <c r="BK871" s="41"/>
      <c r="BL871" s="41"/>
      <c r="BM871" s="41"/>
      <c r="BN871" s="41"/>
      <c r="BO871" s="41"/>
      <c r="BP871" s="41"/>
      <c r="BQ871" s="41"/>
      <c r="BR871" s="41"/>
      <c r="BS871" s="41"/>
    </row>
    <row r="872" spans="1:71" s="16" customFormat="1" x14ac:dyDescent="0.2">
      <c r="A872" s="352"/>
      <c r="B872" s="347" t="s">
        <v>497</v>
      </c>
      <c r="C872" s="156" t="s">
        <v>18</v>
      </c>
      <c r="D872" s="291">
        <f t="shared" ref="D872:D873" si="102">SUM(E872:U872)</f>
        <v>0</v>
      </c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F872" s="41"/>
      <c r="AG872" s="41"/>
      <c r="AH872" s="41"/>
      <c r="AI872" s="41"/>
      <c r="AJ872" s="41"/>
      <c r="AK872" s="41"/>
      <c r="AL872" s="41"/>
      <c r="AM872" s="41"/>
      <c r="AN872" s="41"/>
      <c r="AO872" s="41"/>
      <c r="AP872" s="41"/>
      <c r="AQ872" s="41"/>
      <c r="AR872" s="41"/>
      <c r="AS872" s="41"/>
      <c r="AT872" s="41"/>
      <c r="AU872" s="41"/>
      <c r="AV872" s="41"/>
      <c r="AW872" s="41"/>
      <c r="AX872" s="41"/>
      <c r="AY872" s="41"/>
      <c r="AZ872" s="41"/>
      <c r="BA872" s="41"/>
      <c r="BB872" s="41"/>
      <c r="BC872" s="41"/>
      <c r="BD872" s="41"/>
      <c r="BE872" s="41"/>
      <c r="BF872" s="41"/>
      <c r="BG872" s="41"/>
      <c r="BH872" s="41"/>
      <c r="BI872" s="41"/>
      <c r="BJ872" s="41"/>
      <c r="BK872" s="41"/>
      <c r="BL872" s="41"/>
      <c r="BM872" s="41"/>
      <c r="BN872" s="41"/>
      <c r="BO872" s="41"/>
      <c r="BP872" s="41"/>
      <c r="BQ872" s="41"/>
      <c r="BR872" s="41"/>
      <c r="BS872" s="41"/>
    </row>
    <row r="873" spans="1:71" s="16" customFormat="1" x14ac:dyDescent="0.2">
      <c r="A873" s="353"/>
      <c r="B873" s="348"/>
      <c r="C873" s="156" t="s">
        <v>15</v>
      </c>
      <c r="D873" s="292">
        <f t="shared" si="102"/>
        <v>0</v>
      </c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F873" s="41"/>
      <c r="AG873" s="41"/>
      <c r="AH873" s="41"/>
      <c r="AI873" s="41"/>
      <c r="AJ873" s="41"/>
      <c r="AK873" s="41"/>
      <c r="AL873" s="41"/>
      <c r="AM873" s="41"/>
      <c r="AN873" s="41"/>
      <c r="AO873" s="41"/>
      <c r="AP873" s="41"/>
      <c r="AQ873" s="41"/>
      <c r="AR873" s="41"/>
      <c r="AS873" s="41"/>
      <c r="AT873" s="41"/>
      <c r="AU873" s="41"/>
      <c r="AV873" s="41"/>
      <c r="AW873" s="41"/>
      <c r="AX873" s="41"/>
      <c r="AY873" s="41"/>
      <c r="AZ873" s="41"/>
      <c r="BA873" s="41"/>
      <c r="BB873" s="41"/>
      <c r="BC873" s="41"/>
      <c r="BD873" s="41"/>
      <c r="BE873" s="41"/>
      <c r="BF873" s="41"/>
      <c r="BG873" s="41"/>
      <c r="BH873" s="41"/>
      <c r="BI873" s="41"/>
      <c r="BJ873" s="41"/>
      <c r="BK873" s="41"/>
      <c r="BL873" s="41"/>
      <c r="BM873" s="41"/>
      <c r="BN873" s="41"/>
      <c r="BO873" s="41"/>
      <c r="BP873" s="41"/>
      <c r="BQ873" s="41"/>
      <c r="BR873" s="41"/>
      <c r="BS873" s="41"/>
    </row>
    <row r="874" spans="1:71" s="16" customFormat="1" x14ac:dyDescent="0.2">
      <c r="A874" s="351" t="s">
        <v>510</v>
      </c>
      <c r="B874" s="343" t="s">
        <v>361</v>
      </c>
      <c r="C874" s="229" t="s">
        <v>18</v>
      </c>
      <c r="D874" s="279">
        <f t="shared" si="93"/>
        <v>0</v>
      </c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F874" s="41"/>
      <c r="AG874" s="41"/>
      <c r="AH874" s="41"/>
      <c r="AI874" s="41"/>
      <c r="AJ874" s="41"/>
      <c r="AK874" s="41"/>
      <c r="AL874" s="41"/>
      <c r="AM874" s="41"/>
      <c r="AN874" s="41"/>
      <c r="AO874" s="41"/>
      <c r="AP874" s="41"/>
      <c r="AQ874" s="41"/>
      <c r="AR874" s="41"/>
      <c r="AS874" s="41"/>
      <c r="AT874" s="41"/>
      <c r="AU874" s="41"/>
      <c r="AV874" s="41"/>
      <c r="AW874" s="41"/>
      <c r="AX874" s="41"/>
      <c r="AY874" s="41"/>
      <c r="AZ874" s="41"/>
      <c r="BA874" s="41"/>
      <c r="BB874" s="41"/>
      <c r="BC874" s="41"/>
      <c r="BD874" s="41"/>
      <c r="BE874" s="41"/>
      <c r="BF874" s="41"/>
      <c r="BG874" s="41"/>
      <c r="BH874" s="41"/>
      <c r="BI874" s="41"/>
      <c r="BJ874" s="41"/>
      <c r="BK874" s="41"/>
      <c r="BL874" s="41"/>
      <c r="BM874" s="41"/>
      <c r="BN874" s="41"/>
      <c r="BO874" s="41"/>
      <c r="BP874" s="41"/>
      <c r="BQ874" s="41"/>
      <c r="BR874" s="41"/>
      <c r="BS874" s="41"/>
    </row>
    <row r="875" spans="1:71" s="16" customFormat="1" x14ac:dyDescent="0.2">
      <c r="A875" s="352"/>
      <c r="B875" s="343"/>
      <c r="C875" s="229" t="s">
        <v>15</v>
      </c>
      <c r="D875" s="280">
        <f t="shared" si="93"/>
        <v>0</v>
      </c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1"/>
      <c r="AG875" s="41"/>
      <c r="AH875" s="41"/>
      <c r="AI875" s="41"/>
      <c r="AJ875" s="41"/>
      <c r="AK875" s="41"/>
      <c r="AL875" s="41"/>
      <c r="AM875" s="41"/>
      <c r="AN875" s="41"/>
      <c r="AO875" s="41"/>
      <c r="AP875" s="41"/>
      <c r="AQ875" s="41"/>
      <c r="AR875" s="41"/>
      <c r="AS875" s="41"/>
      <c r="AT875" s="41"/>
      <c r="AU875" s="41"/>
      <c r="AV875" s="41"/>
      <c r="AW875" s="41"/>
      <c r="AX875" s="41"/>
      <c r="AY875" s="41"/>
      <c r="AZ875" s="41"/>
      <c r="BA875" s="41"/>
      <c r="BB875" s="41"/>
      <c r="BC875" s="41"/>
      <c r="BD875" s="41"/>
      <c r="BE875" s="41"/>
      <c r="BF875" s="41"/>
      <c r="BG875" s="41"/>
      <c r="BH875" s="41"/>
      <c r="BI875" s="41"/>
      <c r="BJ875" s="41"/>
      <c r="BK875" s="41"/>
      <c r="BL875" s="41"/>
      <c r="BM875" s="41"/>
      <c r="BN875" s="41"/>
      <c r="BO875" s="41"/>
      <c r="BP875" s="41"/>
      <c r="BQ875" s="41"/>
      <c r="BR875" s="41"/>
      <c r="BS875" s="41"/>
    </row>
    <row r="876" spans="1:71" s="16" customFormat="1" x14ac:dyDescent="0.2">
      <c r="A876" s="352"/>
      <c r="B876" s="347" t="s">
        <v>497</v>
      </c>
      <c r="C876" s="156" t="s">
        <v>18</v>
      </c>
      <c r="D876" s="291">
        <f t="shared" ref="D876:D877" si="103">SUM(E876:U876)</f>
        <v>0</v>
      </c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F876" s="41"/>
      <c r="AG876" s="41"/>
      <c r="AH876" s="41"/>
      <c r="AI876" s="41"/>
      <c r="AJ876" s="41"/>
      <c r="AK876" s="41"/>
      <c r="AL876" s="41"/>
      <c r="AM876" s="41"/>
      <c r="AN876" s="41"/>
      <c r="AO876" s="41"/>
      <c r="AP876" s="41"/>
      <c r="AQ876" s="41"/>
      <c r="AR876" s="41"/>
      <c r="AS876" s="41"/>
      <c r="AT876" s="41"/>
      <c r="AU876" s="41"/>
      <c r="AV876" s="41"/>
      <c r="AW876" s="41"/>
      <c r="AX876" s="41"/>
      <c r="AY876" s="41"/>
      <c r="AZ876" s="41"/>
      <c r="BA876" s="41"/>
      <c r="BB876" s="41"/>
      <c r="BC876" s="41"/>
      <c r="BD876" s="41"/>
      <c r="BE876" s="41"/>
      <c r="BF876" s="41"/>
      <c r="BG876" s="41"/>
      <c r="BH876" s="41"/>
      <c r="BI876" s="41"/>
      <c r="BJ876" s="41"/>
      <c r="BK876" s="41"/>
      <c r="BL876" s="41"/>
      <c r="BM876" s="41"/>
      <c r="BN876" s="41"/>
      <c r="BO876" s="41"/>
      <c r="BP876" s="41"/>
      <c r="BQ876" s="41"/>
      <c r="BR876" s="41"/>
      <c r="BS876" s="41"/>
    </row>
    <row r="877" spans="1:71" s="16" customFormat="1" x14ac:dyDescent="0.2">
      <c r="A877" s="353"/>
      <c r="B877" s="348"/>
      <c r="C877" s="156" t="s">
        <v>15</v>
      </c>
      <c r="D877" s="292">
        <f t="shared" si="103"/>
        <v>0</v>
      </c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F877" s="41"/>
      <c r="AG877" s="41"/>
      <c r="AH877" s="41"/>
      <c r="AI877" s="41"/>
      <c r="AJ877" s="41"/>
      <c r="AK877" s="41"/>
      <c r="AL877" s="41"/>
      <c r="AM877" s="41"/>
      <c r="AN877" s="41"/>
      <c r="AO877" s="41"/>
      <c r="AP877" s="41"/>
      <c r="AQ877" s="41"/>
      <c r="AR877" s="41"/>
      <c r="AS877" s="41"/>
      <c r="AT877" s="41"/>
      <c r="AU877" s="41"/>
      <c r="AV877" s="41"/>
      <c r="AW877" s="41"/>
      <c r="AX877" s="41"/>
      <c r="AY877" s="41"/>
      <c r="AZ877" s="41"/>
      <c r="BA877" s="41"/>
      <c r="BB877" s="41"/>
      <c r="BC877" s="41"/>
      <c r="BD877" s="41"/>
      <c r="BE877" s="41"/>
      <c r="BF877" s="41"/>
      <c r="BG877" s="41"/>
      <c r="BH877" s="41"/>
      <c r="BI877" s="41"/>
      <c r="BJ877" s="41"/>
      <c r="BK877" s="41"/>
      <c r="BL877" s="41"/>
      <c r="BM877" s="41"/>
      <c r="BN877" s="41"/>
      <c r="BO877" s="41"/>
      <c r="BP877" s="41"/>
      <c r="BQ877" s="41"/>
      <c r="BR877" s="41"/>
      <c r="BS877" s="41"/>
    </row>
    <row r="878" spans="1:71" s="16" customFormat="1" x14ac:dyDescent="0.2">
      <c r="A878" s="351" t="s">
        <v>511</v>
      </c>
      <c r="B878" s="343" t="s">
        <v>362</v>
      </c>
      <c r="C878" s="229" t="s">
        <v>18</v>
      </c>
      <c r="D878" s="279">
        <f t="shared" si="93"/>
        <v>0</v>
      </c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F878" s="41"/>
      <c r="AG878" s="41"/>
      <c r="AH878" s="41"/>
      <c r="AI878" s="41"/>
      <c r="AJ878" s="41"/>
      <c r="AK878" s="41"/>
      <c r="AL878" s="41"/>
      <c r="AM878" s="41"/>
      <c r="AN878" s="41"/>
      <c r="AO878" s="41"/>
      <c r="AP878" s="41"/>
      <c r="AQ878" s="41"/>
      <c r="AR878" s="41"/>
      <c r="AS878" s="41"/>
      <c r="AT878" s="41"/>
      <c r="AU878" s="41"/>
      <c r="AV878" s="41"/>
      <c r="AW878" s="41"/>
      <c r="AX878" s="41"/>
      <c r="AY878" s="41"/>
      <c r="AZ878" s="41"/>
      <c r="BA878" s="41"/>
      <c r="BB878" s="41"/>
      <c r="BC878" s="41"/>
      <c r="BD878" s="41"/>
      <c r="BE878" s="41"/>
      <c r="BF878" s="41"/>
      <c r="BG878" s="41"/>
      <c r="BH878" s="41"/>
      <c r="BI878" s="41"/>
      <c r="BJ878" s="41"/>
      <c r="BK878" s="41"/>
      <c r="BL878" s="41"/>
      <c r="BM878" s="41"/>
      <c r="BN878" s="41"/>
      <c r="BO878" s="41"/>
      <c r="BP878" s="41"/>
      <c r="BQ878" s="41"/>
      <c r="BR878" s="41"/>
      <c r="BS878" s="41"/>
    </row>
    <row r="879" spans="1:71" s="16" customFormat="1" x14ac:dyDescent="0.2">
      <c r="A879" s="352"/>
      <c r="B879" s="343"/>
      <c r="C879" s="229" t="s">
        <v>15</v>
      </c>
      <c r="D879" s="280">
        <f t="shared" si="93"/>
        <v>0</v>
      </c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  <c r="AF879" s="41"/>
      <c r="AG879" s="41"/>
      <c r="AH879" s="41"/>
      <c r="AI879" s="41"/>
      <c r="AJ879" s="41"/>
      <c r="AK879" s="41"/>
      <c r="AL879" s="41"/>
      <c r="AM879" s="41"/>
      <c r="AN879" s="41"/>
      <c r="AO879" s="41"/>
      <c r="AP879" s="41"/>
      <c r="AQ879" s="41"/>
      <c r="AR879" s="41"/>
      <c r="AS879" s="41"/>
      <c r="AT879" s="41"/>
      <c r="AU879" s="41"/>
      <c r="AV879" s="41"/>
      <c r="AW879" s="41"/>
      <c r="AX879" s="41"/>
      <c r="AY879" s="41"/>
      <c r="AZ879" s="41"/>
      <c r="BA879" s="41"/>
      <c r="BB879" s="41"/>
      <c r="BC879" s="41"/>
      <c r="BD879" s="41"/>
      <c r="BE879" s="41"/>
      <c r="BF879" s="41"/>
      <c r="BG879" s="41"/>
      <c r="BH879" s="41"/>
      <c r="BI879" s="41"/>
      <c r="BJ879" s="41"/>
      <c r="BK879" s="41"/>
      <c r="BL879" s="41"/>
      <c r="BM879" s="41"/>
      <c r="BN879" s="41"/>
      <c r="BO879" s="41"/>
      <c r="BP879" s="41"/>
      <c r="BQ879" s="41"/>
      <c r="BR879" s="41"/>
      <c r="BS879" s="41"/>
    </row>
    <row r="880" spans="1:71" s="16" customFormat="1" x14ac:dyDescent="0.2">
      <c r="A880" s="352"/>
      <c r="B880" s="347" t="s">
        <v>497</v>
      </c>
      <c r="C880" s="156" t="s">
        <v>18</v>
      </c>
      <c r="D880" s="291">
        <f t="shared" ref="D880:D881" si="104">SUM(E880:U880)</f>
        <v>0</v>
      </c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F880" s="41"/>
      <c r="AG880" s="41"/>
      <c r="AH880" s="41"/>
      <c r="AI880" s="41"/>
      <c r="AJ880" s="41"/>
      <c r="AK880" s="41"/>
      <c r="AL880" s="41"/>
      <c r="AM880" s="41"/>
      <c r="AN880" s="41"/>
      <c r="AO880" s="41"/>
      <c r="AP880" s="41"/>
      <c r="AQ880" s="41"/>
      <c r="AR880" s="41"/>
      <c r="AS880" s="41"/>
      <c r="AT880" s="41"/>
      <c r="AU880" s="41"/>
      <c r="AV880" s="41"/>
      <c r="AW880" s="41"/>
      <c r="AX880" s="41"/>
      <c r="AY880" s="41"/>
      <c r="AZ880" s="41"/>
      <c r="BA880" s="41"/>
      <c r="BB880" s="41"/>
      <c r="BC880" s="41"/>
      <c r="BD880" s="41"/>
      <c r="BE880" s="41"/>
      <c r="BF880" s="41"/>
      <c r="BG880" s="41"/>
      <c r="BH880" s="41"/>
      <c r="BI880" s="41"/>
      <c r="BJ880" s="41"/>
      <c r="BK880" s="41"/>
      <c r="BL880" s="41"/>
      <c r="BM880" s="41"/>
      <c r="BN880" s="41"/>
      <c r="BO880" s="41"/>
      <c r="BP880" s="41"/>
      <c r="BQ880" s="41"/>
      <c r="BR880" s="41"/>
      <c r="BS880" s="41"/>
    </row>
    <row r="881" spans="1:71" s="16" customFormat="1" x14ac:dyDescent="0.2">
      <c r="A881" s="353"/>
      <c r="B881" s="348"/>
      <c r="C881" s="156" t="s">
        <v>15</v>
      </c>
      <c r="D881" s="292">
        <f t="shared" si="104"/>
        <v>0</v>
      </c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F881" s="41"/>
      <c r="AG881" s="41"/>
      <c r="AH881" s="41"/>
      <c r="AI881" s="41"/>
      <c r="AJ881" s="41"/>
      <c r="AK881" s="41"/>
      <c r="AL881" s="41"/>
      <c r="AM881" s="41"/>
      <c r="AN881" s="41"/>
      <c r="AO881" s="41"/>
      <c r="AP881" s="41"/>
      <c r="AQ881" s="41"/>
      <c r="AR881" s="41"/>
      <c r="AS881" s="41"/>
      <c r="AT881" s="41"/>
      <c r="AU881" s="41"/>
      <c r="AV881" s="41"/>
      <c r="AW881" s="41"/>
      <c r="AX881" s="41"/>
      <c r="AY881" s="41"/>
      <c r="AZ881" s="41"/>
      <c r="BA881" s="41"/>
      <c r="BB881" s="41"/>
      <c r="BC881" s="41"/>
      <c r="BD881" s="41"/>
      <c r="BE881" s="41"/>
      <c r="BF881" s="41"/>
      <c r="BG881" s="41"/>
      <c r="BH881" s="41"/>
      <c r="BI881" s="41"/>
      <c r="BJ881" s="41"/>
      <c r="BK881" s="41"/>
      <c r="BL881" s="41"/>
      <c r="BM881" s="41"/>
      <c r="BN881" s="41"/>
      <c r="BO881" s="41"/>
      <c r="BP881" s="41"/>
      <c r="BQ881" s="41"/>
      <c r="BR881" s="41"/>
      <c r="BS881" s="41"/>
    </row>
    <row r="882" spans="1:71" s="16" customFormat="1" x14ac:dyDescent="0.2">
      <c r="A882" s="351" t="s">
        <v>512</v>
      </c>
      <c r="B882" s="343" t="s">
        <v>363</v>
      </c>
      <c r="C882" s="229" t="s">
        <v>18</v>
      </c>
      <c r="D882" s="279">
        <f t="shared" si="93"/>
        <v>0</v>
      </c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F882" s="41"/>
      <c r="AG882" s="41"/>
      <c r="AH882" s="41"/>
      <c r="AI882" s="41"/>
      <c r="AJ882" s="41"/>
      <c r="AK882" s="41"/>
      <c r="AL882" s="41"/>
      <c r="AM882" s="41"/>
      <c r="AN882" s="41"/>
      <c r="AO882" s="41"/>
      <c r="AP882" s="41"/>
      <c r="AQ882" s="41"/>
      <c r="AR882" s="41"/>
      <c r="AS882" s="41"/>
      <c r="AT882" s="41"/>
      <c r="AU882" s="41"/>
      <c r="AV882" s="41"/>
      <c r="AW882" s="41"/>
      <c r="AX882" s="41"/>
      <c r="AY882" s="41"/>
      <c r="AZ882" s="41"/>
      <c r="BA882" s="41"/>
      <c r="BB882" s="41"/>
      <c r="BC882" s="41"/>
      <c r="BD882" s="41"/>
      <c r="BE882" s="41"/>
      <c r="BF882" s="41"/>
      <c r="BG882" s="41"/>
      <c r="BH882" s="41"/>
      <c r="BI882" s="41"/>
      <c r="BJ882" s="41"/>
      <c r="BK882" s="41"/>
      <c r="BL882" s="41"/>
      <c r="BM882" s="41"/>
      <c r="BN882" s="41"/>
      <c r="BO882" s="41"/>
      <c r="BP882" s="41"/>
      <c r="BQ882" s="41"/>
      <c r="BR882" s="41"/>
      <c r="BS882" s="41"/>
    </row>
    <row r="883" spans="1:71" s="16" customFormat="1" x14ac:dyDescent="0.2">
      <c r="A883" s="352"/>
      <c r="B883" s="343"/>
      <c r="C883" s="229" t="s">
        <v>15</v>
      </c>
      <c r="D883" s="280">
        <f t="shared" si="93"/>
        <v>0</v>
      </c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  <c r="AK883" s="41"/>
      <c r="AL883" s="41"/>
      <c r="AM883" s="41"/>
      <c r="AN883" s="41"/>
      <c r="AO883" s="41"/>
      <c r="AP883" s="41"/>
      <c r="AQ883" s="41"/>
      <c r="AR883" s="41"/>
      <c r="AS883" s="41"/>
      <c r="AT883" s="41"/>
      <c r="AU883" s="41"/>
      <c r="AV883" s="41"/>
      <c r="AW883" s="41"/>
      <c r="AX883" s="41"/>
      <c r="AY883" s="41"/>
      <c r="AZ883" s="41"/>
      <c r="BA883" s="41"/>
      <c r="BB883" s="41"/>
      <c r="BC883" s="41"/>
      <c r="BD883" s="41"/>
      <c r="BE883" s="41"/>
      <c r="BF883" s="41"/>
      <c r="BG883" s="41"/>
      <c r="BH883" s="41"/>
      <c r="BI883" s="41"/>
      <c r="BJ883" s="41"/>
      <c r="BK883" s="41"/>
      <c r="BL883" s="41"/>
      <c r="BM883" s="41"/>
      <c r="BN883" s="41"/>
      <c r="BO883" s="41"/>
      <c r="BP883" s="41"/>
      <c r="BQ883" s="41"/>
      <c r="BR883" s="41"/>
      <c r="BS883" s="41"/>
    </row>
    <row r="884" spans="1:71" s="16" customFormat="1" x14ac:dyDescent="0.2">
      <c r="A884" s="352"/>
      <c r="B884" s="347" t="s">
        <v>497</v>
      </c>
      <c r="C884" s="156" t="s">
        <v>18</v>
      </c>
      <c r="D884" s="291">
        <f t="shared" ref="D884:D885" si="105">SUM(E884:U884)</f>
        <v>0</v>
      </c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  <c r="AK884" s="41"/>
      <c r="AL884" s="41"/>
      <c r="AM884" s="41"/>
      <c r="AN884" s="41"/>
      <c r="AO884" s="41"/>
      <c r="AP884" s="41"/>
      <c r="AQ884" s="41"/>
      <c r="AR884" s="41"/>
      <c r="AS884" s="41"/>
      <c r="AT884" s="41"/>
      <c r="AU884" s="41"/>
      <c r="AV884" s="41"/>
      <c r="AW884" s="41"/>
      <c r="AX884" s="41"/>
      <c r="AY884" s="41"/>
      <c r="AZ884" s="41"/>
      <c r="BA884" s="41"/>
      <c r="BB884" s="41"/>
      <c r="BC884" s="41"/>
      <c r="BD884" s="41"/>
      <c r="BE884" s="41"/>
      <c r="BF884" s="41"/>
      <c r="BG884" s="41"/>
      <c r="BH884" s="41"/>
      <c r="BI884" s="41"/>
      <c r="BJ884" s="41"/>
      <c r="BK884" s="41"/>
      <c r="BL884" s="41"/>
      <c r="BM884" s="41"/>
      <c r="BN884" s="41"/>
      <c r="BO884" s="41"/>
      <c r="BP884" s="41"/>
      <c r="BQ884" s="41"/>
      <c r="BR884" s="41"/>
      <c r="BS884" s="41"/>
    </row>
    <row r="885" spans="1:71" s="16" customFormat="1" x14ac:dyDescent="0.2">
      <c r="A885" s="353"/>
      <c r="B885" s="348"/>
      <c r="C885" s="156" t="s">
        <v>15</v>
      </c>
      <c r="D885" s="292">
        <f t="shared" si="105"/>
        <v>0</v>
      </c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  <c r="AK885" s="41"/>
      <c r="AL885" s="41"/>
      <c r="AM885" s="41"/>
      <c r="AN885" s="41"/>
      <c r="AO885" s="41"/>
      <c r="AP885" s="41"/>
      <c r="AQ885" s="41"/>
      <c r="AR885" s="41"/>
      <c r="AS885" s="41"/>
      <c r="AT885" s="41"/>
      <c r="AU885" s="41"/>
      <c r="AV885" s="41"/>
      <c r="AW885" s="41"/>
      <c r="AX885" s="41"/>
      <c r="AY885" s="41"/>
      <c r="AZ885" s="41"/>
      <c r="BA885" s="41"/>
      <c r="BB885" s="41"/>
      <c r="BC885" s="41"/>
      <c r="BD885" s="41"/>
      <c r="BE885" s="41"/>
      <c r="BF885" s="41"/>
      <c r="BG885" s="41"/>
      <c r="BH885" s="41"/>
      <c r="BI885" s="41"/>
      <c r="BJ885" s="41"/>
      <c r="BK885" s="41"/>
      <c r="BL885" s="41"/>
      <c r="BM885" s="41"/>
      <c r="BN885" s="41"/>
      <c r="BO885" s="41"/>
      <c r="BP885" s="41"/>
      <c r="BQ885" s="41"/>
      <c r="BR885" s="41"/>
      <c r="BS885" s="41"/>
    </row>
    <row r="886" spans="1:71" s="16" customFormat="1" x14ac:dyDescent="0.2">
      <c r="A886" s="351" t="s">
        <v>513</v>
      </c>
      <c r="B886" s="343" t="s">
        <v>364</v>
      </c>
      <c r="C886" s="229" t="s">
        <v>18</v>
      </c>
      <c r="D886" s="279">
        <f t="shared" si="93"/>
        <v>0</v>
      </c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  <c r="AK886" s="41"/>
      <c r="AL886" s="41"/>
      <c r="AM886" s="41"/>
      <c r="AN886" s="41"/>
      <c r="AO886" s="41"/>
      <c r="AP886" s="41"/>
      <c r="AQ886" s="41"/>
      <c r="AR886" s="41"/>
      <c r="AS886" s="41"/>
      <c r="AT886" s="41"/>
      <c r="AU886" s="41"/>
      <c r="AV886" s="41"/>
      <c r="AW886" s="41"/>
      <c r="AX886" s="41"/>
      <c r="AY886" s="41"/>
      <c r="AZ886" s="41"/>
      <c r="BA886" s="41"/>
      <c r="BB886" s="41"/>
      <c r="BC886" s="41"/>
      <c r="BD886" s="41"/>
      <c r="BE886" s="41"/>
      <c r="BF886" s="41"/>
      <c r="BG886" s="41"/>
      <c r="BH886" s="41"/>
      <c r="BI886" s="41"/>
      <c r="BJ886" s="41"/>
      <c r="BK886" s="41"/>
      <c r="BL886" s="41"/>
      <c r="BM886" s="41"/>
      <c r="BN886" s="41"/>
      <c r="BO886" s="41"/>
      <c r="BP886" s="41"/>
      <c r="BQ886" s="41"/>
      <c r="BR886" s="41"/>
      <c r="BS886" s="41"/>
    </row>
    <row r="887" spans="1:71" s="16" customFormat="1" x14ac:dyDescent="0.2">
      <c r="A887" s="352"/>
      <c r="B887" s="343"/>
      <c r="C887" s="229" t="s">
        <v>15</v>
      </c>
      <c r="D887" s="280">
        <f t="shared" si="93"/>
        <v>0</v>
      </c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F887" s="41"/>
      <c r="AG887" s="41"/>
      <c r="AH887" s="41"/>
      <c r="AI887" s="41"/>
      <c r="AJ887" s="41"/>
      <c r="AK887" s="41"/>
      <c r="AL887" s="41"/>
      <c r="AM887" s="41"/>
      <c r="AN887" s="41"/>
      <c r="AO887" s="41"/>
      <c r="AP887" s="41"/>
      <c r="AQ887" s="41"/>
      <c r="AR887" s="41"/>
      <c r="AS887" s="41"/>
      <c r="AT887" s="41"/>
      <c r="AU887" s="41"/>
      <c r="AV887" s="41"/>
      <c r="AW887" s="41"/>
      <c r="AX887" s="41"/>
      <c r="AY887" s="41"/>
      <c r="AZ887" s="41"/>
      <c r="BA887" s="41"/>
      <c r="BB887" s="41"/>
      <c r="BC887" s="41"/>
      <c r="BD887" s="41"/>
      <c r="BE887" s="41"/>
      <c r="BF887" s="41"/>
      <c r="BG887" s="41"/>
      <c r="BH887" s="41"/>
      <c r="BI887" s="41"/>
      <c r="BJ887" s="41"/>
      <c r="BK887" s="41"/>
      <c r="BL887" s="41"/>
      <c r="BM887" s="41"/>
      <c r="BN887" s="41"/>
      <c r="BO887" s="41"/>
      <c r="BP887" s="41"/>
      <c r="BQ887" s="41"/>
      <c r="BR887" s="41"/>
      <c r="BS887" s="41"/>
    </row>
    <row r="888" spans="1:71" s="16" customFormat="1" x14ac:dyDescent="0.2">
      <c r="A888" s="352"/>
      <c r="B888" s="347" t="s">
        <v>497</v>
      </c>
      <c r="C888" s="156" t="s">
        <v>18</v>
      </c>
      <c r="D888" s="291">
        <f t="shared" ref="D888:D889" si="106">SUM(E888:U888)</f>
        <v>0</v>
      </c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  <c r="AF888" s="41"/>
      <c r="AG888" s="41"/>
      <c r="AH888" s="41"/>
      <c r="AI888" s="41"/>
      <c r="AJ888" s="41"/>
      <c r="AK888" s="41"/>
      <c r="AL888" s="41"/>
      <c r="AM888" s="41"/>
      <c r="AN888" s="41"/>
      <c r="AO888" s="41"/>
      <c r="AP888" s="41"/>
      <c r="AQ888" s="41"/>
      <c r="AR888" s="41"/>
      <c r="AS888" s="41"/>
      <c r="AT888" s="41"/>
      <c r="AU888" s="41"/>
      <c r="AV888" s="41"/>
      <c r="AW888" s="41"/>
      <c r="AX888" s="41"/>
      <c r="AY888" s="41"/>
      <c r="AZ888" s="41"/>
      <c r="BA888" s="41"/>
      <c r="BB888" s="41"/>
      <c r="BC888" s="41"/>
      <c r="BD888" s="41"/>
      <c r="BE888" s="41"/>
      <c r="BF888" s="41"/>
      <c r="BG888" s="41"/>
      <c r="BH888" s="41"/>
      <c r="BI888" s="41"/>
      <c r="BJ888" s="41"/>
      <c r="BK888" s="41"/>
      <c r="BL888" s="41"/>
      <c r="BM888" s="41"/>
      <c r="BN888" s="41"/>
      <c r="BO888" s="41"/>
      <c r="BP888" s="41"/>
      <c r="BQ888" s="41"/>
      <c r="BR888" s="41"/>
      <c r="BS888" s="41"/>
    </row>
    <row r="889" spans="1:71" s="16" customFormat="1" x14ac:dyDescent="0.2">
      <c r="A889" s="353"/>
      <c r="B889" s="348"/>
      <c r="C889" s="156" t="s">
        <v>15</v>
      </c>
      <c r="D889" s="292">
        <f t="shared" si="106"/>
        <v>0</v>
      </c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F889" s="41"/>
      <c r="AG889" s="41"/>
      <c r="AH889" s="41"/>
      <c r="AI889" s="41"/>
      <c r="AJ889" s="41"/>
      <c r="AK889" s="41"/>
      <c r="AL889" s="41"/>
      <c r="AM889" s="41"/>
      <c r="AN889" s="41"/>
      <c r="AO889" s="41"/>
      <c r="AP889" s="41"/>
      <c r="AQ889" s="41"/>
      <c r="AR889" s="41"/>
      <c r="AS889" s="41"/>
      <c r="AT889" s="41"/>
      <c r="AU889" s="41"/>
      <c r="AV889" s="41"/>
      <c r="AW889" s="41"/>
      <c r="AX889" s="41"/>
      <c r="AY889" s="41"/>
      <c r="AZ889" s="41"/>
      <c r="BA889" s="41"/>
      <c r="BB889" s="41"/>
      <c r="BC889" s="41"/>
      <c r="BD889" s="41"/>
      <c r="BE889" s="41"/>
      <c r="BF889" s="41"/>
      <c r="BG889" s="41"/>
      <c r="BH889" s="41"/>
      <c r="BI889" s="41"/>
      <c r="BJ889" s="41"/>
      <c r="BK889" s="41"/>
      <c r="BL889" s="41"/>
      <c r="BM889" s="41"/>
      <c r="BN889" s="41"/>
      <c r="BO889" s="41"/>
      <c r="BP889" s="41"/>
      <c r="BQ889" s="41"/>
      <c r="BR889" s="41"/>
      <c r="BS889" s="41"/>
    </row>
    <row r="890" spans="1:71" s="16" customFormat="1" x14ac:dyDescent="0.2">
      <c r="A890" s="351" t="s">
        <v>514</v>
      </c>
      <c r="B890" s="343" t="s">
        <v>351</v>
      </c>
      <c r="C890" s="229" t="s">
        <v>18</v>
      </c>
      <c r="D890" s="279">
        <f t="shared" si="93"/>
        <v>0</v>
      </c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F890" s="41"/>
      <c r="AG890" s="41"/>
      <c r="AH890" s="41"/>
      <c r="AI890" s="41"/>
      <c r="AJ890" s="41"/>
      <c r="AK890" s="41"/>
      <c r="AL890" s="41"/>
      <c r="AM890" s="41"/>
      <c r="AN890" s="41"/>
      <c r="AO890" s="41"/>
      <c r="AP890" s="41"/>
      <c r="AQ890" s="41"/>
      <c r="AR890" s="41"/>
      <c r="AS890" s="41"/>
      <c r="AT890" s="41"/>
      <c r="AU890" s="41"/>
      <c r="AV890" s="41"/>
      <c r="AW890" s="41"/>
      <c r="AX890" s="41"/>
      <c r="AY890" s="41"/>
      <c r="AZ890" s="41"/>
      <c r="BA890" s="41"/>
      <c r="BB890" s="41"/>
      <c r="BC890" s="41"/>
      <c r="BD890" s="41"/>
      <c r="BE890" s="41"/>
      <c r="BF890" s="41"/>
      <c r="BG890" s="41"/>
      <c r="BH890" s="41"/>
      <c r="BI890" s="41"/>
      <c r="BJ890" s="41"/>
      <c r="BK890" s="41"/>
      <c r="BL890" s="41"/>
      <c r="BM890" s="41"/>
      <c r="BN890" s="41"/>
      <c r="BO890" s="41"/>
      <c r="BP890" s="41"/>
      <c r="BQ890" s="41"/>
      <c r="BR890" s="41"/>
      <c r="BS890" s="41"/>
    </row>
    <row r="891" spans="1:71" s="16" customFormat="1" x14ac:dyDescent="0.2">
      <c r="A891" s="352"/>
      <c r="B891" s="343"/>
      <c r="C891" s="229" t="s">
        <v>15</v>
      </c>
      <c r="D891" s="280">
        <f t="shared" si="93"/>
        <v>0</v>
      </c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F891" s="41"/>
      <c r="AG891" s="41"/>
      <c r="AH891" s="41"/>
      <c r="AI891" s="41"/>
      <c r="AJ891" s="41"/>
      <c r="AK891" s="41"/>
      <c r="AL891" s="41"/>
      <c r="AM891" s="41"/>
      <c r="AN891" s="41"/>
      <c r="AO891" s="41"/>
      <c r="AP891" s="41"/>
      <c r="AQ891" s="41"/>
      <c r="AR891" s="41"/>
      <c r="AS891" s="41"/>
      <c r="AT891" s="41"/>
      <c r="AU891" s="41"/>
      <c r="AV891" s="41"/>
      <c r="AW891" s="41"/>
      <c r="AX891" s="41"/>
      <c r="AY891" s="41"/>
      <c r="AZ891" s="41"/>
      <c r="BA891" s="41"/>
      <c r="BB891" s="41"/>
      <c r="BC891" s="41"/>
      <c r="BD891" s="41"/>
      <c r="BE891" s="41"/>
      <c r="BF891" s="41"/>
      <c r="BG891" s="41"/>
      <c r="BH891" s="41"/>
      <c r="BI891" s="41"/>
      <c r="BJ891" s="41"/>
      <c r="BK891" s="41"/>
      <c r="BL891" s="41"/>
      <c r="BM891" s="41"/>
      <c r="BN891" s="41"/>
      <c r="BO891" s="41"/>
      <c r="BP891" s="41"/>
      <c r="BQ891" s="41"/>
      <c r="BR891" s="41"/>
      <c r="BS891" s="41"/>
    </row>
    <row r="892" spans="1:71" s="16" customFormat="1" x14ac:dyDescent="0.2">
      <c r="A892" s="352"/>
      <c r="B892" s="347" t="s">
        <v>497</v>
      </c>
      <c r="C892" s="156" t="s">
        <v>18</v>
      </c>
      <c r="D892" s="291">
        <f t="shared" ref="D892:D893" si="107">SUM(E892:U892)</f>
        <v>0</v>
      </c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F892" s="41"/>
      <c r="AG892" s="41"/>
      <c r="AH892" s="41"/>
      <c r="AI892" s="41"/>
      <c r="AJ892" s="41"/>
      <c r="AK892" s="41"/>
      <c r="AL892" s="41"/>
      <c r="AM892" s="41"/>
      <c r="AN892" s="41"/>
      <c r="AO892" s="41"/>
      <c r="AP892" s="41"/>
      <c r="AQ892" s="41"/>
      <c r="AR892" s="41"/>
      <c r="AS892" s="41"/>
      <c r="AT892" s="41"/>
      <c r="AU892" s="41"/>
      <c r="AV892" s="41"/>
      <c r="AW892" s="41"/>
      <c r="AX892" s="41"/>
      <c r="AY892" s="41"/>
      <c r="AZ892" s="41"/>
      <c r="BA892" s="41"/>
      <c r="BB892" s="41"/>
      <c r="BC892" s="41"/>
      <c r="BD892" s="41"/>
      <c r="BE892" s="41"/>
      <c r="BF892" s="41"/>
      <c r="BG892" s="41"/>
      <c r="BH892" s="41"/>
      <c r="BI892" s="41"/>
      <c r="BJ892" s="41"/>
      <c r="BK892" s="41"/>
      <c r="BL892" s="41"/>
      <c r="BM892" s="41"/>
      <c r="BN892" s="41"/>
      <c r="BO892" s="41"/>
      <c r="BP892" s="41"/>
      <c r="BQ892" s="41"/>
      <c r="BR892" s="41"/>
      <c r="BS892" s="41"/>
    </row>
    <row r="893" spans="1:71" s="16" customFormat="1" x14ac:dyDescent="0.2">
      <c r="A893" s="353"/>
      <c r="B893" s="348"/>
      <c r="C893" s="156" t="s">
        <v>15</v>
      </c>
      <c r="D893" s="292">
        <f t="shared" si="107"/>
        <v>0</v>
      </c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F893" s="41"/>
      <c r="AG893" s="41"/>
      <c r="AH893" s="41"/>
      <c r="AI893" s="41"/>
      <c r="AJ893" s="41"/>
      <c r="AK893" s="41"/>
      <c r="AL893" s="41"/>
      <c r="AM893" s="41"/>
      <c r="AN893" s="41"/>
      <c r="AO893" s="41"/>
      <c r="AP893" s="41"/>
      <c r="AQ893" s="41"/>
      <c r="AR893" s="41"/>
      <c r="AS893" s="41"/>
      <c r="AT893" s="41"/>
      <c r="AU893" s="41"/>
      <c r="AV893" s="41"/>
      <c r="AW893" s="41"/>
      <c r="AX893" s="41"/>
      <c r="AY893" s="41"/>
      <c r="AZ893" s="41"/>
      <c r="BA893" s="41"/>
      <c r="BB893" s="41"/>
      <c r="BC893" s="41"/>
      <c r="BD893" s="41"/>
      <c r="BE893" s="41"/>
      <c r="BF893" s="41"/>
      <c r="BG893" s="41"/>
      <c r="BH893" s="41"/>
      <c r="BI893" s="41"/>
      <c r="BJ893" s="41"/>
      <c r="BK893" s="41"/>
      <c r="BL893" s="41"/>
      <c r="BM893" s="41"/>
      <c r="BN893" s="41"/>
      <c r="BO893" s="41"/>
      <c r="BP893" s="41"/>
      <c r="BQ893" s="41"/>
      <c r="BR893" s="41"/>
      <c r="BS893" s="41"/>
    </row>
    <row r="894" spans="1:71" s="16" customFormat="1" x14ac:dyDescent="0.2">
      <c r="A894" s="351" t="s">
        <v>515</v>
      </c>
      <c r="B894" s="343" t="s">
        <v>365</v>
      </c>
      <c r="C894" s="229" t="s">
        <v>18</v>
      </c>
      <c r="D894" s="279">
        <f t="shared" si="93"/>
        <v>0</v>
      </c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  <c r="AF894" s="41"/>
      <c r="AG894" s="41"/>
      <c r="AH894" s="41"/>
      <c r="AI894" s="41"/>
      <c r="AJ894" s="41"/>
      <c r="AK894" s="41"/>
      <c r="AL894" s="41"/>
      <c r="AM894" s="41"/>
      <c r="AN894" s="41"/>
      <c r="AO894" s="41"/>
      <c r="AP894" s="41"/>
      <c r="AQ894" s="41"/>
      <c r="AR894" s="41"/>
      <c r="AS894" s="41"/>
      <c r="AT894" s="41"/>
      <c r="AU894" s="41"/>
      <c r="AV894" s="41"/>
      <c r="AW894" s="41"/>
      <c r="AX894" s="41"/>
      <c r="AY894" s="41"/>
      <c r="AZ894" s="41"/>
      <c r="BA894" s="41"/>
      <c r="BB894" s="41"/>
      <c r="BC894" s="41"/>
      <c r="BD894" s="41"/>
      <c r="BE894" s="41"/>
      <c r="BF894" s="41"/>
      <c r="BG894" s="41"/>
      <c r="BH894" s="41"/>
      <c r="BI894" s="41"/>
      <c r="BJ894" s="41"/>
      <c r="BK894" s="41"/>
      <c r="BL894" s="41"/>
      <c r="BM894" s="41"/>
      <c r="BN894" s="41"/>
      <c r="BO894" s="41"/>
      <c r="BP894" s="41"/>
      <c r="BQ894" s="41"/>
      <c r="BR894" s="41"/>
      <c r="BS894" s="41"/>
    </row>
    <row r="895" spans="1:71" s="16" customFormat="1" x14ac:dyDescent="0.2">
      <c r="A895" s="352"/>
      <c r="B895" s="343"/>
      <c r="C895" s="229" t="s">
        <v>15</v>
      </c>
      <c r="D895" s="280">
        <f t="shared" si="93"/>
        <v>0</v>
      </c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F895" s="41"/>
      <c r="AG895" s="41"/>
      <c r="AH895" s="41"/>
      <c r="AI895" s="41"/>
      <c r="AJ895" s="41"/>
      <c r="AK895" s="41"/>
      <c r="AL895" s="41"/>
      <c r="AM895" s="41"/>
      <c r="AN895" s="41"/>
      <c r="AO895" s="41"/>
      <c r="AP895" s="41"/>
      <c r="AQ895" s="41"/>
      <c r="AR895" s="41"/>
      <c r="AS895" s="41"/>
      <c r="AT895" s="41"/>
      <c r="AU895" s="41"/>
      <c r="AV895" s="41"/>
      <c r="AW895" s="41"/>
      <c r="AX895" s="41"/>
      <c r="AY895" s="41"/>
      <c r="AZ895" s="41"/>
      <c r="BA895" s="41"/>
      <c r="BB895" s="41"/>
      <c r="BC895" s="41"/>
      <c r="BD895" s="41"/>
      <c r="BE895" s="41"/>
      <c r="BF895" s="41"/>
      <c r="BG895" s="41"/>
      <c r="BH895" s="41"/>
      <c r="BI895" s="41"/>
      <c r="BJ895" s="41"/>
      <c r="BK895" s="41"/>
      <c r="BL895" s="41"/>
      <c r="BM895" s="41"/>
      <c r="BN895" s="41"/>
      <c r="BO895" s="41"/>
      <c r="BP895" s="41"/>
      <c r="BQ895" s="41"/>
      <c r="BR895" s="41"/>
      <c r="BS895" s="41"/>
    </row>
    <row r="896" spans="1:71" s="16" customFormat="1" x14ac:dyDescent="0.2">
      <c r="A896" s="352"/>
      <c r="B896" s="347" t="s">
        <v>497</v>
      </c>
      <c r="C896" s="156" t="s">
        <v>18</v>
      </c>
      <c r="D896" s="291">
        <f t="shared" ref="D896:D897" si="108">SUM(E896:U896)</f>
        <v>0</v>
      </c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F896" s="41"/>
      <c r="AG896" s="41"/>
      <c r="AH896" s="41"/>
      <c r="AI896" s="41"/>
      <c r="AJ896" s="41"/>
      <c r="AK896" s="41"/>
      <c r="AL896" s="41"/>
      <c r="AM896" s="41"/>
      <c r="AN896" s="41"/>
      <c r="AO896" s="41"/>
      <c r="AP896" s="41"/>
      <c r="AQ896" s="41"/>
      <c r="AR896" s="41"/>
      <c r="AS896" s="41"/>
      <c r="AT896" s="41"/>
      <c r="AU896" s="41"/>
      <c r="AV896" s="41"/>
      <c r="AW896" s="41"/>
      <c r="AX896" s="41"/>
      <c r="AY896" s="41"/>
      <c r="AZ896" s="41"/>
      <c r="BA896" s="41"/>
      <c r="BB896" s="41"/>
      <c r="BC896" s="41"/>
      <c r="BD896" s="41"/>
      <c r="BE896" s="41"/>
      <c r="BF896" s="41"/>
      <c r="BG896" s="41"/>
      <c r="BH896" s="41"/>
      <c r="BI896" s="41"/>
      <c r="BJ896" s="41"/>
      <c r="BK896" s="41"/>
      <c r="BL896" s="41"/>
      <c r="BM896" s="41"/>
      <c r="BN896" s="41"/>
      <c r="BO896" s="41"/>
      <c r="BP896" s="41"/>
      <c r="BQ896" s="41"/>
      <c r="BR896" s="41"/>
      <c r="BS896" s="41"/>
    </row>
    <row r="897" spans="1:71" s="16" customFormat="1" x14ac:dyDescent="0.2">
      <c r="A897" s="353"/>
      <c r="B897" s="348"/>
      <c r="C897" s="156" t="s">
        <v>15</v>
      </c>
      <c r="D897" s="292">
        <f t="shared" si="108"/>
        <v>0</v>
      </c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F897" s="41"/>
      <c r="AG897" s="41"/>
      <c r="AH897" s="41"/>
      <c r="AI897" s="41"/>
      <c r="AJ897" s="41"/>
      <c r="AK897" s="41"/>
      <c r="AL897" s="41"/>
      <c r="AM897" s="41"/>
      <c r="AN897" s="41"/>
      <c r="AO897" s="41"/>
      <c r="AP897" s="41"/>
      <c r="AQ897" s="41"/>
      <c r="AR897" s="41"/>
      <c r="AS897" s="41"/>
      <c r="AT897" s="41"/>
      <c r="AU897" s="41"/>
      <c r="AV897" s="41"/>
      <c r="AW897" s="41"/>
      <c r="AX897" s="41"/>
      <c r="AY897" s="41"/>
      <c r="AZ897" s="41"/>
      <c r="BA897" s="41"/>
      <c r="BB897" s="41"/>
      <c r="BC897" s="41"/>
      <c r="BD897" s="41"/>
      <c r="BE897" s="41"/>
      <c r="BF897" s="41"/>
      <c r="BG897" s="41"/>
      <c r="BH897" s="41"/>
      <c r="BI897" s="41"/>
      <c r="BJ897" s="41"/>
      <c r="BK897" s="41"/>
      <c r="BL897" s="41"/>
      <c r="BM897" s="41"/>
      <c r="BN897" s="41"/>
      <c r="BO897" s="41"/>
      <c r="BP897" s="41"/>
      <c r="BQ897" s="41"/>
      <c r="BR897" s="41"/>
      <c r="BS897" s="41"/>
    </row>
    <row r="898" spans="1:71" s="16" customFormat="1" x14ac:dyDescent="0.2">
      <c r="A898" s="351" t="s">
        <v>516</v>
      </c>
      <c r="B898" s="343" t="s">
        <v>366</v>
      </c>
      <c r="C898" s="229" t="s">
        <v>18</v>
      </c>
      <c r="D898" s="279">
        <f t="shared" si="93"/>
        <v>0</v>
      </c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F898" s="41"/>
      <c r="AG898" s="41"/>
      <c r="AH898" s="41"/>
      <c r="AI898" s="41"/>
      <c r="AJ898" s="41"/>
      <c r="AK898" s="41"/>
      <c r="AL898" s="41"/>
      <c r="AM898" s="41"/>
      <c r="AN898" s="41"/>
      <c r="AO898" s="41"/>
      <c r="AP898" s="41"/>
      <c r="AQ898" s="41"/>
      <c r="AR898" s="41"/>
      <c r="AS898" s="41"/>
      <c r="AT898" s="41"/>
      <c r="AU898" s="41"/>
      <c r="AV898" s="41"/>
      <c r="AW898" s="41"/>
      <c r="AX898" s="41"/>
      <c r="AY898" s="41"/>
      <c r="AZ898" s="41"/>
      <c r="BA898" s="41"/>
      <c r="BB898" s="41"/>
      <c r="BC898" s="41"/>
      <c r="BD898" s="41"/>
      <c r="BE898" s="41"/>
      <c r="BF898" s="41"/>
      <c r="BG898" s="41"/>
      <c r="BH898" s="41"/>
      <c r="BI898" s="41"/>
      <c r="BJ898" s="41"/>
      <c r="BK898" s="41"/>
      <c r="BL898" s="41"/>
      <c r="BM898" s="41"/>
      <c r="BN898" s="41"/>
      <c r="BO898" s="41"/>
      <c r="BP898" s="41"/>
      <c r="BQ898" s="41"/>
      <c r="BR898" s="41"/>
      <c r="BS898" s="41"/>
    </row>
    <row r="899" spans="1:71" s="16" customFormat="1" x14ac:dyDescent="0.2">
      <c r="A899" s="352"/>
      <c r="B899" s="343"/>
      <c r="C899" s="229" t="s">
        <v>15</v>
      </c>
      <c r="D899" s="280">
        <f t="shared" si="93"/>
        <v>0</v>
      </c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F899" s="41"/>
      <c r="AG899" s="41"/>
      <c r="AH899" s="41"/>
      <c r="AI899" s="41"/>
      <c r="AJ899" s="41"/>
      <c r="AK899" s="41"/>
      <c r="AL899" s="41"/>
      <c r="AM899" s="41"/>
      <c r="AN899" s="41"/>
      <c r="AO899" s="41"/>
      <c r="AP899" s="41"/>
      <c r="AQ899" s="41"/>
      <c r="AR899" s="41"/>
      <c r="AS899" s="41"/>
      <c r="AT899" s="41"/>
      <c r="AU899" s="41"/>
      <c r="AV899" s="41"/>
      <c r="AW899" s="41"/>
      <c r="AX899" s="41"/>
      <c r="AY899" s="41"/>
      <c r="AZ899" s="41"/>
      <c r="BA899" s="41"/>
      <c r="BB899" s="41"/>
      <c r="BC899" s="41"/>
      <c r="BD899" s="41"/>
      <c r="BE899" s="41"/>
      <c r="BF899" s="41"/>
      <c r="BG899" s="41"/>
      <c r="BH899" s="41"/>
      <c r="BI899" s="41"/>
      <c r="BJ899" s="41"/>
      <c r="BK899" s="41"/>
      <c r="BL899" s="41"/>
      <c r="BM899" s="41"/>
      <c r="BN899" s="41"/>
      <c r="BO899" s="41"/>
      <c r="BP899" s="41"/>
      <c r="BQ899" s="41"/>
      <c r="BR899" s="41"/>
      <c r="BS899" s="41"/>
    </row>
    <row r="900" spans="1:71" s="16" customFormat="1" x14ac:dyDescent="0.2">
      <c r="A900" s="352"/>
      <c r="B900" s="347" t="s">
        <v>497</v>
      </c>
      <c r="C900" s="156" t="s">
        <v>18</v>
      </c>
      <c r="D900" s="291">
        <f t="shared" ref="D900:D901" si="109">SUM(E900:U900)</f>
        <v>0</v>
      </c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41"/>
      <c r="W900" s="41"/>
      <c r="X900" s="41"/>
      <c r="Y900" s="41"/>
      <c r="Z900" s="41"/>
      <c r="AA900" s="41"/>
      <c r="AB900" s="41"/>
      <c r="AC900" s="41"/>
      <c r="AD900" s="41"/>
      <c r="AE900" s="41"/>
      <c r="AF900" s="41"/>
      <c r="AG900" s="41"/>
      <c r="AH900" s="41"/>
      <c r="AI900" s="41"/>
      <c r="AJ900" s="41"/>
      <c r="AK900" s="41"/>
      <c r="AL900" s="41"/>
      <c r="AM900" s="41"/>
      <c r="AN900" s="41"/>
      <c r="AO900" s="41"/>
      <c r="AP900" s="41"/>
      <c r="AQ900" s="41"/>
      <c r="AR900" s="41"/>
      <c r="AS900" s="41"/>
      <c r="AT900" s="41"/>
      <c r="AU900" s="41"/>
      <c r="AV900" s="41"/>
      <c r="AW900" s="41"/>
      <c r="AX900" s="41"/>
      <c r="AY900" s="41"/>
      <c r="AZ900" s="41"/>
      <c r="BA900" s="41"/>
      <c r="BB900" s="41"/>
      <c r="BC900" s="41"/>
      <c r="BD900" s="41"/>
      <c r="BE900" s="41"/>
      <c r="BF900" s="41"/>
      <c r="BG900" s="41"/>
      <c r="BH900" s="41"/>
      <c r="BI900" s="41"/>
      <c r="BJ900" s="41"/>
      <c r="BK900" s="41"/>
      <c r="BL900" s="41"/>
      <c r="BM900" s="41"/>
      <c r="BN900" s="41"/>
      <c r="BO900" s="41"/>
      <c r="BP900" s="41"/>
      <c r="BQ900" s="41"/>
      <c r="BR900" s="41"/>
      <c r="BS900" s="41"/>
    </row>
    <row r="901" spans="1:71" s="16" customFormat="1" x14ac:dyDescent="0.2">
      <c r="A901" s="353"/>
      <c r="B901" s="348"/>
      <c r="C901" s="156" t="s">
        <v>15</v>
      </c>
      <c r="D901" s="292">
        <f t="shared" si="109"/>
        <v>0</v>
      </c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F901" s="41"/>
      <c r="AG901" s="41"/>
      <c r="AH901" s="41"/>
      <c r="AI901" s="41"/>
      <c r="AJ901" s="41"/>
      <c r="AK901" s="41"/>
      <c r="AL901" s="41"/>
      <c r="AM901" s="41"/>
      <c r="AN901" s="41"/>
      <c r="AO901" s="41"/>
      <c r="AP901" s="41"/>
      <c r="AQ901" s="41"/>
      <c r="AR901" s="41"/>
      <c r="AS901" s="41"/>
      <c r="AT901" s="41"/>
      <c r="AU901" s="41"/>
      <c r="AV901" s="41"/>
      <c r="AW901" s="41"/>
      <c r="AX901" s="41"/>
      <c r="AY901" s="41"/>
      <c r="AZ901" s="41"/>
      <c r="BA901" s="41"/>
      <c r="BB901" s="41"/>
      <c r="BC901" s="41"/>
      <c r="BD901" s="41"/>
      <c r="BE901" s="41"/>
      <c r="BF901" s="41"/>
      <c r="BG901" s="41"/>
      <c r="BH901" s="41"/>
      <c r="BI901" s="41"/>
      <c r="BJ901" s="41"/>
      <c r="BK901" s="41"/>
      <c r="BL901" s="41"/>
      <c r="BM901" s="41"/>
      <c r="BN901" s="41"/>
      <c r="BO901" s="41"/>
      <c r="BP901" s="41"/>
      <c r="BQ901" s="41"/>
      <c r="BR901" s="41"/>
      <c r="BS901" s="41"/>
    </row>
    <row r="902" spans="1:71" s="16" customFormat="1" x14ac:dyDescent="0.2">
      <c r="A902" s="351" t="s">
        <v>517</v>
      </c>
      <c r="B902" s="343" t="s">
        <v>367</v>
      </c>
      <c r="C902" s="229" t="s">
        <v>18</v>
      </c>
      <c r="D902" s="279">
        <f t="shared" si="93"/>
        <v>0</v>
      </c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  <c r="AH902" s="41"/>
      <c r="AI902" s="41"/>
      <c r="AJ902" s="41"/>
      <c r="AK902" s="41"/>
      <c r="AL902" s="41"/>
      <c r="AM902" s="41"/>
      <c r="AN902" s="41"/>
      <c r="AO902" s="41"/>
      <c r="AP902" s="41"/>
      <c r="AQ902" s="41"/>
      <c r="AR902" s="41"/>
      <c r="AS902" s="41"/>
      <c r="AT902" s="41"/>
      <c r="AU902" s="41"/>
      <c r="AV902" s="41"/>
      <c r="AW902" s="41"/>
      <c r="AX902" s="41"/>
      <c r="AY902" s="41"/>
      <c r="AZ902" s="41"/>
      <c r="BA902" s="41"/>
      <c r="BB902" s="41"/>
      <c r="BC902" s="41"/>
      <c r="BD902" s="41"/>
      <c r="BE902" s="41"/>
      <c r="BF902" s="41"/>
      <c r="BG902" s="41"/>
      <c r="BH902" s="41"/>
      <c r="BI902" s="41"/>
      <c r="BJ902" s="41"/>
      <c r="BK902" s="41"/>
      <c r="BL902" s="41"/>
      <c r="BM902" s="41"/>
      <c r="BN902" s="41"/>
      <c r="BO902" s="41"/>
      <c r="BP902" s="41"/>
      <c r="BQ902" s="41"/>
      <c r="BR902" s="41"/>
      <c r="BS902" s="41"/>
    </row>
    <row r="903" spans="1:71" s="16" customFormat="1" x14ac:dyDescent="0.2">
      <c r="A903" s="352"/>
      <c r="B903" s="343"/>
      <c r="C903" s="229" t="s">
        <v>15</v>
      </c>
      <c r="D903" s="280">
        <f t="shared" si="93"/>
        <v>0</v>
      </c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F903" s="41"/>
      <c r="AG903" s="41"/>
      <c r="AH903" s="41"/>
      <c r="AI903" s="41"/>
      <c r="AJ903" s="41"/>
      <c r="AK903" s="41"/>
      <c r="AL903" s="41"/>
      <c r="AM903" s="41"/>
      <c r="AN903" s="41"/>
      <c r="AO903" s="41"/>
      <c r="AP903" s="41"/>
      <c r="AQ903" s="41"/>
      <c r="AR903" s="41"/>
      <c r="AS903" s="41"/>
      <c r="AT903" s="41"/>
      <c r="AU903" s="41"/>
      <c r="AV903" s="41"/>
      <c r="AW903" s="41"/>
      <c r="AX903" s="41"/>
      <c r="AY903" s="41"/>
      <c r="AZ903" s="41"/>
      <c r="BA903" s="41"/>
      <c r="BB903" s="41"/>
      <c r="BC903" s="41"/>
      <c r="BD903" s="41"/>
      <c r="BE903" s="41"/>
      <c r="BF903" s="41"/>
      <c r="BG903" s="41"/>
      <c r="BH903" s="41"/>
      <c r="BI903" s="41"/>
      <c r="BJ903" s="41"/>
      <c r="BK903" s="41"/>
      <c r="BL903" s="41"/>
      <c r="BM903" s="41"/>
      <c r="BN903" s="41"/>
      <c r="BO903" s="41"/>
      <c r="BP903" s="41"/>
      <c r="BQ903" s="41"/>
      <c r="BR903" s="41"/>
      <c r="BS903" s="41"/>
    </row>
    <row r="904" spans="1:71" s="16" customFormat="1" x14ac:dyDescent="0.2">
      <c r="A904" s="352"/>
      <c r="B904" s="347" t="s">
        <v>497</v>
      </c>
      <c r="C904" s="156" t="s">
        <v>18</v>
      </c>
      <c r="D904" s="291">
        <f t="shared" ref="D904:D905" si="110">SUM(E904:U904)</f>
        <v>0</v>
      </c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F904" s="41"/>
      <c r="AG904" s="41"/>
      <c r="AH904" s="41"/>
      <c r="AI904" s="41"/>
      <c r="AJ904" s="41"/>
      <c r="AK904" s="41"/>
      <c r="AL904" s="41"/>
      <c r="AM904" s="41"/>
      <c r="AN904" s="41"/>
      <c r="AO904" s="41"/>
      <c r="AP904" s="41"/>
      <c r="AQ904" s="41"/>
      <c r="AR904" s="41"/>
      <c r="AS904" s="41"/>
      <c r="AT904" s="41"/>
      <c r="AU904" s="41"/>
      <c r="AV904" s="41"/>
      <c r="AW904" s="41"/>
      <c r="AX904" s="41"/>
      <c r="AY904" s="41"/>
      <c r="AZ904" s="41"/>
      <c r="BA904" s="41"/>
      <c r="BB904" s="41"/>
      <c r="BC904" s="41"/>
      <c r="BD904" s="41"/>
      <c r="BE904" s="41"/>
      <c r="BF904" s="41"/>
      <c r="BG904" s="41"/>
      <c r="BH904" s="41"/>
      <c r="BI904" s="41"/>
      <c r="BJ904" s="41"/>
      <c r="BK904" s="41"/>
      <c r="BL904" s="41"/>
      <c r="BM904" s="41"/>
      <c r="BN904" s="41"/>
      <c r="BO904" s="41"/>
      <c r="BP904" s="41"/>
      <c r="BQ904" s="41"/>
      <c r="BR904" s="41"/>
      <c r="BS904" s="41"/>
    </row>
    <row r="905" spans="1:71" s="16" customFormat="1" x14ac:dyDescent="0.2">
      <c r="A905" s="353"/>
      <c r="B905" s="348"/>
      <c r="C905" s="156" t="s">
        <v>15</v>
      </c>
      <c r="D905" s="292">
        <f t="shared" si="110"/>
        <v>0</v>
      </c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F905" s="41"/>
      <c r="AG905" s="41"/>
      <c r="AH905" s="41"/>
      <c r="AI905" s="41"/>
      <c r="AJ905" s="41"/>
      <c r="AK905" s="41"/>
      <c r="AL905" s="41"/>
      <c r="AM905" s="41"/>
      <c r="AN905" s="41"/>
      <c r="AO905" s="41"/>
      <c r="AP905" s="41"/>
      <c r="AQ905" s="41"/>
      <c r="AR905" s="41"/>
      <c r="AS905" s="41"/>
      <c r="AT905" s="41"/>
      <c r="AU905" s="41"/>
      <c r="AV905" s="41"/>
      <c r="AW905" s="41"/>
      <c r="AX905" s="41"/>
      <c r="AY905" s="41"/>
      <c r="AZ905" s="41"/>
      <c r="BA905" s="41"/>
      <c r="BB905" s="41"/>
      <c r="BC905" s="41"/>
      <c r="BD905" s="41"/>
      <c r="BE905" s="41"/>
      <c r="BF905" s="41"/>
      <c r="BG905" s="41"/>
      <c r="BH905" s="41"/>
      <c r="BI905" s="41"/>
      <c r="BJ905" s="41"/>
      <c r="BK905" s="41"/>
      <c r="BL905" s="41"/>
      <c r="BM905" s="41"/>
      <c r="BN905" s="41"/>
      <c r="BO905" s="41"/>
      <c r="BP905" s="41"/>
      <c r="BQ905" s="41"/>
      <c r="BR905" s="41"/>
      <c r="BS905" s="41"/>
    </row>
    <row r="906" spans="1:71" s="16" customFormat="1" x14ac:dyDescent="0.2">
      <c r="A906" s="351" t="s">
        <v>518</v>
      </c>
      <c r="B906" s="343" t="s">
        <v>368</v>
      </c>
      <c r="C906" s="229" t="s">
        <v>18</v>
      </c>
      <c r="D906" s="279">
        <f t="shared" si="93"/>
        <v>0</v>
      </c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  <c r="AF906" s="41"/>
      <c r="AG906" s="41"/>
      <c r="AH906" s="41"/>
      <c r="AI906" s="41"/>
      <c r="AJ906" s="41"/>
      <c r="AK906" s="41"/>
      <c r="AL906" s="41"/>
      <c r="AM906" s="41"/>
      <c r="AN906" s="41"/>
      <c r="AO906" s="41"/>
      <c r="AP906" s="41"/>
      <c r="AQ906" s="41"/>
      <c r="AR906" s="41"/>
      <c r="AS906" s="41"/>
      <c r="AT906" s="41"/>
      <c r="AU906" s="41"/>
      <c r="AV906" s="41"/>
      <c r="AW906" s="41"/>
      <c r="AX906" s="41"/>
      <c r="AY906" s="41"/>
      <c r="AZ906" s="41"/>
      <c r="BA906" s="41"/>
      <c r="BB906" s="41"/>
      <c r="BC906" s="41"/>
      <c r="BD906" s="41"/>
      <c r="BE906" s="41"/>
      <c r="BF906" s="41"/>
      <c r="BG906" s="41"/>
      <c r="BH906" s="41"/>
      <c r="BI906" s="41"/>
      <c r="BJ906" s="41"/>
      <c r="BK906" s="41"/>
      <c r="BL906" s="41"/>
      <c r="BM906" s="41"/>
      <c r="BN906" s="41"/>
      <c r="BO906" s="41"/>
      <c r="BP906" s="41"/>
      <c r="BQ906" s="41"/>
      <c r="BR906" s="41"/>
      <c r="BS906" s="41"/>
    </row>
    <row r="907" spans="1:71" s="16" customFormat="1" x14ac:dyDescent="0.2">
      <c r="A907" s="352"/>
      <c r="B907" s="343"/>
      <c r="C907" s="229" t="s">
        <v>15</v>
      </c>
      <c r="D907" s="280">
        <f t="shared" si="93"/>
        <v>0</v>
      </c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F907" s="41"/>
      <c r="AG907" s="41"/>
      <c r="AH907" s="41"/>
      <c r="AI907" s="41"/>
      <c r="AJ907" s="41"/>
      <c r="AK907" s="41"/>
      <c r="AL907" s="41"/>
      <c r="AM907" s="41"/>
      <c r="AN907" s="41"/>
      <c r="AO907" s="41"/>
      <c r="AP907" s="41"/>
      <c r="AQ907" s="41"/>
      <c r="AR907" s="41"/>
      <c r="AS907" s="41"/>
      <c r="AT907" s="41"/>
      <c r="AU907" s="41"/>
      <c r="AV907" s="41"/>
      <c r="AW907" s="41"/>
      <c r="AX907" s="41"/>
      <c r="AY907" s="41"/>
      <c r="AZ907" s="41"/>
      <c r="BA907" s="41"/>
      <c r="BB907" s="41"/>
      <c r="BC907" s="41"/>
      <c r="BD907" s="41"/>
      <c r="BE907" s="41"/>
      <c r="BF907" s="41"/>
      <c r="BG907" s="41"/>
      <c r="BH907" s="41"/>
      <c r="BI907" s="41"/>
      <c r="BJ907" s="41"/>
      <c r="BK907" s="41"/>
      <c r="BL907" s="41"/>
      <c r="BM907" s="41"/>
      <c r="BN907" s="41"/>
      <c r="BO907" s="41"/>
      <c r="BP907" s="41"/>
      <c r="BQ907" s="41"/>
      <c r="BR907" s="41"/>
      <c r="BS907" s="41"/>
    </row>
    <row r="908" spans="1:71" s="16" customFormat="1" x14ac:dyDescent="0.2">
      <c r="A908" s="352"/>
      <c r="B908" s="347" t="s">
        <v>497</v>
      </c>
      <c r="C908" s="156" t="s">
        <v>18</v>
      </c>
      <c r="D908" s="291">
        <f t="shared" ref="D908:D909" si="111">SUM(E908:U908)</f>
        <v>0</v>
      </c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F908" s="41"/>
      <c r="AG908" s="41"/>
      <c r="AH908" s="41"/>
      <c r="AI908" s="41"/>
      <c r="AJ908" s="41"/>
      <c r="AK908" s="41"/>
      <c r="AL908" s="41"/>
      <c r="AM908" s="41"/>
      <c r="AN908" s="41"/>
      <c r="AO908" s="41"/>
      <c r="AP908" s="41"/>
      <c r="AQ908" s="41"/>
      <c r="AR908" s="41"/>
      <c r="AS908" s="41"/>
      <c r="AT908" s="41"/>
      <c r="AU908" s="41"/>
      <c r="AV908" s="41"/>
      <c r="AW908" s="41"/>
      <c r="AX908" s="41"/>
      <c r="AY908" s="41"/>
      <c r="AZ908" s="41"/>
      <c r="BA908" s="41"/>
      <c r="BB908" s="41"/>
      <c r="BC908" s="41"/>
      <c r="BD908" s="41"/>
      <c r="BE908" s="41"/>
      <c r="BF908" s="41"/>
      <c r="BG908" s="41"/>
      <c r="BH908" s="41"/>
      <c r="BI908" s="41"/>
      <c r="BJ908" s="41"/>
      <c r="BK908" s="41"/>
      <c r="BL908" s="41"/>
      <c r="BM908" s="41"/>
      <c r="BN908" s="41"/>
      <c r="BO908" s="41"/>
      <c r="BP908" s="41"/>
      <c r="BQ908" s="41"/>
      <c r="BR908" s="41"/>
      <c r="BS908" s="41"/>
    </row>
    <row r="909" spans="1:71" s="16" customFormat="1" x14ac:dyDescent="0.2">
      <c r="A909" s="353"/>
      <c r="B909" s="348"/>
      <c r="C909" s="156" t="s">
        <v>15</v>
      </c>
      <c r="D909" s="292">
        <f t="shared" si="111"/>
        <v>0</v>
      </c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F909" s="41"/>
      <c r="AG909" s="41"/>
      <c r="AH909" s="41"/>
      <c r="AI909" s="41"/>
      <c r="AJ909" s="41"/>
      <c r="AK909" s="41"/>
      <c r="AL909" s="41"/>
      <c r="AM909" s="41"/>
      <c r="AN909" s="41"/>
      <c r="AO909" s="41"/>
      <c r="AP909" s="41"/>
      <c r="AQ909" s="41"/>
      <c r="AR909" s="41"/>
      <c r="AS909" s="41"/>
      <c r="AT909" s="41"/>
      <c r="AU909" s="41"/>
      <c r="AV909" s="41"/>
      <c r="AW909" s="41"/>
      <c r="AX909" s="41"/>
      <c r="AY909" s="41"/>
      <c r="AZ909" s="41"/>
      <c r="BA909" s="41"/>
      <c r="BB909" s="41"/>
      <c r="BC909" s="41"/>
      <c r="BD909" s="41"/>
      <c r="BE909" s="41"/>
      <c r="BF909" s="41"/>
      <c r="BG909" s="41"/>
      <c r="BH909" s="41"/>
      <c r="BI909" s="41"/>
      <c r="BJ909" s="41"/>
      <c r="BK909" s="41"/>
      <c r="BL909" s="41"/>
      <c r="BM909" s="41"/>
      <c r="BN909" s="41"/>
      <c r="BO909" s="41"/>
      <c r="BP909" s="41"/>
      <c r="BQ909" s="41"/>
      <c r="BR909" s="41"/>
      <c r="BS909" s="41"/>
    </row>
    <row r="910" spans="1:71" s="16" customFormat="1" x14ac:dyDescent="0.2">
      <c r="A910" s="351" t="s">
        <v>519</v>
      </c>
      <c r="B910" s="343" t="s">
        <v>369</v>
      </c>
      <c r="C910" s="229" t="s">
        <v>18</v>
      </c>
      <c r="D910" s="279">
        <f t="shared" si="93"/>
        <v>0</v>
      </c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  <c r="AF910" s="41"/>
      <c r="AG910" s="41"/>
      <c r="AH910" s="41"/>
      <c r="AI910" s="41"/>
      <c r="AJ910" s="41"/>
      <c r="AK910" s="41"/>
      <c r="AL910" s="41"/>
      <c r="AM910" s="41"/>
      <c r="AN910" s="41"/>
      <c r="AO910" s="41"/>
      <c r="AP910" s="41"/>
      <c r="AQ910" s="41"/>
      <c r="AR910" s="41"/>
      <c r="AS910" s="41"/>
      <c r="AT910" s="41"/>
      <c r="AU910" s="41"/>
      <c r="AV910" s="41"/>
      <c r="AW910" s="41"/>
      <c r="AX910" s="41"/>
      <c r="AY910" s="41"/>
      <c r="AZ910" s="41"/>
      <c r="BA910" s="41"/>
      <c r="BB910" s="41"/>
      <c r="BC910" s="41"/>
      <c r="BD910" s="41"/>
      <c r="BE910" s="41"/>
      <c r="BF910" s="41"/>
      <c r="BG910" s="41"/>
      <c r="BH910" s="41"/>
      <c r="BI910" s="41"/>
      <c r="BJ910" s="41"/>
      <c r="BK910" s="41"/>
      <c r="BL910" s="41"/>
      <c r="BM910" s="41"/>
      <c r="BN910" s="41"/>
      <c r="BO910" s="41"/>
      <c r="BP910" s="41"/>
      <c r="BQ910" s="41"/>
      <c r="BR910" s="41"/>
      <c r="BS910" s="41"/>
    </row>
    <row r="911" spans="1:71" s="16" customFormat="1" x14ac:dyDescent="0.2">
      <c r="A911" s="352"/>
      <c r="B911" s="343"/>
      <c r="C911" s="229" t="s">
        <v>15</v>
      </c>
      <c r="D911" s="280">
        <f t="shared" si="93"/>
        <v>0</v>
      </c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F911" s="41"/>
      <c r="AG911" s="41"/>
      <c r="AH911" s="41"/>
      <c r="AI911" s="41"/>
      <c r="AJ911" s="41"/>
      <c r="AK911" s="41"/>
      <c r="AL911" s="41"/>
      <c r="AM911" s="41"/>
      <c r="AN911" s="41"/>
      <c r="AO911" s="41"/>
      <c r="AP911" s="41"/>
      <c r="AQ911" s="41"/>
      <c r="AR911" s="41"/>
      <c r="AS911" s="41"/>
      <c r="AT911" s="41"/>
      <c r="AU911" s="41"/>
      <c r="AV911" s="41"/>
      <c r="AW911" s="41"/>
      <c r="AX911" s="41"/>
      <c r="AY911" s="41"/>
      <c r="AZ911" s="41"/>
      <c r="BA911" s="41"/>
      <c r="BB911" s="41"/>
      <c r="BC911" s="41"/>
      <c r="BD911" s="41"/>
      <c r="BE911" s="41"/>
      <c r="BF911" s="41"/>
      <c r="BG911" s="41"/>
      <c r="BH911" s="41"/>
      <c r="BI911" s="41"/>
      <c r="BJ911" s="41"/>
      <c r="BK911" s="41"/>
      <c r="BL911" s="41"/>
      <c r="BM911" s="41"/>
      <c r="BN911" s="41"/>
      <c r="BO911" s="41"/>
      <c r="BP911" s="41"/>
      <c r="BQ911" s="41"/>
      <c r="BR911" s="41"/>
      <c r="BS911" s="41"/>
    </row>
    <row r="912" spans="1:71" s="16" customFormat="1" x14ac:dyDescent="0.2">
      <c r="A912" s="352"/>
      <c r="B912" s="347" t="s">
        <v>497</v>
      </c>
      <c r="C912" s="156" t="s">
        <v>18</v>
      </c>
      <c r="D912" s="291">
        <f t="shared" ref="D912:D913" si="112">SUM(E912:U912)</f>
        <v>0</v>
      </c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F912" s="41"/>
      <c r="AG912" s="41"/>
      <c r="AH912" s="41"/>
      <c r="AI912" s="41"/>
      <c r="AJ912" s="41"/>
      <c r="AK912" s="41"/>
      <c r="AL912" s="41"/>
      <c r="AM912" s="41"/>
      <c r="AN912" s="41"/>
      <c r="AO912" s="41"/>
      <c r="AP912" s="41"/>
      <c r="AQ912" s="41"/>
      <c r="AR912" s="41"/>
      <c r="AS912" s="41"/>
      <c r="AT912" s="41"/>
      <c r="AU912" s="41"/>
      <c r="AV912" s="41"/>
      <c r="AW912" s="41"/>
      <c r="AX912" s="41"/>
      <c r="AY912" s="41"/>
      <c r="AZ912" s="41"/>
      <c r="BA912" s="41"/>
      <c r="BB912" s="41"/>
      <c r="BC912" s="41"/>
      <c r="BD912" s="41"/>
      <c r="BE912" s="41"/>
      <c r="BF912" s="41"/>
      <c r="BG912" s="41"/>
      <c r="BH912" s="41"/>
      <c r="BI912" s="41"/>
      <c r="BJ912" s="41"/>
      <c r="BK912" s="41"/>
      <c r="BL912" s="41"/>
      <c r="BM912" s="41"/>
      <c r="BN912" s="41"/>
      <c r="BO912" s="41"/>
      <c r="BP912" s="41"/>
      <c r="BQ912" s="41"/>
      <c r="BR912" s="41"/>
      <c r="BS912" s="41"/>
    </row>
    <row r="913" spans="1:71" s="16" customFormat="1" x14ac:dyDescent="0.2">
      <c r="A913" s="353"/>
      <c r="B913" s="348"/>
      <c r="C913" s="156" t="s">
        <v>15</v>
      </c>
      <c r="D913" s="292">
        <f t="shared" si="112"/>
        <v>0</v>
      </c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  <c r="AF913" s="41"/>
      <c r="AG913" s="41"/>
      <c r="AH913" s="41"/>
      <c r="AI913" s="41"/>
      <c r="AJ913" s="41"/>
      <c r="AK913" s="41"/>
      <c r="AL913" s="41"/>
      <c r="AM913" s="41"/>
      <c r="AN913" s="41"/>
      <c r="AO913" s="41"/>
      <c r="AP913" s="41"/>
      <c r="AQ913" s="41"/>
      <c r="AR913" s="41"/>
      <c r="AS913" s="41"/>
      <c r="AT913" s="41"/>
      <c r="AU913" s="41"/>
      <c r="AV913" s="41"/>
      <c r="AW913" s="41"/>
      <c r="AX913" s="41"/>
      <c r="AY913" s="41"/>
      <c r="AZ913" s="41"/>
      <c r="BA913" s="41"/>
      <c r="BB913" s="41"/>
      <c r="BC913" s="41"/>
      <c r="BD913" s="41"/>
      <c r="BE913" s="41"/>
      <c r="BF913" s="41"/>
      <c r="BG913" s="41"/>
      <c r="BH913" s="41"/>
      <c r="BI913" s="41"/>
      <c r="BJ913" s="41"/>
      <c r="BK913" s="41"/>
      <c r="BL913" s="41"/>
      <c r="BM913" s="41"/>
      <c r="BN913" s="41"/>
      <c r="BO913" s="41"/>
      <c r="BP913" s="41"/>
      <c r="BQ913" s="41"/>
      <c r="BR913" s="41"/>
      <c r="BS913" s="41"/>
    </row>
    <row r="914" spans="1:71" s="16" customFormat="1" x14ac:dyDescent="0.2">
      <c r="A914" s="351" t="s">
        <v>520</v>
      </c>
      <c r="B914" s="343" t="s">
        <v>370</v>
      </c>
      <c r="C914" s="229" t="s">
        <v>18</v>
      </c>
      <c r="D914" s="279">
        <f t="shared" si="93"/>
        <v>0</v>
      </c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F914" s="41"/>
      <c r="AG914" s="41"/>
      <c r="AH914" s="41"/>
      <c r="AI914" s="41"/>
      <c r="AJ914" s="41"/>
      <c r="AK914" s="41"/>
      <c r="AL914" s="41"/>
      <c r="AM914" s="41"/>
      <c r="AN914" s="41"/>
      <c r="AO914" s="41"/>
      <c r="AP914" s="41"/>
      <c r="AQ914" s="41"/>
      <c r="AR914" s="41"/>
      <c r="AS914" s="41"/>
      <c r="AT914" s="41"/>
      <c r="AU914" s="41"/>
      <c r="AV914" s="41"/>
      <c r="AW914" s="41"/>
      <c r="AX914" s="41"/>
      <c r="AY914" s="41"/>
      <c r="AZ914" s="41"/>
      <c r="BA914" s="41"/>
      <c r="BB914" s="41"/>
      <c r="BC914" s="41"/>
      <c r="BD914" s="41"/>
      <c r="BE914" s="41"/>
      <c r="BF914" s="41"/>
      <c r="BG914" s="41"/>
      <c r="BH914" s="41"/>
      <c r="BI914" s="41"/>
      <c r="BJ914" s="41"/>
      <c r="BK914" s="41"/>
      <c r="BL914" s="41"/>
      <c r="BM914" s="41"/>
      <c r="BN914" s="41"/>
      <c r="BO914" s="41"/>
      <c r="BP914" s="41"/>
      <c r="BQ914" s="41"/>
      <c r="BR914" s="41"/>
      <c r="BS914" s="41"/>
    </row>
    <row r="915" spans="1:71" s="16" customFormat="1" x14ac:dyDescent="0.2">
      <c r="A915" s="352"/>
      <c r="B915" s="343"/>
      <c r="C915" s="229" t="s">
        <v>15</v>
      </c>
      <c r="D915" s="280">
        <f t="shared" si="93"/>
        <v>0</v>
      </c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F915" s="41"/>
      <c r="AG915" s="41"/>
      <c r="AH915" s="41"/>
      <c r="AI915" s="41"/>
      <c r="AJ915" s="41"/>
      <c r="AK915" s="41"/>
      <c r="AL915" s="41"/>
      <c r="AM915" s="41"/>
      <c r="AN915" s="41"/>
      <c r="AO915" s="41"/>
      <c r="AP915" s="41"/>
      <c r="AQ915" s="41"/>
      <c r="AR915" s="41"/>
      <c r="AS915" s="41"/>
      <c r="AT915" s="41"/>
      <c r="AU915" s="41"/>
      <c r="AV915" s="41"/>
      <c r="AW915" s="41"/>
      <c r="AX915" s="41"/>
      <c r="AY915" s="41"/>
      <c r="AZ915" s="41"/>
      <c r="BA915" s="41"/>
      <c r="BB915" s="41"/>
      <c r="BC915" s="41"/>
      <c r="BD915" s="41"/>
      <c r="BE915" s="41"/>
      <c r="BF915" s="41"/>
      <c r="BG915" s="41"/>
      <c r="BH915" s="41"/>
      <c r="BI915" s="41"/>
      <c r="BJ915" s="41"/>
      <c r="BK915" s="41"/>
      <c r="BL915" s="41"/>
      <c r="BM915" s="41"/>
      <c r="BN915" s="41"/>
      <c r="BO915" s="41"/>
      <c r="BP915" s="41"/>
      <c r="BQ915" s="41"/>
      <c r="BR915" s="41"/>
      <c r="BS915" s="41"/>
    </row>
    <row r="916" spans="1:71" s="16" customFormat="1" x14ac:dyDescent="0.2">
      <c r="A916" s="352"/>
      <c r="B916" s="347" t="s">
        <v>497</v>
      </c>
      <c r="C916" s="156" t="s">
        <v>18</v>
      </c>
      <c r="D916" s="291">
        <f t="shared" ref="D916:D917" si="113">SUM(E916:U916)</f>
        <v>0</v>
      </c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  <c r="AF916" s="41"/>
      <c r="AG916" s="41"/>
      <c r="AH916" s="41"/>
      <c r="AI916" s="41"/>
      <c r="AJ916" s="41"/>
      <c r="AK916" s="41"/>
      <c r="AL916" s="41"/>
      <c r="AM916" s="41"/>
      <c r="AN916" s="41"/>
      <c r="AO916" s="41"/>
      <c r="AP916" s="41"/>
      <c r="AQ916" s="41"/>
      <c r="AR916" s="41"/>
      <c r="AS916" s="41"/>
      <c r="AT916" s="41"/>
      <c r="AU916" s="41"/>
      <c r="AV916" s="41"/>
      <c r="AW916" s="41"/>
      <c r="AX916" s="41"/>
      <c r="AY916" s="41"/>
      <c r="AZ916" s="41"/>
      <c r="BA916" s="41"/>
      <c r="BB916" s="41"/>
      <c r="BC916" s="41"/>
      <c r="BD916" s="41"/>
      <c r="BE916" s="41"/>
      <c r="BF916" s="41"/>
      <c r="BG916" s="41"/>
      <c r="BH916" s="41"/>
      <c r="BI916" s="41"/>
      <c r="BJ916" s="41"/>
      <c r="BK916" s="41"/>
      <c r="BL916" s="41"/>
      <c r="BM916" s="41"/>
      <c r="BN916" s="41"/>
      <c r="BO916" s="41"/>
      <c r="BP916" s="41"/>
      <c r="BQ916" s="41"/>
      <c r="BR916" s="41"/>
      <c r="BS916" s="41"/>
    </row>
    <row r="917" spans="1:71" s="16" customFormat="1" x14ac:dyDescent="0.2">
      <c r="A917" s="353"/>
      <c r="B917" s="348"/>
      <c r="C917" s="156" t="s">
        <v>15</v>
      </c>
      <c r="D917" s="292">
        <f t="shared" si="113"/>
        <v>0</v>
      </c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F917" s="41"/>
      <c r="AG917" s="41"/>
      <c r="AH917" s="41"/>
      <c r="AI917" s="41"/>
      <c r="AJ917" s="41"/>
      <c r="AK917" s="41"/>
      <c r="AL917" s="41"/>
      <c r="AM917" s="41"/>
      <c r="AN917" s="41"/>
      <c r="AO917" s="41"/>
      <c r="AP917" s="41"/>
      <c r="AQ917" s="41"/>
      <c r="AR917" s="41"/>
      <c r="AS917" s="41"/>
      <c r="AT917" s="41"/>
      <c r="AU917" s="41"/>
      <c r="AV917" s="41"/>
      <c r="AW917" s="41"/>
      <c r="AX917" s="41"/>
      <c r="AY917" s="41"/>
      <c r="AZ917" s="41"/>
      <c r="BA917" s="41"/>
      <c r="BB917" s="41"/>
      <c r="BC917" s="41"/>
      <c r="BD917" s="41"/>
      <c r="BE917" s="41"/>
      <c r="BF917" s="41"/>
      <c r="BG917" s="41"/>
      <c r="BH917" s="41"/>
      <c r="BI917" s="41"/>
      <c r="BJ917" s="41"/>
      <c r="BK917" s="41"/>
      <c r="BL917" s="41"/>
      <c r="BM917" s="41"/>
      <c r="BN917" s="41"/>
      <c r="BO917" s="41"/>
      <c r="BP917" s="41"/>
      <c r="BQ917" s="41"/>
      <c r="BR917" s="41"/>
      <c r="BS917" s="41"/>
    </row>
    <row r="918" spans="1:71" s="16" customFormat="1" x14ac:dyDescent="0.2">
      <c r="A918" s="351" t="s">
        <v>521</v>
      </c>
      <c r="B918" s="343" t="s">
        <v>356</v>
      </c>
      <c r="C918" s="229" t="s">
        <v>18</v>
      </c>
      <c r="D918" s="279">
        <f t="shared" si="93"/>
        <v>0</v>
      </c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F918" s="41"/>
      <c r="AG918" s="41"/>
      <c r="AH918" s="41"/>
      <c r="AI918" s="41"/>
      <c r="AJ918" s="41"/>
      <c r="AK918" s="41"/>
      <c r="AL918" s="41"/>
      <c r="AM918" s="41"/>
      <c r="AN918" s="41"/>
      <c r="AO918" s="41"/>
      <c r="AP918" s="41"/>
      <c r="AQ918" s="41"/>
      <c r="AR918" s="41"/>
      <c r="AS918" s="41"/>
      <c r="AT918" s="41"/>
      <c r="AU918" s="41"/>
      <c r="AV918" s="41"/>
      <c r="AW918" s="41"/>
      <c r="AX918" s="41"/>
      <c r="AY918" s="41"/>
      <c r="AZ918" s="41"/>
      <c r="BA918" s="41"/>
      <c r="BB918" s="41"/>
      <c r="BC918" s="41"/>
      <c r="BD918" s="41"/>
      <c r="BE918" s="41"/>
      <c r="BF918" s="41"/>
      <c r="BG918" s="41"/>
      <c r="BH918" s="41"/>
      <c r="BI918" s="41"/>
      <c r="BJ918" s="41"/>
      <c r="BK918" s="41"/>
      <c r="BL918" s="41"/>
      <c r="BM918" s="41"/>
      <c r="BN918" s="41"/>
      <c r="BO918" s="41"/>
      <c r="BP918" s="41"/>
      <c r="BQ918" s="41"/>
      <c r="BR918" s="41"/>
      <c r="BS918" s="41"/>
    </row>
    <row r="919" spans="1:71" s="16" customFormat="1" x14ac:dyDescent="0.2">
      <c r="A919" s="352"/>
      <c r="B919" s="343"/>
      <c r="C919" s="229" t="s">
        <v>15</v>
      </c>
      <c r="D919" s="280">
        <f t="shared" si="93"/>
        <v>0</v>
      </c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  <c r="AF919" s="41"/>
      <c r="AG919" s="41"/>
      <c r="AH919" s="41"/>
      <c r="AI919" s="41"/>
      <c r="AJ919" s="41"/>
      <c r="AK919" s="41"/>
      <c r="AL919" s="41"/>
      <c r="AM919" s="41"/>
      <c r="AN919" s="41"/>
      <c r="AO919" s="41"/>
      <c r="AP919" s="41"/>
      <c r="AQ919" s="41"/>
      <c r="AR919" s="41"/>
      <c r="AS919" s="41"/>
      <c r="AT919" s="41"/>
      <c r="AU919" s="41"/>
      <c r="AV919" s="41"/>
      <c r="AW919" s="41"/>
      <c r="AX919" s="41"/>
      <c r="AY919" s="41"/>
      <c r="AZ919" s="41"/>
      <c r="BA919" s="41"/>
      <c r="BB919" s="41"/>
      <c r="BC919" s="41"/>
      <c r="BD919" s="41"/>
      <c r="BE919" s="41"/>
      <c r="BF919" s="41"/>
      <c r="BG919" s="41"/>
      <c r="BH919" s="41"/>
      <c r="BI919" s="41"/>
      <c r="BJ919" s="41"/>
      <c r="BK919" s="41"/>
      <c r="BL919" s="41"/>
      <c r="BM919" s="41"/>
      <c r="BN919" s="41"/>
      <c r="BO919" s="41"/>
      <c r="BP919" s="41"/>
      <c r="BQ919" s="41"/>
      <c r="BR919" s="41"/>
      <c r="BS919" s="41"/>
    </row>
    <row r="920" spans="1:71" s="16" customFormat="1" x14ac:dyDescent="0.2">
      <c r="A920" s="352"/>
      <c r="B920" s="347" t="s">
        <v>497</v>
      </c>
      <c r="C920" s="156" t="s">
        <v>18</v>
      </c>
      <c r="D920" s="291">
        <f t="shared" ref="D920:D921" si="114">SUM(E920:U920)</f>
        <v>0</v>
      </c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F920" s="41"/>
      <c r="AG920" s="41"/>
      <c r="AH920" s="41"/>
      <c r="AI920" s="41"/>
      <c r="AJ920" s="41"/>
      <c r="AK920" s="41"/>
      <c r="AL920" s="41"/>
      <c r="AM920" s="41"/>
      <c r="AN920" s="41"/>
      <c r="AO920" s="41"/>
      <c r="AP920" s="41"/>
      <c r="AQ920" s="41"/>
      <c r="AR920" s="41"/>
      <c r="AS920" s="41"/>
      <c r="AT920" s="41"/>
      <c r="AU920" s="41"/>
      <c r="AV920" s="41"/>
      <c r="AW920" s="41"/>
      <c r="AX920" s="41"/>
      <c r="AY920" s="41"/>
      <c r="AZ920" s="41"/>
      <c r="BA920" s="41"/>
      <c r="BB920" s="41"/>
      <c r="BC920" s="41"/>
      <c r="BD920" s="41"/>
      <c r="BE920" s="41"/>
      <c r="BF920" s="41"/>
      <c r="BG920" s="41"/>
      <c r="BH920" s="41"/>
      <c r="BI920" s="41"/>
      <c r="BJ920" s="41"/>
      <c r="BK920" s="41"/>
      <c r="BL920" s="41"/>
      <c r="BM920" s="41"/>
      <c r="BN920" s="41"/>
      <c r="BO920" s="41"/>
      <c r="BP920" s="41"/>
      <c r="BQ920" s="41"/>
      <c r="BR920" s="41"/>
      <c r="BS920" s="41"/>
    </row>
    <row r="921" spans="1:71" s="16" customFormat="1" x14ac:dyDescent="0.2">
      <c r="A921" s="353"/>
      <c r="B921" s="348"/>
      <c r="C921" s="156" t="s">
        <v>15</v>
      </c>
      <c r="D921" s="292">
        <f t="shared" si="114"/>
        <v>0</v>
      </c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F921" s="41"/>
      <c r="AG921" s="41"/>
      <c r="AH921" s="41"/>
      <c r="AI921" s="41"/>
      <c r="AJ921" s="41"/>
      <c r="AK921" s="41"/>
      <c r="AL921" s="41"/>
      <c r="AM921" s="41"/>
      <c r="AN921" s="41"/>
      <c r="AO921" s="41"/>
      <c r="AP921" s="41"/>
      <c r="AQ921" s="41"/>
      <c r="AR921" s="41"/>
      <c r="AS921" s="41"/>
      <c r="AT921" s="41"/>
      <c r="AU921" s="41"/>
      <c r="AV921" s="41"/>
      <c r="AW921" s="41"/>
      <c r="AX921" s="41"/>
      <c r="AY921" s="41"/>
      <c r="AZ921" s="41"/>
      <c r="BA921" s="41"/>
      <c r="BB921" s="41"/>
      <c r="BC921" s="41"/>
      <c r="BD921" s="41"/>
      <c r="BE921" s="41"/>
      <c r="BF921" s="41"/>
      <c r="BG921" s="41"/>
      <c r="BH921" s="41"/>
      <c r="BI921" s="41"/>
      <c r="BJ921" s="41"/>
      <c r="BK921" s="41"/>
      <c r="BL921" s="41"/>
      <c r="BM921" s="41"/>
      <c r="BN921" s="41"/>
      <c r="BO921" s="41"/>
      <c r="BP921" s="41"/>
      <c r="BQ921" s="41"/>
      <c r="BR921" s="41"/>
      <c r="BS921" s="41"/>
    </row>
    <row r="922" spans="1:71" s="16" customFormat="1" x14ac:dyDescent="0.2">
      <c r="A922" s="351" t="s">
        <v>522</v>
      </c>
      <c r="B922" s="343" t="s">
        <v>371</v>
      </c>
      <c r="C922" s="229" t="s">
        <v>18</v>
      </c>
      <c r="D922" s="279">
        <f t="shared" si="93"/>
        <v>0</v>
      </c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41"/>
      <c r="W922" s="41"/>
      <c r="X922" s="41"/>
      <c r="Y922" s="41"/>
      <c r="Z922" s="41"/>
      <c r="AA922" s="41"/>
      <c r="AB922" s="41"/>
      <c r="AC922" s="41"/>
      <c r="AD922" s="41"/>
      <c r="AE922" s="41"/>
      <c r="AF922" s="41"/>
      <c r="AG922" s="41"/>
      <c r="AH922" s="41"/>
      <c r="AI922" s="41"/>
      <c r="AJ922" s="41"/>
      <c r="AK922" s="41"/>
      <c r="AL922" s="41"/>
      <c r="AM922" s="41"/>
      <c r="AN922" s="41"/>
      <c r="AO922" s="41"/>
      <c r="AP922" s="41"/>
      <c r="AQ922" s="41"/>
      <c r="AR922" s="41"/>
      <c r="AS922" s="41"/>
      <c r="AT922" s="41"/>
      <c r="AU922" s="41"/>
      <c r="AV922" s="41"/>
      <c r="AW922" s="41"/>
      <c r="AX922" s="41"/>
      <c r="AY922" s="41"/>
      <c r="AZ922" s="41"/>
      <c r="BA922" s="41"/>
      <c r="BB922" s="41"/>
      <c r="BC922" s="41"/>
      <c r="BD922" s="41"/>
      <c r="BE922" s="41"/>
      <c r="BF922" s="41"/>
      <c r="BG922" s="41"/>
      <c r="BH922" s="41"/>
      <c r="BI922" s="41"/>
      <c r="BJ922" s="41"/>
      <c r="BK922" s="41"/>
      <c r="BL922" s="41"/>
      <c r="BM922" s="41"/>
      <c r="BN922" s="41"/>
      <c r="BO922" s="41"/>
      <c r="BP922" s="41"/>
      <c r="BQ922" s="41"/>
      <c r="BR922" s="41"/>
      <c r="BS922" s="41"/>
    </row>
    <row r="923" spans="1:71" s="16" customFormat="1" x14ac:dyDescent="0.2">
      <c r="A923" s="352"/>
      <c r="B923" s="343"/>
      <c r="C923" s="229" t="s">
        <v>15</v>
      </c>
      <c r="D923" s="280">
        <f t="shared" si="93"/>
        <v>0</v>
      </c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  <c r="AF923" s="41"/>
      <c r="AG923" s="41"/>
      <c r="AH923" s="41"/>
      <c r="AI923" s="41"/>
      <c r="AJ923" s="41"/>
      <c r="AK923" s="41"/>
      <c r="AL923" s="41"/>
      <c r="AM923" s="41"/>
      <c r="AN923" s="41"/>
      <c r="AO923" s="41"/>
      <c r="AP923" s="41"/>
      <c r="AQ923" s="41"/>
      <c r="AR923" s="41"/>
      <c r="AS923" s="41"/>
      <c r="AT923" s="41"/>
      <c r="AU923" s="41"/>
      <c r="AV923" s="41"/>
      <c r="AW923" s="41"/>
      <c r="AX923" s="41"/>
      <c r="AY923" s="41"/>
      <c r="AZ923" s="41"/>
      <c r="BA923" s="41"/>
      <c r="BB923" s="41"/>
      <c r="BC923" s="41"/>
      <c r="BD923" s="41"/>
      <c r="BE923" s="41"/>
      <c r="BF923" s="41"/>
      <c r="BG923" s="41"/>
      <c r="BH923" s="41"/>
      <c r="BI923" s="41"/>
      <c r="BJ923" s="41"/>
      <c r="BK923" s="41"/>
      <c r="BL923" s="41"/>
      <c r="BM923" s="41"/>
      <c r="BN923" s="41"/>
      <c r="BO923" s="41"/>
      <c r="BP923" s="41"/>
      <c r="BQ923" s="41"/>
      <c r="BR923" s="41"/>
      <c r="BS923" s="41"/>
    </row>
    <row r="924" spans="1:71" s="16" customFormat="1" x14ac:dyDescent="0.2">
      <c r="A924" s="352"/>
      <c r="B924" s="347" t="s">
        <v>497</v>
      </c>
      <c r="C924" s="156" t="s">
        <v>18</v>
      </c>
      <c r="D924" s="291">
        <f t="shared" ref="D924:D925" si="115">SUM(E924:U924)</f>
        <v>0</v>
      </c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  <c r="AF924" s="41"/>
      <c r="AG924" s="41"/>
      <c r="AH924" s="41"/>
      <c r="AI924" s="41"/>
      <c r="AJ924" s="41"/>
      <c r="AK924" s="41"/>
      <c r="AL924" s="41"/>
      <c r="AM924" s="41"/>
      <c r="AN924" s="41"/>
      <c r="AO924" s="41"/>
      <c r="AP924" s="41"/>
      <c r="AQ924" s="41"/>
      <c r="AR924" s="41"/>
      <c r="AS924" s="41"/>
      <c r="AT924" s="41"/>
      <c r="AU924" s="41"/>
      <c r="AV924" s="41"/>
      <c r="AW924" s="41"/>
      <c r="AX924" s="41"/>
      <c r="AY924" s="41"/>
      <c r="AZ924" s="41"/>
      <c r="BA924" s="41"/>
      <c r="BB924" s="41"/>
      <c r="BC924" s="41"/>
      <c r="BD924" s="41"/>
      <c r="BE924" s="41"/>
      <c r="BF924" s="41"/>
      <c r="BG924" s="41"/>
      <c r="BH924" s="41"/>
      <c r="BI924" s="41"/>
      <c r="BJ924" s="41"/>
      <c r="BK924" s="41"/>
      <c r="BL924" s="41"/>
      <c r="BM924" s="41"/>
      <c r="BN924" s="41"/>
      <c r="BO924" s="41"/>
      <c r="BP924" s="41"/>
      <c r="BQ924" s="41"/>
      <c r="BR924" s="41"/>
      <c r="BS924" s="41"/>
    </row>
    <row r="925" spans="1:71" s="16" customFormat="1" x14ac:dyDescent="0.2">
      <c r="A925" s="353"/>
      <c r="B925" s="348"/>
      <c r="C925" s="156" t="s">
        <v>15</v>
      </c>
      <c r="D925" s="292">
        <f t="shared" si="115"/>
        <v>0</v>
      </c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  <c r="AF925" s="41"/>
      <c r="AG925" s="41"/>
      <c r="AH925" s="41"/>
      <c r="AI925" s="41"/>
      <c r="AJ925" s="41"/>
      <c r="AK925" s="41"/>
      <c r="AL925" s="41"/>
      <c r="AM925" s="41"/>
      <c r="AN925" s="41"/>
      <c r="AO925" s="41"/>
      <c r="AP925" s="41"/>
      <c r="AQ925" s="41"/>
      <c r="AR925" s="41"/>
      <c r="AS925" s="41"/>
      <c r="AT925" s="41"/>
      <c r="AU925" s="41"/>
      <c r="AV925" s="41"/>
      <c r="AW925" s="41"/>
      <c r="AX925" s="41"/>
      <c r="AY925" s="41"/>
      <c r="AZ925" s="41"/>
      <c r="BA925" s="41"/>
      <c r="BB925" s="41"/>
      <c r="BC925" s="41"/>
      <c r="BD925" s="41"/>
      <c r="BE925" s="41"/>
      <c r="BF925" s="41"/>
      <c r="BG925" s="41"/>
      <c r="BH925" s="41"/>
      <c r="BI925" s="41"/>
      <c r="BJ925" s="41"/>
      <c r="BK925" s="41"/>
      <c r="BL925" s="41"/>
      <c r="BM925" s="41"/>
      <c r="BN925" s="41"/>
      <c r="BO925" s="41"/>
      <c r="BP925" s="41"/>
      <c r="BQ925" s="41"/>
      <c r="BR925" s="41"/>
      <c r="BS925" s="41"/>
    </row>
    <row r="926" spans="1:71" s="16" customFormat="1" x14ac:dyDescent="0.2">
      <c r="A926" s="351" t="s">
        <v>523</v>
      </c>
      <c r="B926" s="343" t="s">
        <v>357</v>
      </c>
      <c r="C926" s="229" t="s">
        <v>18</v>
      </c>
      <c r="D926" s="279">
        <f t="shared" si="93"/>
        <v>0</v>
      </c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  <c r="AF926" s="41"/>
      <c r="AG926" s="41"/>
      <c r="AH926" s="41"/>
      <c r="AI926" s="41"/>
      <c r="AJ926" s="41"/>
      <c r="AK926" s="41"/>
      <c r="AL926" s="41"/>
      <c r="AM926" s="41"/>
      <c r="AN926" s="41"/>
      <c r="AO926" s="41"/>
      <c r="AP926" s="41"/>
      <c r="AQ926" s="41"/>
      <c r="AR926" s="41"/>
      <c r="AS926" s="41"/>
      <c r="AT926" s="41"/>
      <c r="AU926" s="41"/>
      <c r="AV926" s="41"/>
      <c r="AW926" s="41"/>
      <c r="AX926" s="41"/>
      <c r="AY926" s="41"/>
      <c r="AZ926" s="41"/>
      <c r="BA926" s="41"/>
      <c r="BB926" s="41"/>
      <c r="BC926" s="41"/>
      <c r="BD926" s="41"/>
      <c r="BE926" s="41"/>
      <c r="BF926" s="41"/>
      <c r="BG926" s="41"/>
      <c r="BH926" s="41"/>
      <c r="BI926" s="41"/>
      <c r="BJ926" s="41"/>
      <c r="BK926" s="41"/>
      <c r="BL926" s="41"/>
      <c r="BM926" s="41"/>
      <c r="BN926" s="41"/>
      <c r="BO926" s="41"/>
      <c r="BP926" s="41"/>
      <c r="BQ926" s="41"/>
      <c r="BR926" s="41"/>
      <c r="BS926" s="41"/>
    </row>
    <row r="927" spans="1:71" s="16" customFormat="1" x14ac:dyDescent="0.2">
      <c r="A927" s="352"/>
      <c r="B927" s="343"/>
      <c r="C927" s="229" t="s">
        <v>15</v>
      </c>
      <c r="D927" s="280">
        <f t="shared" si="93"/>
        <v>0</v>
      </c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  <c r="AF927" s="41"/>
      <c r="AG927" s="41"/>
      <c r="AH927" s="41"/>
      <c r="AI927" s="41"/>
      <c r="AJ927" s="41"/>
      <c r="AK927" s="41"/>
      <c r="AL927" s="41"/>
      <c r="AM927" s="41"/>
      <c r="AN927" s="41"/>
      <c r="AO927" s="41"/>
      <c r="AP927" s="41"/>
      <c r="AQ927" s="41"/>
      <c r="AR927" s="41"/>
      <c r="AS927" s="41"/>
      <c r="AT927" s="41"/>
      <c r="AU927" s="41"/>
      <c r="AV927" s="41"/>
      <c r="AW927" s="41"/>
      <c r="AX927" s="41"/>
      <c r="AY927" s="41"/>
      <c r="AZ927" s="41"/>
      <c r="BA927" s="41"/>
      <c r="BB927" s="41"/>
      <c r="BC927" s="41"/>
      <c r="BD927" s="41"/>
      <c r="BE927" s="41"/>
      <c r="BF927" s="41"/>
      <c r="BG927" s="41"/>
      <c r="BH927" s="41"/>
      <c r="BI927" s="41"/>
      <c r="BJ927" s="41"/>
      <c r="BK927" s="41"/>
      <c r="BL927" s="41"/>
      <c r="BM927" s="41"/>
      <c r="BN927" s="41"/>
      <c r="BO927" s="41"/>
      <c r="BP927" s="41"/>
      <c r="BQ927" s="41"/>
      <c r="BR927" s="41"/>
      <c r="BS927" s="41"/>
    </row>
    <row r="928" spans="1:71" s="16" customFormat="1" x14ac:dyDescent="0.2">
      <c r="A928" s="352"/>
      <c r="B928" s="347" t="s">
        <v>497</v>
      </c>
      <c r="C928" s="156" t="s">
        <v>18</v>
      </c>
      <c r="D928" s="291">
        <f t="shared" ref="D928:D929" si="116">SUM(E928:U928)</f>
        <v>0</v>
      </c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  <c r="AF928" s="41"/>
      <c r="AG928" s="41"/>
      <c r="AH928" s="41"/>
      <c r="AI928" s="41"/>
      <c r="AJ928" s="41"/>
      <c r="AK928" s="41"/>
      <c r="AL928" s="41"/>
      <c r="AM928" s="41"/>
      <c r="AN928" s="41"/>
      <c r="AO928" s="41"/>
      <c r="AP928" s="41"/>
      <c r="AQ928" s="41"/>
      <c r="AR928" s="41"/>
      <c r="AS928" s="41"/>
      <c r="AT928" s="41"/>
      <c r="AU928" s="41"/>
      <c r="AV928" s="41"/>
      <c r="AW928" s="41"/>
      <c r="AX928" s="41"/>
      <c r="AY928" s="41"/>
      <c r="AZ928" s="41"/>
      <c r="BA928" s="41"/>
      <c r="BB928" s="41"/>
      <c r="BC928" s="41"/>
      <c r="BD928" s="41"/>
      <c r="BE928" s="41"/>
      <c r="BF928" s="41"/>
      <c r="BG928" s="41"/>
      <c r="BH928" s="41"/>
      <c r="BI928" s="41"/>
      <c r="BJ928" s="41"/>
      <c r="BK928" s="41"/>
      <c r="BL928" s="41"/>
      <c r="BM928" s="41"/>
      <c r="BN928" s="41"/>
      <c r="BO928" s="41"/>
      <c r="BP928" s="41"/>
      <c r="BQ928" s="41"/>
      <c r="BR928" s="41"/>
      <c r="BS928" s="41"/>
    </row>
    <row r="929" spans="1:71" s="16" customFormat="1" x14ac:dyDescent="0.2">
      <c r="A929" s="353"/>
      <c r="B929" s="348"/>
      <c r="C929" s="156" t="s">
        <v>15</v>
      </c>
      <c r="D929" s="292">
        <f t="shared" si="116"/>
        <v>0</v>
      </c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  <c r="AF929" s="41"/>
      <c r="AG929" s="41"/>
      <c r="AH929" s="41"/>
      <c r="AI929" s="41"/>
      <c r="AJ929" s="41"/>
      <c r="AK929" s="41"/>
      <c r="AL929" s="41"/>
      <c r="AM929" s="41"/>
      <c r="AN929" s="41"/>
      <c r="AO929" s="41"/>
      <c r="AP929" s="41"/>
      <c r="AQ929" s="41"/>
      <c r="AR929" s="41"/>
      <c r="AS929" s="41"/>
      <c r="AT929" s="41"/>
      <c r="AU929" s="41"/>
      <c r="AV929" s="41"/>
      <c r="AW929" s="41"/>
      <c r="AX929" s="41"/>
      <c r="AY929" s="41"/>
      <c r="AZ929" s="41"/>
      <c r="BA929" s="41"/>
      <c r="BB929" s="41"/>
      <c r="BC929" s="41"/>
      <c r="BD929" s="41"/>
      <c r="BE929" s="41"/>
      <c r="BF929" s="41"/>
      <c r="BG929" s="41"/>
      <c r="BH929" s="41"/>
      <c r="BI929" s="41"/>
      <c r="BJ929" s="41"/>
      <c r="BK929" s="41"/>
      <c r="BL929" s="41"/>
      <c r="BM929" s="41"/>
      <c r="BN929" s="41"/>
      <c r="BO929" s="41"/>
      <c r="BP929" s="41"/>
      <c r="BQ929" s="41"/>
      <c r="BR929" s="41"/>
      <c r="BS929" s="41"/>
    </row>
    <row r="930" spans="1:71" s="16" customFormat="1" x14ac:dyDescent="0.2">
      <c r="A930" s="351" t="s">
        <v>524</v>
      </c>
      <c r="B930" s="343" t="s">
        <v>358</v>
      </c>
      <c r="C930" s="229" t="s">
        <v>18</v>
      </c>
      <c r="D930" s="279">
        <f t="shared" si="93"/>
        <v>0</v>
      </c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  <c r="AF930" s="41"/>
      <c r="AG930" s="41"/>
      <c r="AH930" s="41"/>
      <c r="AI930" s="41"/>
      <c r="AJ930" s="41"/>
      <c r="AK930" s="41"/>
      <c r="AL930" s="41"/>
      <c r="AM930" s="41"/>
      <c r="AN930" s="41"/>
      <c r="AO930" s="41"/>
      <c r="AP930" s="41"/>
      <c r="AQ930" s="41"/>
      <c r="AR930" s="41"/>
      <c r="AS930" s="41"/>
      <c r="AT930" s="41"/>
      <c r="AU930" s="41"/>
      <c r="AV930" s="41"/>
      <c r="AW930" s="41"/>
      <c r="AX930" s="41"/>
      <c r="AY930" s="41"/>
      <c r="AZ930" s="41"/>
      <c r="BA930" s="41"/>
      <c r="BB930" s="41"/>
      <c r="BC930" s="41"/>
      <c r="BD930" s="41"/>
      <c r="BE930" s="41"/>
      <c r="BF930" s="41"/>
      <c r="BG930" s="41"/>
      <c r="BH930" s="41"/>
      <c r="BI930" s="41"/>
      <c r="BJ930" s="41"/>
      <c r="BK930" s="41"/>
      <c r="BL930" s="41"/>
      <c r="BM930" s="41"/>
      <c r="BN930" s="41"/>
      <c r="BO930" s="41"/>
      <c r="BP930" s="41"/>
      <c r="BQ930" s="41"/>
      <c r="BR930" s="41"/>
      <c r="BS930" s="41"/>
    </row>
    <row r="931" spans="1:71" s="16" customFormat="1" x14ac:dyDescent="0.2">
      <c r="A931" s="352"/>
      <c r="B931" s="343"/>
      <c r="C931" s="229" t="s">
        <v>15</v>
      </c>
      <c r="D931" s="280">
        <f t="shared" si="93"/>
        <v>0</v>
      </c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84"/>
      <c r="U931" s="53"/>
      <c r="V931" s="41"/>
      <c r="W931" s="41"/>
      <c r="X931" s="41"/>
      <c r="Y931" s="41"/>
      <c r="Z931" s="41"/>
      <c r="AA931" s="41"/>
      <c r="AB931" s="41"/>
      <c r="AC931" s="41"/>
      <c r="AD931" s="41"/>
      <c r="AE931" s="41"/>
      <c r="AF931" s="41"/>
      <c r="AG931" s="41"/>
      <c r="AH931" s="41"/>
      <c r="AI931" s="41"/>
      <c r="AJ931" s="41"/>
      <c r="AK931" s="41"/>
      <c r="AL931" s="41"/>
      <c r="AM931" s="41"/>
      <c r="AN931" s="41"/>
      <c r="AO931" s="41"/>
      <c r="AP931" s="41"/>
      <c r="AQ931" s="41"/>
      <c r="AR931" s="41"/>
      <c r="AS931" s="41"/>
      <c r="AT931" s="41"/>
      <c r="AU931" s="41"/>
      <c r="AV931" s="41"/>
      <c r="AW931" s="41"/>
      <c r="AX931" s="41"/>
      <c r="AY931" s="41"/>
      <c r="AZ931" s="41"/>
      <c r="BA931" s="41"/>
      <c r="BB931" s="41"/>
      <c r="BC931" s="41"/>
      <c r="BD931" s="41"/>
      <c r="BE931" s="41"/>
      <c r="BF931" s="41"/>
      <c r="BG931" s="41"/>
      <c r="BH931" s="41"/>
      <c r="BI931" s="41"/>
      <c r="BJ931" s="41"/>
      <c r="BK931" s="41"/>
      <c r="BL931" s="41"/>
      <c r="BM931" s="41"/>
      <c r="BN931" s="41"/>
      <c r="BO931" s="41"/>
      <c r="BP931" s="41"/>
      <c r="BQ931" s="41"/>
      <c r="BR931" s="41"/>
      <c r="BS931" s="41"/>
    </row>
    <row r="932" spans="1:71" s="16" customFormat="1" x14ac:dyDescent="0.2">
      <c r="A932" s="352"/>
      <c r="B932" s="347" t="s">
        <v>497</v>
      </c>
      <c r="C932" s="156" t="s">
        <v>18</v>
      </c>
      <c r="D932" s="291">
        <f t="shared" ref="D932:D933" si="117">SUM(E932:U932)</f>
        <v>0</v>
      </c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84"/>
      <c r="U932" s="53"/>
      <c r="V932" s="41"/>
      <c r="W932" s="41"/>
      <c r="X932" s="41"/>
      <c r="Y932" s="41"/>
      <c r="Z932" s="41"/>
      <c r="AA932" s="41"/>
      <c r="AB932" s="41"/>
      <c r="AC932" s="41"/>
      <c r="AD932" s="41"/>
      <c r="AE932" s="41"/>
      <c r="AF932" s="41"/>
      <c r="AG932" s="41"/>
      <c r="AH932" s="41"/>
      <c r="AI932" s="41"/>
      <c r="AJ932" s="41"/>
      <c r="AK932" s="41"/>
      <c r="AL932" s="41"/>
      <c r="AM932" s="41"/>
      <c r="AN932" s="41"/>
      <c r="AO932" s="41"/>
      <c r="AP932" s="41"/>
      <c r="AQ932" s="41"/>
      <c r="AR932" s="41"/>
      <c r="AS932" s="41"/>
      <c r="AT932" s="41"/>
      <c r="AU932" s="41"/>
      <c r="AV932" s="41"/>
      <c r="AW932" s="41"/>
      <c r="AX932" s="41"/>
      <c r="AY932" s="41"/>
      <c r="AZ932" s="41"/>
      <c r="BA932" s="41"/>
      <c r="BB932" s="41"/>
      <c r="BC932" s="41"/>
      <c r="BD932" s="41"/>
      <c r="BE932" s="41"/>
      <c r="BF932" s="41"/>
      <c r="BG932" s="41"/>
      <c r="BH932" s="41"/>
      <c r="BI932" s="41"/>
      <c r="BJ932" s="41"/>
      <c r="BK932" s="41"/>
      <c r="BL932" s="41"/>
      <c r="BM932" s="41"/>
      <c r="BN932" s="41"/>
      <c r="BO932" s="41"/>
      <c r="BP932" s="41"/>
      <c r="BQ932" s="41"/>
      <c r="BR932" s="41"/>
      <c r="BS932" s="41"/>
    </row>
    <row r="933" spans="1:71" s="16" customFormat="1" x14ac:dyDescent="0.2">
      <c r="A933" s="353"/>
      <c r="B933" s="348"/>
      <c r="C933" s="156" t="s">
        <v>15</v>
      </c>
      <c r="D933" s="292">
        <f t="shared" si="117"/>
        <v>0</v>
      </c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84"/>
      <c r="U933" s="53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  <c r="AF933" s="41"/>
      <c r="AG933" s="41"/>
      <c r="AH933" s="41"/>
      <c r="AI933" s="41"/>
      <c r="AJ933" s="41"/>
      <c r="AK933" s="41"/>
      <c r="AL933" s="41"/>
      <c r="AM933" s="41"/>
      <c r="AN933" s="41"/>
      <c r="AO933" s="41"/>
      <c r="AP933" s="41"/>
      <c r="AQ933" s="41"/>
      <c r="AR933" s="41"/>
      <c r="AS933" s="41"/>
      <c r="AT933" s="41"/>
      <c r="AU933" s="41"/>
      <c r="AV933" s="41"/>
      <c r="AW933" s="41"/>
      <c r="AX933" s="41"/>
      <c r="AY933" s="41"/>
      <c r="AZ933" s="41"/>
      <c r="BA933" s="41"/>
      <c r="BB933" s="41"/>
      <c r="BC933" s="41"/>
      <c r="BD933" s="41"/>
      <c r="BE933" s="41"/>
      <c r="BF933" s="41"/>
      <c r="BG933" s="41"/>
      <c r="BH933" s="41"/>
      <c r="BI933" s="41"/>
      <c r="BJ933" s="41"/>
      <c r="BK933" s="41"/>
      <c r="BL933" s="41"/>
      <c r="BM933" s="41"/>
      <c r="BN933" s="41"/>
      <c r="BO933" s="41"/>
      <c r="BP933" s="41"/>
      <c r="BQ933" s="41"/>
      <c r="BR933" s="41"/>
      <c r="BS933" s="41"/>
    </row>
    <row r="934" spans="1:71" s="16" customFormat="1" x14ac:dyDescent="0.2">
      <c r="A934" s="351" t="s">
        <v>525</v>
      </c>
      <c r="B934" s="342" t="s">
        <v>359</v>
      </c>
      <c r="C934" s="229" t="s">
        <v>18</v>
      </c>
      <c r="D934" s="279">
        <f t="shared" si="93"/>
        <v>0</v>
      </c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84"/>
      <c r="U934" s="53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F934" s="41"/>
      <c r="AG934" s="41"/>
      <c r="AH934" s="41"/>
      <c r="AI934" s="41"/>
      <c r="AJ934" s="41"/>
      <c r="AK934" s="41"/>
      <c r="AL934" s="41"/>
      <c r="AM934" s="41"/>
      <c r="AN934" s="41"/>
      <c r="AO934" s="41"/>
      <c r="AP934" s="41"/>
      <c r="AQ934" s="41"/>
      <c r="AR934" s="41"/>
      <c r="AS934" s="41"/>
      <c r="AT934" s="41"/>
      <c r="AU934" s="41"/>
      <c r="AV934" s="41"/>
      <c r="AW934" s="41"/>
      <c r="AX934" s="41"/>
      <c r="AY934" s="41"/>
      <c r="AZ934" s="41"/>
      <c r="BA934" s="41"/>
      <c r="BB934" s="41"/>
      <c r="BC934" s="41"/>
      <c r="BD934" s="41"/>
      <c r="BE934" s="41"/>
      <c r="BF934" s="41"/>
      <c r="BG934" s="41"/>
      <c r="BH934" s="41"/>
      <c r="BI934" s="41"/>
      <c r="BJ934" s="41"/>
      <c r="BK934" s="41"/>
      <c r="BL934" s="41"/>
      <c r="BM934" s="41"/>
      <c r="BN934" s="41"/>
      <c r="BO934" s="41"/>
      <c r="BP934" s="41"/>
      <c r="BQ934" s="41"/>
      <c r="BR934" s="41"/>
      <c r="BS934" s="41"/>
    </row>
    <row r="935" spans="1:71" s="16" customFormat="1" x14ac:dyDescent="0.2">
      <c r="A935" s="352"/>
      <c r="B935" s="342"/>
      <c r="C935" s="229" t="s">
        <v>15</v>
      </c>
      <c r="D935" s="280">
        <f t="shared" si="93"/>
        <v>0</v>
      </c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84"/>
      <c r="U935" s="53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F935" s="41"/>
      <c r="AG935" s="41"/>
      <c r="AH935" s="41"/>
      <c r="AI935" s="41"/>
      <c r="AJ935" s="41"/>
      <c r="AK935" s="41"/>
      <c r="AL935" s="41"/>
      <c r="AM935" s="41"/>
      <c r="AN935" s="41"/>
      <c r="AO935" s="41"/>
      <c r="AP935" s="41"/>
      <c r="AQ935" s="41"/>
      <c r="AR935" s="41"/>
      <c r="AS935" s="41"/>
      <c r="AT935" s="41"/>
      <c r="AU935" s="41"/>
      <c r="AV935" s="41"/>
      <c r="AW935" s="41"/>
      <c r="AX935" s="41"/>
      <c r="AY935" s="41"/>
      <c r="AZ935" s="41"/>
      <c r="BA935" s="41"/>
      <c r="BB935" s="41"/>
      <c r="BC935" s="41"/>
      <c r="BD935" s="41"/>
      <c r="BE935" s="41"/>
      <c r="BF935" s="41"/>
      <c r="BG935" s="41"/>
      <c r="BH935" s="41"/>
      <c r="BI935" s="41"/>
      <c r="BJ935" s="41"/>
      <c r="BK935" s="41"/>
      <c r="BL935" s="41"/>
      <c r="BM935" s="41"/>
      <c r="BN935" s="41"/>
      <c r="BO935" s="41"/>
      <c r="BP935" s="41"/>
      <c r="BQ935" s="41"/>
      <c r="BR935" s="41"/>
      <c r="BS935" s="41"/>
    </row>
    <row r="936" spans="1:71" s="16" customFormat="1" x14ac:dyDescent="0.2">
      <c r="A936" s="352"/>
      <c r="B936" s="347" t="s">
        <v>497</v>
      </c>
      <c r="C936" s="156" t="s">
        <v>18</v>
      </c>
      <c r="D936" s="291">
        <f t="shared" ref="D936:D937" si="118">SUM(E936:U936)</f>
        <v>0</v>
      </c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F936" s="41"/>
      <c r="AG936" s="41"/>
      <c r="AH936" s="41"/>
      <c r="AI936" s="41"/>
      <c r="AJ936" s="41"/>
      <c r="AK936" s="41"/>
      <c r="AL936" s="41"/>
      <c r="AM936" s="41"/>
      <c r="AN936" s="41"/>
      <c r="AO936" s="41"/>
      <c r="AP936" s="41"/>
      <c r="AQ936" s="41"/>
      <c r="AR936" s="41"/>
      <c r="AS936" s="41"/>
      <c r="AT936" s="41"/>
      <c r="AU936" s="41"/>
      <c r="AV936" s="41"/>
      <c r="AW936" s="41"/>
      <c r="AX936" s="41"/>
      <c r="AY936" s="41"/>
      <c r="AZ936" s="41"/>
      <c r="BA936" s="41"/>
      <c r="BB936" s="41"/>
      <c r="BC936" s="41"/>
      <c r="BD936" s="41"/>
      <c r="BE936" s="41"/>
      <c r="BF936" s="41"/>
      <c r="BG936" s="41"/>
      <c r="BH936" s="41"/>
      <c r="BI936" s="41"/>
      <c r="BJ936" s="41"/>
      <c r="BK936" s="41"/>
      <c r="BL936" s="41"/>
      <c r="BM936" s="41"/>
      <c r="BN936" s="41"/>
      <c r="BO936" s="41"/>
      <c r="BP936" s="41"/>
      <c r="BQ936" s="41"/>
      <c r="BR936" s="41"/>
      <c r="BS936" s="41"/>
    </row>
    <row r="937" spans="1:71" s="16" customFormat="1" x14ac:dyDescent="0.2">
      <c r="A937" s="353"/>
      <c r="B937" s="348"/>
      <c r="C937" s="156" t="s">
        <v>15</v>
      </c>
      <c r="D937" s="292">
        <f t="shared" si="118"/>
        <v>0</v>
      </c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  <c r="AF937" s="41"/>
      <c r="AG937" s="41"/>
      <c r="AH937" s="41"/>
      <c r="AI937" s="41"/>
      <c r="AJ937" s="41"/>
      <c r="AK937" s="41"/>
      <c r="AL937" s="41"/>
      <c r="AM937" s="41"/>
      <c r="AN937" s="41"/>
      <c r="AO937" s="41"/>
      <c r="AP937" s="41"/>
      <c r="AQ937" s="41"/>
      <c r="AR937" s="41"/>
      <c r="AS937" s="41"/>
      <c r="AT937" s="41"/>
      <c r="AU937" s="41"/>
      <c r="AV937" s="41"/>
      <c r="AW937" s="41"/>
      <c r="AX937" s="41"/>
      <c r="AY937" s="41"/>
      <c r="AZ937" s="41"/>
      <c r="BA937" s="41"/>
      <c r="BB937" s="41"/>
      <c r="BC937" s="41"/>
      <c r="BD937" s="41"/>
      <c r="BE937" s="41"/>
      <c r="BF937" s="41"/>
      <c r="BG937" s="41"/>
      <c r="BH937" s="41"/>
      <c r="BI937" s="41"/>
      <c r="BJ937" s="41"/>
      <c r="BK937" s="41"/>
      <c r="BL937" s="41"/>
      <c r="BM937" s="41"/>
      <c r="BN937" s="41"/>
      <c r="BO937" s="41"/>
      <c r="BP937" s="41"/>
      <c r="BQ937" s="41"/>
      <c r="BR937" s="41"/>
      <c r="BS937" s="41"/>
    </row>
    <row r="938" spans="1:71" s="16" customFormat="1" x14ac:dyDescent="0.2">
      <c r="A938" s="349" t="s">
        <v>32</v>
      </c>
      <c r="B938" s="349" t="s">
        <v>526</v>
      </c>
      <c r="C938" s="152" t="s">
        <v>18</v>
      </c>
      <c r="D938" s="279">
        <f t="shared" ref="D938:U938" si="119">SUM(D940,D980)</f>
        <v>0</v>
      </c>
      <c r="E938" s="268">
        <f t="shared" si="119"/>
        <v>0</v>
      </c>
      <c r="F938" s="268">
        <f t="shared" si="119"/>
        <v>0</v>
      </c>
      <c r="G938" s="268">
        <f t="shared" si="119"/>
        <v>0</v>
      </c>
      <c r="H938" s="268">
        <f t="shared" si="119"/>
        <v>0</v>
      </c>
      <c r="I938" s="268">
        <f t="shared" si="119"/>
        <v>0</v>
      </c>
      <c r="J938" s="268">
        <f t="shared" si="119"/>
        <v>0</v>
      </c>
      <c r="K938" s="268">
        <f t="shared" si="119"/>
        <v>0</v>
      </c>
      <c r="L938" s="268">
        <f t="shared" si="119"/>
        <v>0</v>
      </c>
      <c r="M938" s="268">
        <f t="shared" si="119"/>
        <v>0</v>
      </c>
      <c r="N938" s="268">
        <f t="shared" si="119"/>
        <v>0</v>
      </c>
      <c r="O938" s="268">
        <f t="shared" si="119"/>
        <v>0</v>
      </c>
      <c r="P938" s="268">
        <f t="shared" si="119"/>
        <v>0</v>
      </c>
      <c r="Q938" s="268">
        <f t="shared" si="119"/>
        <v>0</v>
      </c>
      <c r="R938" s="268">
        <f t="shared" si="119"/>
        <v>0</v>
      </c>
      <c r="S938" s="268">
        <f t="shared" si="119"/>
        <v>0</v>
      </c>
      <c r="T938" s="268">
        <f t="shared" si="119"/>
        <v>0</v>
      </c>
      <c r="U938" s="294">
        <f t="shared" si="119"/>
        <v>0</v>
      </c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  <c r="AF938" s="41"/>
      <c r="AG938" s="41"/>
      <c r="AH938" s="41"/>
      <c r="AI938" s="41"/>
      <c r="AJ938" s="41"/>
      <c r="AK938" s="41"/>
      <c r="AL938" s="41"/>
      <c r="AM938" s="41"/>
      <c r="AN938" s="41"/>
      <c r="AO938" s="41"/>
      <c r="AP938" s="41"/>
      <c r="AQ938" s="41"/>
      <c r="AR938" s="41"/>
      <c r="AS938" s="41"/>
      <c r="AT938" s="41"/>
      <c r="AU938" s="41"/>
      <c r="AV938" s="41"/>
      <c r="AW938" s="41"/>
      <c r="AX938" s="41"/>
      <c r="AY938" s="41"/>
      <c r="AZ938" s="41"/>
      <c r="BA938" s="41"/>
      <c r="BB938" s="41"/>
      <c r="BC938" s="41"/>
      <c r="BD938" s="41"/>
      <c r="BE938" s="41"/>
      <c r="BF938" s="41"/>
      <c r="BG938" s="41"/>
      <c r="BH938" s="41"/>
      <c r="BI938" s="41"/>
      <c r="BJ938" s="41"/>
      <c r="BK938" s="41"/>
      <c r="BL938" s="41"/>
      <c r="BM938" s="41"/>
      <c r="BN938" s="41"/>
      <c r="BO938" s="41"/>
      <c r="BP938" s="41"/>
      <c r="BQ938" s="41"/>
      <c r="BR938" s="41"/>
      <c r="BS938" s="41"/>
    </row>
    <row r="939" spans="1:71" s="16" customFormat="1" ht="84.75" customHeight="1" x14ac:dyDescent="0.2">
      <c r="A939" s="350"/>
      <c r="B939" s="350"/>
      <c r="C939" s="229" t="s">
        <v>15</v>
      </c>
      <c r="D939" s="280">
        <f t="shared" ref="D939:U939" si="120">SUM(D941,D981)</f>
        <v>0</v>
      </c>
      <c r="E939" s="280">
        <f t="shared" si="120"/>
        <v>0</v>
      </c>
      <c r="F939" s="280">
        <f t="shared" si="120"/>
        <v>0</v>
      </c>
      <c r="G939" s="280">
        <f t="shared" si="120"/>
        <v>0</v>
      </c>
      <c r="H939" s="280">
        <f t="shared" si="120"/>
        <v>0</v>
      </c>
      <c r="I939" s="280">
        <f t="shared" si="120"/>
        <v>0</v>
      </c>
      <c r="J939" s="280">
        <f t="shared" si="120"/>
        <v>0</v>
      </c>
      <c r="K939" s="280">
        <f t="shared" si="120"/>
        <v>0</v>
      </c>
      <c r="L939" s="280">
        <f t="shared" si="120"/>
        <v>0</v>
      </c>
      <c r="M939" s="280">
        <f t="shared" si="120"/>
        <v>0</v>
      </c>
      <c r="N939" s="280">
        <f t="shared" si="120"/>
        <v>0</v>
      </c>
      <c r="O939" s="280">
        <f t="shared" si="120"/>
        <v>0</v>
      </c>
      <c r="P939" s="280">
        <f t="shared" si="120"/>
        <v>0</v>
      </c>
      <c r="Q939" s="280">
        <f t="shared" si="120"/>
        <v>0</v>
      </c>
      <c r="R939" s="280">
        <f t="shared" si="120"/>
        <v>0</v>
      </c>
      <c r="S939" s="280">
        <f t="shared" si="120"/>
        <v>0</v>
      </c>
      <c r="T939" s="280">
        <f t="shared" si="120"/>
        <v>0</v>
      </c>
      <c r="U939" s="277">
        <f t="shared" si="120"/>
        <v>0</v>
      </c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  <c r="AF939" s="41"/>
      <c r="AG939" s="41"/>
      <c r="AH939" s="41"/>
      <c r="AI939" s="41"/>
      <c r="AJ939" s="41"/>
      <c r="AK939" s="41"/>
      <c r="AL939" s="41"/>
      <c r="AM939" s="41"/>
      <c r="AN939" s="41"/>
      <c r="AO939" s="41"/>
      <c r="AP939" s="41"/>
      <c r="AQ939" s="41"/>
      <c r="AR939" s="41"/>
      <c r="AS939" s="41"/>
      <c r="AT939" s="41"/>
      <c r="AU939" s="41"/>
      <c r="AV939" s="41"/>
      <c r="AW939" s="41"/>
      <c r="AX939" s="41"/>
      <c r="AY939" s="41"/>
      <c r="AZ939" s="41"/>
      <c r="BA939" s="41"/>
      <c r="BB939" s="41"/>
      <c r="BC939" s="41"/>
      <c r="BD939" s="41"/>
      <c r="BE939" s="41"/>
      <c r="BF939" s="41"/>
      <c r="BG939" s="41"/>
      <c r="BH939" s="41"/>
      <c r="BI939" s="41"/>
      <c r="BJ939" s="41"/>
      <c r="BK939" s="41"/>
      <c r="BL939" s="41"/>
      <c r="BM939" s="41"/>
      <c r="BN939" s="41"/>
      <c r="BO939" s="41"/>
      <c r="BP939" s="41"/>
      <c r="BQ939" s="41"/>
      <c r="BR939" s="41"/>
      <c r="BS939" s="41"/>
    </row>
    <row r="940" spans="1:71" s="16" customFormat="1" x14ac:dyDescent="0.2">
      <c r="A940" s="345" t="s">
        <v>34</v>
      </c>
      <c r="B940" s="346" t="s">
        <v>372</v>
      </c>
      <c r="C940" s="229" t="s">
        <v>18</v>
      </c>
      <c r="D940" s="279">
        <f t="shared" ref="D940:U940" si="121">SUM(D942,D944,D946,D948,D950,D952,D954,D956,D958,D960,D962,D964,D966,D968,D970,D972,D974,D976,D978)</f>
        <v>0</v>
      </c>
      <c r="E940" s="279">
        <f t="shared" si="121"/>
        <v>0</v>
      </c>
      <c r="F940" s="279">
        <f t="shared" si="121"/>
        <v>0</v>
      </c>
      <c r="G940" s="279">
        <f t="shared" si="121"/>
        <v>0</v>
      </c>
      <c r="H940" s="279">
        <f t="shared" si="121"/>
        <v>0</v>
      </c>
      <c r="I940" s="279">
        <f t="shared" si="121"/>
        <v>0</v>
      </c>
      <c r="J940" s="279">
        <f t="shared" si="121"/>
        <v>0</v>
      </c>
      <c r="K940" s="279">
        <f t="shared" si="121"/>
        <v>0</v>
      </c>
      <c r="L940" s="279">
        <f t="shared" si="121"/>
        <v>0</v>
      </c>
      <c r="M940" s="279">
        <f t="shared" si="121"/>
        <v>0</v>
      </c>
      <c r="N940" s="279">
        <f t="shared" si="121"/>
        <v>0</v>
      </c>
      <c r="O940" s="279">
        <f t="shared" si="121"/>
        <v>0</v>
      </c>
      <c r="P940" s="279">
        <f t="shared" si="121"/>
        <v>0</v>
      </c>
      <c r="Q940" s="279">
        <f t="shared" si="121"/>
        <v>0</v>
      </c>
      <c r="R940" s="279">
        <f t="shared" si="121"/>
        <v>0</v>
      </c>
      <c r="S940" s="279">
        <f t="shared" si="121"/>
        <v>0</v>
      </c>
      <c r="T940" s="279">
        <f t="shared" si="121"/>
        <v>0</v>
      </c>
      <c r="U940" s="269">
        <f t="shared" si="121"/>
        <v>0</v>
      </c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  <c r="AF940" s="41"/>
      <c r="AG940" s="41"/>
      <c r="AH940" s="41"/>
      <c r="AI940" s="41"/>
      <c r="AJ940" s="41"/>
      <c r="AK940" s="41"/>
      <c r="AL940" s="41"/>
      <c r="AM940" s="41"/>
      <c r="AN940" s="41"/>
      <c r="AO940" s="41"/>
      <c r="AP940" s="41"/>
      <c r="AQ940" s="41"/>
      <c r="AR940" s="41"/>
      <c r="AS940" s="41"/>
      <c r="AT940" s="41"/>
      <c r="AU940" s="41"/>
      <c r="AV940" s="41"/>
      <c r="AW940" s="41"/>
      <c r="AX940" s="41"/>
      <c r="AY940" s="41"/>
      <c r="AZ940" s="41"/>
      <c r="BA940" s="41"/>
      <c r="BB940" s="41"/>
      <c r="BC940" s="41"/>
      <c r="BD940" s="41"/>
      <c r="BE940" s="41"/>
      <c r="BF940" s="41"/>
      <c r="BG940" s="41"/>
      <c r="BH940" s="41"/>
      <c r="BI940" s="41"/>
      <c r="BJ940" s="41"/>
      <c r="BK940" s="41"/>
      <c r="BL940" s="41"/>
      <c r="BM940" s="41"/>
      <c r="BN940" s="41"/>
      <c r="BO940" s="41"/>
      <c r="BP940" s="41"/>
      <c r="BQ940" s="41"/>
      <c r="BR940" s="41"/>
      <c r="BS940" s="41"/>
    </row>
    <row r="941" spans="1:71" s="16" customFormat="1" ht="66" customHeight="1" x14ac:dyDescent="0.2">
      <c r="A941" s="345"/>
      <c r="B941" s="346"/>
      <c r="C941" s="229" t="s">
        <v>15</v>
      </c>
      <c r="D941" s="280">
        <f t="shared" ref="D941:U941" si="122">SUM(D943,D945,D947,D949,D951,D953,D955,D957,D959,D961,D963,D965,D967,D969,D971,D973,D975,D977,D979)</f>
        <v>0</v>
      </c>
      <c r="E941" s="280">
        <f t="shared" si="122"/>
        <v>0</v>
      </c>
      <c r="F941" s="280">
        <f t="shared" si="122"/>
        <v>0</v>
      </c>
      <c r="G941" s="280">
        <f t="shared" si="122"/>
        <v>0</v>
      </c>
      <c r="H941" s="280">
        <f t="shared" si="122"/>
        <v>0</v>
      </c>
      <c r="I941" s="280">
        <f t="shared" si="122"/>
        <v>0</v>
      </c>
      <c r="J941" s="280">
        <f t="shared" si="122"/>
        <v>0</v>
      </c>
      <c r="K941" s="280">
        <f t="shared" si="122"/>
        <v>0</v>
      </c>
      <c r="L941" s="280">
        <f t="shared" si="122"/>
        <v>0</v>
      </c>
      <c r="M941" s="280">
        <f t="shared" si="122"/>
        <v>0</v>
      </c>
      <c r="N941" s="280">
        <f t="shared" si="122"/>
        <v>0</v>
      </c>
      <c r="O941" s="280">
        <f t="shared" si="122"/>
        <v>0</v>
      </c>
      <c r="P941" s="280">
        <f t="shared" si="122"/>
        <v>0</v>
      </c>
      <c r="Q941" s="280">
        <f t="shared" si="122"/>
        <v>0</v>
      </c>
      <c r="R941" s="280">
        <f t="shared" si="122"/>
        <v>0</v>
      </c>
      <c r="S941" s="280">
        <f t="shared" si="122"/>
        <v>0</v>
      </c>
      <c r="T941" s="280">
        <f t="shared" si="122"/>
        <v>0</v>
      </c>
      <c r="U941" s="277">
        <f t="shared" si="122"/>
        <v>0</v>
      </c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  <c r="AF941" s="41"/>
      <c r="AG941" s="41"/>
      <c r="AH941" s="41"/>
      <c r="AI941" s="41"/>
      <c r="AJ941" s="41"/>
      <c r="AK941" s="41"/>
      <c r="AL941" s="41"/>
      <c r="AM941" s="41"/>
      <c r="AN941" s="41"/>
      <c r="AO941" s="41"/>
      <c r="AP941" s="41"/>
      <c r="AQ941" s="41"/>
      <c r="AR941" s="41"/>
      <c r="AS941" s="41"/>
      <c r="AT941" s="41"/>
      <c r="AU941" s="41"/>
      <c r="AV941" s="41"/>
      <c r="AW941" s="41"/>
      <c r="AX941" s="41"/>
      <c r="AY941" s="41"/>
      <c r="AZ941" s="41"/>
      <c r="BA941" s="41"/>
      <c r="BB941" s="41"/>
      <c r="BC941" s="41"/>
      <c r="BD941" s="41"/>
      <c r="BE941" s="41"/>
      <c r="BF941" s="41"/>
      <c r="BG941" s="41"/>
      <c r="BH941" s="41"/>
      <c r="BI941" s="41"/>
      <c r="BJ941" s="41"/>
      <c r="BK941" s="41"/>
      <c r="BL941" s="41"/>
      <c r="BM941" s="41"/>
      <c r="BN941" s="41"/>
      <c r="BO941" s="41"/>
      <c r="BP941" s="41"/>
      <c r="BQ941" s="41"/>
      <c r="BR941" s="41"/>
      <c r="BS941" s="41"/>
    </row>
    <row r="942" spans="1:71" s="16" customFormat="1" x14ac:dyDescent="0.2">
      <c r="A942" s="341" t="s">
        <v>158</v>
      </c>
      <c r="B942" s="343" t="s">
        <v>373</v>
      </c>
      <c r="C942" s="229" t="s">
        <v>18</v>
      </c>
      <c r="D942" s="279">
        <f t="shared" ref="D942:D1021" si="123">SUM(E942:U942)</f>
        <v>0</v>
      </c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84"/>
      <c r="U942" s="53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  <c r="AF942" s="41"/>
      <c r="AG942" s="41"/>
      <c r="AH942" s="41"/>
      <c r="AI942" s="41"/>
      <c r="AJ942" s="41"/>
      <c r="AK942" s="41"/>
      <c r="AL942" s="41"/>
      <c r="AM942" s="41"/>
      <c r="AN942" s="41"/>
      <c r="AO942" s="41"/>
      <c r="AP942" s="41"/>
      <c r="AQ942" s="41"/>
      <c r="AR942" s="41"/>
      <c r="AS942" s="41"/>
      <c r="AT942" s="41"/>
      <c r="AU942" s="41"/>
      <c r="AV942" s="41"/>
      <c r="AW942" s="41"/>
      <c r="AX942" s="41"/>
      <c r="AY942" s="41"/>
      <c r="AZ942" s="41"/>
      <c r="BA942" s="41"/>
      <c r="BB942" s="41"/>
      <c r="BC942" s="41"/>
      <c r="BD942" s="41"/>
      <c r="BE942" s="41"/>
      <c r="BF942" s="41"/>
      <c r="BG942" s="41"/>
      <c r="BH942" s="41"/>
      <c r="BI942" s="41"/>
      <c r="BJ942" s="41"/>
      <c r="BK942" s="41"/>
      <c r="BL942" s="41"/>
      <c r="BM942" s="41"/>
      <c r="BN942" s="41"/>
      <c r="BO942" s="41"/>
      <c r="BP942" s="41"/>
      <c r="BQ942" s="41"/>
      <c r="BR942" s="41"/>
      <c r="BS942" s="41"/>
    </row>
    <row r="943" spans="1:71" s="16" customFormat="1" x14ac:dyDescent="0.2">
      <c r="A943" s="341"/>
      <c r="B943" s="343"/>
      <c r="C943" s="229" t="s">
        <v>15</v>
      </c>
      <c r="D943" s="280">
        <f t="shared" si="123"/>
        <v>0</v>
      </c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41"/>
      <c r="W943" s="41"/>
      <c r="X943" s="41"/>
      <c r="Y943" s="41"/>
      <c r="Z943" s="41"/>
      <c r="AA943" s="41"/>
      <c r="AB943" s="41"/>
      <c r="AC943" s="41"/>
      <c r="AD943" s="41"/>
      <c r="AE943" s="41"/>
      <c r="AF943" s="41"/>
      <c r="AG943" s="41"/>
      <c r="AH943" s="41"/>
      <c r="AI943" s="41"/>
      <c r="AJ943" s="41"/>
      <c r="AK943" s="41"/>
      <c r="AL943" s="41"/>
      <c r="AM943" s="41"/>
      <c r="AN943" s="41"/>
      <c r="AO943" s="41"/>
      <c r="AP943" s="41"/>
      <c r="AQ943" s="41"/>
      <c r="AR943" s="41"/>
      <c r="AS943" s="41"/>
      <c r="AT943" s="41"/>
      <c r="AU943" s="41"/>
      <c r="AV943" s="41"/>
      <c r="AW943" s="41"/>
      <c r="AX943" s="41"/>
      <c r="AY943" s="41"/>
      <c r="AZ943" s="41"/>
      <c r="BA943" s="41"/>
      <c r="BB943" s="41"/>
      <c r="BC943" s="41"/>
      <c r="BD943" s="41"/>
      <c r="BE943" s="41"/>
      <c r="BF943" s="41"/>
      <c r="BG943" s="41"/>
      <c r="BH943" s="41"/>
      <c r="BI943" s="41"/>
      <c r="BJ943" s="41"/>
      <c r="BK943" s="41"/>
      <c r="BL943" s="41"/>
      <c r="BM943" s="41"/>
      <c r="BN943" s="41"/>
      <c r="BO943" s="41"/>
      <c r="BP943" s="41"/>
      <c r="BQ943" s="41"/>
      <c r="BR943" s="41"/>
      <c r="BS943" s="41"/>
    </row>
    <row r="944" spans="1:71" s="16" customFormat="1" x14ac:dyDescent="0.2">
      <c r="A944" s="341" t="s">
        <v>159</v>
      </c>
      <c r="B944" s="343" t="s">
        <v>374</v>
      </c>
      <c r="C944" s="229" t="s">
        <v>18</v>
      </c>
      <c r="D944" s="279">
        <f t="shared" si="123"/>
        <v>0</v>
      </c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41"/>
      <c r="W944" s="41"/>
      <c r="X944" s="41"/>
      <c r="Y944" s="41"/>
      <c r="Z944" s="41"/>
      <c r="AA944" s="41"/>
      <c r="AB944" s="41"/>
      <c r="AC944" s="41"/>
      <c r="AD944" s="41"/>
      <c r="AE944" s="41"/>
      <c r="AF944" s="41"/>
      <c r="AG944" s="41"/>
      <c r="AH944" s="41"/>
      <c r="AI944" s="41"/>
      <c r="AJ944" s="41"/>
      <c r="AK944" s="41"/>
      <c r="AL944" s="41"/>
      <c r="AM944" s="41"/>
      <c r="AN944" s="41"/>
      <c r="AO944" s="41"/>
      <c r="AP944" s="41"/>
      <c r="AQ944" s="41"/>
      <c r="AR944" s="41"/>
      <c r="AS944" s="41"/>
      <c r="AT944" s="41"/>
      <c r="AU944" s="41"/>
      <c r="AV944" s="41"/>
      <c r="AW944" s="41"/>
      <c r="AX944" s="41"/>
      <c r="AY944" s="41"/>
      <c r="AZ944" s="41"/>
      <c r="BA944" s="41"/>
      <c r="BB944" s="41"/>
      <c r="BC944" s="41"/>
      <c r="BD944" s="41"/>
      <c r="BE944" s="41"/>
      <c r="BF944" s="41"/>
      <c r="BG944" s="41"/>
      <c r="BH944" s="41"/>
      <c r="BI944" s="41"/>
      <c r="BJ944" s="41"/>
      <c r="BK944" s="41"/>
      <c r="BL944" s="41"/>
      <c r="BM944" s="41"/>
      <c r="BN944" s="41"/>
      <c r="BO944" s="41"/>
      <c r="BP944" s="41"/>
      <c r="BQ944" s="41"/>
      <c r="BR944" s="41"/>
      <c r="BS944" s="41"/>
    </row>
    <row r="945" spans="1:71" s="16" customFormat="1" x14ac:dyDescent="0.2">
      <c r="A945" s="341"/>
      <c r="B945" s="343" t="s">
        <v>375</v>
      </c>
      <c r="C945" s="229" t="s">
        <v>15</v>
      </c>
      <c r="D945" s="280">
        <f t="shared" si="123"/>
        <v>0</v>
      </c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  <c r="AF945" s="41"/>
      <c r="AG945" s="41"/>
      <c r="AH945" s="41"/>
      <c r="AI945" s="41"/>
      <c r="AJ945" s="41"/>
      <c r="AK945" s="41"/>
      <c r="AL945" s="41"/>
      <c r="AM945" s="41"/>
      <c r="AN945" s="41"/>
      <c r="AO945" s="41"/>
      <c r="AP945" s="41"/>
      <c r="AQ945" s="41"/>
      <c r="AR945" s="41"/>
      <c r="AS945" s="41"/>
      <c r="AT945" s="41"/>
      <c r="AU945" s="41"/>
      <c r="AV945" s="41"/>
      <c r="AW945" s="41"/>
      <c r="AX945" s="41"/>
      <c r="AY945" s="41"/>
      <c r="AZ945" s="41"/>
      <c r="BA945" s="41"/>
      <c r="BB945" s="41"/>
      <c r="BC945" s="41"/>
      <c r="BD945" s="41"/>
      <c r="BE945" s="41"/>
      <c r="BF945" s="41"/>
      <c r="BG945" s="41"/>
      <c r="BH945" s="41"/>
      <c r="BI945" s="41"/>
      <c r="BJ945" s="41"/>
      <c r="BK945" s="41"/>
      <c r="BL945" s="41"/>
      <c r="BM945" s="41"/>
      <c r="BN945" s="41"/>
      <c r="BO945" s="41"/>
      <c r="BP945" s="41"/>
      <c r="BQ945" s="41"/>
      <c r="BR945" s="41"/>
      <c r="BS945" s="41"/>
    </row>
    <row r="946" spans="1:71" s="16" customFormat="1" x14ac:dyDescent="0.2">
      <c r="A946" s="341" t="s">
        <v>160</v>
      </c>
      <c r="B946" s="343" t="s">
        <v>376</v>
      </c>
      <c r="C946" s="229" t="s">
        <v>18</v>
      </c>
      <c r="D946" s="279">
        <f t="shared" si="123"/>
        <v>0</v>
      </c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  <c r="AF946" s="41"/>
      <c r="AG946" s="41"/>
      <c r="AH946" s="41"/>
      <c r="AI946" s="41"/>
      <c r="AJ946" s="41"/>
      <c r="AK946" s="41"/>
      <c r="AL946" s="41"/>
      <c r="AM946" s="41"/>
      <c r="AN946" s="41"/>
      <c r="AO946" s="41"/>
      <c r="AP946" s="41"/>
      <c r="AQ946" s="41"/>
      <c r="AR946" s="41"/>
      <c r="AS946" s="41"/>
      <c r="AT946" s="41"/>
      <c r="AU946" s="41"/>
      <c r="AV946" s="41"/>
      <c r="AW946" s="41"/>
      <c r="AX946" s="41"/>
      <c r="AY946" s="41"/>
      <c r="AZ946" s="41"/>
      <c r="BA946" s="41"/>
      <c r="BB946" s="41"/>
      <c r="BC946" s="41"/>
      <c r="BD946" s="41"/>
      <c r="BE946" s="41"/>
      <c r="BF946" s="41"/>
      <c r="BG946" s="41"/>
      <c r="BH946" s="41"/>
      <c r="BI946" s="41"/>
      <c r="BJ946" s="41"/>
      <c r="BK946" s="41"/>
      <c r="BL946" s="41"/>
      <c r="BM946" s="41"/>
      <c r="BN946" s="41"/>
      <c r="BO946" s="41"/>
      <c r="BP946" s="41"/>
      <c r="BQ946" s="41"/>
      <c r="BR946" s="41"/>
      <c r="BS946" s="41"/>
    </row>
    <row r="947" spans="1:71" s="16" customFormat="1" x14ac:dyDescent="0.2">
      <c r="A947" s="341"/>
      <c r="B947" s="343"/>
      <c r="C947" s="229" t="s">
        <v>15</v>
      </c>
      <c r="D947" s="280">
        <f t="shared" si="123"/>
        <v>0</v>
      </c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  <c r="AF947" s="41"/>
      <c r="AG947" s="41"/>
      <c r="AH947" s="41"/>
      <c r="AI947" s="41"/>
      <c r="AJ947" s="41"/>
      <c r="AK947" s="41"/>
      <c r="AL947" s="41"/>
      <c r="AM947" s="41"/>
      <c r="AN947" s="41"/>
      <c r="AO947" s="41"/>
      <c r="AP947" s="41"/>
      <c r="AQ947" s="41"/>
      <c r="AR947" s="41"/>
      <c r="AS947" s="41"/>
      <c r="AT947" s="41"/>
      <c r="AU947" s="41"/>
      <c r="AV947" s="41"/>
      <c r="AW947" s="41"/>
      <c r="AX947" s="41"/>
      <c r="AY947" s="41"/>
      <c r="AZ947" s="41"/>
      <c r="BA947" s="41"/>
      <c r="BB947" s="41"/>
      <c r="BC947" s="41"/>
      <c r="BD947" s="41"/>
      <c r="BE947" s="41"/>
      <c r="BF947" s="41"/>
      <c r="BG947" s="41"/>
      <c r="BH947" s="41"/>
      <c r="BI947" s="41"/>
      <c r="BJ947" s="41"/>
      <c r="BK947" s="41"/>
      <c r="BL947" s="41"/>
      <c r="BM947" s="41"/>
      <c r="BN947" s="41"/>
      <c r="BO947" s="41"/>
      <c r="BP947" s="41"/>
      <c r="BQ947" s="41"/>
      <c r="BR947" s="41"/>
      <c r="BS947" s="41"/>
    </row>
    <row r="948" spans="1:71" s="16" customFormat="1" x14ac:dyDescent="0.2">
      <c r="A948" s="341" t="s">
        <v>161</v>
      </c>
      <c r="B948" s="343" t="s">
        <v>377</v>
      </c>
      <c r="C948" s="229" t="s">
        <v>18</v>
      </c>
      <c r="D948" s="279">
        <f t="shared" si="123"/>
        <v>0</v>
      </c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41"/>
      <c r="W948" s="41"/>
      <c r="X948" s="41"/>
      <c r="Y948" s="41"/>
      <c r="Z948" s="41"/>
      <c r="AA948" s="41"/>
      <c r="AB948" s="41"/>
      <c r="AC948" s="41"/>
      <c r="AD948" s="41"/>
      <c r="AE948" s="41"/>
      <c r="AF948" s="41"/>
      <c r="AG948" s="41"/>
      <c r="AH948" s="41"/>
      <c r="AI948" s="41"/>
      <c r="AJ948" s="41"/>
      <c r="AK948" s="41"/>
      <c r="AL948" s="41"/>
      <c r="AM948" s="41"/>
      <c r="AN948" s="41"/>
      <c r="AO948" s="41"/>
      <c r="AP948" s="41"/>
      <c r="AQ948" s="41"/>
      <c r="AR948" s="41"/>
      <c r="AS948" s="41"/>
      <c r="AT948" s="41"/>
      <c r="AU948" s="41"/>
      <c r="AV948" s="41"/>
      <c r="AW948" s="41"/>
      <c r="AX948" s="41"/>
      <c r="AY948" s="41"/>
      <c r="AZ948" s="41"/>
      <c r="BA948" s="41"/>
      <c r="BB948" s="41"/>
      <c r="BC948" s="41"/>
      <c r="BD948" s="41"/>
      <c r="BE948" s="41"/>
      <c r="BF948" s="41"/>
      <c r="BG948" s="41"/>
      <c r="BH948" s="41"/>
      <c r="BI948" s="41"/>
      <c r="BJ948" s="41"/>
      <c r="BK948" s="41"/>
      <c r="BL948" s="41"/>
      <c r="BM948" s="41"/>
      <c r="BN948" s="41"/>
      <c r="BO948" s="41"/>
      <c r="BP948" s="41"/>
      <c r="BQ948" s="41"/>
      <c r="BR948" s="41"/>
      <c r="BS948" s="41"/>
    </row>
    <row r="949" spans="1:71" s="16" customFormat="1" x14ac:dyDescent="0.2">
      <c r="A949" s="341"/>
      <c r="B949" s="343"/>
      <c r="C949" s="229" t="s">
        <v>15</v>
      </c>
      <c r="D949" s="280">
        <f t="shared" si="123"/>
        <v>0</v>
      </c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41"/>
      <c r="W949" s="41"/>
      <c r="X949" s="41"/>
      <c r="Y949" s="41"/>
      <c r="Z949" s="41"/>
      <c r="AA949" s="41"/>
      <c r="AB949" s="41"/>
      <c r="AC949" s="41"/>
      <c r="AD949" s="41"/>
      <c r="AE949" s="41"/>
      <c r="AF949" s="41"/>
      <c r="AG949" s="41"/>
      <c r="AH949" s="41"/>
      <c r="AI949" s="41"/>
      <c r="AJ949" s="41"/>
      <c r="AK949" s="41"/>
      <c r="AL949" s="41"/>
      <c r="AM949" s="41"/>
      <c r="AN949" s="41"/>
      <c r="AO949" s="41"/>
      <c r="AP949" s="41"/>
      <c r="AQ949" s="41"/>
      <c r="AR949" s="41"/>
      <c r="AS949" s="41"/>
      <c r="AT949" s="41"/>
      <c r="AU949" s="41"/>
      <c r="AV949" s="41"/>
      <c r="AW949" s="41"/>
      <c r="AX949" s="41"/>
      <c r="AY949" s="41"/>
      <c r="AZ949" s="41"/>
      <c r="BA949" s="41"/>
      <c r="BB949" s="41"/>
      <c r="BC949" s="41"/>
      <c r="BD949" s="41"/>
      <c r="BE949" s="41"/>
      <c r="BF949" s="41"/>
      <c r="BG949" s="41"/>
      <c r="BH949" s="41"/>
      <c r="BI949" s="41"/>
      <c r="BJ949" s="41"/>
      <c r="BK949" s="41"/>
      <c r="BL949" s="41"/>
      <c r="BM949" s="41"/>
      <c r="BN949" s="41"/>
      <c r="BO949" s="41"/>
      <c r="BP949" s="41"/>
      <c r="BQ949" s="41"/>
      <c r="BR949" s="41"/>
      <c r="BS949" s="41"/>
    </row>
    <row r="950" spans="1:71" s="16" customFormat="1" x14ac:dyDescent="0.2">
      <c r="A950" s="341" t="s">
        <v>378</v>
      </c>
      <c r="B950" s="343" t="s">
        <v>379</v>
      </c>
      <c r="C950" s="229" t="s">
        <v>18</v>
      </c>
      <c r="D950" s="279">
        <f t="shared" si="123"/>
        <v>0</v>
      </c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  <c r="AF950" s="41"/>
      <c r="AG950" s="41"/>
      <c r="AH950" s="41"/>
      <c r="AI950" s="41"/>
      <c r="AJ950" s="41"/>
      <c r="AK950" s="41"/>
      <c r="AL950" s="41"/>
      <c r="AM950" s="41"/>
      <c r="AN950" s="41"/>
      <c r="AO950" s="41"/>
      <c r="AP950" s="41"/>
      <c r="AQ950" s="41"/>
      <c r="AR950" s="41"/>
      <c r="AS950" s="41"/>
      <c r="AT950" s="41"/>
      <c r="AU950" s="41"/>
      <c r="AV950" s="41"/>
      <c r="AW950" s="41"/>
      <c r="AX950" s="41"/>
      <c r="AY950" s="41"/>
      <c r="AZ950" s="41"/>
      <c r="BA950" s="41"/>
      <c r="BB950" s="41"/>
      <c r="BC950" s="41"/>
      <c r="BD950" s="41"/>
      <c r="BE950" s="41"/>
      <c r="BF950" s="41"/>
      <c r="BG950" s="41"/>
      <c r="BH950" s="41"/>
      <c r="BI950" s="41"/>
      <c r="BJ950" s="41"/>
      <c r="BK950" s="41"/>
      <c r="BL950" s="41"/>
      <c r="BM950" s="41"/>
      <c r="BN950" s="41"/>
      <c r="BO950" s="41"/>
      <c r="BP950" s="41"/>
      <c r="BQ950" s="41"/>
      <c r="BR950" s="41"/>
      <c r="BS950" s="41"/>
    </row>
    <row r="951" spans="1:71" s="16" customFormat="1" x14ac:dyDescent="0.2">
      <c r="A951" s="341"/>
      <c r="B951" s="343"/>
      <c r="C951" s="229" t="s">
        <v>15</v>
      </c>
      <c r="D951" s="280">
        <f t="shared" si="123"/>
        <v>0</v>
      </c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  <c r="AF951" s="41"/>
      <c r="AG951" s="41"/>
      <c r="AH951" s="41"/>
      <c r="AI951" s="41"/>
      <c r="AJ951" s="41"/>
      <c r="AK951" s="41"/>
      <c r="AL951" s="41"/>
      <c r="AM951" s="41"/>
      <c r="AN951" s="41"/>
      <c r="AO951" s="41"/>
      <c r="AP951" s="41"/>
      <c r="AQ951" s="41"/>
      <c r="AR951" s="41"/>
      <c r="AS951" s="41"/>
      <c r="AT951" s="41"/>
      <c r="AU951" s="41"/>
      <c r="AV951" s="41"/>
      <c r="AW951" s="41"/>
      <c r="AX951" s="41"/>
      <c r="AY951" s="41"/>
      <c r="AZ951" s="41"/>
      <c r="BA951" s="41"/>
      <c r="BB951" s="41"/>
      <c r="BC951" s="41"/>
      <c r="BD951" s="41"/>
      <c r="BE951" s="41"/>
      <c r="BF951" s="41"/>
      <c r="BG951" s="41"/>
      <c r="BH951" s="41"/>
      <c r="BI951" s="41"/>
      <c r="BJ951" s="41"/>
      <c r="BK951" s="41"/>
      <c r="BL951" s="41"/>
      <c r="BM951" s="41"/>
      <c r="BN951" s="41"/>
      <c r="BO951" s="41"/>
      <c r="BP951" s="41"/>
      <c r="BQ951" s="41"/>
      <c r="BR951" s="41"/>
      <c r="BS951" s="41"/>
    </row>
    <row r="952" spans="1:71" s="16" customFormat="1" x14ac:dyDescent="0.2">
      <c r="A952" s="341" t="s">
        <v>380</v>
      </c>
      <c r="B952" s="343" t="s">
        <v>381</v>
      </c>
      <c r="C952" s="229" t="s">
        <v>18</v>
      </c>
      <c r="D952" s="279">
        <f t="shared" si="123"/>
        <v>0</v>
      </c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41"/>
      <c r="W952" s="41"/>
      <c r="X952" s="41"/>
      <c r="Y952" s="41"/>
      <c r="Z952" s="41"/>
      <c r="AA952" s="41"/>
      <c r="AB952" s="41"/>
      <c r="AC952" s="41"/>
      <c r="AD952" s="41"/>
      <c r="AE952" s="41"/>
      <c r="AF952" s="41"/>
      <c r="AG952" s="41"/>
      <c r="AH952" s="41"/>
      <c r="AI952" s="41"/>
      <c r="AJ952" s="41"/>
      <c r="AK952" s="41"/>
      <c r="AL952" s="41"/>
      <c r="AM952" s="41"/>
      <c r="AN952" s="41"/>
      <c r="AO952" s="41"/>
      <c r="AP952" s="41"/>
      <c r="AQ952" s="41"/>
      <c r="AR952" s="41"/>
      <c r="AS952" s="41"/>
      <c r="AT952" s="41"/>
      <c r="AU952" s="41"/>
      <c r="AV952" s="41"/>
      <c r="AW952" s="41"/>
      <c r="AX952" s="41"/>
      <c r="AY952" s="41"/>
      <c r="AZ952" s="41"/>
      <c r="BA952" s="41"/>
      <c r="BB952" s="41"/>
      <c r="BC952" s="41"/>
      <c r="BD952" s="41"/>
      <c r="BE952" s="41"/>
      <c r="BF952" s="41"/>
      <c r="BG952" s="41"/>
      <c r="BH952" s="41"/>
      <c r="BI952" s="41"/>
      <c r="BJ952" s="41"/>
      <c r="BK952" s="41"/>
      <c r="BL952" s="41"/>
      <c r="BM952" s="41"/>
      <c r="BN952" s="41"/>
      <c r="BO952" s="41"/>
      <c r="BP952" s="41"/>
      <c r="BQ952" s="41"/>
      <c r="BR952" s="41"/>
      <c r="BS952" s="41"/>
    </row>
    <row r="953" spans="1:71" s="16" customFormat="1" x14ac:dyDescent="0.2">
      <c r="A953" s="341"/>
      <c r="B953" s="343"/>
      <c r="C953" s="229" t="s">
        <v>15</v>
      </c>
      <c r="D953" s="280">
        <f t="shared" si="123"/>
        <v>0</v>
      </c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41"/>
      <c r="W953" s="41"/>
      <c r="X953" s="41"/>
      <c r="Y953" s="41"/>
      <c r="Z953" s="41"/>
      <c r="AA953" s="41"/>
      <c r="AB953" s="41"/>
      <c r="AC953" s="41"/>
      <c r="AD953" s="41"/>
      <c r="AE953" s="41"/>
      <c r="AF953" s="41"/>
      <c r="AG953" s="41"/>
      <c r="AH953" s="41"/>
      <c r="AI953" s="41"/>
      <c r="AJ953" s="41"/>
      <c r="AK953" s="41"/>
      <c r="AL953" s="41"/>
      <c r="AM953" s="41"/>
      <c r="AN953" s="41"/>
      <c r="AO953" s="41"/>
      <c r="AP953" s="41"/>
      <c r="AQ953" s="41"/>
      <c r="AR953" s="41"/>
      <c r="AS953" s="41"/>
      <c r="AT953" s="41"/>
      <c r="AU953" s="41"/>
      <c r="AV953" s="41"/>
      <c r="AW953" s="41"/>
      <c r="AX953" s="41"/>
      <c r="AY953" s="41"/>
      <c r="AZ953" s="41"/>
      <c r="BA953" s="41"/>
      <c r="BB953" s="41"/>
      <c r="BC953" s="41"/>
      <c r="BD953" s="41"/>
      <c r="BE953" s="41"/>
      <c r="BF953" s="41"/>
      <c r="BG953" s="41"/>
      <c r="BH953" s="41"/>
      <c r="BI953" s="41"/>
      <c r="BJ953" s="41"/>
      <c r="BK953" s="41"/>
      <c r="BL953" s="41"/>
      <c r="BM953" s="41"/>
      <c r="BN953" s="41"/>
      <c r="BO953" s="41"/>
      <c r="BP953" s="41"/>
      <c r="BQ953" s="41"/>
      <c r="BR953" s="41"/>
      <c r="BS953" s="41"/>
    </row>
    <row r="954" spans="1:71" s="16" customFormat="1" x14ac:dyDescent="0.2">
      <c r="A954" s="341" t="s">
        <v>382</v>
      </c>
      <c r="B954" s="343" t="s">
        <v>383</v>
      </c>
      <c r="C954" s="229" t="s">
        <v>18</v>
      </c>
      <c r="D954" s="279">
        <f t="shared" si="123"/>
        <v>0</v>
      </c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  <c r="AF954" s="41"/>
      <c r="AG954" s="41"/>
      <c r="AH954" s="41"/>
      <c r="AI954" s="41"/>
      <c r="AJ954" s="41"/>
      <c r="AK954" s="41"/>
      <c r="AL954" s="41"/>
      <c r="AM954" s="41"/>
      <c r="AN954" s="41"/>
      <c r="AO954" s="41"/>
      <c r="AP954" s="41"/>
      <c r="AQ954" s="41"/>
      <c r="AR954" s="41"/>
      <c r="AS954" s="41"/>
      <c r="AT954" s="41"/>
      <c r="AU954" s="41"/>
      <c r="AV954" s="41"/>
      <c r="AW954" s="41"/>
      <c r="AX954" s="41"/>
      <c r="AY954" s="41"/>
      <c r="AZ954" s="41"/>
      <c r="BA954" s="41"/>
      <c r="BB954" s="41"/>
      <c r="BC954" s="41"/>
      <c r="BD954" s="41"/>
      <c r="BE954" s="41"/>
      <c r="BF954" s="41"/>
      <c r="BG954" s="41"/>
      <c r="BH954" s="41"/>
      <c r="BI954" s="41"/>
      <c r="BJ954" s="41"/>
      <c r="BK954" s="41"/>
      <c r="BL954" s="41"/>
      <c r="BM954" s="41"/>
      <c r="BN954" s="41"/>
      <c r="BO954" s="41"/>
      <c r="BP954" s="41"/>
      <c r="BQ954" s="41"/>
      <c r="BR954" s="41"/>
      <c r="BS954" s="41"/>
    </row>
    <row r="955" spans="1:71" s="16" customFormat="1" x14ac:dyDescent="0.2">
      <c r="A955" s="341"/>
      <c r="B955" s="343"/>
      <c r="C955" s="229" t="s">
        <v>15</v>
      </c>
      <c r="D955" s="280">
        <f t="shared" si="123"/>
        <v>0</v>
      </c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  <c r="AF955" s="41"/>
      <c r="AG955" s="41"/>
      <c r="AH955" s="41"/>
      <c r="AI955" s="41"/>
      <c r="AJ955" s="41"/>
      <c r="AK955" s="41"/>
      <c r="AL955" s="41"/>
      <c r="AM955" s="41"/>
      <c r="AN955" s="41"/>
      <c r="AO955" s="41"/>
      <c r="AP955" s="41"/>
      <c r="AQ955" s="41"/>
      <c r="AR955" s="41"/>
      <c r="AS955" s="41"/>
      <c r="AT955" s="41"/>
      <c r="AU955" s="41"/>
      <c r="AV955" s="41"/>
      <c r="AW955" s="41"/>
      <c r="AX955" s="41"/>
      <c r="AY955" s="41"/>
      <c r="AZ955" s="41"/>
      <c r="BA955" s="41"/>
      <c r="BB955" s="41"/>
      <c r="BC955" s="41"/>
      <c r="BD955" s="41"/>
      <c r="BE955" s="41"/>
      <c r="BF955" s="41"/>
      <c r="BG955" s="41"/>
      <c r="BH955" s="41"/>
      <c r="BI955" s="41"/>
      <c r="BJ955" s="41"/>
      <c r="BK955" s="41"/>
      <c r="BL955" s="41"/>
      <c r="BM955" s="41"/>
      <c r="BN955" s="41"/>
      <c r="BO955" s="41"/>
      <c r="BP955" s="41"/>
      <c r="BQ955" s="41"/>
      <c r="BR955" s="41"/>
      <c r="BS955" s="41"/>
    </row>
    <row r="956" spans="1:71" s="16" customFormat="1" x14ac:dyDescent="0.2">
      <c r="A956" s="341" t="s">
        <v>384</v>
      </c>
      <c r="B956" s="343" t="s">
        <v>385</v>
      </c>
      <c r="C956" s="229" t="s">
        <v>18</v>
      </c>
      <c r="D956" s="279">
        <f t="shared" si="123"/>
        <v>0</v>
      </c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  <c r="AF956" s="41"/>
      <c r="AG956" s="41"/>
      <c r="AH956" s="41"/>
      <c r="AI956" s="41"/>
      <c r="AJ956" s="41"/>
      <c r="AK956" s="41"/>
      <c r="AL956" s="41"/>
      <c r="AM956" s="41"/>
      <c r="AN956" s="41"/>
      <c r="AO956" s="41"/>
      <c r="AP956" s="41"/>
      <c r="AQ956" s="41"/>
      <c r="AR956" s="41"/>
      <c r="AS956" s="41"/>
      <c r="AT956" s="41"/>
      <c r="AU956" s="41"/>
      <c r="AV956" s="41"/>
      <c r="AW956" s="41"/>
      <c r="AX956" s="41"/>
      <c r="AY956" s="41"/>
      <c r="AZ956" s="41"/>
      <c r="BA956" s="41"/>
      <c r="BB956" s="41"/>
      <c r="BC956" s="41"/>
      <c r="BD956" s="41"/>
      <c r="BE956" s="41"/>
      <c r="BF956" s="41"/>
      <c r="BG956" s="41"/>
      <c r="BH956" s="41"/>
      <c r="BI956" s="41"/>
      <c r="BJ956" s="41"/>
      <c r="BK956" s="41"/>
      <c r="BL956" s="41"/>
      <c r="BM956" s="41"/>
      <c r="BN956" s="41"/>
      <c r="BO956" s="41"/>
      <c r="BP956" s="41"/>
      <c r="BQ956" s="41"/>
      <c r="BR956" s="41"/>
      <c r="BS956" s="41"/>
    </row>
    <row r="957" spans="1:71" s="16" customFormat="1" x14ac:dyDescent="0.2">
      <c r="A957" s="341"/>
      <c r="B957" s="343"/>
      <c r="C957" s="229" t="s">
        <v>15</v>
      </c>
      <c r="D957" s="280">
        <f t="shared" si="123"/>
        <v>0</v>
      </c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41"/>
      <c r="W957" s="41"/>
      <c r="X957" s="41"/>
      <c r="Y957" s="41"/>
      <c r="Z957" s="41"/>
      <c r="AA957" s="41"/>
      <c r="AB957" s="41"/>
      <c r="AC957" s="41"/>
      <c r="AD957" s="41"/>
      <c r="AE957" s="41"/>
      <c r="AF957" s="41"/>
      <c r="AG957" s="41"/>
      <c r="AH957" s="41"/>
      <c r="AI957" s="41"/>
      <c r="AJ957" s="41"/>
      <c r="AK957" s="41"/>
      <c r="AL957" s="41"/>
      <c r="AM957" s="41"/>
      <c r="AN957" s="41"/>
      <c r="AO957" s="41"/>
      <c r="AP957" s="41"/>
      <c r="AQ957" s="41"/>
      <c r="AR957" s="41"/>
      <c r="AS957" s="41"/>
      <c r="AT957" s="41"/>
      <c r="AU957" s="41"/>
      <c r="AV957" s="41"/>
      <c r="AW957" s="41"/>
      <c r="AX957" s="41"/>
      <c r="AY957" s="41"/>
      <c r="AZ957" s="41"/>
      <c r="BA957" s="41"/>
      <c r="BB957" s="41"/>
      <c r="BC957" s="41"/>
      <c r="BD957" s="41"/>
      <c r="BE957" s="41"/>
      <c r="BF957" s="41"/>
      <c r="BG957" s="41"/>
      <c r="BH957" s="41"/>
      <c r="BI957" s="41"/>
      <c r="BJ957" s="41"/>
      <c r="BK957" s="41"/>
      <c r="BL957" s="41"/>
      <c r="BM957" s="41"/>
      <c r="BN957" s="41"/>
      <c r="BO957" s="41"/>
      <c r="BP957" s="41"/>
      <c r="BQ957" s="41"/>
      <c r="BR957" s="41"/>
      <c r="BS957" s="41"/>
    </row>
    <row r="958" spans="1:71" s="16" customFormat="1" x14ac:dyDescent="0.2">
      <c r="A958" s="341" t="s">
        <v>386</v>
      </c>
      <c r="B958" s="343" t="s">
        <v>387</v>
      </c>
      <c r="C958" s="229" t="s">
        <v>18</v>
      </c>
      <c r="D958" s="279">
        <f t="shared" si="123"/>
        <v>0</v>
      </c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  <c r="AF958" s="41"/>
      <c r="AG958" s="41"/>
      <c r="AH958" s="41"/>
      <c r="AI958" s="41"/>
      <c r="AJ958" s="41"/>
      <c r="AK958" s="41"/>
      <c r="AL958" s="41"/>
      <c r="AM958" s="41"/>
      <c r="AN958" s="41"/>
      <c r="AO958" s="41"/>
      <c r="AP958" s="41"/>
      <c r="AQ958" s="41"/>
      <c r="AR958" s="41"/>
      <c r="AS958" s="41"/>
      <c r="AT958" s="41"/>
      <c r="AU958" s="41"/>
      <c r="AV958" s="41"/>
      <c r="AW958" s="41"/>
      <c r="AX958" s="41"/>
      <c r="AY958" s="41"/>
      <c r="AZ958" s="41"/>
      <c r="BA958" s="41"/>
      <c r="BB958" s="41"/>
      <c r="BC958" s="41"/>
      <c r="BD958" s="41"/>
      <c r="BE958" s="41"/>
      <c r="BF958" s="41"/>
      <c r="BG958" s="41"/>
      <c r="BH958" s="41"/>
      <c r="BI958" s="41"/>
      <c r="BJ958" s="41"/>
      <c r="BK958" s="41"/>
      <c r="BL958" s="41"/>
      <c r="BM958" s="41"/>
      <c r="BN958" s="41"/>
      <c r="BO958" s="41"/>
      <c r="BP958" s="41"/>
      <c r="BQ958" s="41"/>
      <c r="BR958" s="41"/>
      <c r="BS958" s="41"/>
    </row>
    <row r="959" spans="1:71" s="16" customFormat="1" x14ac:dyDescent="0.2">
      <c r="A959" s="341"/>
      <c r="B959" s="343"/>
      <c r="C959" s="229" t="s">
        <v>15</v>
      </c>
      <c r="D959" s="280">
        <f t="shared" si="123"/>
        <v>0</v>
      </c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  <c r="AF959" s="41"/>
      <c r="AG959" s="41"/>
      <c r="AH959" s="41"/>
      <c r="AI959" s="41"/>
      <c r="AJ959" s="41"/>
      <c r="AK959" s="41"/>
      <c r="AL959" s="41"/>
      <c r="AM959" s="41"/>
      <c r="AN959" s="41"/>
      <c r="AO959" s="41"/>
      <c r="AP959" s="41"/>
      <c r="AQ959" s="41"/>
      <c r="AR959" s="41"/>
      <c r="AS959" s="41"/>
      <c r="AT959" s="41"/>
      <c r="AU959" s="41"/>
      <c r="AV959" s="41"/>
      <c r="AW959" s="41"/>
      <c r="AX959" s="41"/>
      <c r="AY959" s="41"/>
      <c r="AZ959" s="41"/>
      <c r="BA959" s="41"/>
      <c r="BB959" s="41"/>
      <c r="BC959" s="41"/>
      <c r="BD959" s="41"/>
      <c r="BE959" s="41"/>
      <c r="BF959" s="41"/>
      <c r="BG959" s="41"/>
      <c r="BH959" s="41"/>
      <c r="BI959" s="41"/>
      <c r="BJ959" s="41"/>
      <c r="BK959" s="41"/>
      <c r="BL959" s="41"/>
      <c r="BM959" s="41"/>
      <c r="BN959" s="41"/>
      <c r="BO959" s="41"/>
      <c r="BP959" s="41"/>
      <c r="BQ959" s="41"/>
      <c r="BR959" s="41"/>
      <c r="BS959" s="41"/>
    </row>
    <row r="960" spans="1:71" s="16" customFormat="1" x14ac:dyDescent="0.2">
      <c r="A960" s="341" t="s">
        <v>388</v>
      </c>
      <c r="B960" s="343" t="s">
        <v>389</v>
      </c>
      <c r="C960" s="229" t="s">
        <v>18</v>
      </c>
      <c r="D960" s="279">
        <f t="shared" si="123"/>
        <v>0</v>
      </c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  <c r="AF960" s="41"/>
      <c r="AG960" s="41"/>
      <c r="AH960" s="41"/>
      <c r="AI960" s="41"/>
      <c r="AJ960" s="41"/>
      <c r="AK960" s="41"/>
      <c r="AL960" s="41"/>
      <c r="AM960" s="41"/>
      <c r="AN960" s="41"/>
      <c r="AO960" s="41"/>
      <c r="AP960" s="41"/>
      <c r="AQ960" s="41"/>
      <c r="AR960" s="41"/>
      <c r="AS960" s="41"/>
      <c r="AT960" s="41"/>
      <c r="AU960" s="41"/>
      <c r="AV960" s="41"/>
      <c r="AW960" s="41"/>
      <c r="AX960" s="41"/>
      <c r="AY960" s="41"/>
      <c r="AZ960" s="41"/>
      <c r="BA960" s="41"/>
      <c r="BB960" s="41"/>
      <c r="BC960" s="41"/>
      <c r="BD960" s="41"/>
      <c r="BE960" s="41"/>
      <c r="BF960" s="41"/>
      <c r="BG960" s="41"/>
      <c r="BH960" s="41"/>
      <c r="BI960" s="41"/>
      <c r="BJ960" s="41"/>
      <c r="BK960" s="41"/>
      <c r="BL960" s="41"/>
      <c r="BM960" s="41"/>
      <c r="BN960" s="41"/>
      <c r="BO960" s="41"/>
      <c r="BP960" s="41"/>
      <c r="BQ960" s="41"/>
      <c r="BR960" s="41"/>
      <c r="BS960" s="41"/>
    </row>
    <row r="961" spans="1:71" s="16" customFormat="1" x14ac:dyDescent="0.2">
      <c r="A961" s="341"/>
      <c r="B961" s="343"/>
      <c r="C961" s="229" t="s">
        <v>15</v>
      </c>
      <c r="D961" s="280">
        <f t="shared" si="123"/>
        <v>0</v>
      </c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  <c r="AF961" s="41"/>
      <c r="AG961" s="41"/>
      <c r="AH961" s="41"/>
      <c r="AI961" s="41"/>
      <c r="AJ961" s="41"/>
      <c r="AK961" s="41"/>
      <c r="AL961" s="41"/>
      <c r="AM961" s="41"/>
      <c r="AN961" s="41"/>
      <c r="AO961" s="41"/>
      <c r="AP961" s="41"/>
      <c r="AQ961" s="41"/>
      <c r="AR961" s="41"/>
      <c r="AS961" s="41"/>
      <c r="AT961" s="41"/>
      <c r="AU961" s="41"/>
      <c r="AV961" s="41"/>
      <c r="AW961" s="41"/>
      <c r="AX961" s="41"/>
      <c r="AY961" s="41"/>
      <c r="AZ961" s="41"/>
      <c r="BA961" s="41"/>
      <c r="BB961" s="41"/>
      <c r="BC961" s="41"/>
      <c r="BD961" s="41"/>
      <c r="BE961" s="41"/>
      <c r="BF961" s="41"/>
      <c r="BG961" s="41"/>
      <c r="BH961" s="41"/>
      <c r="BI961" s="41"/>
      <c r="BJ961" s="41"/>
      <c r="BK961" s="41"/>
      <c r="BL961" s="41"/>
      <c r="BM961" s="41"/>
      <c r="BN961" s="41"/>
      <c r="BO961" s="41"/>
      <c r="BP961" s="41"/>
      <c r="BQ961" s="41"/>
      <c r="BR961" s="41"/>
      <c r="BS961" s="41"/>
    </row>
    <row r="962" spans="1:71" s="16" customFormat="1" x14ac:dyDescent="0.2">
      <c r="A962" s="341" t="s">
        <v>390</v>
      </c>
      <c r="B962" s="343" t="s">
        <v>391</v>
      </c>
      <c r="C962" s="229" t="s">
        <v>18</v>
      </c>
      <c r="D962" s="279">
        <f t="shared" si="123"/>
        <v>0</v>
      </c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41"/>
      <c r="W962" s="41"/>
      <c r="X962" s="41"/>
      <c r="Y962" s="41"/>
      <c r="Z962" s="41"/>
      <c r="AA962" s="41"/>
      <c r="AB962" s="41"/>
      <c r="AC962" s="41"/>
      <c r="AD962" s="41"/>
      <c r="AE962" s="41"/>
      <c r="AF962" s="41"/>
      <c r="AG962" s="41"/>
      <c r="AH962" s="41"/>
      <c r="AI962" s="41"/>
      <c r="AJ962" s="41"/>
      <c r="AK962" s="41"/>
      <c r="AL962" s="41"/>
      <c r="AM962" s="41"/>
      <c r="AN962" s="41"/>
      <c r="AO962" s="41"/>
      <c r="AP962" s="41"/>
      <c r="AQ962" s="41"/>
      <c r="AR962" s="41"/>
      <c r="AS962" s="41"/>
      <c r="AT962" s="41"/>
      <c r="AU962" s="41"/>
      <c r="AV962" s="41"/>
      <c r="AW962" s="41"/>
      <c r="AX962" s="41"/>
      <c r="AY962" s="41"/>
      <c r="AZ962" s="41"/>
      <c r="BA962" s="41"/>
      <c r="BB962" s="41"/>
      <c r="BC962" s="41"/>
      <c r="BD962" s="41"/>
      <c r="BE962" s="41"/>
      <c r="BF962" s="41"/>
      <c r="BG962" s="41"/>
      <c r="BH962" s="41"/>
      <c r="BI962" s="41"/>
      <c r="BJ962" s="41"/>
      <c r="BK962" s="41"/>
      <c r="BL962" s="41"/>
      <c r="BM962" s="41"/>
      <c r="BN962" s="41"/>
      <c r="BO962" s="41"/>
      <c r="BP962" s="41"/>
      <c r="BQ962" s="41"/>
      <c r="BR962" s="41"/>
      <c r="BS962" s="41"/>
    </row>
    <row r="963" spans="1:71" s="16" customFormat="1" x14ac:dyDescent="0.2">
      <c r="A963" s="341"/>
      <c r="B963" s="343"/>
      <c r="C963" s="229" t="s">
        <v>15</v>
      </c>
      <c r="D963" s="280">
        <f t="shared" si="123"/>
        <v>0</v>
      </c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41"/>
      <c r="W963" s="41"/>
      <c r="X963" s="41"/>
      <c r="Y963" s="41"/>
      <c r="Z963" s="41"/>
      <c r="AA963" s="41"/>
      <c r="AB963" s="41"/>
      <c r="AC963" s="41"/>
      <c r="AD963" s="41"/>
      <c r="AE963" s="41"/>
      <c r="AF963" s="41"/>
      <c r="AG963" s="41"/>
      <c r="AH963" s="41"/>
      <c r="AI963" s="41"/>
      <c r="AJ963" s="41"/>
      <c r="AK963" s="41"/>
      <c r="AL963" s="41"/>
      <c r="AM963" s="41"/>
      <c r="AN963" s="41"/>
      <c r="AO963" s="41"/>
      <c r="AP963" s="41"/>
      <c r="AQ963" s="41"/>
      <c r="AR963" s="41"/>
      <c r="AS963" s="41"/>
      <c r="AT963" s="41"/>
      <c r="AU963" s="41"/>
      <c r="AV963" s="41"/>
      <c r="AW963" s="41"/>
      <c r="AX963" s="41"/>
      <c r="AY963" s="41"/>
      <c r="AZ963" s="41"/>
      <c r="BA963" s="41"/>
      <c r="BB963" s="41"/>
      <c r="BC963" s="41"/>
      <c r="BD963" s="41"/>
      <c r="BE963" s="41"/>
      <c r="BF963" s="41"/>
      <c r="BG963" s="41"/>
      <c r="BH963" s="41"/>
      <c r="BI963" s="41"/>
      <c r="BJ963" s="41"/>
      <c r="BK963" s="41"/>
      <c r="BL963" s="41"/>
      <c r="BM963" s="41"/>
      <c r="BN963" s="41"/>
      <c r="BO963" s="41"/>
      <c r="BP963" s="41"/>
      <c r="BQ963" s="41"/>
      <c r="BR963" s="41"/>
      <c r="BS963" s="41"/>
    </row>
    <row r="964" spans="1:71" s="16" customFormat="1" x14ac:dyDescent="0.2">
      <c r="A964" s="341" t="s">
        <v>392</v>
      </c>
      <c r="B964" s="343" t="s">
        <v>393</v>
      </c>
      <c r="C964" s="229" t="s">
        <v>18</v>
      </c>
      <c r="D964" s="279">
        <f t="shared" si="123"/>
        <v>0</v>
      </c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41"/>
      <c r="W964" s="41"/>
      <c r="X964" s="41"/>
      <c r="Y964" s="41"/>
      <c r="Z964" s="41"/>
      <c r="AA964" s="41"/>
      <c r="AB964" s="41"/>
      <c r="AC964" s="41"/>
      <c r="AD964" s="41"/>
      <c r="AE964" s="41"/>
      <c r="AF964" s="41"/>
      <c r="AG964" s="41"/>
      <c r="AH964" s="41"/>
      <c r="AI964" s="41"/>
      <c r="AJ964" s="41"/>
      <c r="AK964" s="41"/>
      <c r="AL964" s="41"/>
      <c r="AM964" s="41"/>
      <c r="AN964" s="41"/>
      <c r="AO964" s="41"/>
      <c r="AP964" s="41"/>
      <c r="AQ964" s="41"/>
      <c r="AR964" s="41"/>
      <c r="AS964" s="41"/>
      <c r="AT964" s="41"/>
      <c r="AU964" s="41"/>
      <c r="AV964" s="41"/>
      <c r="AW964" s="41"/>
      <c r="AX964" s="41"/>
      <c r="AY964" s="41"/>
      <c r="AZ964" s="41"/>
      <c r="BA964" s="41"/>
      <c r="BB964" s="41"/>
      <c r="BC964" s="41"/>
      <c r="BD964" s="41"/>
      <c r="BE964" s="41"/>
      <c r="BF964" s="41"/>
      <c r="BG964" s="41"/>
      <c r="BH964" s="41"/>
      <c r="BI964" s="41"/>
      <c r="BJ964" s="41"/>
      <c r="BK964" s="41"/>
      <c r="BL964" s="41"/>
      <c r="BM964" s="41"/>
      <c r="BN964" s="41"/>
      <c r="BO964" s="41"/>
      <c r="BP964" s="41"/>
      <c r="BQ964" s="41"/>
      <c r="BR964" s="41"/>
      <c r="BS964" s="41"/>
    </row>
    <row r="965" spans="1:71" s="16" customFormat="1" x14ac:dyDescent="0.2">
      <c r="A965" s="341"/>
      <c r="B965" s="343"/>
      <c r="C965" s="229" t="s">
        <v>15</v>
      </c>
      <c r="D965" s="280">
        <f t="shared" si="123"/>
        <v>0</v>
      </c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41"/>
      <c r="W965" s="41"/>
      <c r="X965" s="41"/>
      <c r="Y965" s="41"/>
      <c r="Z965" s="41"/>
      <c r="AA965" s="41"/>
      <c r="AB965" s="41"/>
      <c r="AC965" s="41"/>
      <c r="AD965" s="41"/>
      <c r="AE965" s="41"/>
      <c r="AF965" s="41"/>
      <c r="AG965" s="41"/>
      <c r="AH965" s="41"/>
      <c r="AI965" s="41"/>
      <c r="AJ965" s="41"/>
      <c r="AK965" s="41"/>
      <c r="AL965" s="41"/>
      <c r="AM965" s="41"/>
      <c r="AN965" s="41"/>
      <c r="AO965" s="41"/>
      <c r="AP965" s="41"/>
      <c r="AQ965" s="41"/>
      <c r="AR965" s="41"/>
      <c r="AS965" s="41"/>
      <c r="AT965" s="41"/>
      <c r="AU965" s="41"/>
      <c r="AV965" s="41"/>
      <c r="AW965" s="41"/>
      <c r="AX965" s="41"/>
      <c r="AY965" s="41"/>
      <c r="AZ965" s="41"/>
      <c r="BA965" s="41"/>
      <c r="BB965" s="41"/>
      <c r="BC965" s="41"/>
      <c r="BD965" s="41"/>
      <c r="BE965" s="41"/>
      <c r="BF965" s="41"/>
      <c r="BG965" s="41"/>
      <c r="BH965" s="41"/>
      <c r="BI965" s="41"/>
      <c r="BJ965" s="41"/>
      <c r="BK965" s="41"/>
      <c r="BL965" s="41"/>
      <c r="BM965" s="41"/>
      <c r="BN965" s="41"/>
      <c r="BO965" s="41"/>
      <c r="BP965" s="41"/>
      <c r="BQ965" s="41"/>
      <c r="BR965" s="41"/>
      <c r="BS965" s="41"/>
    </row>
    <row r="966" spans="1:71" s="16" customFormat="1" x14ac:dyDescent="0.2">
      <c r="A966" s="341" t="s">
        <v>394</v>
      </c>
      <c r="B966" s="343" t="s">
        <v>395</v>
      </c>
      <c r="C966" s="229" t="s">
        <v>18</v>
      </c>
      <c r="D966" s="279">
        <f t="shared" si="123"/>
        <v>0</v>
      </c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41"/>
      <c r="W966" s="41"/>
      <c r="X966" s="41"/>
      <c r="Y966" s="41"/>
      <c r="Z966" s="41"/>
      <c r="AA966" s="41"/>
      <c r="AB966" s="41"/>
      <c r="AC966" s="41"/>
      <c r="AD966" s="41"/>
      <c r="AE966" s="41"/>
      <c r="AF966" s="41"/>
      <c r="AG966" s="41"/>
      <c r="AH966" s="41"/>
      <c r="AI966" s="41"/>
      <c r="AJ966" s="41"/>
      <c r="AK966" s="41"/>
      <c r="AL966" s="41"/>
      <c r="AM966" s="41"/>
      <c r="AN966" s="41"/>
      <c r="AO966" s="41"/>
      <c r="AP966" s="41"/>
      <c r="AQ966" s="41"/>
      <c r="AR966" s="41"/>
      <c r="AS966" s="41"/>
      <c r="AT966" s="41"/>
      <c r="AU966" s="41"/>
      <c r="AV966" s="41"/>
      <c r="AW966" s="41"/>
      <c r="AX966" s="41"/>
      <c r="AY966" s="41"/>
      <c r="AZ966" s="41"/>
      <c r="BA966" s="41"/>
      <c r="BB966" s="41"/>
      <c r="BC966" s="41"/>
      <c r="BD966" s="41"/>
      <c r="BE966" s="41"/>
      <c r="BF966" s="41"/>
      <c r="BG966" s="41"/>
      <c r="BH966" s="41"/>
      <c r="BI966" s="41"/>
      <c r="BJ966" s="41"/>
      <c r="BK966" s="41"/>
      <c r="BL966" s="41"/>
      <c r="BM966" s="41"/>
      <c r="BN966" s="41"/>
      <c r="BO966" s="41"/>
      <c r="BP966" s="41"/>
      <c r="BQ966" s="41"/>
      <c r="BR966" s="41"/>
      <c r="BS966" s="41"/>
    </row>
    <row r="967" spans="1:71" s="16" customFormat="1" x14ac:dyDescent="0.2">
      <c r="A967" s="341"/>
      <c r="B967" s="343"/>
      <c r="C967" s="229" t="s">
        <v>15</v>
      </c>
      <c r="D967" s="280">
        <f t="shared" si="123"/>
        <v>0</v>
      </c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41"/>
      <c r="W967" s="41"/>
      <c r="X967" s="41"/>
      <c r="Y967" s="41"/>
      <c r="Z967" s="41"/>
      <c r="AA967" s="41"/>
      <c r="AB967" s="41"/>
      <c r="AC967" s="41"/>
      <c r="AD967" s="41"/>
      <c r="AE967" s="41"/>
      <c r="AF967" s="41"/>
      <c r="AG967" s="41"/>
      <c r="AH967" s="41"/>
      <c r="AI967" s="41"/>
      <c r="AJ967" s="41"/>
      <c r="AK967" s="41"/>
      <c r="AL967" s="41"/>
      <c r="AM967" s="41"/>
      <c r="AN967" s="41"/>
      <c r="AO967" s="41"/>
      <c r="AP967" s="41"/>
      <c r="AQ967" s="41"/>
      <c r="AR967" s="41"/>
      <c r="AS967" s="41"/>
      <c r="AT967" s="41"/>
      <c r="AU967" s="41"/>
      <c r="AV967" s="41"/>
      <c r="AW967" s="41"/>
      <c r="AX967" s="41"/>
      <c r="AY967" s="41"/>
      <c r="AZ967" s="41"/>
      <c r="BA967" s="41"/>
      <c r="BB967" s="41"/>
      <c r="BC967" s="41"/>
      <c r="BD967" s="41"/>
      <c r="BE967" s="41"/>
      <c r="BF967" s="41"/>
      <c r="BG967" s="41"/>
      <c r="BH967" s="41"/>
      <c r="BI967" s="41"/>
      <c r="BJ967" s="41"/>
      <c r="BK967" s="41"/>
      <c r="BL967" s="41"/>
      <c r="BM967" s="41"/>
      <c r="BN967" s="41"/>
      <c r="BO967" s="41"/>
      <c r="BP967" s="41"/>
      <c r="BQ967" s="41"/>
      <c r="BR967" s="41"/>
      <c r="BS967" s="41"/>
    </row>
    <row r="968" spans="1:71" s="16" customFormat="1" x14ac:dyDescent="0.2">
      <c r="A968" s="341" t="s">
        <v>396</v>
      </c>
      <c r="B968" s="343" t="s">
        <v>397</v>
      </c>
      <c r="C968" s="229" t="s">
        <v>18</v>
      </c>
      <c r="D968" s="279">
        <f t="shared" si="123"/>
        <v>0</v>
      </c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41"/>
      <c r="W968" s="41"/>
      <c r="X968" s="41"/>
      <c r="Y968" s="41"/>
      <c r="Z968" s="41"/>
      <c r="AA968" s="41"/>
      <c r="AB968" s="41"/>
      <c r="AC968" s="41"/>
      <c r="AD968" s="41"/>
      <c r="AE968" s="41"/>
      <c r="AF968" s="41"/>
      <c r="AG968" s="41"/>
      <c r="AH968" s="41"/>
      <c r="AI968" s="41"/>
      <c r="AJ968" s="41"/>
      <c r="AK968" s="41"/>
      <c r="AL968" s="41"/>
      <c r="AM968" s="41"/>
      <c r="AN968" s="41"/>
      <c r="AO968" s="41"/>
      <c r="AP968" s="41"/>
      <c r="AQ968" s="41"/>
      <c r="AR968" s="41"/>
      <c r="AS968" s="41"/>
      <c r="AT968" s="41"/>
      <c r="AU968" s="41"/>
      <c r="AV968" s="41"/>
      <c r="AW968" s="41"/>
      <c r="AX968" s="41"/>
      <c r="AY968" s="41"/>
      <c r="AZ968" s="41"/>
      <c r="BA968" s="41"/>
      <c r="BB968" s="41"/>
      <c r="BC968" s="41"/>
      <c r="BD968" s="41"/>
      <c r="BE968" s="41"/>
      <c r="BF968" s="41"/>
      <c r="BG968" s="41"/>
      <c r="BH968" s="41"/>
      <c r="BI968" s="41"/>
      <c r="BJ968" s="41"/>
      <c r="BK968" s="41"/>
      <c r="BL968" s="41"/>
      <c r="BM968" s="41"/>
      <c r="BN968" s="41"/>
      <c r="BO968" s="41"/>
      <c r="BP968" s="41"/>
      <c r="BQ968" s="41"/>
      <c r="BR968" s="41"/>
      <c r="BS968" s="41"/>
    </row>
    <row r="969" spans="1:71" s="16" customFormat="1" x14ac:dyDescent="0.2">
      <c r="A969" s="341"/>
      <c r="B969" s="343"/>
      <c r="C969" s="229" t="s">
        <v>15</v>
      </c>
      <c r="D969" s="280">
        <f t="shared" si="123"/>
        <v>0</v>
      </c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41"/>
      <c r="W969" s="41"/>
      <c r="X969" s="41"/>
      <c r="Y969" s="41"/>
      <c r="Z969" s="41"/>
      <c r="AA969" s="41"/>
      <c r="AB969" s="41"/>
      <c r="AC969" s="41"/>
      <c r="AD969" s="41"/>
      <c r="AE969" s="41"/>
      <c r="AF969" s="41"/>
      <c r="AG969" s="41"/>
      <c r="AH969" s="41"/>
      <c r="AI969" s="41"/>
      <c r="AJ969" s="41"/>
      <c r="AK969" s="41"/>
      <c r="AL969" s="41"/>
      <c r="AM969" s="41"/>
      <c r="AN969" s="41"/>
      <c r="AO969" s="41"/>
      <c r="AP969" s="41"/>
      <c r="AQ969" s="41"/>
      <c r="AR969" s="41"/>
      <c r="AS969" s="41"/>
      <c r="AT969" s="41"/>
      <c r="AU969" s="41"/>
      <c r="AV969" s="41"/>
      <c r="AW969" s="41"/>
      <c r="AX969" s="41"/>
      <c r="AY969" s="41"/>
      <c r="AZ969" s="41"/>
      <c r="BA969" s="41"/>
      <c r="BB969" s="41"/>
      <c r="BC969" s="41"/>
      <c r="BD969" s="41"/>
      <c r="BE969" s="41"/>
      <c r="BF969" s="41"/>
      <c r="BG969" s="41"/>
      <c r="BH969" s="41"/>
      <c r="BI969" s="41"/>
      <c r="BJ969" s="41"/>
      <c r="BK969" s="41"/>
      <c r="BL969" s="41"/>
      <c r="BM969" s="41"/>
      <c r="BN969" s="41"/>
      <c r="BO969" s="41"/>
      <c r="BP969" s="41"/>
      <c r="BQ969" s="41"/>
      <c r="BR969" s="41"/>
      <c r="BS969" s="41"/>
    </row>
    <row r="970" spans="1:71" s="16" customFormat="1" x14ac:dyDescent="0.2">
      <c r="A970" s="341" t="s">
        <v>398</v>
      </c>
      <c r="B970" s="343" t="s">
        <v>399</v>
      </c>
      <c r="C970" s="229" t="s">
        <v>18</v>
      </c>
      <c r="D970" s="279">
        <f t="shared" si="123"/>
        <v>0</v>
      </c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41"/>
      <c r="W970" s="41"/>
      <c r="X970" s="41"/>
      <c r="Y970" s="41"/>
      <c r="Z970" s="41"/>
      <c r="AA970" s="41"/>
      <c r="AB970" s="41"/>
      <c r="AC970" s="41"/>
      <c r="AD970" s="41"/>
      <c r="AE970" s="41"/>
      <c r="AF970" s="41"/>
      <c r="AG970" s="41"/>
      <c r="AH970" s="41"/>
      <c r="AI970" s="41"/>
      <c r="AJ970" s="41"/>
      <c r="AK970" s="41"/>
      <c r="AL970" s="41"/>
      <c r="AM970" s="41"/>
      <c r="AN970" s="41"/>
      <c r="AO970" s="41"/>
      <c r="AP970" s="41"/>
      <c r="AQ970" s="41"/>
      <c r="AR970" s="41"/>
      <c r="AS970" s="41"/>
      <c r="AT970" s="41"/>
      <c r="AU970" s="41"/>
      <c r="AV970" s="41"/>
      <c r="AW970" s="41"/>
      <c r="AX970" s="41"/>
      <c r="AY970" s="41"/>
      <c r="AZ970" s="41"/>
      <c r="BA970" s="41"/>
      <c r="BB970" s="41"/>
      <c r="BC970" s="41"/>
      <c r="BD970" s="41"/>
      <c r="BE970" s="41"/>
      <c r="BF970" s="41"/>
      <c r="BG970" s="41"/>
      <c r="BH970" s="41"/>
      <c r="BI970" s="41"/>
      <c r="BJ970" s="41"/>
      <c r="BK970" s="41"/>
      <c r="BL970" s="41"/>
      <c r="BM970" s="41"/>
      <c r="BN970" s="41"/>
      <c r="BO970" s="41"/>
      <c r="BP970" s="41"/>
      <c r="BQ970" s="41"/>
      <c r="BR970" s="41"/>
      <c r="BS970" s="41"/>
    </row>
    <row r="971" spans="1:71" s="16" customFormat="1" x14ac:dyDescent="0.2">
      <c r="A971" s="341"/>
      <c r="B971" s="343"/>
      <c r="C971" s="229" t="s">
        <v>15</v>
      </c>
      <c r="D971" s="280">
        <f t="shared" si="123"/>
        <v>0</v>
      </c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41"/>
      <c r="W971" s="41"/>
      <c r="X971" s="41"/>
      <c r="Y971" s="41"/>
      <c r="Z971" s="41"/>
      <c r="AA971" s="41"/>
      <c r="AB971" s="41"/>
      <c r="AC971" s="41"/>
      <c r="AD971" s="41"/>
      <c r="AE971" s="41"/>
      <c r="AF971" s="41"/>
      <c r="AG971" s="41"/>
      <c r="AH971" s="41"/>
      <c r="AI971" s="41"/>
      <c r="AJ971" s="41"/>
      <c r="AK971" s="41"/>
      <c r="AL971" s="41"/>
      <c r="AM971" s="41"/>
      <c r="AN971" s="41"/>
      <c r="AO971" s="41"/>
      <c r="AP971" s="41"/>
      <c r="AQ971" s="41"/>
      <c r="AR971" s="41"/>
      <c r="AS971" s="41"/>
      <c r="AT971" s="41"/>
      <c r="AU971" s="41"/>
      <c r="AV971" s="41"/>
      <c r="AW971" s="41"/>
      <c r="AX971" s="41"/>
      <c r="AY971" s="41"/>
      <c r="AZ971" s="41"/>
      <c r="BA971" s="41"/>
      <c r="BB971" s="41"/>
      <c r="BC971" s="41"/>
      <c r="BD971" s="41"/>
      <c r="BE971" s="41"/>
      <c r="BF971" s="41"/>
      <c r="BG971" s="41"/>
      <c r="BH971" s="41"/>
      <c r="BI971" s="41"/>
      <c r="BJ971" s="41"/>
      <c r="BK971" s="41"/>
      <c r="BL971" s="41"/>
      <c r="BM971" s="41"/>
      <c r="BN971" s="41"/>
      <c r="BO971" s="41"/>
      <c r="BP971" s="41"/>
      <c r="BQ971" s="41"/>
      <c r="BR971" s="41"/>
      <c r="BS971" s="41"/>
    </row>
    <row r="972" spans="1:71" s="16" customFormat="1" x14ac:dyDescent="0.2">
      <c r="A972" s="341" t="s">
        <v>400</v>
      </c>
      <c r="B972" s="343" t="s">
        <v>401</v>
      </c>
      <c r="C972" s="229" t="s">
        <v>18</v>
      </c>
      <c r="D972" s="279">
        <f t="shared" si="123"/>
        <v>0</v>
      </c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41"/>
      <c r="W972" s="41"/>
      <c r="X972" s="41"/>
      <c r="Y972" s="41"/>
      <c r="Z972" s="41"/>
      <c r="AA972" s="41"/>
      <c r="AB972" s="41"/>
      <c r="AC972" s="41"/>
      <c r="AD972" s="41"/>
      <c r="AE972" s="41"/>
      <c r="AF972" s="41"/>
      <c r="AG972" s="41"/>
      <c r="AH972" s="41"/>
      <c r="AI972" s="41"/>
      <c r="AJ972" s="41"/>
      <c r="AK972" s="41"/>
      <c r="AL972" s="41"/>
      <c r="AM972" s="41"/>
      <c r="AN972" s="41"/>
      <c r="AO972" s="41"/>
      <c r="AP972" s="41"/>
      <c r="AQ972" s="41"/>
      <c r="AR972" s="41"/>
      <c r="AS972" s="41"/>
      <c r="AT972" s="41"/>
      <c r="AU972" s="41"/>
      <c r="AV972" s="41"/>
      <c r="AW972" s="41"/>
      <c r="AX972" s="41"/>
      <c r="AY972" s="41"/>
      <c r="AZ972" s="41"/>
      <c r="BA972" s="41"/>
      <c r="BB972" s="41"/>
      <c r="BC972" s="41"/>
      <c r="BD972" s="41"/>
      <c r="BE972" s="41"/>
      <c r="BF972" s="41"/>
      <c r="BG972" s="41"/>
      <c r="BH972" s="41"/>
      <c r="BI972" s="41"/>
      <c r="BJ972" s="41"/>
      <c r="BK972" s="41"/>
      <c r="BL972" s="41"/>
      <c r="BM972" s="41"/>
      <c r="BN972" s="41"/>
      <c r="BO972" s="41"/>
      <c r="BP972" s="41"/>
      <c r="BQ972" s="41"/>
      <c r="BR972" s="41"/>
      <c r="BS972" s="41"/>
    </row>
    <row r="973" spans="1:71" s="16" customFormat="1" x14ac:dyDescent="0.2">
      <c r="A973" s="341"/>
      <c r="B973" s="343"/>
      <c r="C973" s="229" t="s">
        <v>15</v>
      </c>
      <c r="D973" s="280">
        <f t="shared" si="123"/>
        <v>0</v>
      </c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41"/>
      <c r="W973" s="41"/>
      <c r="X973" s="41"/>
      <c r="Y973" s="41"/>
      <c r="Z973" s="41"/>
      <c r="AA973" s="41"/>
      <c r="AB973" s="41"/>
      <c r="AC973" s="41"/>
      <c r="AD973" s="41"/>
      <c r="AE973" s="41"/>
      <c r="AF973" s="41"/>
      <c r="AG973" s="41"/>
      <c r="AH973" s="41"/>
      <c r="AI973" s="41"/>
      <c r="AJ973" s="41"/>
      <c r="AK973" s="41"/>
      <c r="AL973" s="41"/>
      <c r="AM973" s="41"/>
      <c r="AN973" s="41"/>
      <c r="AO973" s="41"/>
      <c r="AP973" s="41"/>
      <c r="AQ973" s="41"/>
      <c r="AR973" s="41"/>
      <c r="AS973" s="41"/>
      <c r="AT973" s="41"/>
      <c r="AU973" s="41"/>
      <c r="AV973" s="41"/>
      <c r="AW973" s="41"/>
      <c r="AX973" s="41"/>
      <c r="AY973" s="41"/>
      <c r="AZ973" s="41"/>
      <c r="BA973" s="41"/>
      <c r="BB973" s="41"/>
      <c r="BC973" s="41"/>
      <c r="BD973" s="41"/>
      <c r="BE973" s="41"/>
      <c r="BF973" s="41"/>
      <c r="BG973" s="41"/>
      <c r="BH973" s="41"/>
      <c r="BI973" s="41"/>
      <c r="BJ973" s="41"/>
      <c r="BK973" s="41"/>
      <c r="BL973" s="41"/>
      <c r="BM973" s="41"/>
      <c r="BN973" s="41"/>
      <c r="BO973" s="41"/>
      <c r="BP973" s="41"/>
      <c r="BQ973" s="41"/>
      <c r="BR973" s="41"/>
      <c r="BS973" s="41"/>
    </row>
    <row r="974" spans="1:71" s="16" customFormat="1" x14ac:dyDescent="0.2">
      <c r="A974" s="341" t="s">
        <v>402</v>
      </c>
      <c r="B974" s="343" t="s">
        <v>403</v>
      </c>
      <c r="C974" s="229" t="s">
        <v>18</v>
      </c>
      <c r="D974" s="279">
        <f t="shared" si="123"/>
        <v>0</v>
      </c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41"/>
      <c r="W974" s="41"/>
      <c r="X974" s="41"/>
      <c r="Y974" s="41"/>
      <c r="Z974" s="41"/>
      <c r="AA974" s="41"/>
      <c r="AB974" s="41"/>
      <c r="AC974" s="41"/>
      <c r="AD974" s="41"/>
      <c r="AE974" s="41"/>
      <c r="AF974" s="41"/>
      <c r="AG974" s="41"/>
      <c r="AH974" s="41"/>
      <c r="AI974" s="41"/>
      <c r="AJ974" s="41"/>
      <c r="AK974" s="41"/>
      <c r="AL974" s="41"/>
      <c r="AM974" s="41"/>
      <c r="AN974" s="41"/>
      <c r="AO974" s="41"/>
      <c r="AP974" s="41"/>
      <c r="AQ974" s="41"/>
      <c r="AR974" s="41"/>
      <c r="AS974" s="41"/>
      <c r="AT974" s="41"/>
      <c r="AU974" s="41"/>
      <c r="AV974" s="41"/>
      <c r="AW974" s="41"/>
      <c r="AX974" s="41"/>
      <c r="AY974" s="41"/>
      <c r="AZ974" s="41"/>
      <c r="BA974" s="41"/>
      <c r="BB974" s="41"/>
      <c r="BC974" s="41"/>
      <c r="BD974" s="41"/>
      <c r="BE974" s="41"/>
      <c r="BF974" s="41"/>
      <c r="BG974" s="41"/>
      <c r="BH974" s="41"/>
      <c r="BI974" s="41"/>
      <c r="BJ974" s="41"/>
      <c r="BK974" s="41"/>
      <c r="BL974" s="41"/>
      <c r="BM974" s="41"/>
      <c r="BN974" s="41"/>
      <c r="BO974" s="41"/>
      <c r="BP974" s="41"/>
      <c r="BQ974" s="41"/>
      <c r="BR974" s="41"/>
      <c r="BS974" s="41"/>
    </row>
    <row r="975" spans="1:71" s="16" customFormat="1" x14ac:dyDescent="0.2">
      <c r="A975" s="341"/>
      <c r="B975" s="343"/>
      <c r="C975" s="229" t="s">
        <v>15</v>
      </c>
      <c r="D975" s="280">
        <f t="shared" si="123"/>
        <v>0</v>
      </c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41"/>
      <c r="W975" s="41"/>
      <c r="X975" s="41"/>
      <c r="Y975" s="41"/>
      <c r="Z975" s="41"/>
      <c r="AA975" s="41"/>
      <c r="AB975" s="41"/>
      <c r="AC975" s="41"/>
      <c r="AD975" s="41"/>
      <c r="AE975" s="41"/>
      <c r="AF975" s="41"/>
      <c r="AG975" s="41"/>
      <c r="AH975" s="41"/>
      <c r="AI975" s="41"/>
      <c r="AJ975" s="41"/>
      <c r="AK975" s="41"/>
      <c r="AL975" s="41"/>
      <c r="AM975" s="41"/>
      <c r="AN975" s="41"/>
      <c r="AO975" s="41"/>
      <c r="AP975" s="41"/>
      <c r="AQ975" s="41"/>
      <c r="AR975" s="41"/>
      <c r="AS975" s="41"/>
      <c r="AT975" s="41"/>
      <c r="AU975" s="41"/>
      <c r="AV975" s="41"/>
      <c r="AW975" s="41"/>
      <c r="AX975" s="41"/>
      <c r="AY975" s="41"/>
      <c r="AZ975" s="41"/>
      <c r="BA975" s="41"/>
      <c r="BB975" s="41"/>
      <c r="BC975" s="41"/>
      <c r="BD975" s="41"/>
      <c r="BE975" s="41"/>
      <c r="BF975" s="41"/>
      <c r="BG975" s="41"/>
      <c r="BH975" s="41"/>
      <c r="BI975" s="41"/>
      <c r="BJ975" s="41"/>
      <c r="BK975" s="41"/>
      <c r="BL975" s="41"/>
      <c r="BM975" s="41"/>
      <c r="BN975" s="41"/>
      <c r="BO975" s="41"/>
      <c r="BP975" s="41"/>
      <c r="BQ975" s="41"/>
      <c r="BR975" s="41"/>
      <c r="BS975" s="41"/>
    </row>
    <row r="976" spans="1:71" s="16" customFormat="1" x14ac:dyDescent="0.2">
      <c r="A976" s="341" t="s">
        <v>404</v>
      </c>
      <c r="B976" s="343" t="s">
        <v>405</v>
      </c>
      <c r="C976" s="229" t="s">
        <v>18</v>
      </c>
      <c r="D976" s="279">
        <f t="shared" si="123"/>
        <v>0</v>
      </c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41"/>
      <c r="W976" s="41"/>
      <c r="X976" s="41"/>
      <c r="Y976" s="41"/>
      <c r="Z976" s="41"/>
      <c r="AA976" s="41"/>
      <c r="AB976" s="41"/>
      <c r="AC976" s="41"/>
      <c r="AD976" s="41"/>
      <c r="AE976" s="41"/>
      <c r="AF976" s="41"/>
      <c r="AG976" s="41"/>
      <c r="AH976" s="41"/>
      <c r="AI976" s="41"/>
      <c r="AJ976" s="41"/>
      <c r="AK976" s="41"/>
      <c r="AL976" s="41"/>
      <c r="AM976" s="41"/>
      <c r="AN976" s="41"/>
      <c r="AO976" s="41"/>
      <c r="AP976" s="41"/>
      <c r="AQ976" s="41"/>
      <c r="AR976" s="41"/>
      <c r="AS976" s="41"/>
      <c r="AT976" s="41"/>
      <c r="AU976" s="41"/>
      <c r="AV976" s="41"/>
      <c r="AW976" s="41"/>
      <c r="AX976" s="41"/>
      <c r="AY976" s="41"/>
      <c r="AZ976" s="41"/>
      <c r="BA976" s="41"/>
      <c r="BB976" s="41"/>
      <c r="BC976" s="41"/>
      <c r="BD976" s="41"/>
      <c r="BE976" s="41"/>
      <c r="BF976" s="41"/>
      <c r="BG976" s="41"/>
      <c r="BH976" s="41"/>
      <c r="BI976" s="41"/>
      <c r="BJ976" s="41"/>
      <c r="BK976" s="41"/>
      <c r="BL976" s="41"/>
      <c r="BM976" s="41"/>
      <c r="BN976" s="41"/>
      <c r="BO976" s="41"/>
      <c r="BP976" s="41"/>
      <c r="BQ976" s="41"/>
      <c r="BR976" s="41"/>
      <c r="BS976" s="41"/>
    </row>
    <row r="977" spans="1:71" s="16" customFormat="1" x14ac:dyDescent="0.2">
      <c r="A977" s="341"/>
      <c r="B977" s="343"/>
      <c r="C977" s="229" t="s">
        <v>15</v>
      </c>
      <c r="D977" s="280">
        <f t="shared" si="123"/>
        <v>0</v>
      </c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41"/>
      <c r="W977" s="41"/>
      <c r="X977" s="41"/>
      <c r="Y977" s="41"/>
      <c r="Z977" s="41"/>
      <c r="AA977" s="41"/>
      <c r="AB977" s="41"/>
      <c r="AC977" s="41"/>
      <c r="AD977" s="41"/>
      <c r="AE977" s="41"/>
      <c r="AF977" s="41"/>
      <c r="AG977" s="41"/>
      <c r="AH977" s="41"/>
      <c r="AI977" s="41"/>
      <c r="AJ977" s="41"/>
      <c r="AK977" s="41"/>
      <c r="AL977" s="41"/>
      <c r="AM977" s="41"/>
      <c r="AN977" s="41"/>
      <c r="AO977" s="41"/>
      <c r="AP977" s="41"/>
      <c r="AQ977" s="41"/>
      <c r="AR977" s="41"/>
      <c r="AS977" s="41"/>
      <c r="AT977" s="41"/>
      <c r="AU977" s="41"/>
      <c r="AV977" s="41"/>
      <c r="AW977" s="41"/>
      <c r="AX977" s="41"/>
      <c r="AY977" s="41"/>
      <c r="AZ977" s="41"/>
      <c r="BA977" s="41"/>
      <c r="BB977" s="41"/>
      <c r="BC977" s="41"/>
      <c r="BD977" s="41"/>
      <c r="BE977" s="41"/>
      <c r="BF977" s="41"/>
      <c r="BG977" s="41"/>
      <c r="BH977" s="41"/>
      <c r="BI977" s="41"/>
      <c r="BJ977" s="41"/>
      <c r="BK977" s="41"/>
      <c r="BL977" s="41"/>
      <c r="BM977" s="41"/>
      <c r="BN977" s="41"/>
      <c r="BO977" s="41"/>
      <c r="BP977" s="41"/>
      <c r="BQ977" s="41"/>
      <c r="BR977" s="41"/>
      <c r="BS977" s="41"/>
    </row>
    <row r="978" spans="1:71" s="16" customFormat="1" x14ac:dyDescent="0.2">
      <c r="A978" s="341" t="s">
        <v>406</v>
      </c>
      <c r="B978" s="343" t="s">
        <v>359</v>
      </c>
      <c r="C978" s="229" t="s">
        <v>18</v>
      </c>
      <c r="D978" s="279">
        <f t="shared" si="123"/>
        <v>0</v>
      </c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84"/>
      <c r="U978" s="53"/>
      <c r="V978" s="41"/>
      <c r="W978" s="41"/>
      <c r="X978" s="41"/>
      <c r="Y978" s="41"/>
      <c r="Z978" s="41"/>
      <c r="AA978" s="41"/>
      <c r="AB978" s="41"/>
      <c r="AC978" s="41"/>
      <c r="AD978" s="41"/>
      <c r="AE978" s="41"/>
      <c r="AF978" s="41"/>
      <c r="AG978" s="41"/>
      <c r="AH978" s="41"/>
      <c r="AI978" s="41"/>
      <c r="AJ978" s="41"/>
      <c r="AK978" s="41"/>
      <c r="AL978" s="41"/>
      <c r="AM978" s="41"/>
      <c r="AN978" s="41"/>
      <c r="AO978" s="41"/>
      <c r="AP978" s="41"/>
      <c r="AQ978" s="41"/>
      <c r="AR978" s="41"/>
      <c r="AS978" s="41"/>
      <c r="AT978" s="41"/>
      <c r="AU978" s="41"/>
      <c r="AV978" s="41"/>
      <c r="AW978" s="41"/>
      <c r="AX978" s="41"/>
      <c r="AY978" s="41"/>
      <c r="AZ978" s="41"/>
      <c r="BA978" s="41"/>
      <c r="BB978" s="41"/>
      <c r="BC978" s="41"/>
      <c r="BD978" s="41"/>
      <c r="BE978" s="41"/>
      <c r="BF978" s="41"/>
      <c r="BG978" s="41"/>
      <c r="BH978" s="41"/>
      <c r="BI978" s="41"/>
      <c r="BJ978" s="41"/>
      <c r="BK978" s="41"/>
      <c r="BL978" s="41"/>
      <c r="BM978" s="41"/>
      <c r="BN978" s="41"/>
      <c r="BO978" s="41"/>
      <c r="BP978" s="41"/>
      <c r="BQ978" s="41"/>
      <c r="BR978" s="41"/>
      <c r="BS978" s="41"/>
    </row>
    <row r="979" spans="1:71" s="16" customFormat="1" x14ac:dyDescent="0.2">
      <c r="A979" s="341"/>
      <c r="B979" s="343"/>
      <c r="C979" s="229" t="s">
        <v>15</v>
      </c>
      <c r="D979" s="280">
        <f t="shared" si="123"/>
        <v>0</v>
      </c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84"/>
      <c r="U979" s="53"/>
      <c r="V979" s="41"/>
      <c r="W979" s="41"/>
      <c r="X979" s="41"/>
      <c r="Y979" s="41"/>
      <c r="Z979" s="41"/>
      <c r="AA979" s="41"/>
      <c r="AB979" s="41"/>
      <c r="AC979" s="41"/>
      <c r="AD979" s="41"/>
      <c r="AE979" s="41"/>
      <c r="AF979" s="41"/>
      <c r="AG979" s="41"/>
      <c r="AH979" s="41"/>
      <c r="AI979" s="41"/>
      <c r="AJ979" s="41"/>
      <c r="AK979" s="41"/>
      <c r="AL979" s="41"/>
      <c r="AM979" s="41"/>
      <c r="AN979" s="41"/>
      <c r="AO979" s="41"/>
      <c r="AP979" s="41"/>
      <c r="AQ979" s="41"/>
      <c r="AR979" s="41"/>
      <c r="AS979" s="41"/>
      <c r="AT979" s="41"/>
      <c r="AU979" s="41"/>
      <c r="AV979" s="41"/>
      <c r="AW979" s="41"/>
      <c r="AX979" s="41"/>
      <c r="AY979" s="41"/>
      <c r="AZ979" s="41"/>
      <c r="BA979" s="41"/>
      <c r="BB979" s="41"/>
      <c r="BC979" s="41"/>
      <c r="BD979" s="41"/>
      <c r="BE979" s="41"/>
      <c r="BF979" s="41"/>
      <c r="BG979" s="41"/>
      <c r="BH979" s="41"/>
      <c r="BI979" s="41"/>
      <c r="BJ979" s="41"/>
      <c r="BK979" s="41"/>
      <c r="BL979" s="41"/>
      <c r="BM979" s="41"/>
      <c r="BN979" s="41"/>
      <c r="BO979" s="41"/>
      <c r="BP979" s="41"/>
      <c r="BQ979" s="41"/>
      <c r="BR979" s="41"/>
      <c r="BS979" s="41"/>
    </row>
    <row r="980" spans="1:71" s="16" customFormat="1" x14ac:dyDescent="0.2">
      <c r="A980" s="345" t="s">
        <v>205</v>
      </c>
      <c r="B980" s="346" t="s">
        <v>407</v>
      </c>
      <c r="C980" s="229" t="s">
        <v>18</v>
      </c>
      <c r="D980" s="279">
        <f>SUM(D982,D984,D986,D988,D990,D992,D994,D996,D998,D1000,D1002,D1004,D1006,D1008,D1010,D1012,D1014,D1016,D1018,D1020)</f>
        <v>0</v>
      </c>
      <c r="E980" s="279">
        <f t="shared" ref="E980:U981" si="124">SUM(E982,E984,E986,E988,E990,E992,E994,E996,E998,E1000,E1002,E1004,E1006,E1008,E1010,E1012,E1014,E1016,E1018,E1020)</f>
        <v>0</v>
      </c>
      <c r="F980" s="279">
        <f t="shared" si="124"/>
        <v>0</v>
      </c>
      <c r="G980" s="279">
        <f t="shared" si="124"/>
        <v>0</v>
      </c>
      <c r="H980" s="279">
        <f t="shared" si="124"/>
        <v>0</v>
      </c>
      <c r="I980" s="279">
        <f t="shared" si="124"/>
        <v>0</v>
      </c>
      <c r="J980" s="279">
        <f t="shared" si="124"/>
        <v>0</v>
      </c>
      <c r="K980" s="279">
        <f t="shared" si="124"/>
        <v>0</v>
      </c>
      <c r="L980" s="279">
        <f t="shared" si="124"/>
        <v>0</v>
      </c>
      <c r="M980" s="279">
        <f t="shared" si="124"/>
        <v>0</v>
      </c>
      <c r="N980" s="279">
        <f t="shared" si="124"/>
        <v>0</v>
      </c>
      <c r="O980" s="279">
        <f t="shared" si="124"/>
        <v>0</v>
      </c>
      <c r="P980" s="279">
        <f t="shared" si="124"/>
        <v>0</v>
      </c>
      <c r="Q980" s="279">
        <f t="shared" si="124"/>
        <v>0</v>
      </c>
      <c r="R980" s="279">
        <f t="shared" si="124"/>
        <v>0</v>
      </c>
      <c r="S980" s="279">
        <f t="shared" si="124"/>
        <v>0</v>
      </c>
      <c r="T980" s="279">
        <f t="shared" si="124"/>
        <v>0</v>
      </c>
      <c r="U980" s="269">
        <f t="shared" si="124"/>
        <v>0</v>
      </c>
      <c r="V980" s="41"/>
      <c r="W980" s="41"/>
      <c r="X980" s="41"/>
      <c r="Y980" s="41"/>
      <c r="Z980" s="41"/>
      <c r="AA980" s="41"/>
      <c r="AB980" s="41"/>
      <c r="AC980" s="41"/>
      <c r="AD980" s="41"/>
      <c r="AE980" s="41"/>
      <c r="AF980" s="41"/>
      <c r="AG980" s="41"/>
      <c r="AH980" s="41"/>
      <c r="AI980" s="41"/>
      <c r="AJ980" s="41"/>
      <c r="AK980" s="41"/>
      <c r="AL980" s="41"/>
      <c r="AM980" s="41"/>
      <c r="AN980" s="41"/>
      <c r="AO980" s="41"/>
      <c r="AP980" s="41"/>
      <c r="AQ980" s="41"/>
      <c r="AR980" s="41"/>
      <c r="AS980" s="41"/>
      <c r="AT980" s="41"/>
      <c r="AU980" s="41"/>
      <c r="AV980" s="41"/>
      <c r="AW980" s="41"/>
      <c r="AX980" s="41"/>
      <c r="AY980" s="41"/>
      <c r="AZ980" s="41"/>
      <c r="BA980" s="41"/>
      <c r="BB980" s="41"/>
      <c r="BC980" s="41"/>
      <c r="BD980" s="41"/>
      <c r="BE980" s="41"/>
      <c r="BF980" s="41"/>
      <c r="BG980" s="41"/>
      <c r="BH980" s="41"/>
      <c r="BI980" s="41"/>
      <c r="BJ980" s="41"/>
      <c r="BK980" s="41"/>
      <c r="BL980" s="41"/>
      <c r="BM980" s="41"/>
      <c r="BN980" s="41"/>
      <c r="BO980" s="41"/>
      <c r="BP980" s="41"/>
      <c r="BQ980" s="41"/>
      <c r="BR980" s="41"/>
      <c r="BS980" s="41"/>
    </row>
    <row r="981" spans="1:71" s="85" customFormat="1" ht="32.25" customHeight="1" x14ac:dyDescent="0.2">
      <c r="A981" s="345"/>
      <c r="B981" s="346"/>
      <c r="C981" s="229" t="s">
        <v>15</v>
      </c>
      <c r="D981" s="280">
        <f>SUM(D983,D985,D987,D989,D991,D993,D995,D997,D999,D1001,D1003,D1005,D1007,D1009,D1011,D1013,D1015,D1017,D1019,D1021)</f>
        <v>0</v>
      </c>
      <c r="E981" s="280">
        <f t="shared" si="124"/>
        <v>0</v>
      </c>
      <c r="F981" s="280">
        <f t="shared" si="124"/>
        <v>0</v>
      </c>
      <c r="G981" s="280">
        <f t="shared" si="124"/>
        <v>0</v>
      </c>
      <c r="H981" s="280">
        <f t="shared" si="124"/>
        <v>0</v>
      </c>
      <c r="I981" s="280">
        <f t="shared" si="124"/>
        <v>0</v>
      </c>
      <c r="J981" s="280">
        <f t="shared" si="124"/>
        <v>0</v>
      </c>
      <c r="K981" s="280">
        <f t="shared" si="124"/>
        <v>0</v>
      </c>
      <c r="L981" s="280">
        <f t="shared" si="124"/>
        <v>0</v>
      </c>
      <c r="M981" s="280">
        <f t="shared" si="124"/>
        <v>0</v>
      </c>
      <c r="N981" s="280">
        <f t="shared" si="124"/>
        <v>0</v>
      </c>
      <c r="O981" s="280">
        <f t="shared" si="124"/>
        <v>0</v>
      </c>
      <c r="P981" s="280">
        <f t="shared" si="124"/>
        <v>0</v>
      </c>
      <c r="Q981" s="280">
        <f t="shared" si="124"/>
        <v>0</v>
      </c>
      <c r="R981" s="280">
        <f t="shared" si="124"/>
        <v>0</v>
      </c>
      <c r="S981" s="280">
        <f t="shared" si="124"/>
        <v>0</v>
      </c>
      <c r="T981" s="280">
        <f t="shared" si="124"/>
        <v>0</v>
      </c>
      <c r="U981" s="277">
        <f t="shared" si="124"/>
        <v>0</v>
      </c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  <c r="AF981" s="20"/>
      <c r="AG981" s="20"/>
      <c r="AH981" s="20"/>
      <c r="AI981" s="20"/>
      <c r="AJ981" s="20"/>
      <c r="AK981" s="20"/>
      <c r="AL981" s="20"/>
      <c r="AM981" s="20"/>
      <c r="AN981" s="20"/>
      <c r="AO981" s="20"/>
      <c r="AP981" s="20"/>
      <c r="AQ981" s="20"/>
      <c r="AR981" s="20"/>
      <c r="AS981" s="20"/>
      <c r="AT981" s="20"/>
      <c r="AU981" s="20"/>
      <c r="AV981" s="20"/>
      <c r="AW981" s="20"/>
      <c r="AX981" s="20"/>
      <c r="AY981" s="20"/>
      <c r="AZ981" s="20"/>
      <c r="BA981" s="20"/>
      <c r="BB981" s="20"/>
      <c r="BC981" s="20"/>
      <c r="BD981" s="20"/>
      <c r="BE981" s="20"/>
      <c r="BF981" s="20"/>
      <c r="BG981" s="20"/>
      <c r="BH981" s="20"/>
      <c r="BI981" s="20"/>
      <c r="BJ981" s="20"/>
      <c r="BK981" s="20"/>
      <c r="BL981" s="20"/>
      <c r="BM981" s="20"/>
      <c r="BN981" s="20"/>
      <c r="BO981" s="20"/>
      <c r="BP981" s="20"/>
      <c r="BQ981" s="20"/>
      <c r="BR981" s="20"/>
      <c r="BS981" s="20"/>
    </row>
    <row r="982" spans="1:71" s="85" customFormat="1" x14ac:dyDescent="0.2">
      <c r="A982" s="341" t="s">
        <v>207</v>
      </c>
      <c r="B982" s="343" t="s">
        <v>376</v>
      </c>
      <c r="C982" s="229" t="s">
        <v>18</v>
      </c>
      <c r="D982" s="279">
        <f t="shared" si="123"/>
        <v>0</v>
      </c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38"/>
      <c r="U982" s="24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  <c r="AF982" s="20"/>
      <c r="AG982" s="20"/>
      <c r="AH982" s="20"/>
      <c r="AI982" s="20"/>
      <c r="AJ982" s="20"/>
      <c r="AK982" s="20"/>
      <c r="AL982" s="20"/>
      <c r="AM982" s="20"/>
      <c r="AN982" s="20"/>
      <c r="AO982" s="20"/>
      <c r="AP982" s="20"/>
      <c r="AQ982" s="20"/>
      <c r="AR982" s="20"/>
      <c r="AS982" s="20"/>
      <c r="AT982" s="20"/>
      <c r="AU982" s="20"/>
      <c r="AV982" s="20"/>
      <c r="AW982" s="20"/>
      <c r="AX982" s="20"/>
      <c r="AY982" s="20"/>
      <c r="AZ982" s="20"/>
      <c r="BA982" s="20"/>
      <c r="BB982" s="20"/>
      <c r="BC982" s="20"/>
      <c r="BD982" s="20"/>
      <c r="BE982" s="20"/>
      <c r="BF982" s="20"/>
      <c r="BG982" s="20"/>
      <c r="BH982" s="20"/>
      <c r="BI982" s="20"/>
      <c r="BJ982" s="20"/>
      <c r="BK982" s="20"/>
      <c r="BL982" s="20"/>
      <c r="BM982" s="20"/>
      <c r="BN982" s="20"/>
      <c r="BO982" s="20"/>
      <c r="BP982" s="20"/>
      <c r="BQ982" s="20"/>
      <c r="BR982" s="20"/>
      <c r="BS982" s="20"/>
    </row>
    <row r="983" spans="1:71" s="85" customFormat="1" x14ac:dyDescent="0.2">
      <c r="A983" s="341"/>
      <c r="B983" s="343"/>
      <c r="C983" s="229" t="s">
        <v>15</v>
      </c>
      <c r="D983" s="280">
        <f t="shared" si="123"/>
        <v>0</v>
      </c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86"/>
      <c r="U983" s="27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  <c r="AI983" s="20"/>
      <c r="AJ983" s="20"/>
      <c r="AK983" s="20"/>
      <c r="AL983" s="20"/>
      <c r="AM983" s="20"/>
      <c r="AN983" s="20"/>
      <c r="AO983" s="20"/>
      <c r="AP983" s="20"/>
      <c r="AQ983" s="20"/>
      <c r="AR983" s="20"/>
      <c r="AS983" s="20"/>
      <c r="AT983" s="20"/>
      <c r="AU983" s="20"/>
      <c r="AV983" s="20"/>
      <c r="AW983" s="20"/>
      <c r="AX983" s="20"/>
      <c r="AY983" s="20"/>
      <c r="AZ983" s="20"/>
      <c r="BA983" s="20"/>
      <c r="BB983" s="20"/>
      <c r="BC983" s="20"/>
      <c r="BD983" s="20"/>
      <c r="BE983" s="20"/>
      <c r="BF983" s="20"/>
      <c r="BG983" s="20"/>
      <c r="BH983" s="20"/>
      <c r="BI983" s="20"/>
      <c r="BJ983" s="20"/>
      <c r="BK983" s="20"/>
      <c r="BL983" s="20"/>
      <c r="BM983" s="20"/>
      <c r="BN983" s="20"/>
      <c r="BO983" s="20"/>
      <c r="BP983" s="20"/>
      <c r="BQ983" s="20"/>
      <c r="BR983" s="20"/>
      <c r="BS983" s="20"/>
    </row>
    <row r="984" spans="1:71" s="85" customFormat="1" x14ac:dyDescent="0.2">
      <c r="A984" s="341" t="s">
        <v>208</v>
      </c>
      <c r="B984" s="343" t="s">
        <v>385</v>
      </c>
      <c r="C984" s="229" t="s">
        <v>18</v>
      </c>
      <c r="D984" s="279">
        <f t="shared" si="123"/>
        <v>0</v>
      </c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  <c r="AF984" s="20"/>
      <c r="AG984" s="20"/>
      <c r="AH984" s="20"/>
      <c r="AI984" s="20"/>
      <c r="AJ984" s="20"/>
      <c r="AK984" s="20"/>
      <c r="AL984" s="20"/>
      <c r="AM984" s="20"/>
      <c r="AN984" s="20"/>
      <c r="AO984" s="20"/>
      <c r="AP984" s="20"/>
      <c r="AQ984" s="20"/>
      <c r="AR984" s="20"/>
      <c r="AS984" s="20"/>
      <c r="AT984" s="20"/>
      <c r="AU984" s="20"/>
      <c r="AV984" s="20"/>
      <c r="AW984" s="20"/>
      <c r="AX984" s="20"/>
      <c r="AY984" s="20"/>
      <c r="AZ984" s="20"/>
      <c r="BA984" s="20"/>
      <c r="BB984" s="20"/>
      <c r="BC984" s="20"/>
      <c r="BD984" s="20"/>
      <c r="BE984" s="20"/>
      <c r="BF984" s="20"/>
      <c r="BG984" s="20"/>
      <c r="BH984" s="20"/>
      <c r="BI984" s="20"/>
      <c r="BJ984" s="20"/>
      <c r="BK984" s="20"/>
      <c r="BL984" s="20"/>
      <c r="BM984" s="20"/>
      <c r="BN984" s="20"/>
      <c r="BO984" s="20"/>
      <c r="BP984" s="20"/>
      <c r="BQ984" s="20"/>
      <c r="BR984" s="20"/>
      <c r="BS984" s="20"/>
    </row>
    <row r="985" spans="1:71" s="85" customFormat="1" x14ac:dyDescent="0.2">
      <c r="A985" s="341"/>
      <c r="B985" s="343"/>
      <c r="C985" s="229" t="s">
        <v>15</v>
      </c>
      <c r="D985" s="280">
        <f t="shared" si="123"/>
        <v>0</v>
      </c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  <c r="AF985" s="20"/>
      <c r="AG985" s="20"/>
      <c r="AH985" s="20"/>
      <c r="AI985" s="20"/>
      <c r="AJ985" s="20"/>
      <c r="AK985" s="20"/>
      <c r="AL985" s="20"/>
      <c r="AM985" s="20"/>
      <c r="AN985" s="20"/>
      <c r="AO985" s="20"/>
      <c r="AP985" s="20"/>
      <c r="AQ985" s="20"/>
      <c r="AR985" s="20"/>
      <c r="AS985" s="20"/>
      <c r="AT985" s="20"/>
      <c r="AU985" s="20"/>
      <c r="AV985" s="20"/>
      <c r="AW985" s="20"/>
      <c r="AX985" s="20"/>
      <c r="AY985" s="20"/>
      <c r="AZ985" s="20"/>
      <c r="BA985" s="20"/>
      <c r="BB985" s="20"/>
      <c r="BC985" s="20"/>
      <c r="BD985" s="20"/>
      <c r="BE985" s="20"/>
      <c r="BF985" s="20"/>
      <c r="BG985" s="20"/>
      <c r="BH985" s="20"/>
      <c r="BI985" s="20"/>
      <c r="BJ985" s="20"/>
      <c r="BK985" s="20"/>
      <c r="BL985" s="20"/>
      <c r="BM985" s="20"/>
      <c r="BN985" s="20"/>
      <c r="BO985" s="20"/>
      <c r="BP985" s="20"/>
      <c r="BQ985" s="20"/>
      <c r="BR985" s="20"/>
      <c r="BS985" s="20"/>
    </row>
    <row r="986" spans="1:71" s="85" customFormat="1" x14ac:dyDescent="0.2">
      <c r="A986" s="341" t="s">
        <v>408</v>
      </c>
      <c r="B986" s="343" t="s">
        <v>409</v>
      </c>
      <c r="C986" s="229" t="s">
        <v>18</v>
      </c>
      <c r="D986" s="279">
        <f t="shared" si="123"/>
        <v>0</v>
      </c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  <c r="AF986" s="20"/>
      <c r="AG986" s="20"/>
      <c r="AH986" s="20"/>
      <c r="AI986" s="20"/>
      <c r="AJ986" s="20"/>
      <c r="AK986" s="20"/>
      <c r="AL986" s="20"/>
      <c r="AM986" s="20"/>
      <c r="AN986" s="20"/>
      <c r="AO986" s="20"/>
      <c r="AP986" s="20"/>
      <c r="AQ986" s="20"/>
      <c r="AR986" s="20"/>
      <c r="AS986" s="20"/>
      <c r="AT986" s="20"/>
      <c r="AU986" s="20"/>
      <c r="AV986" s="20"/>
      <c r="AW986" s="20"/>
      <c r="AX986" s="20"/>
      <c r="AY986" s="20"/>
      <c r="AZ986" s="20"/>
      <c r="BA986" s="20"/>
      <c r="BB986" s="20"/>
      <c r="BC986" s="20"/>
      <c r="BD986" s="20"/>
      <c r="BE986" s="20"/>
      <c r="BF986" s="20"/>
      <c r="BG986" s="20"/>
      <c r="BH986" s="20"/>
      <c r="BI986" s="20"/>
      <c r="BJ986" s="20"/>
      <c r="BK986" s="20"/>
      <c r="BL986" s="20"/>
      <c r="BM986" s="20"/>
      <c r="BN986" s="20"/>
      <c r="BO986" s="20"/>
      <c r="BP986" s="20"/>
      <c r="BQ986" s="20"/>
      <c r="BR986" s="20"/>
      <c r="BS986" s="20"/>
    </row>
    <row r="987" spans="1:71" s="85" customFormat="1" x14ac:dyDescent="0.2">
      <c r="A987" s="341"/>
      <c r="B987" s="343"/>
      <c r="C987" s="229" t="s">
        <v>15</v>
      </c>
      <c r="D987" s="280">
        <f t="shared" si="123"/>
        <v>0</v>
      </c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  <c r="AI987" s="20"/>
      <c r="AJ987" s="20"/>
      <c r="AK987" s="20"/>
      <c r="AL987" s="20"/>
      <c r="AM987" s="20"/>
      <c r="AN987" s="20"/>
      <c r="AO987" s="20"/>
      <c r="AP987" s="20"/>
      <c r="AQ987" s="20"/>
      <c r="AR987" s="20"/>
      <c r="AS987" s="20"/>
      <c r="AT987" s="20"/>
      <c r="AU987" s="20"/>
      <c r="AV987" s="20"/>
      <c r="AW987" s="20"/>
      <c r="AX987" s="20"/>
      <c r="AY987" s="20"/>
      <c r="AZ987" s="20"/>
      <c r="BA987" s="20"/>
      <c r="BB987" s="20"/>
      <c r="BC987" s="20"/>
      <c r="BD987" s="20"/>
      <c r="BE987" s="20"/>
      <c r="BF987" s="20"/>
      <c r="BG987" s="20"/>
      <c r="BH987" s="20"/>
      <c r="BI987" s="20"/>
      <c r="BJ987" s="20"/>
      <c r="BK987" s="20"/>
      <c r="BL987" s="20"/>
      <c r="BM987" s="20"/>
      <c r="BN987" s="20"/>
      <c r="BO987" s="20"/>
      <c r="BP987" s="20"/>
      <c r="BQ987" s="20"/>
      <c r="BR987" s="20"/>
      <c r="BS987" s="20"/>
    </row>
    <row r="988" spans="1:71" s="85" customFormat="1" x14ac:dyDescent="0.2">
      <c r="A988" s="341" t="s">
        <v>410</v>
      </c>
      <c r="B988" s="343" t="s">
        <v>387</v>
      </c>
      <c r="C988" s="229" t="s">
        <v>18</v>
      </c>
      <c r="D988" s="279">
        <f t="shared" si="123"/>
        <v>0</v>
      </c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  <c r="AJ988" s="20"/>
      <c r="AK988" s="20"/>
      <c r="AL988" s="20"/>
      <c r="AM988" s="20"/>
      <c r="AN988" s="20"/>
      <c r="AO988" s="20"/>
      <c r="AP988" s="20"/>
      <c r="AQ988" s="20"/>
      <c r="AR988" s="20"/>
      <c r="AS988" s="20"/>
      <c r="AT988" s="20"/>
      <c r="AU988" s="20"/>
      <c r="AV988" s="20"/>
      <c r="AW988" s="20"/>
      <c r="AX988" s="20"/>
      <c r="AY988" s="20"/>
      <c r="AZ988" s="20"/>
      <c r="BA988" s="20"/>
      <c r="BB988" s="20"/>
      <c r="BC988" s="20"/>
      <c r="BD988" s="20"/>
      <c r="BE988" s="20"/>
      <c r="BF988" s="20"/>
      <c r="BG988" s="20"/>
      <c r="BH988" s="20"/>
      <c r="BI988" s="20"/>
      <c r="BJ988" s="20"/>
      <c r="BK988" s="20"/>
      <c r="BL988" s="20"/>
      <c r="BM988" s="20"/>
      <c r="BN988" s="20"/>
      <c r="BO988" s="20"/>
      <c r="BP988" s="20"/>
      <c r="BQ988" s="20"/>
      <c r="BR988" s="20"/>
      <c r="BS988" s="20"/>
    </row>
    <row r="989" spans="1:71" s="85" customFormat="1" x14ac:dyDescent="0.2">
      <c r="A989" s="341"/>
      <c r="B989" s="343"/>
      <c r="C989" s="229" t="s">
        <v>15</v>
      </c>
      <c r="D989" s="280">
        <f t="shared" si="123"/>
        <v>0</v>
      </c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  <c r="AI989" s="20"/>
      <c r="AJ989" s="20"/>
      <c r="AK989" s="20"/>
      <c r="AL989" s="20"/>
      <c r="AM989" s="20"/>
      <c r="AN989" s="20"/>
      <c r="AO989" s="20"/>
      <c r="AP989" s="20"/>
      <c r="AQ989" s="20"/>
      <c r="AR989" s="20"/>
      <c r="AS989" s="20"/>
      <c r="AT989" s="20"/>
      <c r="AU989" s="20"/>
      <c r="AV989" s="20"/>
      <c r="AW989" s="20"/>
      <c r="AX989" s="20"/>
      <c r="AY989" s="20"/>
      <c r="AZ989" s="20"/>
      <c r="BA989" s="20"/>
      <c r="BB989" s="20"/>
      <c r="BC989" s="20"/>
      <c r="BD989" s="20"/>
      <c r="BE989" s="20"/>
      <c r="BF989" s="20"/>
      <c r="BG989" s="20"/>
      <c r="BH989" s="20"/>
      <c r="BI989" s="20"/>
      <c r="BJ989" s="20"/>
      <c r="BK989" s="20"/>
      <c r="BL989" s="20"/>
      <c r="BM989" s="20"/>
      <c r="BN989" s="20"/>
      <c r="BO989" s="20"/>
      <c r="BP989" s="20"/>
      <c r="BQ989" s="20"/>
      <c r="BR989" s="20"/>
      <c r="BS989" s="20"/>
    </row>
    <row r="990" spans="1:71" s="85" customFormat="1" x14ac:dyDescent="0.2">
      <c r="A990" s="341" t="s">
        <v>411</v>
      </c>
      <c r="B990" s="343" t="s">
        <v>389</v>
      </c>
      <c r="C990" s="229" t="s">
        <v>18</v>
      </c>
      <c r="D990" s="279">
        <f t="shared" si="123"/>
        <v>0</v>
      </c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  <c r="AI990" s="20"/>
      <c r="AJ990" s="20"/>
      <c r="AK990" s="20"/>
      <c r="AL990" s="20"/>
      <c r="AM990" s="20"/>
      <c r="AN990" s="20"/>
      <c r="AO990" s="20"/>
      <c r="AP990" s="20"/>
      <c r="AQ990" s="20"/>
      <c r="AR990" s="20"/>
      <c r="AS990" s="20"/>
      <c r="AT990" s="20"/>
      <c r="AU990" s="20"/>
      <c r="AV990" s="20"/>
      <c r="AW990" s="20"/>
      <c r="AX990" s="20"/>
      <c r="AY990" s="20"/>
      <c r="AZ990" s="20"/>
      <c r="BA990" s="20"/>
      <c r="BB990" s="20"/>
      <c r="BC990" s="20"/>
      <c r="BD990" s="20"/>
      <c r="BE990" s="20"/>
      <c r="BF990" s="20"/>
      <c r="BG990" s="20"/>
      <c r="BH990" s="20"/>
      <c r="BI990" s="20"/>
      <c r="BJ990" s="20"/>
      <c r="BK990" s="20"/>
      <c r="BL990" s="20"/>
      <c r="BM990" s="20"/>
      <c r="BN990" s="20"/>
      <c r="BO990" s="20"/>
      <c r="BP990" s="20"/>
      <c r="BQ990" s="20"/>
      <c r="BR990" s="20"/>
      <c r="BS990" s="20"/>
    </row>
    <row r="991" spans="1:71" s="85" customFormat="1" x14ac:dyDescent="0.2">
      <c r="A991" s="341"/>
      <c r="B991" s="343"/>
      <c r="C991" s="229" t="s">
        <v>15</v>
      </c>
      <c r="D991" s="280">
        <f t="shared" si="123"/>
        <v>0</v>
      </c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  <c r="AI991" s="20"/>
      <c r="AJ991" s="20"/>
      <c r="AK991" s="20"/>
      <c r="AL991" s="20"/>
      <c r="AM991" s="20"/>
      <c r="AN991" s="20"/>
      <c r="AO991" s="20"/>
      <c r="AP991" s="20"/>
      <c r="AQ991" s="20"/>
      <c r="AR991" s="20"/>
      <c r="AS991" s="20"/>
      <c r="AT991" s="20"/>
      <c r="AU991" s="20"/>
      <c r="AV991" s="20"/>
      <c r="AW991" s="20"/>
      <c r="AX991" s="20"/>
      <c r="AY991" s="20"/>
      <c r="AZ991" s="20"/>
      <c r="BA991" s="20"/>
      <c r="BB991" s="20"/>
      <c r="BC991" s="20"/>
      <c r="BD991" s="20"/>
      <c r="BE991" s="20"/>
      <c r="BF991" s="20"/>
      <c r="BG991" s="20"/>
      <c r="BH991" s="20"/>
      <c r="BI991" s="20"/>
      <c r="BJ991" s="20"/>
      <c r="BK991" s="20"/>
      <c r="BL991" s="20"/>
      <c r="BM991" s="20"/>
      <c r="BN991" s="20"/>
      <c r="BO991" s="20"/>
      <c r="BP991" s="20"/>
      <c r="BQ991" s="20"/>
      <c r="BR991" s="20"/>
      <c r="BS991" s="20"/>
    </row>
    <row r="992" spans="1:71" s="85" customFormat="1" x14ac:dyDescent="0.2">
      <c r="A992" s="341" t="s">
        <v>412</v>
      </c>
      <c r="B992" s="343" t="s">
        <v>391</v>
      </c>
      <c r="C992" s="229" t="s">
        <v>18</v>
      </c>
      <c r="D992" s="279">
        <f t="shared" si="123"/>
        <v>0</v>
      </c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  <c r="AI992" s="20"/>
      <c r="AJ992" s="20"/>
      <c r="AK992" s="20"/>
      <c r="AL992" s="20"/>
      <c r="AM992" s="20"/>
      <c r="AN992" s="20"/>
      <c r="AO992" s="20"/>
      <c r="AP992" s="20"/>
      <c r="AQ992" s="20"/>
      <c r="AR992" s="20"/>
      <c r="AS992" s="20"/>
      <c r="AT992" s="20"/>
      <c r="AU992" s="20"/>
      <c r="AV992" s="20"/>
      <c r="AW992" s="20"/>
      <c r="AX992" s="20"/>
      <c r="AY992" s="20"/>
      <c r="AZ992" s="20"/>
      <c r="BA992" s="20"/>
      <c r="BB992" s="20"/>
      <c r="BC992" s="20"/>
      <c r="BD992" s="20"/>
      <c r="BE992" s="20"/>
      <c r="BF992" s="20"/>
      <c r="BG992" s="20"/>
      <c r="BH992" s="20"/>
      <c r="BI992" s="20"/>
      <c r="BJ992" s="20"/>
      <c r="BK992" s="20"/>
      <c r="BL992" s="20"/>
      <c r="BM992" s="20"/>
      <c r="BN992" s="20"/>
      <c r="BO992" s="20"/>
      <c r="BP992" s="20"/>
      <c r="BQ992" s="20"/>
      <c r="BR992" s="20"/>
      <c r="BS992" s="20"/>
    </row>
    <row r="993" spans="1:71" s="85" customFormat="1" x14ac:dyDescent="0.2">
      <c r="A993" s="341"/>
      <c r="B993" s="343"/>
      <c r="C993" s="229" t="s">
        <v>15</v>
      </c>
      <c r="D993" s="280">
        <f t="shared" si="123"/>
        <v>0</v>
      </c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  <c r="AI993" s="20"/>
      <c r="AJ993" s="20"/>
      <c r="AK993" s="20"/>
      <c r="AL993" s="20"/>
      <c r="AM993" s="20"/>
      <c r="AN993" s="20"/>
      <c r="AO993" s="20"/>
      <c r="AP993" s="20"/>
      <c r="AQ993" s="20"/>
      <c r="AR993" s="20"/>
      <c r="AS993" s="20"/>
      <c r="AT993" s="20"/>
      <c r="AU993" s="20"/>
      <c r="AV993" s="20"/>
      <c r="AW993" s="20"/>
      <c r="AX993" s="20"/>
      <c r="AY993" s="20"/>
      <c r="AZ993" s="20"/>
      <c r="BA993" s="20"/>
      <c r="BB993" s="20"/>
      <c r="BC993" s="20"/>
      <c r="BD993" s="20"/>
      <c r="BE993" s="20"/>
      <c r="BF993" s="20"/>
      <c r="BG993" s="20"/>
      <c r="BH993" s="20"/>
      <c r="BI993" s="20"/>
      <c r="BJ993" s="20"/>
      <c r="BK993" s="20"/>
      <c r="BL993" s="20"/>
      <c r="BM993" s="20"/>
      <c r="BN993" s="20"/>
      <c r="BO993" s="20"/>
      <c r="BP993" s="20"/>
      <c r="BQ993" s="20"/>
      <c r="BR993" s="20"/>
      <c r="BS993" s="20"/>
    </row>
    <row r="994" spans="1:71" s="85" customFormat="1" x14ac:dyDescent="0.2">
      <c r="A994" s="341" t="s">
        <v>413</v>
      </c>
      <c r="B994" s="343" t="s">
        <v>393</v>
      </c>
      <c r="C994" s="229" t="s">
        <v>18</v>
      </c>
      <c r="D994" s="279">
        <f t="shared" si="123"/>
        <v>0</v>
      </c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  <c r="AI994" s="20"/>
      <c r="AJ994" s="20"/>
      <c r="AK994" s="20"/>
      <c r="AL994" s="20"/>
      <c r="AM994" s="20"/>
      <c r="AN994" s="20"/>
      <c r="AO994" s="20"/>
      <c r="AP994" s="20"/>
      <c r="AQ994" s="20"/>
      <c r="AR994" s="20"/>
      <c r="AS994" s="20"/>
      <c r="AT994" s="20"/>
      <c r="AU994" s="20"/>
      <c r="AV994" s="20"/>
      <c r="AW994" s="20"/>
      <c r="AX994" s="20"/>
      <c r="AY994" s="20"/>
      <c r="AZ994" s="20"/>
      <c r="BA994" s="20"/>
      <c r="BB994" s="20"/>
      <c r="BC994" s="20"/>
      <c r="BD994" s="20"/>
      <c r="BE994" s="20"/>
      <c r="BF994" s="20"/>
      <c r="BG994" s="20"/>
      <c r="BH994" s="20"/>
      <c r="BI994" s="20"/>
      <c r="BJ994" s="20"/>
      <c r="BK994" s="20"/>
      <c r="BL994" s="20"/>
      <c r="BM994" s="20"/>
      <c r="BN994" s="20"/>
      <c r="BO994" s="20"/>
      <c r="BP994" s="20"/>
      <c r="BQ994" s="20"/>
      <c r="BR994" s="20"/>
      <c r="BS994" s="20"/>
    </row>
    <row r="995" spans="1:71" s="85" customFormat="1" x14ac:dyDescent="0.2">
      <c r="A995" s="341"/>
      <c r="B995" s="343"/>
      <c r="C995" s="229" t="s">
        <v>15</v>
      </c>
      <c r="D995" s="280">
        <f t="shared" si="123"/>
        <v>0</v>
      </c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  <c r="AH995" s="20"/>
      <c r="AI995" s="20"/>
      <c r="AJ995" s="20"/>
      <c r="AK995" s="20"/>
      <c r="AL995" s="20"/>
      <c r="AM995" s="20"/>
      <c r="AN995" s="20"/>
      <c r="AO995" s="20"/>
      <c r="AP995" s="20"/>
      <c r="AQ995" s="20"/>
      <c r="AR995" s="20"/>
      <c r="AS995" s="20"/>
      <c r="AT995" s="20"/>
      <c r="AU995" s="20"/>
      <c r="AV995" s="20"/>
      <c r="AW995" s="20"/>
      <c r="AX995" s="20"/>
      <c r="AY995" s="20"/>
      <c r="AZ995" s="20"/>
      <c r="BA995" s="20"/>
      <c r="BB995" s="20"/>
      <c r="BC995" s="20"/>
      <c r="BD995" s="20"/>
      <c r="BE995" s="20"/>
      <c r="BF995" s="20"/>
      <c r="BG995" s="20"/>
      <c r="BH995" s="20"/>
      <c r="BI995" s="20"/>
      <c r="BJ995" s="20"/>
      <c r="BK995" s="20"/>
      <c r="BL995" s="20"/>
      <c r="BM995" s="20"/>
      <c r="BN995" s="20"/>
      <c r="BO995" s="20"/>
      <c r="BP995" s="20"/>
      <c r="BQ995" s="20"/>
      <c r="BR995" s="20"/>
      <c r="BS995" s="20"/>
    </row>
    <row r="996" spans="1:71" s="85" customFormat="1" x14ac:dyDescent="0.2">
      <c r="A996" s="341" t="s">
        <v>414</v>
      </c>
      <c r="B996" s="343" t="s">
        <v>415</v>
      </c>
      <c r="C996" s="229" t="s">
        <v>18</v>
      </c>
      <c r="D996" s="279">
        <f t="shared" si="123"/>
        <v>0</v>
      </c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  <c r="AI996" s="20"/>
      <c r="AJ996" s="20"/>
      <c r="AK996" s="20"/>
      <c r="AL996" s="20"/>
      <c r="AM996" s="20"/>
      <c r="AN996" s="20"/>
      <c r="AO996" s="20"/>
      <c r="AP996" s="20"/>
      <c r="AQ996" s="20"/>
      <c r="AR996" s="20"/>
      <c r="AS996" s="20"/>
      <c r="AT996" s="20"/>
      <c r="AU996" s="20"/>
      <c r="AV996" s="20"/>
      <c r="AW996" s="20"/>
      <c r="AX996" s="20"/>
      <c r="AY996" s="20"/>
      <c r="AZ996" s="20"/>
      <c r="BA996" s="20"/>
      <c r="BB996" s="20"/>
      <c r="BC996" s="20"/>
      <c r="BD996" s="20"/>
      <c r="BE996" s="20"/>
      <c r="BF996" s="20"/>
      <c r="BG996" s="20"/>
      <c r="BH996" s="20"/>
      <c r="BI996" s="20"/>
      <c r="BJ996" s="20"/>
      <c r="BK996" s="20"/>
      <c r="BL996" s="20"/>
      <c r="BM996" s="20"/>
      <c r="BN996" s="20"/>
      <c r="BO996" s="20"/>
      <c r="BP996" s="20"/>
      <c r="BQ996" s="20"/>
      <c r="BR996" s="20"/>
      <c r="BS996" s="20"/>
    </row>
    <row r="997" spans="1:71" s="85" customFormat="1" x14ac:dyDescent="0.2">
      <c r="A997" s="341"/>
      <c r="B997" s="343"/>
      <c r="C997" s="229" t="s">
        <v>15</v>
      </c>
      <c r="D997" s="280">
        <f t="shared" si="123"/>
        <v>0</v>
      </c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  <c r="AH997" s="20"/>
      <c r="AI997" s="20"/>
      <c r="AJ997" s="20"/>
      <c r="AK997" s="20"/>
      <c r="AL997" s="20"/>
      <c r="AM997" s="20"/>
      <c r="AN997" s="20"/>
      <c r="AO997" s="20"/>
      <c r="AP997" s="20"/>
      <c r="AQ997" s="20"/>
      <c r="AR997" s="20"/>
      <c r="AS997" s="20"/>
      <c r="AT997" s="20"/>
      <c r="AU997" s="20"/>
      <c r="AV997" s="20"/>
      <c r="AW997" s="20"/>
      <c r="AX997" s="20"/>
      <c r="AY997" s="20"/>
      <c r="AZ997" s="20"/>
      <c r="BA997" s="20"/>
      <c r="BB997" s="20"/>
      <c r="BC997" s="20"/>
      <c r="BD997" s="20"/>
      <c r="BE997" s="20"/>
      <c r="BF997" s="20"/>
      <c r="BG997" s="20"/>
      <c r="BH997" s="20"/>
      <c r="BI997" s="20"/>
      <c r="BJ997" s="20"/>
      <c r="BK997" s="20"/>
      <c r="BL997" s="20"/>
      <c r="BM997" s="20"/>
      <c r="BN997" s="20"/>
      <c r="BO997" s="20"/>
      <c r="BP997" s="20"/>
      <c r="BQ997" s="20"/>
      <c r="BR997" s="20"/>
      <c r="BS997" s="20"/>
    </row>
    <row r="998" spans="1:71" s="85" customFormat="1" x14ac:dyDescent="0.2">
      <c r="A998" s="341" t="s">
        <v>416</v>
      </c>
      <c r="B998" s="343" t="s">
        <v>374</v>
      </c>
      <c r="C998" s="229" t="s">
        <v>18</v>
      </c>
      <c r="D998" s="279">
        <f t="shared" si="123"/>
        <v>0</v>
      </c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0"/>
      <c r="AI998" s="20"/>
      <c r="AJ998" s="20"/>
      <c r="AK998" s="20"/>
      <c r="AL998" s="20"/>
      <c r="AM998" s="20"/>
      <c r="AN998" s="20"/>
      <c r="AO998" s="20"/>
      <c r="AP998" s="20"/>
      <c r="AQ998" s="20"/>
      <c r="AR998" s="20"/>
      <c r="AS998" s="20"/>
      <c r="AT998" s="20"/>
      <c r="AU998" s="20"/>
      <c r="AV998" s="20"/>
      <c r="AW998" s="20"/>
      <c r="AX998" s="20"/>
      <c r="AY998" s="20"/>
      <c r="AZ998" s="20"/>
      <c r="BA998" s="20"/>
      <c r="BB998" s="20"/>
      <c r="BC998" s="20"/>
      <c r="BD998" s="20"/>
      <c r="BE998" s="20"/>
      <c r="BF998" s="20"/>
      <c r="BG998" s="20"/>
      <c r="BH998" s="20"/>
      <c r="BI998" s="20"/>
      <c r="BJ998" s="20"/>
      <c r="BK998" s="20"/>
      <c r="BL998" s="20"/>
      <c r="BM998" s="20"/>
      <c r="BN998" s="20"/>
      <c r="BO998" s="20"/>
      <c r="BP998" s="20"/>
      <c r="BQ998" s="20"/>
      <c r="BR998" s="20"/>
      <c r="BS998" s="20"/>
    </row>
    <row r="999" spans="1:71" s="85" customFormat="1" x14ac:dyDescent="0.2">
      <c r="A999" s="341"/>
      <c r="B999" s="343"/>
      <c r="C999" s="229" t="s">
        <v>15</v>
      </c>
      <c r="D999" s="280">
        <f t="shared" si="123"/>
        <v>0</v>
      </c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  <c r="AH999" s="20"/>
      <c r="AI999" s="20"/>
      <c r="AJ999" s="20"/>
      <c r="AK999" s="20"/>
      <c r="AL999" s="20"/>
      <c r="AM999" s="20"/>
      <c r="AN999" s="20"/>
      <c r="AO999" s="20"/>
      <c r="AP999" s="20"/>
      <c r="AQ999" s="20"/>
      <c r="AR999" s="20"/>
      <c r="AS999" s="20"/>
      <c r="AT999" s="20"/>
      <c r="AU999" s="20"/>
      <c r="AV999" s="20"/>
      <c r="AW999" s="20"/>
      <c r="AX999" s="20"/>
      <c r="AY999" s="20"/>
      <c r="AZ999" s="20"/>
      <c r="BA999" s="20"/>
      <c r="BB999" s="20"/>
      <c r="BC999" s="20"/>
      <c r="BD999" s="20"/>
      <c r="BE999" s="20"/>
      <c r="BF999" s="20"/>
      <c r="BG999" s="20"/>
      <c r="BH999" s="20"/>
      <c r="BI999" s="20"/>
      <c r="BJ999" s="20"/>
      <c r="BK999" s="20"/>
      <c r="BL999" s="20"/>
      <c r="BM999" s="20"/>
      <c r="BN999" s="20"/>
      <c r="BO999" s="20"/>
      <c r="BP999" s="20"/>
      <c r="BQ999" s="20"/>
      <c r="BR999" s="20"/>
      <c r="BS999" s="20"/>
    </row>
    <row r="1000" spans="1:71" s="85" customFormat="1" x14ac:dyDescent="0.2">
      <c r="A1000" s="341" t="s">
        <v>417</v>
      </c>
      <c r="B1000" s="343" t="s">
        <v>397</v>
      </c>
      <c r="C1000" s="229" t="s">
        <v>18</v>
      </c>
      <c r="D1000" s="279">
        <f t="shared" si="123"/>
        <v>0</v>
      </c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  <c r="AF1000" s="20"/>
      <c r="AG1000" s="20"/>
      <c r="AH1000" s="20"/>
      <c r="AI1000" s="20"/>
      <c r="AJ1000" s="20"/>
      <c r="AK1000" s="20"/>
      <c r="AL1000" s="20"/>
      <c r="AM1000" s="20"/>
      <c r="AN1000" s="20"/>
      <c r="AO1000" s="20"/>
      <c r="AP1000" s="20"/>
      <c r="AQ1000" s="20"/>
      <c r="AR1000" s="20"/>
      <c r="AS1000" s="20"/>
      <c r="AT1000" s="20"/>
      <c r="AU1000" s="20"/>
      <c r="AV1000" s="20"/>
      <c r="AW1000" s="20"/>
      <c r="AX1000" s="20"/>
      <c r="AY1000" s="20"/>
      <c r="AZ1000" s="20"/>
      <c r="BA1000" s="20"/>
      <c r="BB1000" s="20"/>
      <c r="BC1000" s="20"/>
      <c r="BD1000" s="20"/>
      <c r="BE1000" s="20"/>
      <c r="BF1000" s="20"/>
      <c r="BG1000" s="20"/>
      <c r="BH1000" s="20"/>
      <c r="BI1000" s="20"/>
      <c r="BJ1000" s="20"/>
      <c r="BK1000" s="20"/>
      <c r="BL1000" s="20"/>
      <c r="BM1000" s="20"/>
      <c r="BN1000" s="20"/>
      <c r="BO1000" s="20"/>
      <c r="BP1000" s="20"/>
      <c r="BQ1000" s="20"/>
      <c r="BR1000" s="20"/>
      <c r="BS1000" s="20"/>
    </row>
    <row r="1001" spans="1:71" s="85" customFormat="1" x14ac:dyDescent="0.2">
      <c r="A1001" s="341"/>
      <c r="B1001" s="343"/>
      <c r="C1001" s="229" t="s">
        <v>15</v>
      </c>
      <c r="D1001" s="280">
        <f t="shared" si="123"/>
        <v>0</v>
      </c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0"/>
      <c r="W1001" s="20"/>
      <c r="X1001" s="20"/>
      <c r="Y1001" s="20"/>
      <c r="Z1001" s="20"/>
      <c r="AA1001" s="20"/>
      <c r="AB1001" s="20"/>
      <c r="AC1001" s="20"/>
      <c r="AD1001" s="20"/>
      <c r="AE1001" s="20"/>
      <c r="AF1001" s="20"/>
      <c r="AG1001" s="20"/>
      <c r="AH1001" s="20"/>
      <c r="AI1001" s="20"/>
      <c r="AJ1001" s="20"/>
      <c r="AK1001" s="20"/>
      <c r="AL1001" s="20"/>
      <c r="AM1001" s="20"/>
      <c r="AN1001" s="20"/>
      <c r="AO1001" s="20"/>
      <c r="AP1001" s="20"/>
      <c r="AQ1001" s="20"/>
      <c r="AR1001" s="20"/>
      <c r="AS1001" s="20"/>
      <c r="AT1001" s="20"/>
      <c r="AU1001" s="20"/>
      <c r="AV1001" s="20"/>
      <c r="AW1001" s="20"/>
      <c r="AX1001" s="20"/>
      <c r="AY1001" s="20"/>
      <c r="AZ1001" s="20"/>
      <c r="BA1001" s="20"/>
      <c r="BB1001" s="20"/>
      <c r="BC1001" s="20"/>
      <c r="BD1001" s="20"/>
      <c r="BE1001" s="20"/>
      <c r="BF1001" s="20"/>
      <c r="BG1001" s="20"/>
      <c r="BH1001" s="20"/>
      <c r="BI1001" s="20"/>
      <c r="BJ1001" s="20"/>
      <c r="BK1001" s="20"/>
      <c r="BL1001" s="20"/>
      <c r="BM1001" s="20"/>
      <c r="BN1001" s="20"/>
      <c r="BO1001" s="20"/>
      <c r="BP1001" s="20"/>
      <c r="BQ1001" s="20"/>
      <c r="BR1001" s="20"/>
      <c r="BS1001" s="20"/>
    </row>
    <row r="1002" spans="1:71" s="85" customFormat="1" x14ac:dyDescent="0.2">
      <c r="A1002" s="341" t="s">
        <v>418</v>
      </c>
      <c r="B1002" s="343" t="s">
        <v>395</v>
      </c>
      <c r="C1002" s="229" t="s">
        <v>18</v>
      </c>
      <c r="D1002" s="279">
        <f t="shared" si="123"/>
        <v>0</v>
      </c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0"/>
      <c r="W1002" s="20"/>
      <c r="X1002" s="20"/>
      <c r="Y1002" s="20"/>
      <c r="Z1002" s="20"/>
      <c r="AA1002" s="20"/>
      <c r="AB1002" s="20"/>
      <c r="AC1002" s="20"/>
      <c r="AD1002" s="20"/>
      <c r="AE1002" s="20"/>
      <c r="AF1002" s="20"/>
      <c r="AG1002" s="20"/>
      <c r="AH1002" s="20"/>
      <c r="AI1002" s="20"/>
      <c r="AJ1002" s="20"/>
      <c r="AK1002" s="20"/>
      <c r="AL1002" s="20"/>
      <c r="AM1002" s="20"/>
      <c r="AN1002" s="20"/>
      <c r="AO1002" s="20"/>
      <c r="AP1002" s="20"/>
      <c r="AQ1002" s="20"/>
      <c r="AR1002" s="20"/>
      <c r="AS1002" s="20"/>
      <c r="AT1002" s="20"/>
      <c r="AU1002" s="20"/>
      <c r="AV1002" s="20"/>
      <c r="AW1002" s="20"/>
      <c r="AX1002" s="20"/>
      <c r="AY1002" s="20"/>
      <c r="AZ1002" s="20"/>
      <c r="BA1002" s="20"/>
      <c r="BB1002" s="20"/>
      <c r="BC1002" s="20"/>
      <c r="BD1002" s="20"/>
      <c r="BE1002" s="20"/>
      <c r="BF1002" s="20"/>
      <c r="BG1002" s="20"/>
      <c r="BH1002" s="20"/>
      <c r="BI1002" s="20"/>
      <c r="BJ1002" s="20"/>
      <c r="BK1002" s="20"/>
      <c r="BL1002" s="20"/>
      <c r="BM1002" s="20"/>
      <c r="BN1002" s="20"/>
      <c r="BO1002" s="20"/>
      <c r="BP1002" s="20"/>
      <c r="BQ1002" s="20"/>
      <c r="BR1002" s="20"/>
      <c r="BS1002" s="20"/>
    </row>
    <row r="1003" spans="1:71" s="85" customFormat="1" x14ac:dyDescent="0.2">
      <c r="A1003" s="341"/>
      <c r="B1003" s="343"/>
      <c r="C1003" s="229" t="s">
        <v>15</v>
      </c>
      <c r="D1003" s="280">
        <f t="shared" si="123"/>
        <v>0</v>
      </c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0"/>
      <c r="W1003" s="20"/>
      <c r="X1003" s="20"/>
      <c r="Y1003" s="20"/>
      <c r="Z1003" s="20"/>
      <c r="AA1003" s="20"/>
      <c r="AB1003" s="20"/>
      <c r="AC1003" s="20"/>
      <c r="AD1003" s="20"/>
      <c r="AE1003" s="20"/>
      <c r="AF1003" s="20"/>
      <c r="AG1003" s="20"/>
      <c r="AH1003" s="20"/>
      <c r="AI1003" s="20"/>
      <c r="AJ1003" s="20"/>
      <c r="AK1003" s="20"/>
      <c r="AL1003" s="20"/>
      <c r="AM1003" s="20"/>
      <c r="AN1003" s="20"/>
      <c r="AO1003" s="20"/>
      <c r="AP1003" s="20"/>
      <c r="AQ1003" s="20"/>
      <c r="AR1003" s="20"/>
      <c r="AS1003" s="20"/>
      <c r="AT1003" s="20"/>
      <c r="AU1003" s="20"/>
      <c r="AV1003" s="20"/>
      <c r="AW1003" s="20"/>
      <c r="AX1003" s="20"/>
      <c r="AY1003" s="20"/>
      <c r="AZ1003" s="20"/>
      <c r="BA1003" s="20"/>
      <c r="BB1003" s="20"/>
      <c r="BC1003" s="20"/>
      <c r="BD1003" s="20"/>
      <c r="BE1003" s="20"/>
      <c r="BF1003" s="20"/>
      <c r="BG1003" s="20"/>
      <c r="BH1003" s="20"/>
      <c r="BI1003" s="20"/>
      <c r="BJ1003" s="20"/>
      <c r="BK1003" s="20"/>
      <c r="BL1003" s="20"/>
      <c r="BM1003" s="20"/>
      <c r="BN1003" s="20"/>
      <c r="BO1003" s="20"/>
      <c r="BP1003" s="20"/>
      <c r="BQ1003" s="20"/>
      <c r="BR1003" s="20"/>
      <c r="BS1003" s="20"/>
    </row>
    <row r="1004" spans="1:71" s="85" customFormat="1" x14ac:dyDescent="0.2">
      <c r="A1004" s="341" t="s">
        <v>419</v>
      </c>
      <c r="B1004" s="343" t="s">
        <v>399</v>
      </c>
      <c r="C1004" s="229" t="s">
        <v>18</v>
      </c>
      <c r="D1004" s="279">
        <f t="shared" si="123"/>
        <v>0</v>
      </c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0"/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0"/>
      <c r="AG1004" s="20"/>
      <c r="AH1004" s="20"/>
      <c r="AI1004" s="20"/>
      <c r="AJ1004" s="20"/>
      <c r="AK1004" s="20"/>
      <c r="AL1004" s="20"/>
      <c r="AM1004" s="20"/>
      <c r="AN1004" s="20"/>
      <c r="AO1004" s="20"/>
      <c r="AP1004" s="20"/>
      <c r="AQ1004" s="20"/>
      <c r="AR1004" s="20"/>
      <c r="AS1004" s="20"/>
      <c r="AT1004" s="20"/>
      <c r="AU1004" s="20"/>
      <c r="AV1004" s="20"/>
      <c r="AW1004" s="20"/>
      <c r="AX1004" s="20"/>
      <c r="AY1004" s="20"/>
      <c r="AZ1004" s="20"/>
      <c r="BA1004" s="20"/>
      <c r="BB1004" s="20"/>
      <c r="BC1004" s="20"/>
      <c r="BD1004" s="20"/>
      <c r="BE1004" s="20"/>
      <c r="BF1004" s="20"/>
      <c r="BG1004" s="20"/>
      <c r="BH1004" s="20"/>
      <c r="BI1004" s="20"/>
      <c r="BJ1004" s="20"/>
      <c r="BK1004" s="20"/>
      <c r="BL1004" s="20"/>
      <c r="BM1004" s="20"/>
      <c r="BN1004" s="20"/>
      <c r="BO1004" s="20"/>
      <c r="BP1004" s="20"/>
      <c r="BQ1004" s="20"/>
      <c r="BR1004" s="20"/>
      <c r="BS1004" s="20"/>
    </row>
    <row r="1005" spans="1:71" s="85" customFormat="1" x14ac:dyDescent="0.2">
      <c r="A1005" s="341"/>
      <c r="B1005" s="343"/>
      <c r="C1005" s="229" t="s">
        <v>15</v>
      </c>
      <c r="D1005" s="295">
        <f t="shared" si="123"/>
        <v>0</v>
      </c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87"/>
      <c r="U1005" s="32"/>
      <c r="V1005" s="20"/>
      <c r="W1005" s="20"/>
      <c r="X1005" s="20"/>
      <c r="Y1005" s="20"/>
      <c r="Z1005" s="20"/>
      <c r="AA1005" s="20"/>
      <c r="AB1005" s="20"/>
      <c r="AC1005" s="20"/>
      <c r="AD1005" s="20"/>
      <c r="AE1005" s="20"/>
      <c r="AF1005" s="20"/>
      <c r="AG1005" s="20"/>
      <c r="AH1005" s="20"/>
      <c r="AI1005" s="20"/>
      <c r="AJ1005" s="20"/>
      <c r="AK1005" s="20"/>
      <c r="AL1005" s="20"/>
      <c r="AM1005" s="20"/>
      <c r="AN1005" s="20"/>
      <c r="AO1005" s="20"/>
      <c r="AP1005" s="20"/>
      <c r="AQ1005" s="20"/>
      <c r="AR1005" s="20"/>
      <c r="AS1005" s="20"/>
      <c r="AT1005" s="20"/>
      <c r="AU1005" s="20"/>
      <c r="AV1005" s="20"/>
      <c r="AW1005" s="20"/>
      <c r="AX1005" s="20"/>
      <c r="AY1005" s="20"/>
      <c r="AZ1005" s="20"/>
      <c r="BA1005" s="20"/>
      <c r="BB1005" s="20"/>
      <c r="BC1005" s="20"/>
      <c r="BD1005" s="20"/>
      <c r="BE1005" s="20"/>
      <c r="BF1005" s="20"/>
      <c r="BG1005" s="20"/>
      <c r="BH1005" s="20"/>
      <c r="BI1005" s="20"/>
      <c r="BJ1005" s="20"/>
      <c r="BK1005" s="20"/>
      <c r="BL1005" s="20"/>
      <c r="BM1005" s="20"/>
      <c r="BN1005" s="20"/>
      <c r="BO1005" s="20"/>
      <c r="BP1005" s="88"/>
      <c r="BQ1005" s="88"/>
      <c r="BR1005" s="88"/>
      <c r="BS1005" s="88"/>
    </row>
    <row r="1006" spans="1:71" s="85" customFormat="1" x14ac:dyDescent="0.2">
      <c r="A1006" s="341" t="s">
        <v>420</v>
      </c>
      <c r="B1006" s="343" t="s">
        <v>421</v>
      </c>
      <c r="C1006" s="229" t="s">
        <v>18</v>
      </c>
      <c r="D1006" s="296">
        <f t="shared" si="123"/>
        <v>0</v>
      </c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89"/>
      <c r="U1006" s="23"/>
      <c r="V1006" s="20"/>
      <c r="W1006" s="20"/>
      <c r="X1006" s="20"/>
      <c r="Y1006" s="20"/>
      <c r="Z1006" s="20"/>
      <c r="AA1006" s="20"/>
      <c r="AB1006" s="20"/>
      <c r="AC1006" s="20"/>
      <c r="AD1006" s="20"/>
      <c r="AE1006" s="20"/>
      <c r="AF1006" s="20"/>
      <c r="AG1006" s="20"/>
      <c r="AH1006" s="20"/>
      <c r="AI1006" s="20"/>
      <c r="AJ1006" s="20"/>
      <c r="AK1006" s="20"/>
      <c r="AL1006" s="20"/>
      <c r="AM1006" s="20"/>
      <c r="AN1006" s="20"/>
      <c r="AO1006" s="20"/>
      <c r="AP1006" s="20"/>
      <c r="AQ1006" s="20"/>
      <c r="AR1006" s="20"/>
      <c r="AS1006" s="20"/>
      <c r="AT1006" s="20"/>
      <c r="AU1006" s="20"/>
      <c r="AV1006" s="20"/>
      <c r="AW1006" s="20"/>
      <c r="AX1006" s="20"/>
      <c r="AY1006" s="20"/>
      <c r="AZ1006" s="20"/>
      <c r="BA1006" s="20"/>
      <c r="BB1006" s="20"/>
      <c r="BC1006" s="20"/>
      <c r="BD1006" s="20"/>
      <c r="BE1006" s="20"/>
      <c r="BF1006" s="20"/>
      <c r="BG1006" s="20"/>
      <c r="BH1006" s="20"/>
      <c r="BI1006" s="20"/>
      <c r="BJ1006" s="20"/>
      <c r="BK1006" s="20"/>
      <c r="BL1006" s="20"/>
      <c r="BM1006" s="20"/>
      <c r="BN1006" s="20"/>
      <c r="BO1006" s="20"/>
    </row>
    <row r="1007" spans="1:71" s="85" customFormat="1" x14ac:dyDescent="0.2">
      <c r="A1007" s="341"/>
      <c r="B1007" s="343"/>
      <c r="C1007" s="229" t="s">
        <v>15</v>
      </c>
      <c r="D1007" s="295">
        <f t="shared" si="123"/>
        <v>0</v>
      </c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86"/>
      <c r="U1007" s="27"/>
      <c r="V1007" s="20"/>
      <c r="W1007" s="20"/>
      <c r="X1007" s="20"/>
      <c r="Y1007" s="20"/>
      <c r="Z1007" s="20"/>
      <c r="AA1007" s="20"/>
      <c r="AB1007" s="20"/>
      <c r="AC1007" s="20"/>
      <c r="AD1007" s="20"/>
      <c r="AE1007" s="20"/>
      <c r="AF1007" s="20"/>
      <c r="AG1007" s="20"/>
      <c r="AH1007" s="20"/>
      <c r="AI1007" s="20"/>
      <c r="AJ1007" s="20"/>
      <c r="AK1007" s="20"/>
      <c r="AL1007" s="20"/>
      <c r="AM1007" s="20"/>
      <c r="AN1007" s="20"/>
      <c r="AO1007" s="20"/>
      <c r="AP1007" s="20"/>
      <c r="AQ1007" s="20"/>
      <c r="AR1007" s="20"/>
      <c r="AS1007" s="20"/>
      <c r="AT1007" s="20"/>
      <c r="AU1007" s="20"/>
      <c r="AV1007" s="20"/>
      <c r="AW1007" s="20"/>
      <c r="AX1007" s="20"/>
      <c r="AY1007" s="20"/>
      <c r="AZ1007" s="20"/>
      <c r="BA1007" s="20"/>
      <c r="BB1007" s="20"/>
      <c r="BC1007" s="20"/>
      <c r="BD1007" s="20"/>
      <c r="BE1007" s="20"/>
      <c r="BF1007" s="20"/>
      <c r="BG1007" s="20"/>
      <c r="BH1007" s="20"/>
      <c r="BI1007" s="20"/>
      <c r="BJ1007" s="20"/>
      <c r="BK1007" s="20"/>
      <c r="BL1007" s="20"/>
      <c r="BM1007" s="20"/>
      <c r="BN1007" s="20"/>
      <c r="BO1007" s="20"/>
    </row>
    <row r="1008" spans="1:71" s="85" customFormat="1" x14ac:dyDescent="0.2">
      <c r="A1008" s="341" t="s">
        <v>422</v>
      </c>
      <c r="B1008" s="343" t="s">
        <v>403</v>
      </c>
      <c r="C1008" s="229" t="s">
        <v>18</v>
      </c>
      <c r="D1008" s="296">
        <f t="shared" si="123"/>
        <v>0</v>
      </c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89"/>
      <c r="U1008" s="23"/>
      <c r="V1008" s="20"/>
      <c r="W1008" s="20"/>
      <c r="X1008" s="20"/>
      <c r="Y1008" s="20"/>
      <c r="Z1008" s="20"/>
      <c r="AA1008" s="20"/>
      <c r="AB1008" s="20"/>
      <c r="AC1008" s="20"/>
      <c r="AD1008" s="20"/>
      <c r="AE1008" s="20"/>
      <c r="AF1008" s="20"/>
      <c r="AG1008" s="20"/>
      <c r="AH1008" s="20"/>
      <c r="AI1008" s="20"/>
      <c r="AJ1008" s="20"/>
      <c r="AK1008" s="20"/>
      <c r="AL1008" s="20"/>
      <c r="AM1008" s="20"/>
      <c r="AN1008" s="20"/>
      <c r="AO1008" s="20"/>
      <c r="AP1008" s="20"/>
      <c r="AQ1008" s="20"/>
      <c r="AR1008" s="20"/>
      <c r="AS1008" s="20"/>
      <c r="AT1008" s="20"/>
      <c r="AU1008" s="20"/>
      <c r="AV1008" s="20"/>
      <c r="AW1008" s="20"/>
      <c r="AX1008" s="20"/>
      <c r="AY1008" s="20"/>
      <c r="AZ1008" s="20"/>
      <c r="BA1008" s="20"/>
      <c r="BB1008" s="20"/>
      <c r="BC1008" s="20"/>
      <c r="BD1008" s="20"/>
      <c r="BE1008" s="20"/>
      <c r="BF1008" s="20"/>
      <c r="BG1008" s="20"/>
      <c r="BH1008" s="20"/>
      <c r="BI1008" s="20"/>
      <c r="BJ1008" s="20"/>
      <c r="BK1008" s="20"/>
      <c r="BL1008" s="20"/>
      <c r="BM1008" s="20"/>
      <c r="BN1008" s="20"/>
      <c r="BO1008" s="20"/>
    </row>
    <row r="1009" spans="1:67" s="85" customFormat="1" x14ac:dyDescent="0.2">
      <c r="A1009" s="341"/>
      <c r="B1009" s="343"/>
      <c r="C1009" s="229" t="s">
        <v>15</v>
      </c>
      <c r="D1009" s="295">
        <f t="shared" si="123"/>
        <v>0</v>
      </c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86"/>
      <c r="U1009" s="27"/>
      <c r="V1009" s="20"/>
      <c r="W1009" s="20"/>
      <c r="X1009" s="20"/>
      <c r="Y1009" s="20"/>
      <c r="Z1009" s="20"/>
      <c r="AA1009" s="20"/>
      <c r="AB1009" s="20"/>
      <c r="AC1009" s="20"/>
      <c r="AD1009" s="20"/>
      <c r="AE1009" s="20"/>
      <c r="AF1009" s="20"/>
      <c r="AG1009" s="20"/>
      <c r="AH1009" s="20"/>
      <c r="AI1009" s="20"/>
      <c r="AJ1009" s="20"/>
      <c r="AK1009" s="20"/>
      <c r="AL1009" s="20"/>
      <c r="AM1009" s="20"/>
      <c r="AN1009" s="20"/>
      <c r="AO1009" s="20"/>
      <c r="AP1009" s="20"/>
      <c r="AQ1009" s="20"/>
      <c r="AR1009" s="20"/>
      <c r="AS1009" s="20"/>
      <c r="AT1009" s="20"/>
      <c r="AU1009" s="20"/>
      <c r="AV1009" s="20"/>
      <c r="AW1009" s="20"/>
      <c r="AX1009" s="20"/>
      <c r="AY1009" s="20"/>
      <c r="AZ1009" s="20"/>
      <c r="BA1009" s="20"/>
      <c r="BB1009" s="20"/>
      <c r="BC1009" s="20"/>
      <c r="BD1009" s="20"/>
      <c r="BE1009" s="20"/>
      <c r="BF1009" s="20"/>
      <c r="BG1009" s="20"/>
      <c r="BH1009" s="20"/>
      <c r="BI1009" s="20"/>
      <c r="BJ1009" s="20"/>
      <c r="BK1009" s="20"/>
      <c r="BL1009" s="20"/>
      <c r="BM1009" s="20"/>
      <c r="BN1009" s="20"/>
      <c r="BO1009" s="20"/>
    </row>
    <row r="1010" spans="1:67" s="85" customFormat="1" x14ac:dyDescent="0.2">
      <c r="A1010" s="341" t="s">
        <v>423</v>
      </c>
      <c r="B1010" s="343" t="s">
        <v>424</v>
      </c>
      <c r="C1010" s="229" t="s">
        <v>18</v>
      </c>
      <c r="D1010" s="296">
        <f t="shared" si="123"/>
        <v>0</v>
      </c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89"/>
      <c r="U1010" s="23"/>
      <c r="V1010" s="20"/>
      <c r="W1010" s="20"/>
      <c r="X1010" s="20"/>
      <c r="Y1010" s="20"/>
      <c r="Z1010" s="20"/>
      <c r="AA1010" s="20"/>
      <c r="AB1010" s="20"/>
      <c r="AC1010" s="20"/>
      <c r="AD1010" s="20"/>
      <c r="AE1010" s="20"/>
      <c r="AF1010" s="20"/>
      <c r="AG1010" s="20"/>
      <c r="AH1010" s="20"/>
      <c r="AI1010" s="20"/>
      <c r="AJ1010" s="20"/>
      <c r="AK1010" s="20"/>
      <c r="AL1010" s="20"/>
      <c r="AM1010" s="20"/>
      <c r="AN1010" s="20"/>
      <c r="AO1010" s="20"/>
      <c r="AP1010" s="20"/>
      <c r="AQ1010" s="20"/>
      <c r="AR1010" s="20"/>
      <c r="AS1010" s="20"/>
      <c r="AT1010" s="20"/>
      <c r="AU1010" s="20"/>
      <c r="AV1010" s="20"/>
      <c r="AW1010" s="20"/>
      <c r="AX1010" s="20"/>
      <c r="AY1010" s="20"/>
      <c r="AZ1010" s="20"/>
      <c r="BA1010" s="20"/>
      <c r="BB1010" s="20"/>
      <c r="BC1010" s="20"/>
      <c r="BD1010" s="20"/>
      <c r="BE1010" s="20"/>
      <c r="BF1010" s="20"/>
      <c r="BG1010" s="20"/>
      <c r="BH1010" s="20"/>
      <c r="BI1010" s="20"/>
      <c r="BJ1010" s="20"/>
      <c r="BK1010" s="20"/>
      <c r="BL1010" s="20"/>
      <c r="BM1010" s="20"/>
      <c r="BN1010" s="20"/>
      <c r="BO1010" s="20"/>
    </row>
    <row r="1011" spans="1:67" s="85" customFormat="1" x14ac:dyDescent="0.2">
      <c r="A1011" s="341"/>
      <c r="B1011" s="343"/>
      <c r="C1011" s="229" t="s">
        <v>15</v>
      </c>
      <c r="D1011" s="295">
        <f t="shared" si="123"/>
        <v>0</v>
      </c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86"/>
      <c r="U1011" s="27"/>
      <c r="V1011" s="20"/>
      <c r="W1011" s="20"/>
      <c r="X1011" s="20"/>
      <c r="Y1011" s="20"/>
      <c r="Z1011" s="20"/>
      <c r="AA1011" s="20"/>
      <c r="AB1011" s="20"/>
      <c r="AC1011" s="20"/>
      <c r="AD1011" s="20"/>
      <c r="AE1011" s="20"/>
      <c r="AF1011" s="20"/>
      <c r="AG1011" s="20"/>
      <c r="AH1011" s="20"/>
      <c r="AI1011" s="20"/>
      <c r="AJ1011" s="20"/>
      <c r="AK1011" s="20"/>
      <c r="AL1011" s="20"/>
      <c r="AM1011" s="20"/>
      <c r="AN1011" s="20"/>
      <c r="AO1011" s="20"/>
      <c r="AP1011" s="20"/>
      <c r="AQ1011" s="20"/>
      <c r="AR1011" s="20"/>
      <c r="AS1011" s="20"/>
      <c r="AT1011" s="20"/>
      <c r="AU1011" s="20"/>
      <c r="AV1011" s="20"/>
      <c r="AW1011" s="20"/>
      <c r="AX1011" s="20"/>
      <c r="AY1011" s="20"/>
      <c r="AZ1011" s="20"/>
      <c r="BA1011" s="20"/>
      <c r="BB1011" s="20"/>
      <c r="BC1011" s="20"/>
      <c r="BD1011" s="20"/>
      <c r="BE1011" s="20"/>
      <c r="BF1011" s="20"/>
      <c r="BG1011" s="20"/>
      <c r="BH1011" s="20"/>
      <c r="BI1011" s="20"/>
      <c r="BJ1011" s="20"/>
      <c r="BK1011" s="20"/>
      <c r="BL1011" s="20"/>
      <c r="BM1011" s="20"/>
      <c r="BN1011" s="20"/>
      <c r="BO1011" s="20"/>
    </row>
    <row r="1012" spans="1:67" s="85" customFormat="1" x14ac:dyDescent="0.2">
      <c r="A1012" s="341" t="s">
        <v>425</v>
      </c>
      <c r="B1012" s="342" t="s">
        <v>405</v>
      </c>
      <c r="C1012" s="229" t="s">
        <v>18</v>
      </c>
      <c r="D1012" s="296">
        <f t="shared" si="123"/>
        <v>0</v>
      </c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89"/>
      <c r="U1012" s="23"/>
      <c r="V1012" s="20"/>
      <c r="W1012" s="20"/>
      <c r="X1012" s="20"/>
      <c r="Y1012" s="20"/>
      <c r="Z1012" s="20"/>
      <c r="AA1012" s="20"/>
      <c r="AB1012" s="20"/>
      <c r="AC1012" s="20"/>
      <c r="AD1012" s="20"/>
      <c r="AE1012" s="20"/>
      <c r="AF1012" s="20"/>
      <c r="AG1012" s="20"/>
      <c r="AH1012" s="20"/>
      <c r="AI1012" s="20"/>
      <c r="AJ1012" s="20"/>
      <c r="AK1012" s="20"/>
      <c r="AL1012" s="20"/>
      <c r="AM1012" s="20"/>
      <c r="AN1012" s="20"/>
      <c r="AO1012" s="20"/>
      <c r="AP1012" s="20"/>
      <c r="AQ1012" s="20"/>
      <c r="AR1012" s="20"/>
      <c r="AS1012" s="20"/>
      <c r="AT1012" s="20"/>
      <c r="AU1012" s="20"/>
      <c r="AV1012" s="20"/>
      <c r="AW1012" s="20"/>
      <c r="AX1012" s="20"/>
      <c r="AY1012" s="20"/>
      <c r="AZ1012" s="20"/>
      <c r="BA1012" s="20"/>
      <c r="BB1012" s="20"/>
      <c r="BC1012" s="20"/>
      <c r="BD1012" s="20"/>
      <c r="BE1012" s="20"/>
      <c r="BF1012" s="20"/>
      <c r="BG1012" s="20"/>
      <c r="BH1012" s="20"/>
      <c r="BI1012" s="20"/>
      <c r="BJ1012" s="20"/>
      <c r="BK1012" s="20"/>
      <c r="BL1012" s="20"/>
      <c r="BM1012" s="20"/>
      <c r="BN1012" s="20"/>
      <c r="BO1012" s="20"/>
    </row>
    <row r="1013" spans="1:67" s="85" customFormat="1" x14ac:dyDescent="0.2">
      <c r="A1013" s="341"/>
      <c r="B1013" s="342"/>
      <c r="C1013" s="229" t="s">
        <v>15</v>
      </c>
      <c r="D1013" s="295">
        <f t="shared" si="123"/>
        <v>0</v>
      </c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86"/>
      <c r="U1013" s="27"/>
      <c r="V1013" s="20"/>
      <c r="W1013" s="20"/>
      <c r="X1013" s="20"/>
      <c r="Y1013" s="20"/>
      <c r="Z1013" s="20"/>
      <c r="AA1013" s="20"/>
      <c r="AB1013" s="20"/>
      <c r="AC1013" s="20"/>
      <c r="AD1013" s="20"/>
      <c r="AE1013" s="20"/>
      <c r="AF1013" s="20"/>
      <c r="AG1013" s="20"/>
      <c r="AH1013" s="20"/>
      <c r="AI1013" s="20"/>
      <c r="AJ1013" s="20"/>
      <c r="AK1013" s="20"/>
      <c r="AL1013" s="20"/>
      <c r="AM1013" s="20"/>
      <c r="AN1013" s="20"/>
      <c r="AO1013" s="20"/>
      <c r="AP1013" s="20"/>
      <c r="AQ1013" s="20"/>
      <c r="AR1013" s="20"/>
      <c r="AS1013" s="20"/>
      <c r="AT1013" s="20"/>
      <c r="AU1013" s="20"/>
      <c r="AV1013" s="20"/>
      <c r="AW1013" s="20"/>
      <c r="AX1013" s="20"/>
      <c r="AY1013" s="20"/>
      <c r="AZ1013" s="20"/>
      <c r="BA1013" s="20"/>
      <c r="BB1013" s="20"/>
      <c r="BC1013" s="20"/>
      <c r="BD1013" s="20"/>
      <c r="BE1013" s="20"/>
      <c r="BF1013" s="20"/>
      <c r="BG1013" s="20"/>
      <c r="BH1013" s="20"/>
      <c r="BI1013" s="20"/>
      <c r="BJ1013" s="20"/>
      <c r="BK1013" s="20"/>
      <c r="BL1013" s="20"/>
      <c r="BM1013" s="20"/>
      <c r="BN1013" s="20"/>
      <c r="BO1013" s="20"/>
    </row>
    <row r="1014" spans="1:67" s="85" customFormat="1" x14ac:dyDescent="0.2">
      <c r="A1014" s="341" t="s">
        <v>426</v>
      </c>
      <c r="B1014" s="342" t="s">
        <v>427</v>
      </c>
      <c r="C1014" s="229" t="s">
        <v>18</v>
      </c>
      <c r="D1014" s="296">
        <f t="shared" si="123"/>
        <v>0</v>
      </c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89"/>
      <c r="U1014" s="23"/>
      <c r="V1014" s="20"/>
      <c r="W1014" s="20"/>
      <c r="X1014" s="20"/>
      <c r="Y1014" s="20"/>
      <c r="Z1014" s="20"/>
      <c r="AA1014" s="20"/>
      <c r="AB1014" s="20"/>
      <c r="AC1014" s="20"/>
      <c r="AD1014" s="20"/>
      <c r="AE1014" s="20"/>
      <c r="AF1014" s="20"/>
      <c r="AG1014" s="20"/>
      <c r="AH1014" s="20"/>
      <c r="AI1014" s="20"/>
      <c r="AJ1014" s="20"/>
      <c r="AK1014" s="20"/>
      <c r="AL1014" s="20"/>
      <c r="AM1014" s="20"/>
      <c r="AN1014" s="20"/>
      <c r="AO1014" s="20"/>
      <c r="AP1014" s="20"/>
      <c r="AQ1014" s="20"/>
      <c r="AR1014" s="20"/>
      <c r="AS1014" s="20"/>
      <c r="AT1014" s="20"/>
      <c r="AU1014" s="20"/>
      <c r="AV1014" s="20"/>
      <c r="AW1014" s="20"/>
      <c r="AX1014" s="20"/>
      <c r="AY1014" s="20"/>
      <c r="AZ1014" s="20"/>
      <c r="BA1014" s="20"/>
      <c r="BB1014" s="20"/>
      <c r="BC1014" s="20"/>
      <c r="BD1014" s="20"/>
      <c r="BE1014" s="20"/>
      <c r="BF1014" s="20"/>
      <c r="BG1014" s="20"/>
      <c r="BH1014" s="20"/>
      <c r="BI1014" s="20"/>
      <c r="BJ1014" s="20"/>
      <c r="BK1014" s="20"/>
      <c r="BL1014" s="20"/>
      <c r="BM1014" s="20"/>
      <c r="BN1014" s="20"/>
      <c r="BO1014" s="20"/>
    </row>
    <row r="1015" spans="1:67" s="85" customFormat="1" x14ac:dyDescent="0.2">
      <c r="A1015" s="341"/>
      <c r="B1015" s="342"/>
      <c r="C1015" s="229" t="s">
        <v>15</v>
      </c>
      <c r="D1015" s="295">
        <f t="shared" si="123"/>
        <v>0</v>
      </c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86"/>
      <c r="U1015" s="27"/>
      <c r="V1015" s="20"/>
      <c r="W1015" s="20"/>
      <c r="X1015" s="20"/>
      <c r="Y1015" s="20"/>
      <c r="Z1015" s="20"/>
      <c r="AA1015" s="20"/>
      <c r="AB1015" s="20"/>
      <c r="AC1015" s="20"/>
      <c r="AD1015" s="20"/>
      <c r="AE1015" s="20"/>
      <c r="AF1015" s="20"/>
      <c r="AG1015" s="20"/>
      <c r="AH1015" s="20"/>
      <c r="AI1015" s="20"/>
      <c r="AJ1015" s="20"/>
      <c r="AK1015" s="20"/>
      <c r="AL1015" s="20"/>
      <c r="AM1015" s="20"/>
      <c r="AN1015" s="20"/>
      <c r="AO1015" s="20"/>
      <c r="AP1015" s="20"/>
      <c r="AQ1015" s="20"/>
      <c r="AR1015" s="20"/>
      <c r="AS1015" s="20"/>
      <c r="AT1015" s="20"/>
      <c r="AU1015" s="20"/>
      <c r="AV1015" s="20"/>
      <c r="AW1015" s="20"/>
      <c r="AX1015" s="20"/>
      <c r="AY1015" s="20"/>
      <c r="AZ1015" s="20"/>
      <c r="BA1015" s="20"/>
      <c r="BB1015" s="20"/>
      <c r="BC1015" s="20"/>
      <c r="BD1015" s="20"/>
      <c r="BE1015" s="20"/>
      <c r="BF1015" s="20"/>
      <c r="BG1015" s="20"/>
      <c r="BH1015" s="20"/>
      <c r="BI1015" s="20"/>
      <c r="BJ1015" s="20"/>
      <c r="BK1015" s="20"/>
      <c r="BL1015" s="20"/>
      <c r="BM1015" s="20"/>
      <c r="BN1015" s="20"/>
      <c r="BO1015" s="20"/>
    </row>
    <row r="1016" spans="1:67" s="85" customFormat="1" x14ac:dyDescent="0.2">
      <c r="A1016" s="341" t="s">
        <v>428</v>
      </c>
      <c r="B1016" s="342" t="s">
        <v>429</v>
      </c>
      <c r="C1016" s="229" t="s">
        <v>18</v>
      </c>
      <c r="D1016" s="296">
        <f t="shared" si="123"/>
        <v>0</v>
      </c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89"/>
      <c r="U1016" s="23"/>
      <c r="V1016" s="20"/>
      <c r="W1016" s="20"/>
      <c r="X1016" s="20"/>
      <c r="Y1016" s="20"/>
      <c r="Z1016" s="20"/>
      <c r="AA1016" s="20"/>
      <c r="AB1016" s="20"/>
      <c r="AC1016" s="20"/>
      <c r="AD1016" s="20"/>
      <c r="AE1016" s="20"/>
      <c r="AF1016" s="20"/>
      <c r="AG1016" s="20"/>
      <c r="AH1016" s="20"/>
      <c r="AI1016" s="20"/>
      <c r="AJ1016" s="20"/>
      <c r="AK1016" s="20"/>
      <c r="AL1016" s="20"/>
      <c r="AM1016" s="20"/>
      <c r="AN1016" s="20"/>
      <c r="AO1016" s="20"/>
      <c r="AP1016" s="20"/>
      <c r="AQ1016" s="20"/>
      <c r="AR1016" s="20"/>
      <c r="AS1016" s="20"/>
      <c r="AT1016" s="20"/>
      <c r="AU1016" s="20"/>
      <c r="AV1016" s="20"/>
      <c r="AW1016" s="20"/>
      <c r="AX1016" s="20"/>
      <c r="AY1016" s="20"/>
      <c r="AZ1016" s="20"/>
      <c r="BA1016" s="20"/>
      <c r="BB1016" s="20"/>
      <c r="BC1016" s="20"/>
      <c r="BD1016" s="20"/>
      <c r="BE1016" s="20"/>
      <c r="BF1016" s="20"/>
      <c r="BG1016" s="20"/>
      <c r="BH1016" s="20"/>
      <c r="BI1016" s="20"/>
      <c r="BJ1016" s="20"/>
      <c r="BK1016" s="20"/>
      <c r="BL1016" s="20"/>
      <c r="BM1016" s="20"/>
      <c r="BN1016" s="20"/>
      <c r="BO1016" s="20"/>
    </row>
    <row r="1017" spans="1:67" s="85" customFormat="1" x14ac:dyDescent="0.2">
      <c r="A1017" s="341"/>
      <c r="B1017" s="342"/>
      <c r="C1017" s="229" t="s">
        <v>15</v>
      </c>
      <c r="D1017" s="295">
        <f t="shared" si="123"/>
        <v>0</v>
      </c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86"/>
      <c r="U1017" s="27"/>
      <c r="V1017" s="20"/>
      <c r="W1017" s="20"/>
      <c r="X1017" s="20"/>
      <c r="Y1017" s="20"/>
      <c r="Z1017" s="20"/>
      <c r="AA1017" s="20"/>
      <c r="AB1017" s="20"/>
      <c r="AC1017" s="20"/>
      <c r="AD1017" s="20"/>
      <c r="AE1017" s="20"/>
      <c r="AF1017" s="20"/>
      <c r="AG1017" s="20"/>
      <c r="AH1017" s="20"/>
      <c r="AI1017" s="20"/>
      <c r="AJ1017" s="20"/>
      <c r="AK1017" s="20"/>
      <c r="AL1017" s="20"/>
      <c r="AM1017" s="20"/>
      <c r="AN1017" s="20"/>
      <c r="AO1017" s="20"/>
      <c r="AP1017" s="20"/>
      <c r="AQ1017" s="20"/>
      <c r="AR1017" s="20"/>
      <c r="AS1017" s="20"/>
      <c r="AT1017" s="20"/>
      <c r="AU1017" s="20"/>
      <c r="AV1017" s="20"/>
      <c r="AW1017" s="20"/>
      <c r="AX1017" s="20"/>
      <c r="AY1017" s="20"/>
      <c r="AZ1017" s="20"/>
      <c r="BA1017" s="20"/>
      <c r="BB1017" s="20"/>
      <c r="BC1017" s="20"/>
      <c r="BD1017" s="20"/>
      <c r="BE1017" s="20"/>
      <c r="BF1017" s="20"/>
      <c r="BG1017" s="20"/>
      <c r="BH1017" s="20"/>
      <c r="BI1017" s="20"/>
      <c r="BJ1017" s="20"/>
      <c r="BK1017" s="20"/>
      <c r="BL1017" s="20"/>
      <c r="BM1017" s="20"/>
      <c r="BN1017" s="20"/>
      <c r="BO1017" s="20"/>
    </row>
    <row r="1018" spans="1:67" s="85" customFormat="1" x14ac:dyDescent="0.2">
      <c r="A1018" s="341" t="s">
        <v>430</v>
      </c>
      <c r="B1018" s="342" t="s">
        <v>431</v>
      </c>
      <c r="C1018" s="229" t="s">
        <v>18</v>
      </c>
      <c r="D1018" s="296">
        <f t="shared" si="123"/>
        <v>0</v>
      </c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89"/>
      <c r="U1018" s="23"/>
      <c r="V1018" s="20"/>
      <c r="W1018" s="20"/>
      <c r="X1018" s="20"/>
      <c r="Y1018" s="20"/>
      <c r="Z1018" s="20"/>
      <c r="AA1018" s="20"/>
      <c r="AB1018" s="20"/>
      <c r="AC1018" s="20"/>
      <c r="AD1018" s="20"/>
      <c r="AE1018" s="20"/>
      <c r="AF1018" s="20"/>
      <c r="AG1018" s="20"/>
      <c r="AH1018" s="20"/>
      <c r="AI1018" s="20"/>
      <c r="AJ1018" s="20"/>
      <c r="AK1018" s="20"/>
      <c r="AL1018" s="20"/>
      <c r="AM1018" s="20"/>
      <c r="AN1018" s="20"/>
      <c r="AO1018" s="20"/>
      <c r="AP1018" s="20"/>
      <c r="AQ1018" s="20"/>
      <c r="AR1018" s="20"/>
      <c r="AS1018" s="20"/>
      <c r="AT1018" s="20"/>
      <c r="AU1018" s="20"/>
      <c r="AV1018" s="20"/>
      <c r="AW1018" s="20"/>
      <c r="AX1018" s="20"/>
      <c r="AY1018" s="20"/>
      <c r="AZ1018" s="20"/>
      <c r="BA1018" s="20"/>
      <c r="BB1018" s="20"/>
      <c r="BC1018" s="20"/>
      <c r="BD1018" s="20"/>
      <c r="BE1018" s="20"/>
      <c r="BF1018" s="20"/>
      <c r="BG1018" s="20"/>
      <c r="BH1018" s="20"/>
      <c r="BI1018" s="20"/>
      <c r="BJ1018" s="20"/>
      <c r="BK1018" s="20"/>
      <c r="BL1018" s="20"/>
      <c r="BM1018" s="20"/>
      <c r="BN1018" s="20"/>
      <c r="BO1018" s="20"/>
    </row>
    <row r="1019" spans="1:67" s="85" customFormat="1" x14ac:dyDescent="0.2">
      <c r="A1019" s="341"/>
      <c r="B1019" s="342"/>
      <c r="C1019" s="229" t="s">
        <v>15</v>
      </c>
      <c r="D1019" s="295">
        <f t="shared" si="123"/>
        <v>0</v>
      </c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86"/>
      <c r="U1019" s="27"/>
      <c r="V1019" s="20"/>
      <c r="W1019" s="20"/>
      <c r="X1019" s="20"/>
      <c r="Y1019" s="20"/>
      <c r="Z1019" s="20"/>
      <c r="AA1019" s="20"/>
      <c r="AB1019" s="20"/>
      <c r="AC1019" s="20"/>
      <c r="AD1019" s="20"/>
      <c r="AE1019" s="20"/>
      <c r="AF1019" s="20"/>
      <c r="AG1019" s="20"/>
      <c r="AH1019" s="20"/>
      <c r="AI1019" s="20"/>
      <c r="AJ1019" s="20"/>
      <c r="AK1019" s="20"/>
      <c r="AL1019" s="20"/>
      <c r="AM1019" s="20"/>
      <c r="AN1019" s="20"/>
      <c r="AO1019" s="20"/>
      <c r="AP1019" s="20"/>
      <c r="AQ1019" s="20"/>
      <c r="AR1019" s="20"/>
      <c r="AS1019" s="20"/>
      <c r="AT1019" s="20"/>
      <c r="AU1019" s="20"/>
      <c r="AV1019" s="20"/>
      <c r="AW1019" s="20"/>
      <c r="AX1019" s="20"/>
      <c r="AY1019" s="20"/>
      <c r="AZ1019" s="20"/>
      <c r="BA1019" s="20"/>
      <c r="BB1019" s="20"/>
      <c r="BC1019" s="20"/>
      <c r="BD1019" s="20"/>
      <c r="BE1019" s="20"/>
      <c r="BF1019" s="20"/>
      <c r="BG1019" s="20"/>
      <c r="BH1019" s="20"/>
      <c r="BI1019" s="20"/>
      <c r="BJ1019" s="20"/>
      <c r="BK1019" s="20"/>
      <c r="BL1019" s="20"/>
      <c r="BM1019" s="20"/>
      <c r="BN1019" s="20"/>
      <c r="BO1019" s="20"/>
    </row>
    <row r="1020" spans="1:67" s="85" customFormat="1" x14ac:dyDescent="0.2">
      <c r="A1020" s="341" t="s">
        <v>432</v>
      </c>
      <c r="B1020" s="343" t="s">
        <v>359</v>
      </c>
      <c r="C1020" s="229" t="s">
        <v>18</v>
      </c>
      <c r="D1020" s="296">
        <f t="shared" si="123"/>
        <v>0</v>
      </c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  <c r="S1020" s="23"/>
      <c r="T1020" s="89"/>
      <c r="U1020" s="23"/>
      <c r="V1020" s="20"/>
      <c r="W1020" s="20"/>
      <c r="X1020" s="20"/>
      <c r="Y1020" s="20"/>
      <c r="Z1020" s="20"/>
      <c r="AA1020" s="20"/>
      <c r="AB1020" s="20"/>
      <c r="AC1020" s="20"/>
      <c r="AD1020" s="20"/>
      <c r="AE1020" s="20"/>
      <c r="AF1020" s="20"/>
      <c r="AG1020" s="20"/>
      <c r="AH1020" s="20"/>
      <c r="AI1020" s="20"/>
      <c r="AJ1020" s="20"/>
      <c r="AK1020" s="20"/>
      <c r="AL1020" s="20"/>
      <c r="AM1020" s="20"/>
      <c r="AN1020" s="20"/>
      <c r="AO1020" s="20"/>
      <c r="AP1020" s="20"/>
      <c r="AQ1020" s="20"/>
      <c r="AR1020" s="20"/>
      <c r="AS1020" s="20"/>
      <c r="AT1020" s="20"/>
      <c r="AU1020" s="20"/>
      <c r="AV1020" s="20"/>
      <c r="AW1020" s="20"/>
      <c r="AX1020" s="20"/>
      <c r="AY1020" s="20"/>
      <c r="AZ1020" s="20"/>
      <c r="BA1020" s="20"/>
      <c r="BB1020" s="20"/>
      <c r="BC1020" s="20"/>
      <c r="BD1020" s="20"/>
      <c r="BE1020" s="20"/>
      <c r="BF1020" s="20"/>
      <c r="BG1020" s="20"/>
      <c r="BH1020" s="20"/>
      <c r="BI1020" s="20"/>
      <c r="BJ1020" s="20"/>
      <c r="BK1020" s="20"/>
      <c r="BL1020" s="20"/>
      <c r="BM1020" s="20"/>
      <c r="BN1020" s="20"/>
      <c r="BO1020" s="20"/>
    </row>
    <row r="1021" spans="1:67" s="85" customFormat="1" x14ac:dyDescent="0.2">
      <c r="A1021" s="341"/>
      <c r="B1021" s="344"/>
      <c r="C1021" s="230" t="s">
        <v>15</v>
      </c>
      <c r="D1021" s="295">
        <f t="shared" si="123"/>
        <v>0</v>
      </c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86"/>
      <c r="U1021" s="27"/>
      <c r="V1021" s="20"/>
      <c r="W1021" s="20"/>
      <c r="X1021" s="20"/>
      <c r="Y1021" s="20"/>
      <c r="Z1021" s="20"/>
      <c r="AA1021" s="20"/>
      <c r="AB1021" s="20"/>
      <c r="AC1021" s="20"/>
      <c r="AD1021" s="20"/>
      <c r="AE1021" s="20"/>
      <c r="AF1021" s="20"/>
      <c r="AG1021" s="20"/>
      <c r="AH1021" s="20"/>
      <c r="AI1021" s="20"/>
      <c r="AJ1021" s="20"/>
      <c r="AK1021" s="20"/>
      <c r="AL1021" s="20"/>
      <c r="AM1021" s="20"/>
      <c r="AN1021" s="20"/>
      <c r="AO1021" s="20"/>
      <c r="AP1021" s="20"/>
      <c r="AQ1021" s="20"/>
      <c r="AR1021" s="20"/>
      <c r="AS1021" s="20"/>
      <c r="AT1021" s="20"/>
      <c r="AU1021" s="20"/>
      <c r="AV1021" s="20"/>
      <c r="AW1021" s="20"/>
      <c r="AX1021" s="20"/>
      <c r="AY1021" s="20"/>
      <c r="AZ1021" s="20"/>
      <c r="BA1021" s="20"/>
      <c r="BB1021" s="20"/>
      <c r="BC1021" s="20"/>
      <c r="BD1021" s="20"/>
      <c r="BE1021" s="20"/>
      <c r="BF1021" s="20"/>
      <c r="BG1021" s="20"/>
      <c r="BH1021" s="20"/>
      <c r="BI1021" s="20"/>
      <c r="BJ1021" s="20"/>
      <c r="BK1021" s="20"/>
      <c r="BL1021" s="20"/>
      <c r="BM1021" s="20"/>
      <c r="BN1021" s="20"/>
      <c r="BO1021" s="20"/>
    </row>
    <row r="1022" spans="1:67" s="85" customFormat="1" ht="47.25" x14ac:dyDescent="0.2">
      <c r="A1022" s="247" t="s">
        <v>41</v>
      </c>
      <c r="B1022" s="248" t="s">
        <v>433</v>
      </c>
      <c r="C1022" s="227"/>
      <c r="D1022" s="46"/>
      <c r="E1022" s="36"/>
      <c r="F1022" s="36"/>
      <c r="G1022" s="36"/>
      <c r="H1022" s="36"/>
      <c r="I1022" s="36"/>
      <c r="J1022" s="36"/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  <c r="U1022" s="36"/>
      <c r="V1022" s="20"/>
      <c r="W1022" s="20"/>
      <c r="X1022" s="20"/>
      <c r="Y1022" s="20"/>
      <c r="Z1022" s="20"/>
      <c r="AA1022" s="20"/>
      <c r="AB1022" s="20"/>
      <c r="AC1022" s="20"/>
      <c r="AD1022" s="20"/>
      <c r="AE1022" s="20"/>
      <c r="AF1022" s="20"/>
      <c r="AG1022" s="20"/>
      <c r="AH1022" s="20"/>
      <c r="AI1022" s="20"/>
      <c r="AJ1022" s="20"/>
      <c r="AK1022" s="20"/>
      <c r="AL1022" s="20"/>
      <c r="AM1022" s="20"/>
      <c r="AN1022" s="20"/>
      <c r="AO1022" s="20"/>
      <c r="AP1022" s="20"/>
      <c r="AQ1022" s="20"/>
      <c r="AR1022" s="20"/>
      <c r="AS1022" s="20"/>
      <c r="AT1022" s="20"/>
      <c r="AU1022" s="20"/>
      <c r="AV1022" s="20"/>
      <c r="AW1022" s="20"/>
      <c r="AX1022" s="20"/>
      <c r="AY1022" s="20"/>
      <c r="AZ1022" s="20"/>
      <c r="BA1022" s="20"/>
      <c r="BB1022" s="20"/>
      <c r="BC1022" s="20"/>
      <c r="BD1022" s="20"/>
      <c r="BE1022" s="20"/>
      <c r="BF1022" s="20"/>
      <c r="BG1022" s="20"/>
      <c r="BH1022" s="20"/>
      <c r="BI1022" s="20"/>
      <c r="BJ1022" s="20"/>
      <c r="BK1022" s="20"/>
      <c r="BL1022" s="20"/>
      <c r="BM1022" s="20"/>
      <c r="BN1022" s="20"/>
      <c r="BO1022" s="20"/>
    </row>
    <row r="1023" spans="1:67" s="85" customFormat="1" x14ac:dyDescent="0.2">
      <c r="A1023" s="249" t="s">
        <v>43</v>
      </c>
      <c r="B1023" s="250" t="s">
        <v>434</v>
      </c>
      <c r="C1023" s="229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0"/>
      <c r="W1023" s="20"/>
      <c r="X1023" s="20"/>
      <c r="Y1023" s="20"/>
      <c r="Z1023" s="20"/>
      <c r="AA1023" s="20"/>
      <c r="AB1023" s="20"/>
      <c r="AC1023" s="20"/>
      <c r="AD1023" s="20"/>
      <c r="AE1023" s="20"/>
      <c r="AF1023" s="20"/>
      <c r="AG1023" s="20"/>
      <c r="AH1023" s="20"/>
      <c r="AI1023" s="20"/>
      <c r="AJ1023" s="20"/>
      <c r="AK1023" s="20"/>
      <c r="AL1023" s="20"/>
      <c r="AM1023" s="20"/>
      <c r="AN1023" s="20"/>
      <c r="AO1023" s="20"/>
      <c r="AP1023" s="20"/>
      <c r="AQ1023" s="20"/>
      <c r="AR1023" s="20"/>
      <c r="AS1023" s="20"/>
      <c r="AT1023" s="20"/>
      <c r="AU1023" s="20"/>
      <c r="AV1023" s="20"/>
      <c r="AW1023" s="20"/>
      <c r="AX1023" s="20"/>
      <c r="AY1023" s="20"/>
      <c r="AZ1023" s="20"/>
      <c r="BA1023" s="20"/>
      <c r="BB1023" s="20"/>
      <c r="BC1023" s="20"/>
      <c r="BD1023" s="20"/>
      <c r="BE1023" s="20"/>
      <c r="BF1023" s="20"/>
      <c r="BG1023" s="20"/>
      <c r="BH1023" s="20"/>
      <c r="BI1023" s="20"/>
      <c r="BJ1023" s="20"/>
      <c r="BK1023" s="20"/>
      <c r="BL1023" s="20"/>
      <c r="BM1023" s="20"/>
      <c r="BN1023" s="20"/>
      <c r="BO1023" s="20"/>
    </row>
    <row r="1024" spans="1:67" s="85" customFormat="1" x14ac:dyDescent="0.2">
      <c r="A1024" s="251"/>
      <c r="B1024" s="252" t="s">
        <v>191</v>
      </c>
      <c r="C1024" s="229" t="s">
        <v>18</v>
      </c>
      <c r="D1024" s="269">
        <f>SUM(E1024:U1024)</f>
        <v>0</v>
      </c>
      <c r="E1024" s="43"/>
      <c r="F1024" s="43"/>
      <c r="G1024" s="43"/>
      <c r="H1024" s="43"/>
      <c r="I1024" s="43"/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  <c r="U1024" s="43"/>
      <c r="V1024" s="20"/>
      <c r="W1024" s="20"/>
      <c r="X1024" s="20"/>
      <c r="Y1024" s="20"/>
      <c r="Z1024" s="20"/>
      <c r="AA1024" s="20"/>
      <c r="AB1024" s="20"/>
      <c r="AC1024" s="20"/>
      <c r="AD1024" s="20"/>
      <c r="AE1024" s="20"/>
      <c r="AF1024" s="20"/>
      <c r="AG1024" s="20"/>
      <c r="AH1024" s="20"/>
      <c r="AI1024" s="20"/>
      <c r="AJ1024" s="20"/>
      <c r="AK1024" s="20"/>
      <c r="AL1024" s="20"/>
      <c r="AM1024" s="20"/>
      <c r="AN1024" s="20"/>
      <c r="AO1024" s="20"/>
      <c r="AP1024" s="20"/>
      <c r="AQ1024" s="20"/>
      <c r="AR1024" s="20"/>
      <c r="AS1024" s="20"/>
      <c r="AT1024" s="20"/>
      <c r="AU1024" s="20"/>
      <c r="AV1024" s="20"/>
      <c r="AW1024" s="20"/>
      <c r="AX1024" s="20"/>
      <c r="AY1024" s="20"/>
      <c r="AZ1024" s="20"/>
      <c r="BA1024" s="20"/>
      <c r="BB1024" s="20"/>
      <c r="BC1024" s="20"/>
      <c r="BD1024" s="20"/>
      <c r="BE1024" s="20"/>
      <c r="BF1024" s="20"/>
      <c r="BG1024" s="20"/>
      <c r="BH1024" s="20"/>
      <c r="BI1024" s="20"/>
      <c r="BJ1024" s="20"/>
      <c r="BK1024" s="20"/>
      <c r="BL1024" s="20"/>
      <c r="BM1024" s="20"/>
      <c r="BN1024" s="20"/>
      <c r="BO1024" s="20"/>
    </row>
    <row r="1025" spans="1:67" s="85" customFormat="1" x14ac:dyDescent="0.2">
      <c r="A1025" s="251"/>
      <c r="B1025" s="252" t="s">
        <v>435</v>
      </c>
      <c r="C1025" s="229" t="s">
        <v>15</v>
      </c>
      <c r="D1025" s="277">
        <f>SUM(E1025:U1025)</f>
        <v>0</v>
      </c>
      <c r="E1025" s="24"/>
      <c r="F1025" s="24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  <c r="Q1025" s="24"/>
      <c r="R1025" s="24"/>
      <c r="S1025" s="24"/>
      <c r="T1025" s="24"/>
      <c r="U1025" s="24"/>
      <c r="V1025" s="20"/>
      <c r="W1025" s="20"/>
      <c r="X1025" s="20"/>
      <c r="Y1025" s="20"/>
      <c r="Z1025" s="20"/>
      <c r="AA1025" s="20"/>
      <c r="AB1025" s="20"/>
      <c r="AC1025" s="20"/>
      <c r="AD1025" s="20"/>
      <c r="AE1025" s="20"/>
      <c r="AF1025" s="20"/>
      <c r="AG1025" s="20"/>
      <c r="AH1025" s="20"/>
      <c r="AI1025" s="20"/>
      <c r="AJ1025" s="20"/>
      <c r="AK1025" s="20"/>
      <c r="AL1025" s="20"/>
      <c r="AM1025" s="20"/>
      <c r="AN1025" s="20"/>
      <c r="AO1025" s="20"/>
      <c r="AP1025" s="20"/>
      <c r="AQ1025" s="20"/>
      <c r="AR1025" s="20"/>
      <c r="AS1025" s="20"/>
      <c r="AT1025" s="20"/>
      <c r="AU1025" s="20"/>
      <c r="AV1025" s="20"/>
      <c r="AW1025" s="20"/>
      <c r="AX1025" s="20"/>
      <c r="AY1025" s="20"/>
      <c r="AZ1025" s="20"/>
      <c r="BA1025" s="20"/>
      <c r="BB1025" s="20"/>
      <c r="BC1025" s="20"/>
      <c r="BD1025" s="20"/>
      <c r="BE1025" s="20"/>
      <c r="BF1025" s="20"/>
      <c r="BG1025" s="20"/>
      <c r="BH1025" s="20"/>
      <c r="BI1025" s="20"/>
      <c r="BJ1025" s="20"/>
      <c r="BK1025" s="20"/>
      <c r="BL1025" s="20"/>
      <c r="BM1025" s="20"/>
      <c r="BN1025" s="20"/>
      <c r="BO1025" s="20"/>
    </row>
    <row r="1026" spans="1:67" s="85" customFormat="1" x14ac:dyDescent="0.2">
      <c r="A1026" s="249" t="s">
        <v>49</v>
      </c>
      <c r="B1026" s="250" t="s">
        <v>436</v>
      </c>
      <c r="C1026" s="229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0"/>
      <c r="W1026" s="20"/>
      <c r="X1026" s="20"/>
      <c r="Y1026" s="20"/>
      <c r="Z1026" s="20"/>
      <c r="AA1026" s="20"/>
      <c r="AB1026" s="20"/>
      <c r="AC1026" s="20"/>
      <c r="AD1026" s="20"/>
      <c r="AE1026" s="20"/>
      <c r="AF1026" s="20"/>
      <c r="AG1026" s="20"/>
      <c r="AH1026" s="20"/>
      <c r="AI1026" s="20"/>
      <c r="AJ1026" s="20"/>
      <c r="AK1026" s="20"/>
      <c r="AL1026" s="20"/>
      <c r="AM1026" s="20"/>
      <c r="AN1026" s="20"/>
      <c r="AO1026" s="20"/>
      <c r="AP1026" s="20"/>
      <c r="AQ1026" s="20"/>
      <c r="AR1026" s="20"/>
      <c r="AS1026" s="20"/>
      <c r="AT1026" s="20"/>
      <c r="AU1026" s="20"/>
      <c r="AV1026" s="20"/>
      <c r="AW1026" s="20"/>
      <c r="AX1026" s="20"/>
      <c r="AY1026" s="20"/>
      <c r="AZ1026" s="20"/>
      <c r="BA1026" s="20"/>
      <c r="BB1026" s="20"/>
      <c r="BC1026" s="20"/>
      <c r="BD1026" s="20"/>
      <c r="BE1026" s="20"/>
      <c r="BF1026" s="20"/>
      <c r="BG1026" s="20"/>
      <c r="BH1026" s="20"/>
      <c r="BI1026" s="20"/>
      <c r="BJ1026" s="20"/>
      <c r="BK1026" s="20"/>
      <c r="BL1026" s="20"/>
      <c r="BM1026" s="20"/>
      <c r="BN1026" s="20"/>
      <c r="BO1026" s="20"/>
    </row>
    <row r="1027" spans="1:67" s="85" customFormat="1" x14ac:dyDescent="0.2">
      <c r="A1027" s="251"/>
      <c r="B1027" s="252" t="s">
        <v>191</v>
      </c>
      <c r="C1027" s="229" t="s">
        <v>18</v>
      </c>
      <c r="D1027" s="269">
        <f>SUM(E1027:U1027)</f>
        <v>0</v>
      </c>
      <c r="E1027" s="43"/>
      <c r="F1027" s="43"/>
      <c r="G1027" s="43"/>
      <c r="H1027" s="43"/>
      <c r="I1027" s="43"/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  <c r="U1027" s="43"/>
      <c r="V1027" s="20"/>
      <c r="W1027" s="20"/>
      <c r="X1027" s="20"/>
      <c r="Y1027" s="20"/>
      <c r="Z1027" s="20"/>
      <c r="AA1027" s="20"/>
      <c r="AB1027" s="20"/>
      <c r="AC1027" s="20"/>
      <c r="AD1027" s="20"/>
      <c r="AE1027" s="20"/>
      <c r="AF1027" s="20"/>
      <c r="AG1027" s="20"/>
      <c r="AH1027" s="20"/>
      <c r="AI1027" s="20"/>
      <c r="AJ1027" s="20"/>
      <c r="AK1027" s="20"/>
      <c r="AL1027" s="20"/>
      <c r="AM1027" s="20"/>
      <c r="AN1027" s="20"/>
      <c r="AO1027" s="20"/>
      <c r="AP1027" s="20"/>
      <c r="AQ1027" s="20"/>
      <c r="AR1027" s="20"/>
      <c r="AS1027" s="20"/>
      <c r="AT1027" s="20"/>
      <c r="AU1027" s="20"/>
      <c r="AV1027" s="20"/>
      <c r="AW1027" s="20"/>
      <c r="AX1027" s="20"/>
      <c r="AY1027" s="20"/>
      <c r="AZ1027" s="20"/>
      <c r="BA1027" s="20"/>
      <c r="BB1027" s="20"/>
      <c r="BC1027" s="20"/>
      <c r="BD1027" s="20"/>
      <c r="BE1027" s="20"/>
      <c r="BF1027" s="20"/>
      <c r="BG1027" s="20"/>
      <c r="BH1027" s="20"/>
      <c r="BI1027" s="20"/>
      <c r="BJ1027" s="20"/>
      <c r="BK1027" s="20"/>
      <c r="BL1027" s="20"/>
      <c r="BM1027" s="20"/>
      <c r="BN1027" s="20"/>
      <c r="BO1027" s="20"/>
    </row>
    <row r="1028" spans="1:67" s="85" customFormat="1" x14ac:dyDescent="0.2">
      <c r="A1028" s="251"/>
      <c r="B1028" s="252" t="s">
        <v>435</v>
      </c>
      <c r="C1028" s="229" t="s">
        <v>15</v>
      </c>
      <c r="D1028" s="277">
        <f>SUM(E1028:U1028)</f>
        <v>0</v>
      </c>
      <c r="E1028" s="24"/>
      <c r="F1028" s="24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  <c r="R1028" s="24"/>
      <c r="S1028" s="24"/>
      <c r="T1028" s="24"/>
      <c r="U1028" s="24"/>
      <c r="V1028" s="20"/>
      <c r="W1028" s="20"/>
      <c r="X1028" s="20"/>
      <c r="Y1028" s="20"/>
      <c r="Z1028" s="20"/>
      <c r="AA1028" s="20"/>
      <c r="AB1028" s="20"/>
      <c r="AC1028" s="20"/>
      <c r="AD1028" s="20"/>
      <c r="AE1028" s="20"/>
      <c r="AF1028" s="20"/>
      <c r="AG1028" s="20"/>
      <c r="AH1028" s="20"/>
      <c r="AI1028" s="20"/>
      <c r="AJ1028" s="20"/>
      <c r="AK1028" s="20"/>
      <c r="AL1028" s="20"/>
      <c r="AM1028" s="20"/>
      <c r="AN1028" s="20"/>
      <c r="AO1028" s="20"/>
      <c r="AP1028" s="20"/>
      <c r="AQ1028" s="20"/>
      <c r="AR1028" s="20"/>
      <c r="AS1028" s="20"/>
      <c r="AT1028" s="20"/>
      <c r="AU1028" s="20"/>
      <c r="AV1028" s="20"/>
      <c r="AW1028" s="20"/>
      <c r="AX1028" s="20"/>
      <c r="AY1028" s="20"/>
      <c r="AZ1028" s="20"/>
      <c r="BA1028" s="20"/>
      <c r="BB1028" s="20"/>
      <c r="BC1028" s="20"/>
      <c r="BD1028" s="20"/>
      <c r="BE1028" s="20"/>
      <c r="BF1028" s="20"/>
      <c r="BG1028" s="20"/>
      <c r="BH1028" s="20"/>
      <c r="BI1028" s="20"/>
      <c r="BJ1028" s="20"/>
      <c r="BK1028" s="20"/>
      <c r="BL1028" s="20"/>
      <c r="BM1028" s="20"/>
      <c r="BN1028" s="20"/>
      <c r="BO1028" s="20"/>
    </row>
    <row r="1029" spans="1:67" s="85" customFormat="1" x14ac:dyDescent="0.2">
      <c r="A1029" s="249" t="s">
        <v>165</v>
      </c>
      <c r="B1029" s="250" t="s">
        <v>437</v>
      </c>
      <c r="C1029" s="229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0"/>
      <c r="W1029" s="20"/>
      <c r="X1029" s="20"/>
      <c r="Y1029" s="20"/>
      <c r="Z1029" s="20"/>
      <c r="AA1029" s="20"/>
      <c r="AB1029" s="20"/>
      <c r="AC1029" s="20"/>
      <c r="AD1029" s="20"/>
      <c r="AE1029" s="20"/>
      <c r="AF1029" s="20"/>
      <c r="AG1029" s="20"/>
      <c r="AH1029" s="20"/>
      <c r="AI1029" s="20"/>
      <c r="AJ1029" s="20"/>
      <c r="AK1029" s="20"/>
      <c r="AL1029" s="20"/>
      <c r="AM1029" s="20"/>
      <c r="AN1029" s="20"/>
      <c r="AO1029" s="20"/>
      <c r="AP1029" s="20"/>
      <c r="AQ1029" s="20"/>
      <c r="AR1029" s="20"/>
      <c r="AS1029" s="20"/>
      <c r="AT1029" s="20"/>
      <c r="AU1029" s="20"/>
      <c r="AV1029" s="20"/>
      <c r="AW1029" s="20"/>
      <c r="AX1029" s="20"/>
      <c r="AY1029" s="20"/>
      <c r="AZ1029" s="20"/>
      <c r="BA1029" s="20"/>
      <c r="BB1029" s="20"/>
      <c r="BC1029" s="20"/>
      <c r="BD1029" s="20"/>
      <c r="BE1029" s="20"/>
      <c r="BF1029" s="20"/>
      <c r="BG1029" s="20"/>
      <c r="BH1029" s="20"/>
      <c r="BI1029" s="20"/>
      <c r="BJ1029" s="20"/>
      <c r="BK1029" s="20"/>
      <c r="BL1029" s="20"/>
      <c r="BM1029" s="20"/>
      <c r="BN1029" s="20"/>
      <c r="BO1029" s="20"/>
    </row>
    <row r="1030" spans="1:67" s="85" customFormat="1" x14ac:dyDescent="0.2">
      <c r="A1030" s="251"/>
      <c r="B1030" s="252" t="s">
        <v>191</v>
      </c>
      <c r="C1030" s="229" t="s">
        <v>18</v>
      </c>
      <c r="D1030" s="269">
        <f>SUM(E1030:U1030)</f>
        <v>0</v>
      </c>
      <c r="E1030" s="43"/>
      <c r="F1030" s="43"/>
      <c r="G1030" s="43"/>
      <c r="H1030" s="43"/>
      <c r="I1030" s="43"/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  <c r="U1030" s="43"/>
      <c r="V1030" s="20"/>
      <c r="W1030" s="20"/>
      <c r="X1030" s="20"/>
      <c r="Y1030" s="20"/>
      <c r="Z1030" s="20"/>
      <c r="AA1030" s="20"/>
      <c r="AB1030" s="20"/>
      <c r="AC1030" s="20"/>
      <c r="AD1030" s="20"/>
      <c r="AE1030" s="20"/>
      <c r="AF1030" s="20"/>
      <c r="AG1030" s="20"/>
      <c r="AH1030" s="20"/>
      <c r="AI1030" s="20"/>
      <c r="AJ1030" s="20"/>
      <c r="AK1030" s="20"/>
      <c r="AL1030" s="20"/>
      <c r="AM1030" s="20"/>
      <c r="AN1030" s="20"/>
      <c r="AO1030" s="20"/>
      <c r="AP1030" s="20"/>
      <c r="AQ1030" s="20"/>
      <c r="AR1030" s="20"/>
      <c r="AS1030" s="20"/>
      <c r="AT1030" s="20"/>
      <c r="AU1030" s="20"/>
      <c r="AV1030" s="20"/>
      <c r="AW1030" s="20"/>
      <c r="AX1030" s="20"/>
      <c r="AY1030" s="20"/>
      <c r="AZ1030" s="20"/>
      <c r="BA1030" s="20"/>
      <c r="BB1030" s="20"/>
      <c r="BC1030" s="20"/>
      <c r="BD1030" s="20"/>
      <c r="BE1030" s="20"/>
      <c r="BF1030" s="20"/>
      <c r="BG1030" s="20"/>
      <c r="BH1030" s="20"/>
      <c r="BI1030" s="20"/>
      <c r="BJ1030" s="20"/>
      <c r="BK1030" s="20"/>
      <c r="BL1030" s="20"/>
      <c r="BM1030" s="20"/>
      <c r="BN1030" s="20"/>
      <c r="BO1030" s="20"/>
    </row>
    <row r="1031" spans="1:67" s="85" customFormat="1" x14ac:dyDescent="0.2">
      <c r="A1031" s="251"/>
      <c r="B1031" s="252" t="s">
        <v>435</v>
      </c>
      <c r="C1031" s="229" t="s">
        <v>15</v>
      </c>
      <c r="D1031" s="277">
        <f>SUM(E1031:U1031)</f>
        <v>0</v>
      </c>
      <c r="E1031" s="24"/>
      <c r="F1031" s="24"/>
      <c r="G1031" s="24"/>
      <c r="H1031" s="24"/>
      <c r="I1031" s="24"/>
      <c r="J1031" s="24"/>
      <c r="K1031" s="24"/>
      <c r="L1031" s="24"/>
      <c r="M1031" s="24"/>
      <c r="N1031" s="24"/>
      <c r="O1031" s="24"/>
      <c r="P1031" s="24"/>
      <c r="Q1031" s="24"/>
      <c r="R1031" s="24"/>
      <c r="S1031" s="24"/>
      <c r="T1031" s="24"/>
      <c r="U1031" s="24"/>
      <c r="V1031" s="20"/>
      <c r="W1031" s="20"/>
      <c r="X1031" s="20"/>
      <c r="Y1031" s="20"/>
      <c r="Z1031" s="20"/>
      <c r="AA1031" s="20"/>
      <c r="AB1031" s="20"/>
      <c r="AC1031" s="20"/>
      <c r="AD1031" s="20"/>
      <c r="AE1031" s="20"/>
      <c r="AF1031" s="20"/>
      <c r="AG1031" s="20"/>
      <c r="AH1031" s="20"/>
      <c r="AI1031" s="20"/>
      <c r="AJ1031" s="20"/>
      <c r="AK1031" s="20"/>
      <c r="AL1031" s="20"/>
      <c r="AM1031" s="20"/>
      <c r="AN1031" s="20"/>
      <c r="AO1031" s="20"/>
      <c r="AP1031" s="20"/>
      <c r="AQ1031" s="20"/>
      <c r="AR1031" s="20"/>
      <c r="AS1031" s="20"/>
      <c r="AT1031" s="20"/>
      <c r="AU1031" s="20"/>
      <c r="AV1031" s="20"/>
      <c r="AW1031" s="20"/>
      <c r="AX1031" s="20"/>
      <c r="AY1031" s="20"/>
      <c r="AZ1031" s="20"/>
      <c r="BA1031" s="20"/>
      <c r="BB1031" s="20"/>
      <c r="BC1031" s="20"/>
      <c r="BD1031" s="20"/>
      <c r="BE1031" s="20"/>
      <c r="BF1031" s="20"/>
      <c r="BG1031" s="20"/>
      <c r="BH1031" s="20"/>
      <c r="BI1031" s="20"/>
      <c r="BJ1031" s="20"/>
      <c r="BK1031" s="20"/>
      <c r="BL1031" s="20"/>
      <c r="BM1031" s="20"/>
      <c r="BN1031" s="20"/>
      <c r="BO1031" s="20"/>
    </row>
    <row r="1032" spans="1:67" s="85" customFormat="1" x14ac:dyDescent="0.2">
      <c r="A1032" s="249" t="s">
        <v>167</v>
      </c>
      <c r="B1032" s="250" t="s">
        <v>438</v>
      </c>
      <c r="C1032" s="229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0"/>
      <c r="W1032" s="20"/>
      <c r="X1032" s="20"/>
      <c r="Y1032" s="20"/>
      <c r="Z1032" s="20"/>
      <c r="AA1032" s="20"/>
      <c r="AB1032" s="20"/>
      <c r="AC1032" s="20"/>
      <c r="AD1032" s="20"/>
      <c r="AE1032" s="20"/>
      <c r="AF1032" s="20"/>
      <c r="AG1032" s="20"/>
      <c r="AH1032" s="20"/>
      <c r="AI1032" s="20"/>
      <c r="AJ1032" s="20"/>
      <c r="AK1032" s="20"/>
      <c r="AL1032" s="20"/>
      <c r="AM1032" s="20"/>
      <c r="AN1032" s="20"/>
      <c r="AO1032" s="20"/>
      <c r="AP1032" s="20"/>
      <c r="AQ1032" s="20"/>
      <c r="AR1032" s="20"/>
      <c r="AS1032" s="20"/>
      <c r="AT1032" s="20"/>
      <c r="AU1032" s="20"/>
      <c r="AV1032" s="20"/>
      <c r="AW1032" s="20"/>
      <c r="AX1032" s="20"/>
      <c r="AY1032" s="20"/>
      <c r="AZ1032" s="20"/>
      <c r="BA1032" s="20"/>
      <c r="BB1032" s="20"/>
      <c r="BC1032" s="20"/>
      <c r="BD1032" s="20"/>
      <c r="BE1032" s="20"/>
      <c r="BF1032" s="20"/>
      <c r="BG1032" s="20"/>
      <c r="BH1032" s="20"/>
      <c r="BI1032" s="20"/>
      <c r="BJ1032" s="20"/>
      <c r="BK1032" s="20"/>
      <c r="BL1032" s="20"/>
      <c r="BM1032" s="20"/>
      <c r="BN1032" s="20"/>
      <c r="BO1032" s="20"/>
    </row>
    <row r="1033" spans="1:67" s="85" customFormat="1" x14ac:dyDescent="0.2">
      <c r="A1033" s="251"/>
      <c r="B1033" s="252" t="s">
        <v>191</v>
      </c>
      <c r="C1033" s="229" t="s">
        <v>18</v>
      </c>
      <c r="D1033" s="269">
        <f>SUM(E1033:U1033)</f>
        <v>0</v>
      </c>
      <c r="E1033" s="43"/>
      <c r="F1033" s="43"/>
      <c r="G1033" s="43"/>
      <c r="H1033" s="43"/>
      <c r="I1033" s="43"/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  <c r="U1033" s="43"/>
      <c r="V1033" s="20"/>
      <c r="W1033" s="20"/>
      <c r="X1033" s="20"/>
      <c r="Y1033" s="20"/>
      <c r="Z1033" s="20"/>
      <c r="AA1033" s="20"/>
      <c r="AB1033" s="20"/>
      <c r="AC1033" s="20"/>
      <c r="AD1033" s="20"/>
      <c r="AE1033" s="20"/>
      <c r="AF1033" s="20"/>
      <c r="AG1033" s="20"/>
      <c r="AH1033" s="20"/>
      <c r="AI1033" s="20"/>
      <c r="AJ1033" s="20"/>
      <c r="AK1033" s="20"/>
      <c r="AL1033" s="20"/>
      <c r="AM1033" s="20"/>
      <c r="AN1033" s="20"/>
      <c r="AO1033" s="20"/>
      <c r="AP1033" s="20"/>
      <c r="AQ1033" s="20"/>
      <c r="AR1033" s="20"/>
      <c r="AS1033" s="20"/>
      <c r="AT1033" s="20"/>
      <c r="AU1033" s="20"/>
      <c r="AV1033" s="20"/>
      <c r="AW1033" s="20"/>
      <c r="AX1033" s="20"/>
      <c r="AY1033" s="20"/>
      <c r="AZ1033" s="20"/>
      <c r="BA1033" s="20"/>
      <c r="BB1033" s="20"/>
      <c r="BC1033" s="20"/>
      <c r="BD1033" s="20"/>
      <c r="BE1033" s="20"/>
      <c r="BF1033" s="20"/>
      <c r="BG1033" s="20"/>
      <c r="BH1033" s="20"/>
      <c r="BI1033" s="20"/>
      <c r="BJ1033" s="20"/>
      <c r="BK1033" s="20"/>
      <c r="BL1033" s="20"/>
      <c r="BM1033" s="20"/>
      <c r="BN1033" s="20"/>
      <c r="BO1033" s="20"/>
    </row>
    <row r="1034" spans="1:67" s="85" customFormat="1" x14ac:dyDescent="0.2">
      <c r="A1034" s="251"/>
      <c r="B1034" s="252" t="s">
        <v>435</v>
      </c>
      <c r="C1034" s="229" t="s">
        <v>15</v>
      </c>
      <c r="D1034" s="277">
        <f>SUM(E1034:U1034)</f>
        <v>0</v>
      </c>
      <c r="E1034" s="24"/>
      <c r="F1034" s="24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  <c r="Q1034" s="24"/>
      <c r="R1034" s="24"/>
      <c r="S1034" s="24"/>
      <c r="T1034" s="24"/>
      <c r="U1034" s="24"/>
      <c r="V1034" s="20"/>
      <c r="W1034" s="20"/>
      <c r="X1034" s="20"/>
      <c r="Y1034" s="20"/>
      <c r="Z1034" s="20"/>
      <c r="AA1034" s="20"/>
      <c r="AB1034" s="20"/>
      <c r="AC1034" s="20"/>
      <c r="AD1034" s="20"/>
      <c r="AE1034" s="20"/>
      <c r="AF1034" s="20"/>
      <c r="AG1034" s="20"/>
      <c r="AH1034" s="20"/>
      <c r="AI1034" s="20"/>
      <c r="AJ1034" s="20"/>
      <c r="AK1034" s="20"/>
      <c r="AL1034" s="20"/>
      <c r="AM1034" s="20"/>
      <c r="AN1034" s="20"/>
      <c r="AO1034" s="20"/>
      <c r="AP1034" s="20"/>
      <c r="AQ1034" s="20"/>
      <c r="AR1034" s="20"/>
      <c r="AS1034" s="20"/>
      <c r="AT1034" s="20"/>
      <c r="AU1034" s="20"/>
      <c r="AV1034" s="20"/>
      <c r="AW1034" s="20"/>
      <c r="AX1034" s="20"/>
      <c r="AY1034" s="20"/>
      <c r="AZ1034" s="20"/>
      <c r="BA1034" s="20"/>
      <c r="BB1034" s="20"/>
      <c r="BC1034" s="20"/>
      <c r="BD1034" s="20"/>
      <c r="BE1034" s="20"/>
      <c r="BF1034" s="20"/>
      <c r="BG1034" s="20"/>
      <c r="BH1034" s="20"/>
      <c r="BI1034" s="20"/>
      <c r="BJ1034" s="20"/>
      <c r="BK1034" s="20"/>
      <c r="BL1034" s="20"/>
      <c r="BM1034" s="20"/>
      <c r="BN1034" s="20"/>
      <c r="BO1034" s="20"/>
    </row>
    <row r="1035" spans="1:67" ht="33" customHeight="1" x14ac:dyDescent="0.25">
      <c r="A1035" s="413" t="s">
        <v>439</v>
      </c>
      <c r="B1035" s="414"/>
      <c r="C1035" s="414"/>
      <c r="D1035" s="415"/>
      <c r="E1035" s="416"/>
      <c r="F1035" s="417"/>
      <c r="G1035" s="417"/>
      <c r="H1035" s="417"/>
      <c r="I1035" s="417"/>
      <c r="J1035" s="417"/>
      <c r="K1035" s="417"/>
      <c r="L1035" s="417"/>
      <c r="M1035" s="417"/>
      <c r="N1035" s="417"/>
      <c r="O1035" s="417"/>
      <c r="P1035" s="417"/>
      <c r="Q1035" s="417"/>
      <c r="R1035" s="417"/>
      <c r="S1035" s="417"/>
      <c r="T1035" s="417"/>
      <c r="U1035" s="417"/>
    </row>
    <row r="1036" spans="1:67" ht="15.75" x14ac:dyDescent="0.25">
      <c r="A1036" s="259">
        <v>1</v>
      </c>
      <c r="B1036" s="260" t="s">
        <v>440</v>
      </c>
      <c r="C1036" s="187"/>
      <c r="D1036" s="90"/>
      <c r="E1036" s="91"/>
      <c r="F1036" s="92"/>
      <c r="G1036" s="92"/>
      <c r="H1036" s="92"/>
      <c r="I1036" s="92"/>
      <c r="J1036" s="92"/>
      <c r="K1036" s="92"/>
      <c r="L1036" s="92"/>
      <c r="M1036" s="92"/>
      <c r="N1036" s="92"/>
      <c r="O1036" s="92"/>
      <c r="P1036" s="92"/>
      <c r="Q1036" s="92"/>
      <c r="R1036" s="92"/>
      <c r="S1036" s="92"/>
      <c r="T1036" s="92"/>
      <c r="U1036" s="92"/>
    </row>
    <row r="1037" spans="1:67" ht="18" x14ac:dyDescent="0.2">
      <c r="A1037" s="325" t="s">
        <v>115</v>
      </c>
      <c r="B1037" s="326" t="s">
        <v>441</v>
      </c>
      <c r="C1037" s="150" t="s">
        <v>442</v>
      </c>
      <c r="D1037" s="277">
        <f>SUM(E1037:U1037)</f>
        <v>0</v>
      </c>
      <c r="E1037" s="93"/>
      <c r="F1037" s="94"/>
      <c r="G1037" s="94"/>
      <c r="H1037" s="94"/>
      <c r="I1037" s="94"/>
      <c r="J1037" s="94"/>
      <c r="K1037" s="94"/>
      <c r="L1037" s="94"/>
      <c r="M1037" s="94"/>
      <c r="N1037" s="94"/>
      <c r="O1037" s="94"/>
      <c r="P1037" s="94"/>
      <c r="Q1037" s="94"/>
      <c r="R1037" s="94"/>
      <c r="S1037" s="94"/>
      <c r="T1037" s="94"/>
      <c r="U1037" s="94"/>
    </row>
    <row r="1038" spans="1:67" ht="18" x14ac:dyDescent="0.2">
      <c r="A1038" s="325" t="s">
        <v>120</v>
      </c>
      <c r="B1038" s="326" t="s">
        <v>443</v>
      </c>
      <c r="C1038" s="150" t="s">
        <v>444</v>
      </c>
      <c r="D1038" s="277">
        <f t="shared" ref="D1038:D1061" si="125">SUM(E1038:U1038)</f>
        <v>0</v>
      </c>
      <c r="E1038" s="93"/>
      <c r="F1038" s="94"/>
      <c r="G1038" s="94"/>
      <c r="H1038" s="94"/>
      <c r="I1038" s="94"/>
      <c r="J1038" s="94"/>
      <c r="K1038" s="94"/>
      <c r="L1038" s="94"/>
      <c r="M1038" s="94"/>
      <c r="N1038" s="94"/>
      <c r="O1038" s="94"/>
      <c r="P1038" s="94"/>
      <c r="Q1038" s="94"/>
      <c r="R1038" s="94"/>
      <c r="S1038" s="94"/>
      <c r="T1038" s="94"/>
      <c r="U1038" s="94"/>
    </row>
    <row r="1039" spans="1:67" ht="31.5" x14ac:dyDescent="0.2">
      <c r="A1039" s="121" t="s">
        <v>13</v>
      </c>
      <c r="B1039" s="123" t="s">
        <v>445</v>
      </c>
      <c r="C1039" s="187"/>
      <c r="D1039" s="46"/>
      <c r="E1039" s="95"/>
      <c r="F1039" s="96"/>
      <c r="G1039" s="96"/>
      <c r="H1039" s="96"/>
      <c r="I1039" s="96"/>
      <c r="J1039" s="96"/>
      <c r="K1039" s="96"/>
      <c r="L1039" s="96"/>
      <c r="M1039" s="96"/>
      <c r="N1039" s="96"/>
      <c r="O1039" s="96"/>
      <c r="P1039" s="96"/>
      <c r="Q1039" s="96"/>
      <c r="R1039" s="96"/>
      <c r="S1039" s="96"/>
      <c r="T1039" s="96"/>
      <c r="U1039" s="96"/>
    </row>
    <row r="1040" spans="1:67" x14ac:dyDescent="0.2">
      <c r="A1040" s="337" t="s">
        <v>127</v>
      </c>
      <c r="B1040" s="338" t="s">
        <v>446</v>
      </c>
      <c r="C1040" s="150" t="s">
        <v>18</v>
      </c>
      <c r="D1040" s="269">
        <f t="shared" si="125"/>
        <v>0</v>
      </c>
      <c r="E1040" s="97"/>
      <c r="F1040" s="98"/>
      <c r="G1040" s="98"/>
      <c r="H1040" s="98"/>
      <c r="I1040" s="98"/>
      <c r="J1040" s="98"/>
      <c r="K1040" s="98"/>
      <c r="L1040" s="98"/>
      <c r="M1040" s="98"/>
      <c r="N1040" s="98"/>
      <c r="O1040" s="98"/>
      <c r="P1040" s="98"/>
      <c r="Q1040" s="98"/>
      <c r="R1040" s="98"/>
      <c r="S1040" s="98"/>
      <c r="T1040" s="98"/>
      <c r="U1040" s="98"/>
    </row>
    <row r="1041" spans="1:21" ht="18" x14ac:dyDescent="0.2">
      <c r="A1041" s="337"/>
      <c r="B1041" s="338"/>
      <c r="C1041" s="150" t="s">
        <v>442</v>
      </c>
      <c r="D1041" s="277">
        <f t="shared" si="125"/>
        <v>0</v>
      </c>
      <c r="E1041" s="93"/>
      <c r="F1041" s="94"/>
      <c r="G1041" s="94"/>
      <c r="H1041" s="94"/>
      <c r="I1041" s="94"/>
      <c r="J1041" s="94"/>
      <c r="K1041" s="94"/>
      <c r="L1041" s="94"/>
      <c r="M1041" s="94"/>
      <c r="N1041" s="94"/>
      <c r="O1041" s="94"/>
      <c r="P1041" s="94"/>
      <c r="Q1041" s="94"/>
      <c r="R1041" s="94"/>
      <c r="S1041" s="94"/>
      <c r="T1041" s="94"/>
      <c r="U1041" s="94"/>
    </row>
    <row r="1042" spans="1:21" x14ac:dyDescent="0.2">
      <c r="A1042" s="337"/>
      <c r="B1042" s="336" t="s">
        <v>447</v>
      </c>
      <c r="C1042" s="150" t="s">
        <v>18</v>
      </c>
      <c r="D1042" s="269">
        <f t="shared" si="125"/>
        <v>0</v>
      </c>
      <c r="E1042" s="97"/>
      <c r="F1042" s="98"/>
      <c r="G1042" s="98"/>
      <c r="H1042" s="98"/>
      <c r="I1042" s="98"/>
      <c r="J1042" s="98"/>
      <c r="K1042" s="98"/>
      <c r="L1042" s="98"/>
      <c r="M1042" s="98"/>
      <c r="N1042" s="98"/>
      <c r="O1042" s="98"/>
      <c r="P1042" s="98"/>
      <c r="Q1042" s="98"/>
      <c r="R1042" s="98"/>
      <c r="S1042" s="98"/>
      <c r="T1042" s="98"/>
      <c r="U1042" s="98"/>
    </row>
    <row r="1043" spans="1:21" ht="18" x14ac:dyDescent="0.2">
      <c r="A1043" s="339"/>
      <c r="B1043" s="340"/>
      <c r="C1043" s="150" t="s">
        <v>442</v>
      </c>
      <c r="D1043" s="277">
        <f t="shared" si="125"/>
        <v>0</v>
      </c>
      <c r="E1043" s="93"/>
      <c r="F1043" s="94"/>
      <c r="G1043" s="94"/>
      <c r="H1043" s="94"/>
      <c r="I1043" s="94"/>
      <c r="J1043" s="94"/>
      <c r="K1043" s="94"/>
      <c r="L1043" s="94"/>
      <c r="M1043" s="94"/>
      <c r="N1043" s="94"/>
      <c r="O1043" s="94"/>
      <c r="P1043" s="94"/>
      <c r="Q1043" s="94"/>
      <c r="R1043" s="94"/>
      <c r="S1043" s="94"/>
      <c r="T1043" s="94"/>
      <c r="U1043" s="94"/>
    </row>
    <row r="1044" spans="1:21" ht="30" x14ac:dyDescent="0.2">
      <c r="A1044" s="322" t="s">
        <v>130</v>
      </c>
      <c r="B1044" s="263" t="s">
        <v>448</v>
      </c>
      <c r="C1044" s="150" t="s">
        <v>442</v>
      </c>
      <c r="D1044" s="277">
        <f t="shared" si="125"/>
        <v>0</v>
      </c>
      <c r="E1044" s="94"/>
      <c r="F1044" s="94"/>
      <c r="G1044" s="94"/>
      <c r="H1044" s="94"/>
      <c r="I1044" s="94"/>
      <c r="J1044" s="94"/>
      <c r="K1044" s="94"/>
      <c r="L1044" s="94"/>
      <c r="M1044" s="94"/>
      <c r="N1044" s="94"/>
      <c r="O1044" s="94"/>
      <c r="P1044" s="94"/>
      <c r="Q1044" s="94"/>
      <c r="R1044" s="94"/>
      <c r="S1044" s="94"/>
      <c r="T1044" s="94"/>
      <c r="U1044" s="94"/>
    </row>
    <row r="1045" spans="1:21" ht="30" x14ac:dyDescent="0.2">
      <c r="A1045" s="264"/>
      <c r="B1045" s="326" t="s">
        <v>447</v>
      </c>
      <c r="C1045" s="231" t="s">
        <v>442</v>
      </c>
      <c r="D1045" s="277">
        <f t="shared" si="125"/>
        <v>0</v>
      </c>
      <c r="E1045" s="94"/>
      <c r="F1045" s="94"/>
      <c r="G1045" s="94"/>
      <c r="H1045" s="94"/>
      <c r="I1045" s="94"/>
      <c r="J1045" s="94"/>
      <c r="K1045" s="94"/>
      <c r="L1045" s="94"/>
      <c r="M1045" s="94"/>
      <c r="N1045" s="94"/>
      <c r="O1045" s="94"/>
      <c r="P1045" s="94"/>
      <c r="Q1045" s="94"/>
      <c r="R1045" s="94"/>
      <c r="S1045" s="94"/>
      <c r="T1045" s="94"/>
      <c r="U1045" s="94"/>
    </row>
    <row r="1046" spans="1:21" x14ac:dyDescent="0.2">
      <c r="A1046" s="265" t="s">
        <v>133</v>
      </c>
      <c r="B1046" s="266" t="s">
        <v>449</v>
      </c>
      <c r="C1046" s="232"/>
      <c r="D1046" s="46"/>
      <c r="E1046" s="96"/>
      <c r="F1046" s="96"/>
      <c r="G1046" s="96"/>
      <c r="H1046" s="96"/>
      <c r="I1046" s="96"/>
      <c r="J1046" s="96"/>
      <c r="K1046" s="96"/>
      <c r="L1046" s="96"/>
      <c r="M1046" s="96"/>
      <c r="N1046" s="96"/>
      <c r="O1046" s="96"/>
      <c r="P1046" s="96"/>
      <c r="Q1046" s="96"/>
      <c r="R1046" s="96"/>
      <c r="S1046" s="96"/>
      <c r="T1046" s="96"/>
      <c r="U1046" s="96"/>
    </row>
    <row r="1047" spans="1:21" x14ac:dyDescent="0.2">
      <c r="A1047" s="328"/>
      <c r="B1047" s="334" t="s">
        <v>450</v>
      </c>
      <c r="C1047" s="232" t="s">
        <v>18</v>
      </c>
      <c r="D1047" s="269">
        <f t="shared" si="125"/>
        <v>0</v>
      </c>
      <c r="E1047" s="98"/>
      <c r="F1047" s="98"/>
      <c r="G1047" s="98"/>
      <c r="H1047" s="98"/>
      <c r="I1047" s="98"/>
      <c r="J1047" s="98"/>
      <c r="K1047" s="98"/>
      <c r="L1047" s="98"/>
      <c r="M1047" s="98"/>
      <c r="N1047" s="98"/>
      <c r="O1047" s="98"/>
      <c r="P1047" s="98"/>
      <c r="Q1047" s="98"/>
      <c r="R1047" s="98"/>
      <c r="S1047" s="98"/>
      <c r="T1047" s="98"/>
      <c r="U1047" s="98"/>
    </row>
    <row r="1048" spans="1:21" ht="18" x14ac:dyDescent="0.2">
      <c r="A1048" s="329"/>
      <c r="B1048" s="335"/>
      <c r="C1048" s="150" t="s">
        <v>444</v>
      </c>
      <c r="D1048" s="277">
        <f t="shared" si="125"/>
        <v>0</v>
      </c>
      <c r="E1048" s="94"/>
      <c r="F1048" s="94"/>
      <c r="G1048" s="94"/>
      <c r="H1048" s="94"/>
      <c r="I1048" s="94"/>
      <c r="J1048" s="94"/>
      <c r="K1048" s="94"/>
      <c r="L1048" s="94"/>
      <c r="M1048" s="94"/>
      <c r="N1048" s="94"/>
      <c r="O1048" s="94"/>
      <c r="P1048" s="94"/>
      <c r="Q1048" s="94"/>
      <c r="R1048" s="94"/>
      <c r="S1048" s="94"/>
      <c r="T1048" s="94"/>
      <c r="U1048" s="94"/>
    </row>
    <row r="1049" spans="1:21" x14ac:dyDescent="0.2">
      <c r="A1049" s="328"/>
      <c r="B1049" s="334" t="s">
        <v>451</v>
      </c>
      <c r="C1049" s="232" t="s">
        <v>18</v>
      </c>
      <c r="D1049" s="269">
        <f t="shared" si="125"/>
        <v>0</v>
      </c>
      <c r="E1049" s="98"/>
      <c r="F1049" s="98"/>
      <c r="G1049" s="98"/>
      <c r="H1049" s="98"/>
      <c r="I1049" s="98"/>
      <c r="J1049" s="98"/>
      <c r="K1049" s="98"/>
      <c r="L1049" s="98"/>
      <c r="M1049" s="98"/>
      <c r="N1049" s="98"/>
      <c r="O1049" s="98"/>
      <c r="P1049" s="98"/>
      <c r="Q1049" s="98"/>
      <c r="R1049" s="98"/>
      <c r="S1049" s="98"/>
      <c r="T1049" s="98"/>
      <c r="U1049" s="98"/>
    </row>
    <row r="1050" spans="1:21" ht="18" x14ac:dyDescent="0.2">
      <c r="A1050" s="329"/>
      <c r="B1050" s="335"/>
      <c r="C1050" s="222" t="s">
        <v>444</v>
      </c>
      <c r="D1050" s="277">
        <f t="shared" si="125"/>
        <v>0</v>
      </c>
      <c r="E1050" s="94"/>
      <c r="F1050" s="94"/>
      <c r="G1050" s="94"/>
      <c r="H1050" s="94"/>
      <c r="I1050" s="94"/>
      <c r="J1050" s="94"/>
      <c r="K1050" s="94"/>
      <c r="L1050" s="94"/>
      <c r="M1050" s="94"/>
      <c r="N1050" s="94"/>
      <c r="O1050" s="94"/>
      <c r="P1050" s="94"/>
      <c r="Q1050" s="94"/>
      <c r="R1050" s="94"/>
      <c r="S1050" s="94"/>
      <c r="T1050" s="94"/>
      <c r="U1050" s="94"/>
    </row>
    <row r="1051" spans="1:21" ht="15.75" x14ac:dyDescent="0.2">
      <c r="A1051" s="261" t="s">
        <v>16</v>
      </c>
      <c r="B1051" s="262" t="s">
        <v>452</v>
      </c>
      <c r="C1051" s="187"/>
      <c r="D1051" s="46"/>
      <c r="E1051" s="96"/>
      <c r="F1051" s="96"/>
      <c r="G1051" s="96"/>
      <c r="H1051" s="96"/>
      <c r="I1051" s="96"/>
      <c r="J1051" s="96"/>
      <c r="K1051" s="96"/>
      <c r="L1051" s="96"/>
      <c r="M1051" s="96"/>
      <c r="N1051" s="96"/>
      <c r="O1051" s="96"/>
      <c r="P1051" s="96"/>
      <c r="Q1051" s="96"/>
      <c r="R1051" s="96"/>
      <c r="S1051" s="96"/>
      <c r="T1051" s="96"/>
      <c r="U1051" s="96"/>
    </row>
    <row r="1052" spans="1:21" ht="15" customHeight="1" x14ac:dyDescent="0.2">
      <c r="A1052" s="328" t="s">
        <v>197</v>
      </c>
      <c r="B1052" s="338" t="s">
        <v>607</v>
      </c>
      <c r="C1052" s="149" t="s">
        <v>18</v>
      </c>
      <c r="D1052" s="269">
        <f t="shared" si="125"/>
        <v>0</v>
      </c>
      <c r="E1052" s="98"/>
      <c r="F1052" s="98"/>
      <c r="G1052" s="98"/>
      <c r="H1052" s="98"/>
      <c r="I1052" s="98"/>
      <c r="J1052" s="98"/>
      <c r="K1052" s="98"/>
      <c r="L1052" s="98"/>
      <c r="M1052" s="98"/>
      <c r="N1052" s="98"/>
      <c r="O1052" s="98"/>
      <c r="P1052" s="98"/>
      <c r="Q1052" s="98"/>
      <c r="R1052" s="98"/>
      <c r="S1052" s="98"/>
      <c r="T1052" s="98"/>
      <c r="U1052" s="98"/>
    </row>
    <row r="1053" spans="1:21" ht="18" x14ac:dyDescent="0.2">
      <c r="A1053" s="329"/>
      <c r="B1053" s="338"/>
      <c r="C1053" s="150" t="s">
        <v>444</v>
      </c>
      <c r="D1053" s="277">
        <f t="shared" si="125"/>
        <v>0</v>
      </c>
      <c r="E1053" s="94"/>
      <c r="F1053" s="94"/>
      <c r="G1053" s="94"/>
      <c r="H1053" s="94"/>
      <c r="I1053" s="94"/>
      <c r="J1053" s="94"/>
      <c r="K1053" s="94"/>
      <c r="L1053" s="94"/>
      <c r="M1053" s="94"/>
      <c r="N1053" s="94"/>
      <c r="O1053" s="94"/>
      <c r="P1053" s="94"/>
      <c r="Q1053" s="94"/>
      <c r="R1053" s="94"/>
      <c r="S1053" s="94"/>
      <c r="T1053" s="94"/>
      <c r="U1053" s="94"/>
    </row>
    <row r="1054" spans="1:21" x14ac:dyDescent="0.2">
      <c r="A1054" s="328"/>
      <c r="B1054" s="336" t="s">
        <v>453</v>
      </c>
      <c r="C1054" s="150" t="s">
        <v>18</v>
      </c>
      <c r="D1054" s="269">
        <f t="shared" si="125"/>
        <v>0</v>
      </c>
      <c r="E1054" s="98"/>
      <c r="F1054" s="98"/>
      <c r="G1054" s="98"/>
      <c r="H1054" s="98"/>
      <c r="I1054" s="98"/>
      <c r="J1054" s="98"/>
      <c r="K1054" s="98"/>
      <c r="L1054" s="98"/>
      <c r="M1054" s="98"/>
      <c r="N1054" s="98"/>
      <c r="O1054" s="98"/>
      <c r="P1054" s="98"/>
      <c r="Q1054" s="98"/>
      <c r="R1054" s="98"/>
      <c r="S1054" s="98"/>
      <c r="T1054" s="98"/>
      <c r="U1054" s="98"/>
    </row>
    <row r="1055" spans="1:21" ht="18" x14ac:dyDescent="0.2">
      <c r="A1055" s="329"/>
      <c r="B1055" s="336"/>
      <c r="C1055" s="150" t="s">
        <v>444</v>
      </c>
      <c r="D1055" s="277">
        <f t="shared" si="125"/>
        <v>0</v>
      </c>
      <c r="E1055" s="94"/>
      <c r="F1055" s="94"/>
      <c r="G1055" s="94"/>
      <c r="H1055" s="94"/>
      <c r="I1055" s="94"/>
      <c r="J1055" s="94"/>
      <c r="K1055" s="94"/>
      <c r="L1055" s="94"/>
      <c r="M1055" s="94"/>
      <c r="N1055" s="94"/>
      <c r="O1055" s="94"/>
      <c r="P1055" s="94"/>
      <c r="Q1055" s="94"/>
      <c r="R1055" s="94"/>
      <c r="S1055" s="94"/>
      <c r="T1055" s="94"/>
      <c r="U1055" s="94"/>
    </row>
    <row r="1056" spans="1:21" x14ac:dyDescent="0.2">
      <c r="A1056" s="328"/>
      <c r="B1056" s="330" t="s">
        <v>454</v>
      </c>
      <c r="C1056" s="150" t="s">
        <v>18</v>
      </c>
      <c r="D1056" s="269">
        <f t="shared" si="125"/>
        <v>0</v>
      </c>
      <c r="E1056" s="98"/>
      <c r="F1056" s="98"/>
      <c r="G1056" s="98"/>
      <c r="H1056" s="98"/>
      <c r="I1056" s="98"/>
      <c r="J1056" s="98"/>
      <c r="K1056" s="98"/>
      <c r="L1056" s="98"/>
      <c r="M1056" s="98"/>
      <c r="N1056" s="98"/>
      <c r="O1056" s="98"/>
      <c r="P1056" s="98"/>
      <c r="Q1056" s="98"/>
      <c r="R1056" s="98"/>
      <c r="S1056" s="98"/>
      <c r="T1056" s="98"/>
      <c r="U1056" s="98"/>
    </row>
    <row r="1057" spans="1:21" ht="18" x14ac:dyDescent="0.2">
      <c r="A1057" s="329"/>
      <c r="B1057" s="330"/>
      <c r="C1057" s="150" t="s">
        <v>444</v>
      </c>
      <c r="D1057" s="277">
        <f t="shared" si="125"/>
        <v>0</v>
      </c>
      <c r="E1057" s="94"/>
      <c r="F1057" s="94"/>
      <c r="G1057" s="94"/>
      <c r="H1057" s="94"/>
      <c r="I1057" s="94"/>
      <c r="J1057" s="94"/>
      <c r="K1057" s="94"/>
      <c r="L1057" s="94"/>
      <c r="M1057" s="94"/>
      <c r="N1057" s="94"/>
      <c r="O1057" s="94"/>
      <c r="P1057" s="94"/>
      <c r="Q1057" s="94"/>
      <c r="R1057" s="94"/>
      <c r="S1057" s="94"/>
      <c r="T1057" s="94"/>
      <c r="U1057" s="94"/>
    </row>
    <row r="1058" spans="1:21" x14ac:dyDescent="0.2">
      <c r="A1058" s="328" t="s">
        <v>198</v>
      </c>
      <c r="B1058" s="338" t="s">
        <v>608</v>
      </c>
      <c r="C1058" s="150" t="s">
        <v>18</v>
      </c>
      <c r="D1058" s="269">
        <f t="shared" si="125"/>
        <v>0</v>
      </c>
      <c r="E1058" s="98"/>
      <c r="F1058" s="98"/>
      <c r="G1058" s="98"/>
      <c r="H1058" s="98"/>
      <c r="I1058" s="98"/>
      <c r="J1058" s="98"/>
      <c r="K1058" s="98"/>
      <c r="L1058" s="98"/>
      <c r="M1058" s="98"/>
      <c r="N1058" s="98"/>
      <c r="O1058" s="98"/>
      <c r="P1058" s="98"/>
      <c r="Q1058" s="98"/>
      <c r="R1058" s="98"/>
      <c r="S1058" s="98"/>
      <c r="T1058" s="98"/>
      <c r="U1058" s="98"/>
    </row>
    <row r="1059" spans="1:21" ht="18" x14ac:dyDescent="0.2">
      <c r="A1059" s="331"/>
      <c r="B1059" s="338"/>
      <c r="C1059" s="222" t="s">
        <v>444</v>
      </c>
      <c r="D1059" s="297">
        <f t="shared" si="125"/>
        <v>0</v>
      </c>
      <c r="E1059" s="100"/>
      <c r="F1059" s="100"/>
      <c r="G1059" s="100"/>
      <c r="H1059" s="100"/>
      <c r="I1059" s="100"/>
      <c r="J1059" s="100"/>
      <c r="K1059" s="100"/>
      <c r="L1059" s="100"/>
      <c r="M1059" s="100"/>
      <c r="N1059" s="100"/>
      <c r="O1059" s="100"/>
      <c r="P1059" s="100"/>
      <c r="Q1059" s="100"/>
      <c r="R1059" s="100"/>
      <c r="S1059" s="100"/>
      <c r="T1059" s="100"/>
      <c r="U1059" s="100"/>
    </row>
    <row r="1060" spans="1:21" x14ac:dyDescent="0.2">
      <c r="A1060" s="332"/>
      <c r="B1060" s="333" t="s">
        <v>453</v>
      </c>
      <c r="C1060" s="187" t="s">
        <v>18</v>
      </c>
      <c r="D1060" s="269">
        <f t="shared" si="125"/>
        <v>0</v>
      </c>
      <c r="E1060" s="27"/>
      <c r="F1060" s="27"/>
      <c r="G1060" s="27"/>
      <c r="H1060" s="27"/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27"/>
      <c r="T1060" s="27"/>
      <c r="U1060" s="27"/>
    </row>
    <row r="1061" spans="1:21" ht="18" x14ac:dyDescent="0.2">
      <c r="A1061" s="332"/>
      <c r="B1061" s="333"/>
      <c r="C1061" s="187" t="s">
        <v>444</v>
      </c>
      <c r="D1061" s="277">
        <f t="shared" si="125"/>
        <v>0</v>
      </c>
      <c r="E1061" s="54"/>
      <c r="F1061" s="54"/>
      <c r="G1061" s="54"/>
      <c r="H1061" s="54"/>
      <c r="I1061" s="54"/>
      <c r="J1061" s="54"/>
      <c r="K1061" s="54"/>
      <c r="L1061" s="54"/>
      <c r="M1061" s="54"/>
      <c r="N1061" s="54"/>
      <c r="O1061" s="54"/>
      <c r="P1061" s="54"/>
      <c r="Q1061" s="54"/>
      <c r="R1061" s="54"/>
      <c r="S1061" s="54"/>
      <c r="T1061" s="54"/>
      <c r="U1061" s="54"/>
    </row>
    <row r="1062" spans="1:21" s="41" customFormat="1" ht="15.75" x14ac:dyDescent="0.25">
      <c r="A1062" s="327"/>
      <c r="B1062" s="327"/>
      <c r="C1062" s="327"/>
      <c r="D1062" s="101"/>
      <c r="E1062" s="102"/>
      <c r="F1062" s="102"/>
      <c r="G1062" s="102"/>
      <c r="H1062" s="102"/>
      <c r="I1062" s="102"/>
      <c r="J1062" s="102"/>
      <c r="K1062" s="102"/>
      <c r="L1062" s="102"/>
      <c r="M1062" s="102"/>
      <c r="N1062" s="102"/>
      <c r="O1062" s="102"/>
      <c r="P1062" s="102"/>
      <c r="Q1062" s="102"/>
      <c r="R1062" s="102"/>
      <c r="S1062" s="102"/>
      <c r="T1062" s="102"/>
      <c r="U1062" s="102"/>
    </row>
    <row r="1063" spans="1:21" s="41" customFormat="1" ht="15.75" x14ac:dyDescent="0.2">
      <c r="A1063" s="103"/>
      <c r="B1063" s="104"/>
      <c r="C1063" s="105"/>
      <c r="D1063" s="101"/>
      <c r="E1063" s="102"/>
      <c r="F1063" s="102"/>
      <c r="G1063" s="102"/>
      <c r="H1063" s="102"/>
      <c r="I1063" s="102"/>
      <c r="J1063" s="102"/>
      <c r="K1063" s="102"/>
      <c r="L1063" s="102"/>
      <c r="M1063" s="102"/>
      <c r="N1063" s="102"/>
      <c r="O1063" s="102"/>
      <c r="P1063" s="102"/>
      <c r="Q1063" s="102"/>
      <c r="R1063" s="102"/>
      <c r="S1063" s="102"/>
      <c r="T1063" s="102"/>
      <c r="U1063" s="102"/>
    </row>
    <row r="1064" spans="1:21" s="41" customFormat="1" x14ac:dyDescent="0.2">
      <c r="A1064" s="106"/>
      <c r="B1064" s="107"/>
      <c r="C1064" s="108"/>
      <c r="D1064" s="109"/>
      <c r="E1064" s="110"/>
      <c r="F1064" s="110"/>
      <c r="G1064" s="110"/>
      <c r="H1064" s="110"/>
      <c r="I1064" s="110"/>
      <c r="J1064" s="110"/>
      <c r="K1064" s="110"/>
      <c r="L1064" s="110"/>
      <c r="M1064" s="110"/>
      <c r="N1064" s="110"/>
      <c r="O1064" s="110"/>
      <c r="P1064" s="110"/>
      <c r="Q1064" s="110"/>
      <c r="R1064" s="110"/>
      <c r="S1064" s="110"/>
      <c r="T1064" s="110"/>
      <c r="U1064" s="110"/>
    </row>
    <row r="1065" spans="1:21" s="41" customFormat="1" x14ac:dyDescent="0.2">
      <c r="A1065" s="106"/>
      <c r="B1065" s="111"/>
      <c r="C1065" s="108"/>
      <c r="D1065" s="112"/>
      <c r="E1065" s="113"/>
      <c r="F1065" s="113"/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</row>
    <row r="1066" spans="1:21" s="41" customFormat="1" x14ac:dyDescent="0.2">
      <c r="A1066" s="106"/>
      <c r="B1066" s="107"/>
      <c r="C1066" s="108"/>
      <c r="D1066" s="109"/>
      <c r="E1066" s="110"/>
      <c r="F1066" s="110"/>
      <c r="G1066" s="110"/>
      <c r="H1066" s="110"/>
      <c r="I1066" s="110"/>
      <c r="J1066" s="110"/>
      <c r="K1066" s="110"/>
      <c r="L1066" s="110"/>
      <c r="M1066" s="110"/>
      <c r="N1066" s="110"/>
      <c r="O1066" s="110"/>
      <c r="P1066" s="110"/>
      <c r="Q1066" s="110"/>
      <c r="R1066" s="110"/>
      <c r="S1066" s="110"/>
      <c r="T1066" s="110"/>
      <c r="U1066" s="110"/>
    </row>
    <row r="1067" spans="1:21" s="41" customFormat="1" x14ac:dyDescent="0.2">
      <c r="A1067" s="106"/>
      <c r="B1067" s="111"/>
      <c r="C1067" s="108"/>
      <c r="D1067" s="112"/>
      <c r="E1067" s="113"/>
      <c r="F1067" s="113"/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</row>
    <row r="1068" spans="1:21" s="41" customFormat="1" x14ac:dyDescent="0.2">
      <c r="A1068" s="106"/>
      <c r="B1068" s="107"/>
      <c r="C1068" s="108"/>
      <c r="D1068" s="109"/>
      <c r="E1068" s="110"/>
      <c r="F1068" s="110"/>
      <c r="G1068" s="110"/>
      <c r="H1068" s="110"/>
      <c r="I1068" s="110"/>
      <c r="J1068" s="110"/>
      <c r="K1068" s="110"/>
      <c r="L1068" s="110"/>
      <c r="M1068" s="110"/>
      <c r="N1068" s="110"/>
      <c r="O1068" s="110"/>
      <c r="P1068" s="110"/>
      <c r="Q1068" s="110"/>
      <c r="R1068" s="110"/>
      <c r="S1068" s="110"/>
      <c r="T1068" s="110"/>
      <c r="U1068" s="110"/>
    </row>
    <row r="1069" spans="1:21" s="41" customFormat="1" x14ac:dyDescent="0.2">
      <c r="A1069" s="106"/>
      <c r="B1069" s="111"/>
      <c r="C1069" s="108"/>
      <c r="D1069" s="112"/>
      <c r="E1069" s="113"/>
      <c r="F1069" s="113"/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</row>
    <row r="1070" spans="1:21" s="41" customFormat="1" x14ac:dyDescent="0.2">
      <c r="A1070" s="106"/>
      <c r="B1070" s="107"/>
      <c r="C1070" s="108"/>
      <c r="D1070" s="109"/>
      <c r="E1070" s="110"/>
      <c r="F1070" s="110"/>
      <c r="G1070" s="110"/>
      <c r="H1070" s="110"/>
      <c r="I1070" s="110"/>
      <c r="J1070" s="110"/>
      <c r="K1070" s="110"/>
      <c r="L1070" s="110"/>
      <c r="M1070" s="110"/>
      <c r="N1070" s="110"/>
      <c r="O1070" s="110"/>
      <c r="P1070" s="110"/>
      <c r="Q1070" s="110"/>
      <c r="R1070" s="110"/>
      <c r="S1070" s="110"/>
      <c r="T1070" s="110"/>
      <c r="U1070" s="110"/>
    </row>
    <row r="1071" spans="1:21" s="41" customFormat="1" x14ac:dyDescent="0.2">
      <c r="A1071" s="106"/>
      <c r="B1071" s="111"/>
      <c r="C1071" s="108"/>
      <c r="D1071" s="112"/>
      <c r="E1071" s="113"/>
      <c r="F1071" s="113"/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</row>
    <row r="1072" spans="1:21" s="41" customFormat="1" ht="15.75" x14ac:dyDescent="0.2">
      <c r="A1072" s="114"/>
      <c r="B1072" s="115"/>
      <c r="C1072" s="108"/>
      <c r="D1072" s="109"/>
      <c r="E1072" s="110"/>
      <c r="F1072" s="110"/>
      <c r="G1072" s="110"/>
      <c r="H1072" s="110"/>
      <c r="I1072" s="110"/>
      <c r="J1072" s="110"/>
      <c r="K1072" s="110"/>
      <c r="L1072" s="110"/>
      <c r="M1072" s="110"/>
      <c r="N1072" s="110"/>
      <c r="O1072" s="110"/>
      <c r="P1072" s="110"/>
      <c r="Q1072" s="110"/>
      <c r="R1072" s="110"/>
      <c r="S1072" s="110"/>
      <c r="T1072" s="110"/>
      <c r="U1072" s="110"/>
    </row>
    <row r="1073" spans="1:21" s="41" customFormat="1" x14ac:dyDescent="0.2">
      <c r="A1073" s="106"/>
      <c r="B1073" s="116"/>
      <c r="C1073" s="108"/>
      <c r="D1073" s="109"/>
      <c r="E1073" s="110"/>
      <c r="F1073" s="110"/>
      <c r="G1073" s="110"/>
      <c r="H1073" s="110"/>
      <c r="I1073" s="110"/>
      <c r="J1073" s="110"/>
      <c r="K1073" s="110"/>
      <c r="L1073" s="110"/>
      <c r="M1073" s="110"/>
      <c r="N1073" s="110"/>
      <c r="O1073" s="110"/>
      <c r="P1073" s="110"/>
      <c r="Q1073" s="110"/>
      <c r="R1073" s="110"/>
      <c r="S1073" s="110"/>
      <c r="T1073" s="110"/>
      <c r="U1073" s="110"/>
    </row>
    <row r="1074" spans="1:21" s="41" customFormat="1" x14ac:dyDescent="0.2">
      <c r="A1074" s="106"/>
      <c r="B1074" s="116"/>
      <c r="C1074" s="108"/>
      <c r="D1074" s="109"/>
      <c r="E1074" s="110"/>
      <c r="F1074" s="110"/>
      <c r="G1074" s="110"/>
      <c r="H1074" s="110"/>
      <c r="I1074" s="110"/>
      <c r="J1074" s="110"/>
      <c r="K1074" s="110"/>
      <c r="L1074" s="110"/>
      <c r="M1074" s="110"/>
      <c r="N1074" s="110"/>
      <c r="O1074" s="110"/>
      <c r="P1074" s="110"/>
      <c r="Q1074" s="110"/>
      <c r="R1074" s="110"/>
      <c r="S1074" s="110"/>
      <c r="T1074" s="110"/>
      <c r="U1074" s="110"/>
    </row>
    <row r="1075" spans="1:21" s="41" customFormat="1" x14ac:dyDescent="0.2">
      <c r="A1075" s="106"/>
      <c r="B1075" s="116"/>
      <c r="C1075" s="108"/>
      <c r="D1075" s="109"/>
      <c r="E1075" s="110"/>
      <c r="F1075" s="110"/>
      <c r="G1075" s="110"/>
      <c r="H1075" s="110"/>
      <c r="I1075" s="110"/>
      <c r="J1075" s="110"/>
      <c r="K1075" s="110"/>
      <c r="L1075" s="110"/>
      <c r="M1075" s="110"/>
      <c r="N1075" s="110"/>
      <c r="O1075" s="110"/>
      <c r="P1075" s="110"/>
      <c r="Q1075" s="110"/>
      <c r="R1075" s="110"/>
      <c r="S1075" s="110"/>
      <c r="T1075" s="110"/>
      <c r="U1075" s="110"/>
    </row>
    <row r="1076" spans="1:21" s="41" customFormat="1" ht="15.75" x14ac:dyDescent="0.2">
      <c r="A1076" s="114"/>
      <c r="B1076" s="115"/>
      <c r="C1076" s="108"/>
      <c r="D1076" s="109"/>
      <c r="E1076" s="110"/>
      <c r="F1076" s="110"/>
      <c r="G1076" s="110"/>
      <c r="H1076" s="110"/>
      <c r="I1076" s="110"/>
      <c r="J1076" s="110"/>
      <c r="K1076" s="110"/>
      <c r="L1076" s="110"/>
      <c r="M1076" s="110"/>
      <c r="N1076" s="110"/>
      <c r="O1076" s="110"/>
      <c r="P1076" s="110"/>
      <c r="Q1076" s="110"/>
      <c r="R1076" s="110"/>
      <c r="S1076" s="110"/>
      <c r="T1076" s="110"/>
      <c r="U1076" s="110"/>
    </row>
    <row r="1077" spans="1:21" s="41" customFormat="1" x14ac:dyDescent="0.2">
      <c r="A1077" s="106"/>
      <c r="B1077" s="117"/>
      <c r="C1077" s="108"/>
      <c r="D1077" s="109"/>
      <c r="E1077" s="110"/>
      <c r="F1077" s="110"/>
      <c r="G1077" s="110"/>
      <c r="H1077" s="110"/>
      <c r="I1077" s="110"/>
      <c r="J1077" s="110"/>
      <c r="K1077" s="110"/>
      <c r="L1077" s="110"/>
      <c r="M1077" s="110"/>
      <c r="N1077" s="110"/>
      <c r="O1077" s="110"/>
      <c r="P1077" s="110"/>
      <c r="Q1077" s="110"/>
      <c r="R1077" s="110"/>
      <c r="S1077" s="110"/>
      <c r="T1077" s="110"/>
      <c r="U1077" s="110"/>
    </row>
    <row r="1078" spans="1:21" s="41" customFormat="1" x14ac:dyDescent="0.2">
      <c r="A1078" s="106"/>
      <c r="B1078" s="116"/>
      <c r="C1078" s="108"/>
      <c r="D1078" s="109"/>
      <c r="E1078" s="110"/>
      <c r="F1078" s="110"/>
      <c r="G1078" s="110"/>
      <c r="H1078" s="110"/>
      <c r="I1078" s="110"/>
      <c r="J1078" s="110"/>
      <c r="K1078" s="110"/>
      <c r="L1078" s="110"/>
      <c r="M1078" s="110"/>
      <c r="N1078" s="110"/>
      <c r="O1078" s="110"/>
      <c r="P1078" s="110"/>
      <c r="Q1078" s="110"/>
      <c r="R1078" s="110"/>
      <c r="S1078" s="110"/>
      <c r="T1078" s="110"/>
      <c r="U1078" s="110"/>
    </row>
    <row r="1079" spans="1:21" s="41" customFormat="1" x14ac:dyDescent="0.2">
      <c r="A1079" s="106"/>
      <c r="B1079" s="116"/>
      <c r="C1079" s="108"/>
      <c r="D1079" s="109"/>
      <c r="E1079" s="110"/>
      <c r="F1079" s="110"/>
      <c r="G1079" s="110"/>
      <c r="H1079" s="110"/>
      <c r="I1079" s="110"/>
      <c r="J1079" s="110"/>
      <c r="K1079" s="110"/>
      <c r="L1079" s="110"/>
      <c r="M1079" s="110"/>
      <c r="N1079" s="110"/>
      <c r="O1079" s="110"/>
      <c r="P1079" s="110"/>
      <c r="Q1079" s="110"/>
      <c r="R1079" s="110"/>
      <c r="S1079" s="110"/>
      <c r="T1079" s="110"/>
      <c r="U1079" s="110"/>
    </row>
    <row r="1080" spans="1:21" s="41" customFormat="1" x14ac:dyDescent="0.2">
      <c r="A1080" s="106"/>
      <c r="B1080" s="116"/>
      <c r="C1080" s="108"/>
      <c r="D1080" s="112"/>
      <c r="E1080" s="113"/>
      <c r="F1080" s="113"/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</row>
    <row r="1081" spans="1:21" s="41" customFormat="1" x14ac:dyDescent="0.2">
      <c r="A1081" s="106"/>
      <c r="B1081" s="116"/>
      <c r="C1081" s="108"/>
      <c r="D1081" s="109"/>
      <c r="E1081" s="110"/>
      <c r="F1081" s="110"/>
      <c r="G1081" s="110"/>
      <c r="H1081" s="110"/>
      <c r="I1081" s="110"/>
      <c r="J1081" s="110"/>
      <c r="K1081" s="110"/>
      <c r="L1081" s="110"/>
      <c r="M1081" s="110"/>
      <c r="N1081" s="110"/>
      <c r="O1081" s="110"/>
      <c r="P1081" s="110"/>
      <c r="Q1081" s="110"/>
      <c r="R1081" s="110"/>
      <c r="S1081" s="110"/>
      <c r="T1081" s="110"/>
      <c r="U1081" s="110"/>
    </row>
    <row r="1082" spans="1:21" s="41" customFormat="1" x14ac:dyDescent="0.2">
      <c r="A1082" s="106"/>
      <c r="B1082" s="116"/>
      <c r="C1082" s="108"/>
      <c r="D1082" s="109"/>
      <c r="E1082" s="110"/>
      <c r="F1082" s="110"/>
      <c r="G1082" s="110"/>
      <c r="H1082" s="110"/>
      <c r="I1082" s="110"/>
      <c r="J1082" s="110"/>
      <c r="K1082" s="110"/>
      <c r="L1082" s="110"/>
      <c r="M1082" s="110"/>
      <c r="N1082" s="110"/>
      <c r="O1082" s="110"/>
      <c r="P1082" s="110"/>
      <c r="Q1082" s="110"/>
      <c r="R1082" s="110"/>
      <c r="S1082" s="110"/>
      <c r="T1082" s="110"/>
      <c r="U1082" s="110"/>
    </row>
    <row r="1083" spans="1:21" s="41" customFormat="1" x14ac:dyDescent="0.2">
      <c r="A1083" s="106"/>
      <c r="B1083" s="116"/>
      <c r="C1083" s="108"/>
      <c r="D1083" s="112"/>
      <c r="E1083" s="113"/>
      <c r="F1083" s="113"/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</row>
    <row r="1084" spans="1:21" s="41" customFormat="1" x14ac:dyDescent="0.2">
      <c r="A1084" s="106"/>
      <c r="B1084" s="116"/>
      <c r="C1084" s="108"/>
      <c r="D1084" s="112"/>
      <c r="E1084" s="113"/>
      <c r="F1084" s="113"/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</row>
    <row r="1085" spans="1:21" s="41" customFormat="1" x14ac:dyDescent="0.2">
      <c r="A1085" s="106"/>
      <c r="B1085" s="117"/>
      <c r="C1085" s="108"/>
      <c r="D1085" s="109"/>
      <c r="E1085" s="110"/>
      <c r="F1085" s="110"/>
      <c r="G1085" s="110"/>
      <c r="H1085" s="110"/>
      <c r="I1085" s="110"/>
      <c r="J1085" s="110"/>
      <c r="K1085" s="110"/>
      <c r="L1085" s="110"/>
      <c r="M1085" s="110"/>
      <c r="N1085" s="110"/>
      <c r="O1085" s="110"/>
      <c r="P1085" s="110"/>
      <c r="Q1085" s="110"/>
      <c r="R1085" s="110"/>
      <c r="S1085" s="110"/>
      <c r="T1085" s="110"/>
      <c r="U1085" s="110"/>
    </row>
    <row r="1086" spans="1:21" s="41" customFormat="1" x14ac:dyDescent="0.2">
      <c r="A1086" s="106"/>
      <c r="B1086" s="116"/>
      <c r="C1086" s="108"/>
      <c r="D1086" s="109"/>
      <c r="E1086" s="110"/>
      <c r="F1086" s="110"/>
      <c r="G1086" s="110"/>
      <c r="H1086" s="110"/>
      <c r="I1086" s="110"/>
      <c r="J1086" s="110"/>
      <c r="K1086" s="110"/>
      <c r="L1086" s="110"/>
      <c r="M1086" s="110"/>
      <c r="N1086" s="110"/>
      <c r="O1086" s="110"/>
      <c r="P1086" s="110"/>
      <c r="Q1086" s="110"/>
      <c r="R1086" s="110"/>
      <c r="S1086" s="110"/>
      <c r="T1086" s="110"/>
      <c r="U1086" s="110"/>
    </row>
    <row r="1087" spans="1:21" s="41" customFormat="1" x14ac:dyDescent="0.2">
      <c r="A1087" s="106"/>
      <c r="B1087" s="116"/>
      <c r="C1087" s="108"/>
      <c r="D1087" s="109"/>
      <c r="E1087" s="110"/>
      <c r="F1087" s="110"/>
      <c r="G1087" s="110"/>
      <c r="H1087" s="110"/>
      <c r="I1087" s="110"/>
      <c r="J1087" s="110"/>
      <c r="K1087" s="110"/>
      <c r="L1087" s="110"/>
      <c r="M1087" s="110"/>
      <c r="N1087" s="110"/>
      <c r="O1087" s="110"/>
      <c r="P1087" s="110"/>
      <c r="Q1087" s="110"/>
      <c r="R1087" s="110"/>
      <c r="S1087" s="110"/>
      <c r="T1087" s="110"/>
      <c r="U1087" s="110"/>
    </row>
    <row r="1088" spans="1:21" s="41" customFormat="1" x14ac:dyDescent="0.2">
      <c r="A1088" s="106"/>
      <c r="B1088" s="116"/>
      <c r="C1088" s="108"/>
      <c r="D1088" s="112"/>
      <c r="E1088" s="113"/>
      <c r="F1088" s="113"/>
      <c r="G1088" s="113"/>
      <c r="H1088" s="113"/>
      <c r="I1088" s="113"/>
      <c r="J1088" s="113"/>
      <c r="K1088" s="113"/>
      <c r="L1088" s="113"/>
      <c r="M1088" s="113"/>
      <c r="N1088" s="113"/>
      <c r="O1088" s="113"/>
      <c r="P1088" s="113"/>
      <c r="Q1088" s="113"/>
      <c r="R1088" s="113"/>
      <c r="S1088" s="113"/>
      <c r="T1088" s="113"/>
      <c r="U1088" s="113"/>
    </row>
    <row r="1089" spans="1:21" s="41" customFormat="1" x14ac:dyDescent="0.2">
      <c r="A1089" s="106"/>
      <c r="B1089" s="116"/>
      <c r="C1089" s="108"/>
      <c r="D1089" s="109"/>
      <c r="E1089" s="110"/>
      <c r="F1089" s="110"/>
      <c r="G1089" s="110"/>
      <c r="H1089" s="110"/>
      <c r="I1089" s="110"/>
      <c r="J1089" s="110"/>
      <c r="K1089" s="110"/>
      <c r="L1089" s="110"/>
      <c r="M1089" s="110"/>
      <c r="N1089" s="110"/>
      <c r="O1089" s="110"/>
      <c r="P1089" s="110"/>
      <c r="Q1089" s="110"/>
      <c r="R1089" s="110"/>
      <c r="S1089" s="110"/>
      <c r="T1089" s="110"/>
      <c r="U1089" s="110"/>
    </row>
    <row r="1090" spans="1:21" s="41" customFormat="1" x14ac:dyDescent="0.2">
      <c r="A1090" s="106"/>
      <c r="B1090" s="116"/>
      <c r="C1090" s="108"/>
      <c r="D1090" s="109"/>
      <c r="E1090" s="110"/>
      <c r="F1090" s="110"/>
      <c r="G1090" s="110"/>
      <c r="H1090" s="110"/>
      <c r="I1090" s="110"/>
      <c r="J1090" s="110"/>
      <c r="K1090" s="110"/>
      <c r="L1090" s="110"/>
      <c r="M1090" s="110"/>
      <c r="N1090" s="110"/>
      <c r="O1090" s="110"/>
      <c r="P1090" s="110"/>
      <c r="Q1090" s="110"/>
      <c r="R1090" s="110"/>
      <c r="S1090" s="110"/>
      <c r="T1090" s="110"/>
      <c r="U1090" s="110"/>
    </row>
    <row r="1091" spans="1:21" s="41" customFormat="1" x14ac:dyDescent="0.2">
      <c r="A1091" s="106"/>
      <c r="B1091" s="116"/>
      <c r="C1091" s="108"/>
      <c r="D1091" s="112"/>
      <c r="E1091" s="113"/>
      <c r="F1091" s="113"/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</row>
    <row r="1092" spans="1:21" s="41" customFormat="1" x14ac:dyDescent="0.2">
      <c r="A1092" s="106"/>
      <c r="B1092" s="116"/>
      <c r="C1092" s="108"/>
      <c r="D1092" s="112"/>
      <c r="E1092" s="113"/>
      <c r="F1092" s="113"/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</row>
    <row r="1093" spans="1:21" s="41" customFormat="1" x14ac:dyDescent="0.2">
      <c r="A1093" s="106"/>
      <c r="B1093" s="118"/>
      <c r="C1093" s="119"/>
      <c r="D1093" s="109"/>
      <c r="E1093" s="110"/>
      <c r="F1093" s="110"/>
      <c r="G1093" s="110"/>
      <c r="H1093" s="110"/>
      <c r="I1093" s="110"/>
      <c r="J1093" s="110"/>
      <c r="K1093" s="110"/>
      <c r="L1093" s="110"/>
      <c r="M1093" s="110"/>
      <c r="N1093" s="110"/>
      <c r="O1093" s="110"/>
      <c r="P1093" s="110"/>
      <c r="Q1093" s="110"/>
      <c r="R1093" s="110"/>
      <c r="S1093" s="110"/>
      <c r="T1093" s="110"/>
      <c r="U1093" s="110"/>
    </row>
    <row r="1094" spans="1:21" s="41" customFormat="1" x14ac:dyDescent="0.2">
      <c r="A1094" s="106"/>
      <c r="B1094" s="116"/>
      <c r="C1094" s="108"/>
      <c r="D1094" s="112"/>
      <c r="E1094" s="113"/>
      <c r="F1094" s="113"/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</row>
    <row r="1095" spans="1:21" s="41" customFormat="1" x14ac:dyDescent="0.2">
      <c r="A1095" s="106"/>
      <c r="B1095" s="116"/>
      <c r="C1095" s="108"/>
      <c r="D1095" s="109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110"/>
      <c r="O1095" s="110"/>
      <c r="P1095" s="110"/>
      <c r="Q1095" s="110"/>
      <c r="R1095" s="110"/>
      <c r="S1095" s="110"/>
      <c r="T1095" s="110"/>
      <c r="U1095" s="110"/>
    </row>
    <row r="1096" spans="1:21" s="41" customFormat="1" x14ac:dyDescent="0.2">
      <c r="A1096" s="106"/>
      <c r="B1096" s="116"/>
      <c r="C1096" s="108"/>
      <c r="D1096" s="109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110"/>
      <c r="O1096" s="110"/>
      <c r="P1096" s="110"/>
      <c r="Q1096" s="110"/>
      <c r="R1096" s="110"/>
      <c r="S1096" s="110"/>
      <c r="T1096" s="110"/>
      <c r="U1096" s="110"/>
    </row>
    <row r="1097" spans="1:21" s="41" customFormat="1" x14ac:dyDescent="0.2">
      <c r="A1097" s="106"/>
      <c r="B1097" s="116"/>
      <c r="C1097" s="108"/>
      <c r="D1097" s="112"/>
      <c r="E1097" s="113"/>
      <c r="F1097" s="113"/>
      <c r="G1097" s="113"/>
      <c r="H1097" s="113"/>
      <c r="I1097" s="113"/>
      <c r="J1097" s="113"/>
      <c r="K1097" s="113"/>
      <c r="L1097" s="113"/>
      <c r="M1097" s="113"/>
      <c r="N1097" s="113"/>
      <c r="O1097" s="113"/>
      <c r="P1097" s="113"/>
      <c r="Q1097" s="113"/>
      <c r="R1097" s="113"/>
      <c r="S1097" s="113"/>
      <c r="T1097" s="113"/>
      <c r="U1097" s="113"/>
    </row>
    <row r="1098" spans="1:21" s="41" customFormat="1" x14ac:dyDescent="0.2">
      <c r="A1098" s="106"/>
      <c r="B1098" s="116"/>
      <c r="C1098" s="108"/>
      <c r="D1098" s="112"/>
      <c r="E1098" s="113"/>
      <c r="F1098" s="113"/>
      <c r="G1098" s="113"/>
      <c r="H1098" s="113"/>
      <c r="I1098" s="113"/>
      <c r="J1098" s="113"/>
      <c r="K1098" s="113"/>
      <c r="L1098" s="113"/>
      <c r="M1098" s="113"/>
      <c r="N1098" s="113"/>
      <c r="O1098" s="113"/>
      <c r="P1098" s="113"/>
      <c r="Q1098" s="113"/>
      <c r="R1098" s="113"/>
      <c r="S1098" s="113"/>
      <c r="T1098" s="113"/>
      <c r="U1098" s="113"/>
    </row>
    <row r="1099" spans="1:21" x14ac:dyDescent="0.2">
      <c r="A1099" s="120"/>
    </row>
    <row r="1100" spans="1:21" x14ac:dyDescent="0.2">
      <c r="A1100" s="120"/>
    </row>
    <row r="1101" spans="1:21" x14ac:dyDescent="0.2">
      <c r="A1101" s="120"/>
    </row>
    <row r="1102" spans="1:21" x14ac:dyDescent="0.2">
      <c r="A1102" s="120"/>
    </row>
    <row r="1103" spans="1:21" x14ac:dyDescent="0.2">
      <c r="A1103" s="120"/>
    </row>
    <row r="1104" spans="1:21" x14ac:dyDescent="0.2">
      <c r="A1104" s="120"/>
    </row>
  </sheetData>
  <sheetProtection selectLockedCells="1" selectUnlockedCells="1"/>
  <mergeCells count="274">
    <mergeCell ref="B914:B915"/>
    <mergeCell ref="B918:B919"/>
    <mergeCell ref="B922:B923"/>
    <mergeCell ref="B902:B903"/>
    <mergeCell ref="B906:B907"/>
    <mergeCell ref="B910:B911"/>
    <mergeCell ref="B912:B913"/>
    <mergeCell ref="A102:A103"/>
    <mergeCell ref="A104:A105"/>
    <mergeCell ref="A854:A857"/>
    <mergeCell ref="A858:A861"/>
    <mergeCell ref="A862:A865"/>
    <mergeCell ref="A866:A869"/>
    <mergeCell ref="A870:A873"/>
    <mergeCell ref="A874:A877"/>
    <mergeCell ref="A878:A881"/>
    <mergeCell ref="A882:A885"/>
    <mergeCell ref="A886:A889"/>
    <mergeCell ref="A890:A893"/>
    <mergeCell ref="A894:A897"/>
    <mergeCell ref="A898:A901"/>
    <mergeCell ref="A902:A905"/>
    <mergeCell ref="A906:A909"/>
    <mergeCell ref="A910:A913"/>
    <mergeCell ref="B876:B877"/>
    <mergeCell ref="B880:B881"/>
    <mergeCell ref="B884:B885"/>
    <mergeCell ref="B888:B889"/>
    <mergeCell ref="B892:B893"/>
    <mergeCell ref="B896:B897"/>
    <mergeCell ref="B900:B901"/>
    <mergeCell ref="B904:B905"/>
    <mergeCell ref="B908:B909"/>
    <mergeCell ref="B890:B891"/>
    <mergeCell ref="B894:B895"/>
    <mergeCell ref="B898:B899"/>
    <mergeCell ref="B878:B879"/>
    <mergeCell ref="B882:B883"/>
    <mergeCell ref="B886:B887"/>
    <mergeCell ref="B852:B853"/>
    <mergeCell ref="A798:A801"/>
    <mergeCell ref="A802:A805"/>
    <mergeCell ref="A806:A809"/>
    <mergeCell ref="A810:A813"/>
    <mergeCell ref="A814:A817"/>
    <mergeCell ref="A818:A821"/>
    <mergeCell ref="A822:A825"/>
    <mergeCell ref="A826:A829"/>
    <mergeCell ref="A830:A833"/>
    <mergeCell ref="A834:A837"/>
    <mergeCell ref="A838:A841"/>
    <mergeCell ref="A842:A845"/>
    <mergeCell ref="A846:A849"/>
    <mergeCell ref="A850:A853"/>
    <mergeCell ref="B804:B805"/>
    <mergeCell ref="B808:B809"/>
    <mergeCell ref="B812:B813"/>
    <mergeCell ref="B816:B817"/>
    <mergeCell ref="B820:B821"/>
    <mergeCell ref="B824:B825"/>
    <mergeCell ref="B828:B829"/>
    <mergeCell ref="B832:B833"/>
    <mergeCell ref="B836:B837"/>
    <mergeCell ref="B737:B738"/>
    <mergeCell ref="B739:B740"/>
    <mergeCell ref="B741:B742"/>
    <mergeCell ref="B796:B797"/>
    <mergeCell ref="A794:A797"/>
    <mergeCell ref="B792:B793"/>
    <mergeCell ref="A790:A793"/>
    <mergeCell ref="B788:B789"/>
    <mergeCell ref="A786:A789"/>
    <mergeCell ref="B794:B795"/>
    <mergeCell ref="A4:D4"/>
    <mergeCell ref="E4:J4"/>
    <mergeCell ref="E5:J5"/>
    <mergeCell ref="A8:A9"/>
    <mergeCell ref="B8:B9"/>
    <mergeCell ref="C8:C9"/>
    <mergeCell ref="D8:D9"/>
    <mergeCell ref="E8:U8"/>
    <mergeCell ref="B729:B730"/>
    <mergeCell ref="A94:A95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A106:A107"/>
    <mergeCell ref="A108:A109"/>
    <mergeCell ref="A96:A97"/>
    <mergeCell ref="A98:A99"/>
    <mergeCell ref="A100:A101"/>
    <mergeCell ref="B731:B732"/>
    <mergeCell ref="B733:B734"/>
    <mergeCell ref="B743:B744"/>
    <mergeCell ref="B745:B746"/>
    <mergeCell ref="B747:B748"/>
    <mergeCell ref="A10:C10"/>
    <mergeCell ref="A161:C161"/>
    <mergeCell ref="A236:C236"/>
    <mergeCell ref="A417:C417"/>
    <mergeCell ref="A695:C695"/>
    <mergeCell ref="A718:C718"/>
    <mergeCell ref="A729:A730"/>
    <mergeCell ref="A731:A732"/>
    <mergeCell ref="A733:A734"/>
    <mergeCell ref="A743:A744"/>
    <mergeCell ref="A745:A746"/>
    <mergeCell ref="A747:A748"/>
    <mergeCell ref="B735:B736"/>
    <mergeCell ref="A735:A736"/>
    <mergeCell ref="A737:A738"/>
    <mergeCell ref="B92:B93"/>
    <mergeCell ref="A92:A93"/>
    <mergeCell ref="A739:A740"/>
    <mergeCell ref="A741:A742"/>
    <mergeCell ref="B798:B799"/>
    <mergeCell ref="B802:B803"/>
    <mergeCell ref="B749:B750"/>
    <mergeCell ref="A751:C751"/>
    <mergeCell ref="B786:B787"/>
    <mergeCell ref="B790:B791"/>
    <mergeCell ref="A749:A750"/>
    <mergeCell ref="B800:B801"/>
    <mergeCell ref="B818:B819"/>
    <mergeCell ref="B822:B823"/>
    <mergeCell ref="B826:B827"/>
    <mergeCell ref="B806:B807"/>
    <mergeCell ref="B810:B811"/>
    <mergeCell ref="B814:B815"/>
    <mergeCell ref="B842:B843"/>
    <mergeCell ref="B846:B847"/>
    <mergeCell ref="B850:B851"/>
    <mergeCell ref="B830:B831"/>
    <mergeCell ref="B834:B835"/>
    <mergeCell ref="B838:B839"/>
    <mergeCell ref="B840:B841"/>
    <mergeCell ref="B844:B845"/>
    <mergeCell ref="B848:B849"/>
    <mergeCell ref="B866:B867"/>
    <mergeCell ref="B870:B871"/>
    <mergeCell ref="B874:B875"/>
    <mergeCell ref="B854:B855"/>
    <mergeCell ref="B858:B859"/>
    <mergeCell ref="B862:B863"/>
    <mergeCell ref="B856:B857"/>
    <mergeCell ref="B860:B861"/>
    <mergeCell ref="B864:B865"/>
    <mergeCell ref="B868:B869"/>
    <mergeCell ref="B872:B873"/>
    <mergeCell ref="B916:B917"/>
    <mergeCell ref="B920:B921"/>
    <mergeCell ref="A938:A939"/>
    <mergeCell ref="B938:B939"/>
    <mergeCell ref="A940:A941"/>
    <mergeCell ref="B940:B941"/>
    <mergeCell ref="A942:A943"/>
    <mergeCell ref="B942:B943"/>
    <mergeCell ref="B926:B927"/>
    <mergeCell ref="B930:B931"/>
    <mergeCell ref="B934:B935"/>
    <mergeCell ref="A934:A937"/>
    <mergeCell ref="A926:A929"/>
    <mergeCell ref="A930:A933"/>
    <mergeCell ref="B924:B925"/>
    <mergeCell ref="B928:B929"/>
    <mergeCell ref="B932:B933"/>
    <mergeCell ref="B936:B937"/>
    <mergeCell ref="A914:A917"/>
    <mergeCell ref="A918:A921"/>
    <mergeCell ref="A922:A925"/>
    <mergeCell ref="A950:A951"/>
    <mergeCell ref="B950:B951"/>
    <mergeCell ref="A952:A953"/>
    <mergeCell ref="B952:B953"/>
    <mergeCell ref="A954:A955"/>
    <mergeCell ref="B954:B955"/>
    <mergeCell ref="A944:A945"/>
    <mergeCell ref="B944:B945"/>
    <mergeCell ref="A946:A947"/>
    <mergeCell ref="B946:B947"/>
    <mergeCell ref="A948:A949"/>
    <mergeCell ref="B948:B949"/>
    <mergeCell ref="A962:A963"/>
    <mergeCell ref="B962:B963"/>
    <mergeCell ref="A964:A965"/>
    <mergeCell ref="B964:B965"/>
    <mergeCell ref="A966:A967"/>
    <mergeCell ref="B966:B967"/>
    <mergeCell ref="A956:A957"/>
    <mergeCell ref="B956:B957"/>
    <mergeCell ref="A958:A959"/>
    <mergeCell ref="B958:B959"/>
    <mergeCell ref="A960:A961"/>
    <mergeCell ref="B960:B961"/>
    <mergeCell ref="A974:A975"/>
    <mergeCell ref="B974:B975"/>
    <mergeCell ref="A976:A977"/>
    <mergeCell ref="B976:B977"/>
    <mergeCell ref="A978:A979"/>
    <mergeCell ref="B978:B979"/>
    <mergeCell ref="A968:A969"/>
    <mergeCell ref="B968:B969"/>
    <mergeCell ref="A970:A971"/>
    <mergeCell ref="B970:B971"/>
    <mergeCell ref="A972:A973"/>
    <mergeCell ref="B972:B973"/>
    <mergeCell ref="A986:A987"/>
    <mergeCell ref="B986:B987"/>
    <mergeCell ref="A988:A989"/>
    <mergeCell ref="B988:B989"/>
    <mergeCell ref="A990:A991"/>
    <mergeCell ref="B990:B991"/>
    <mergeCell ref="A980:A981"/>
    <mergeCell ref="B980:B981"/>
    <mergeCell ref="A982:A983"/>
    <mergeCell ref="B982:B983"/>
    <mergeCell ref="A984:A985"/>
    <mergeCell ref="B984:B985"/>
    <mergeCell ref="A998:A999"/>
    <mergeCell ref="B998:B999"/>
    <mergeCell ref="A1000:A1001"/>
    <mergeCell ref="B1000:B1001"/>
    <mergeCell ref="A1002:A1003"/>
    <mergeCell ref="B1002:B1003"/>
    <mergeCell ref="A992:A993"/>
    <mergeCell ref="B992:B993"/>
    <mergeCell ref="A994:A995"/>
    <mergeCell ref="B994:B995"/>
    <mergeCell ref="A996:A997"/>
    <mergeCell ref="B996:B997"/>
    <mergeCell ref="A1010:A1011"/>
    <mergeCell ref="B1010:B1011"/>
    <mergeCell ref="A1012:A1013"/>
    <mergeCell ref="B1012:B1013"/>
    <mergeCell ref="A1014:A1015"/>
    <mergeCell ref="B1014:B1015"/>
    <mergeCell ref="A1004:A1005"/>
    <mergeCell ref="B1004:B1005"/>
    <mergeCell ref="A1006:A1007"/>
    <mergeCell ref="B1006:B1007"/>
    <mergeCell ref="A1008:A1009"/>
    <mergeCell ref="B1008:B1009"/>
    <mergeCell ref="A1035:C1035"/>
    <mergeCell ref="A1040:A1041"/>
    <mergeCell ref="B1040:B1041"/>
    <mergeCell ref="A1042:A1043"/>
    <mergeCell ref="B1042:B1043"/>
    <mergeCell ref="A1047:A1048"/>
    <mergeCell ref="B1047:B1048"/>
    <mergeCell ref="A1016:A1017"/>
    <mergeCell ref="B1016:B1017"/>
    <mergeCell ref="A1018:A1019"/>
    <mergeCell ref="B1018:B1019"/>
    <mergeCell ref="A1020:A1021"/>
    <mergeCell ref="B1020:B1021"/>
    <mergeCell ref="A1062:C1062"/>
    <mergeCell ref="A1056:A1057"/>
    <mergeCell ref="B1056:B1057"/>
    <mergeCell ref="A1058:A1059"/>
    <mergeCell ref="B1058:B1059"/>
    <mergeCell ref="A1060:A1061"/>
    <mergeCell ref="B1060:B1061"/>
    <mergeCell ref="A1049:A1050"/>
    <mergeCell ref="B1049:B1050"/>
    <mergeCell ref="A1052:A1053"/>
    <mergeCell ref="B1052:B1053"/>
    <mergeCell ref="A1054:A1055"/>
    <mergeCell ref="B1054:B1055"/>
  </mergeCells>
  <printOptions horizontalCentered="1"/>
  <pageMargins left="0.82677165354330717" right="0.23622047244094491" top="0.35433070866141736" bottom="0.35433070866141736" header="0.11811023622047245" footer="0.11811023622047245"/>
  <pageSetup paperSize="9" scale="26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2ДУ</vt:lpstr>
      <vt:lpstr>'Форма 2ДУ'!Область_печати</vt:lpstr>
    </vt:vector>
  </TitlesOfParts>
  <Company>ВНИИ ГОЧС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knyazev</dc:creator>
  <cp:lastModifiedBy>**Начальник отдела - Лахнов Е.А.</cp:lastModifiedBy>
  <cp:lastPrinted>2018-09-19T20:50:05Z</cp:lastPrinted>
  <dcterms:created xsi:type="dcterms:W3CDTF">2018-09-12T07:02:52Z</dcterms:created>
  <dcterms:modified xsi:type="dcterms:W3CDTF">2018-09-20T10:13:15Z</dcterms:modified>
</cp:coreProperties>
</file>