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0" yWindow="0" windowWidth="14400" windowHeight="14670" tabRatio="328"/>
  </bookViews>
  <sheets>
    <sheet name="Форма 2ДУ" sheetId="1" r:id="rId1"/>
  </sheets>
  <definedNames>
    <definedName name="_xlnm.Print_Area" localSheetId="0">'Форма 2ДУ'!$A$1:$U$1062</definedName>
  </definedNames>
  <calcPr calcId="162913"/>
</workbook>
</file>

<file path=xl/calcChain.xml><?xml version="1.0" encoding="utf-8"?>
<calcChain xmlns="http://schemas.openxmlformats.org/spreadsheetml/2006/main">
  <c r="D397" i="1" l="1"/>
  <c r="D396" i="1"/>
  <c r="D394" i="1"/>
  <c r="D393" i="1"/>
  <c r="D391" i="1"/>
  <c r="D390" i="1"/>
  <c r="U387" i="1" l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D667" i="1" l="1"/>
  <c r="D666" i="1"/>
  <c r="D665" i="1"/>
  <c r="D663" i="1"/>
  <c r="D662" i="1"/>
  <c r="D661" i="1"/>
  <c r="D658" i="1"/>
  <c r="D657" i="1"/>
  <c r="D656" i="1"/>
  <c r="D654" i="1"/>
  <c r="D653" i="1"/>
  <c r="D652" i="1"/>
  <c r="D649" i="1"/>
  <c r="D648" i="1"/>
  <c r="D647" i="1"/>
  <c r="D645" i="1"/>
  <c r="D644" i="1"/>
  <c r="D643" i="1"/>
  <c r="D642" i="1"/>
  <c r="D641" i="1"/>
  <c r="D669" i="1"/>
  <c r="D670" i="1"/>
  <c r="D671" i="1"/>
  <c r="D673" i="1"/>
  <c r="D674" i="1"/>
  <c r="D637" i="1"/>
  <c r="D636" i="1"/>
  <c r="D635" i="1"/>
  <c r="D633" i="1"/>
  <c r="D632" i="1"/>
  <c r="D631" i="1"/>
  <c r="D628" i="1"/>
  <c r="D627" i="1"/>
  <c r="D626" i="1"/>
  <c r="D624" i="1"/>
  <c r="D623" i="1"/>
  <c r="D622" i="1"/>
  <c r="D619" i="1"/>
  <c r="D618" i="1"/>
  <c r="D617" i="1"/>
  <c r="D615" i="1"/>
  <c r="D614" i="1"/>
  <c r="D613" i="1"/>
  <c r="D612" i="1"/>
  <c r="D611" i="1"/>
  <c r="D607" i="1"/>
  <c r="D606" i="1"/>
  <c r="D605" i="1"/>
  <c r="D603" i="1"/>
  <c r="D602" i="1"/>
  <c r="D601" i="1"/>
  <c r="D598" i="1"/>
  <c r="D597" i="1"/>
  <c r="D596" i="1"/>
  <c r="D594" i="1"/>
  <c r="D593" i="1"/>
  <c r="D592" i="1"/>
  <c r="D589" i="1"/>
  <c r="D588" i="1"/>
  <c r="D587" i="1"/>
  <c r="D585" i="1"/>
  <c r="D584" i="1"/>
  <c r="D583" i="1"/>
  <c r="D582" i="1"/>
  <c r="D581" i="1"/>
  <c r="D576" i="1"/>
  <c r="D575" i="1"/>
  <c r="D574" i="1"/>
  <c r="D572" i="1"/>
  <c r="D571" i="1"/>
  <c r="D570" i="1"/>
  <c r="D567" i="1"/>
  <c r="D566" i="1"/>
  <c r="D565" i="1"/>
  <c r="D563" i="1"/>
  <c r="D562" i="1"/>
  <c r="D561" i="1"/>
  <c r="D558" i="1"/>
  <c r="D557" i="1"/>
  <c r="D556" i="1"/>
  <c r="D554" i="1"/>
  <c r="D553" i="1"/>
  <c r="D552" i="1"/>
  <c r="D551" i="1"/>
  <c r="D550" i="1"/>
  <c r="D546" i="1"/>
  <c r="D545" i="1"/>
  <c r="D544" i="1"/>
  <c r="D542" i="1"/>
  <c r="D541" i="1"/>
  <c r="D540" i="1"/>
  <c r="D537" i="1"/>
  <c r="D536" i="1"/>
  <c r="D535" i="1"/>
  <c r="D533" i="1"/>
  <c r="D532" i="1"/>
  <c r="D531" i="1"/>
  <c r="D528" i="1"/>
  <c r="D527" i="1"/>
  <c r="D526" i="1"/>
  <c r="D524" i="1"/>
  <c r="D523" i="1"/>
  <c r="D522" i="1"/>
  <c r="D521" i="1"/>
  <c r="D520" i="1"/>
  <c r="D516" i="1"/>
  <c r="D515" i="1"/>
  <c r="D514" i="1"/>
  <c r="D512" i="1"/>
  <c r="D511" i="1"/>
  <c r="D510" i="1"/>
  <c r="D507" i="1"/>
  <c r="D506" i="1"/>
  <c r="D505" i="1"/>
  <c r="D503" i="1"/>
  <c r="D502" i="1"/>
  <c r="D501" i="1"/>
  <c r="D498" i="1"/>
  <c r="D497" i="1"/>
  <c r="D496" i="1"/>
  <c r="D494" i="1"/>
  <c r="D493" i="1"/>
  <c r="D492" i="1"/>
  <c r="D491" i="1"/>
  <c r="D490" i="1"/>
  <c r="D110" i="1"/>
  <c r="D108" i="1"/>
  <c r="D106" i="1"/>
  <c r="D104" i="1"/>
  <c r="D102" i="1"/>
  <c r="D100" i="1"/>
  <c r="D98" i="1"/>
  <c r="D96" i="1"/>
  <c r="D94" i="1"/>
  <c r="D9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D385" i="1" l="1"/>
  <c r="D384" i="1"/>
  <c r="D382" i="1"/>
  <c r="D381" i="1"/>
  <c r="D379" i="1"/>
  <c r="D378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 l="1"/>
  <c r="D376" i="1"/>
  <c r="D229" i="1" l="1"/>
  <c r="D228" i="1"/>
  <c r="D227" i="1"/>
  <c r="D226" i="1"/>
  <c r="D82" i="1"/>
  <c r="D81" i="1"/>
  <c r="D80" i="1"/>
  <c r="D68" i="1"/>
  <c r="D67" i="1"/>
  <c r="D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44" i="1"/>
  <c r="D43" i="1"/>
  <c r="D42" i="1"/>
  <c r="D41" i="1"/>
  <c r="D40" i="1"/>
  <c r="D39" i="1"/>
  <c r="D79" i="1" l="1"/>
  <c r="D65" i="1"/>
  <c r="D701" i="1"/>
  <c r="D148" i="1"/>
  <c r="D147" i="1"/>
  <c r="D146" i="1"/>
  <c r="D145" i="1"/>
  <c r="D144" i="1"/>
  <c r="D139" i="1"/>
  <c r="D140" i="1"/>
  <c r="D141" i="1"/>
  <c r="D142" i="1"/>
  <c r="D138" i="1"/>
  <c r="D115" i="1"/>
  <c r="D116" i="1"/>
  <c r="D117" i="1"/>
  <c r="D118" i="1"/>
  <c r="D114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D937" i="1"/>
  <c r="D936" i="1"/>
  <c r="D933" i="1"/>
  <c r="D932" i="1"/>
  <c r="D929" i="1"/>
  <c r="D928" i="1"/>
  <c r="D925" i="1"/>
  <c r="D924" i="1"/>
  <c r="D921" i="1"/>
  <c r="D920" i="1"/>
  <c r="D917" i="1"/>
  <c r="D916" i="1"/>
  <c r="D913" i="1"/>
  <c r="D912" i="1"/>
  <c r="D909" i="1"/>
  <c r="D908" i="1"/>
  <c r="D905" i="1"/>
  <c r="D904" i="1"/>
  <c r="D901" i="1"/>
  <c r="D900" i="1"/>
  <c r="D897" i="1"/>
  <c r="D896" i="1"/>
  <c r="D893" i="1"/>
  <c r="D892" i="1"/>
  <c r="D889" i="1"/>
  <c r="D888" i="1"/>
  <c r="D885" i="1"/>
  <c r="D884" i="1"/>
  <c r="D881" i="1"/>
  <c r="D880" i="1"/>
  <c r="D877" i="1"/>
  <c r="D876" i="1"/>
  <c r="D873" i="1"/>
  <c r="D872" i="1"/>
  <c r="D869" i="1"/>
  <c r="D868" i="1"/>
  <c r="D865" i="1"/>
  <c r="D864" i="1"/>
  <c r="D861" i="1"/>
  <c r="D860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D853" i="1"/>
  <c r="D852" i="1"/>
  <c r="D849" i="1"/>
  <c r="D848" i="1"/>
  <c r="D845" i="1"/>
  <c r="D844" i="1"/>
  <c r="D841" i="1"/>
  <c r="D840" i="1"/>
  <c r="D837" i="1"/>
  <c r="D836" i="1"/>
  <c r="D833" i="1"/>
  <c r="D832" i="1"/>
  <c r="D829" i="1"/>
  <c r="D828" i="1"/>
  <c r="D825" i="1"/>
  <c r="D824" i="1"/>
  <c r="D821" i="1"/>
  <c r="D820" i="1"/>
  <c r="D817" i="1"/>
  <c r="D816" i="1"/>
  <c r="D813" i="1"/>
  <c r="D812" i="1"/>
  <c r="D809" i="1"/>
  <c r="D808" i="1"/>
  <c r="D805" i="1"/>
  <c r="D804" i="1"/>
  <c r="D801" i="1"/>
  <c r="D800" i="1"/>
  <c r="D797" i="1"/>
  <c r="D796" i="1"/>
  <c r="D750" i="1"/>
  <c r="D748" i="1"/>
  <c r="D746" i="1"/>
  <c r="D744" i="1"/>
  <c r="D742" i="1"/>
  <c r="D740" i="1"/>
  <c r="D738" i="1"/>
  <c r="D736" i="1"/>
  <c r="D734" i="1"/>
  <c r="D732" i="1"/>
  <c r="D730" i="1"/>
  <c r="D727" i="1"/>
  <c r="D726" i="1"/>
  <c r="D725" i="1"/>
  <c r="D724" i="1"/>
  <c r="D723" i="1"/>
  <c r="D485" i="1"/>
  <c r="D484" i="1"/>
  <c r="D483" i="1"/>
  <c r="D482" i="1"/>
  <c r="D480" i="1"/>
  <c r="D479" i="1"/>
  <c r="D478" i="1"/>
  <c r="D477" i="1"/>
  <c r="D475" i="1"/>
  <c r="D474" i="1"/>
  <c r="D473" i="1"/>
  <c r="D472" i="1"/>
  <c r="D470" i="1"/>
  <c r="D469" i="1"/>
  <c r="D468" i="1"/>
  <c r="D467" i="1"/>
  <c r="D464" i="1"/>
  <c r="D463" i="1"/>
  <c r="D462" i="1"/>
  <c r="D460" i="1"/>
  <c r="D459" i="1"/>
  <c r="D458" i="1"/>
  <c r="D456" i="1"/>
  <c r="D455" i="1"/>
  <c r="D454" i="1"/>
  <c r="D452" i="1"/>
  <c r="D451" i="1"/>
  <c r="D450" i="1"/>
  <c r="D856" i="1" l="1"/>
  <c r="D857" i="1"/>
  <c r="D792" i="1"/>
  <c r="D793" i="1"/>
  <c r="E351" i="1" l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D288" i="1"/>
  <c r="D284" i="1"/>
  <c r="D280" i="1"/>
  <c r="D27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D268" i="1"/>
  <c r="D264" i="1"/>
  <c r="D260" i="1"/>
  <c r="D252" i="1"/>
  <c r="D248" i="1"/>
  <c r="D193" i="1"/>
  <c r="D192" i="1"/>
  <c r="D190" i="1"/>
  <c r="D189" i="1"/>
  <c r="D186" i="1"/>
  <c r="D185" i="1"/>
  <c r="D183" i="1"/>
  <c r="D182" i="1"/>
  <c r="D179" i="1"/>
  <c r="D178" i="1"/>
  <c r="D176" i="1"/>
  <c r="D175" i="1"/>
  <c r="G240" i="1" l="1"/>
  <c r="O240" i="1"/>
  <c r="N240" i="1"/>
  <c r="F240" i="1"/>
  <c r="E240" i="1"/>
  <c r="L240" i="1"/>
  <c r="S240" i="1"/>
  <c r="K240" i="1"/>
  <c r="R240" i="1"/>
  <c r="J240" i="1"/>
  <c r="Q240" i="1"/>
  <c r="I240" i="1"/>
  <c r="P240" i="1"/>
  <c r="H240" i="1"/>
  <c r="T240" i="1"/>
  <c r="U240" i="1"/>
  <c r="M240" i="1"/>
  <c r="D256" i="1"/>
  <c r="D272" i="1"/>
  <c r="D244" i="1"/>
  <c r="D171" i="1"/>
  <c r="D170" i="1"/>
  <c r="D168" i="1"/>
  <c r="D167" i="1"/>
  <c r="D165" i="1"/>
  <c r="D164" i="1"/>
  <c r="D240" i="1" l="1"/>
  <c r="D1061" i="1"/>
  <c r="D1060" i="1"/>
  <c r="D1059" i="1"/>
  <c r="D1058" i="1"/>
  <c r="D1057" i="1"/>
  <c r="D1056" i="1"/>
  <c r="D1055" i="1"/>
  <c r="D1054" i="1"/>
  <c r="D1053" i="1"/>
  <c r="D1052" i="1"/>
  <c r="D1050" i="1"/>
  <c r="D1049" i="1"/>
  <c r="D1048" i="1"/>
  <c r="D1047" i="1"/>
  <c r="D1045" i="1"/>
  <c r="D1044" i="1"/>
  <c r="D1043" i="1"/>
  <c r="D1042" i="1"/>
  <c r="D1041" i="1"/>
  <c r="D1040" i="1"/>
  <c r="D1038" i="1"/>
  <c r="D1037" i="1"/>
  <c r="D1034" i="1"/>
  <c r="D1033" i="1"/>
  <c r="D1031" i="1"/>
  <c r="D1030" i="1"/>
  <c r="D1028" i="1"/>
  <c r="D1027" i="1"/>
  <c r="D1025" i="1"/>
  <c r="D1024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U941" i="1"/>
  <c r="T941" i="1"/>
  <c r="T939" i="1" s="1"/>
  <c r="S941" i="1"/>
  <c r="S939" i="1" s="1"/>
  <c r="R941" i="1"/>
  <c r="Q941" i="1"/>
  <c r="P941" i="1"/>
  <c r="P939" i="1" s="1"/>
  <c r="O941" i="1"/>
  <c r="O939" i="1" s="1"/>
  <c r="N941" i="1"/>
  <c r="N939" i="1" s="1"/>
  <c r="M941" i="1"/>
  <c r="L941" i="1"/>
  <c r="L939" i="1" s="1"/>
  <c r="K941" i="1"/>
  <c r="K939" i="1" s="1"/>
  <c r="J941" i="1"/>
  <c r="I941" i="1"/>
  <c r="H941" i="1"/>
  <c r="H939" i="1" s="1"/>
  <c r="G941" i="1"/>
  <c r="G939" i="1" s="1"/>
  <c r="F941" i="1"/>
  <c r="F939" i="1" s="1"/>
  <c r="E941" i="1"/>
  <c r="U940" i="1"/>
  <c r="U938" i="1" s="1"/>
  <c r="T940" i="1"/>
  <c r="S940" i="1"/>
  <c r="R940" i="1"/>
  <c r="R938" i="1" s="1"/>
  <c r="Q940" i="1"/>
  <c r="P940" i="1"/>
  <c r="P938" i="1" s="1"/>
  <c r="O940" i="1"/>
  <c r="O938" i="1" s="1"/>
  <c r="N940" i="1"/>
  <c r="M940" i="1"/>
  <c r="M938" i="1" s="1"/>
  <c r="L940" i="1"/>
  <c r="K940" i="1"/>
  <c r="J940" i="1"/>
  <c r="I940" i="1"/>
  <c r="I938" i="1" s="1"/>
  <c r="H940" i="1"/>
  <c r="H938" i="1" s="1"/>
  <c r="G940" i="1"/>
  <c r="G938" i="1" s="1"/>
  <c r="F940" i="1"/>
  <c r="E940" i="1"/>
  <c r="E938" i="1" s="1"/>
  <c r="D935" i="1"/>
  <c r="D934" i="1"/>
  <c r="D931" i="1"/>
  <c r="D930" i="1"/>
  <c r="D927" i="1"/>
  <c r="D926" i="1"/>
  <c r="D923" i="1"/>
  <c r="D922" i="1"/>
  <c r="D919" i="1"/>
  <c r="D918" i="1"/>
  <c r="D915" i="1"/>
  <c r="D914" i="1"/>
  <c r="D911" i="1"/>
  <c r="D910" i="1"/>
  <c r="D907" i="1"/>
  <c r="D906" i="1"/>
  <c r="D903" i="1"/>
  <c r="D902" i="1"/>
  <c r="D899" i="1"/>
  <c r="D898" i="1"/>
  <c r="D895" i="1"/>
  <c r="D894" i="1"/>
  <c r="D891" i="1"/>
  <c r="D890" i="1"/>
  <c r="D887" i="1"/>
  <c r="D886" i="1"/>
  <c r="D883" i="1"/>
  <c r="D882" i="1"/>
  <c r="D879" i="1"/>
  <c r="D878" i="1"/>
  <c r="D875" i="1"/>
  <c r="D874" i="1"/>
  <c r="D871" i="1"/>
  <c r="D870" i="1"/>
  <c r="D867" i="1"/>
  <c r="D866" i="1"/>
  <c r="D863" i="1"/>
  <c r="D862" i="1"/>
  <c r="D859" i="1"/>
  <c r="D858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1" i="1"/>
  <c r="D850" i="1"/>
  <c r="D847" i="1"/>
  <c r="D846" i="1"/>
  <c r="D843" i="1"/>
  <c r="D842" i="1"/>
  <c r="D839" i="1"/>
  <c r="D838" i="1"/>
  <c r="D835" i="1"/>
  <c r="D834" i="1"/>
  <c r="D831" i="1"/>
  <c r="D830" i="1"/>
  <c r="D827" i="1"/>
  <c r="D826" i="1"/>
  <c r="D823" i="1"/>
  <c r="D822" i="1"/>
  <c r="D819" i="1"/>
  <c r="D818" i="1"/>
  <c r="D815" i="1"/>
  <c r="D814" i="1"/>
  <c r="D811" i="1"/>
  <c r="D810" i="1"/>
  <c r="D807" i="1"/>
  <c r="D806" i="1"/>
  <c r="D803" i="1"/>
  <c r="D802" i="1"/>
  <c r="D799" i="1"/>
  <c r="D798" i="1"/>
  <c r="D795" i="1"/>
  <c r="D794" i="1"/>
  <c r="U791" i="1"/>
  <c r="U787" i="1" s="1"/>
  <c r="T791" i="1"/>
  <c r="T787" i="1" s="1"/>
  <c r="S791" i="1"/>
  <c r="R791" i="1"/>
  <c r="R787" i="1" s="1"/>
  <c r="Q791" i="1"/>
  <c r="Q787" i="1" s="1"/>
  <c r="P791" i="1"/>
  <c r="P787" i="1" s="1"/>
  <c r="O791" i="1"/>
  <c r="O787" i="1" s="1"/>
  <c r="N791" i="1"/>
  <c r="N787" i="1" s="1"/>
  <c r="M791" i="1"/>
  <c r="M787" i="1" s="1"/>
  <c r="L791" i="1"/>
  <c r="L787" i="1" s="1"/>
  <c r="K791" i="1"/>
  <c r="J791" i="1"/>
  <c r="J787" i="1" s="1"/>
  <c r="I791" i="1"/>
  <c r="I787" i="1" s="1"/>
  <c r="H791" i="1"/>
  <c r="H787" i="1" s="1"/>
  <c r="G791" i="1"/>
  <c r="G787" i="1" s="1"/>
  <c r="F791" i="1"/>
  <c r="F787" i="1" s="1"/>
  <c r="E791" i="1"/>
  <c r="E787" i="1" s="1"/>
  <c r="U790" i="1"/>
  <c r="T790" i="1"/>
  <c r="T786" i="1" s="1"/>
  <c r="S790" i="1"/>
  <c r="S786" i="1" s="1"/>
  <c r="R790" i="1"/>
  <c r="R786" i="1" s="1"/>
  <c r="Q790" i="1"/>
  <c r="P790" i="1"/>
  <c r="P786" i="1" s="1"/>
  <c r="O790" i="1"/>
  <c r="O786" i="1" s="1"/>
  <c r="N790" i="1"/>
  <c r="N786" i="1" s="1"/>
  <c r="M790" i="1"/>
  <c r="L790" i="1"/>
  <c r="L786" i="1" s="1"/>
  <c r="K790" i="1"/>
  <c r="K786" i="1" s="1"/>
  <c r="J790" i="1"/>
  <c r="J786" i="1" s="1"/>
  <c r="I790" i="1"/>
  <c r="I786" i="1" s="1"/>
  <c r="H790" i="1"/>
  <c r="H786" i="1" s="1"/>
  <c r="G790" i="1"/>
  <c r="G786" i="1" s="1"/>
  <c r="F790" i="1"/>
  <c r="F786" i="1" s="1"/>
  <c r="E790" i="1"/>
  <c r="D785" i="1"/>
  <c r="D784" i="1"/>
  <c r="D783" i="1"/>
  <c r="D782" i="1"/>
  <c r="D780" i="1"/>
  <c r="D779" i="1"/>
  <c r="D778" i="1"/>
  <c r="D777" i="1"/>
  <c r="D776" i="1"/>
  <c r="D775" i="1"/>
  <c r="D774" i="1"/>
  <c r="D772" i="1"/>
  <c r="D771" i="1"/>
  <c r="D770" i="1"/>
  <c r="D769" i="1"/>
  <c r="D768" i="1"/>
  <c r="D767" i="1"/>
  <c r="D766" i="1"/>
  <c r="D764" i="1"/>
  <c r="D763" i="1"/>
  <c r="D762" i="1"/>
  <c r="D761" i="1"/>
  <c r="D760" i="1"/>
  <c r="D759" i="1"/>
  <c r="D758" i="1"/>
  <c r="D755" i="1"/>
  <c r="D754" i="1"/>
  <c r="D753" i="1"/>
  <c r="D749" i="1"/>
  <c r="D747" i="1"/>
  <c r="D745" i="1"/>
  <c r="D743" i="1"/>
  <c r="D741" i="1"/>
  <c r="D739" i="1"/>
  <c r="D737" i="1"/>
  <c r="D735" i="1"/>
  <c r="D733" i="1"/>
  <c r="D731" i="1"/>
  <c r="D729" i="1"/>
  <c r="D721" i="1"/>
  <c r="D720" i="1"/>
  <c r="D717" i="1"/>
  <c r="D716" i="1"/>
  <c r="D715" i="1"/>
  <c r="D714" i="1"/>
  <c r="D712" i="1"/>
  <c r="D711" i="1"/>
  <c r="D710" i="1"/>
  <c r="D709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7" i="1"/>
  <c r="D706" i="1"/>
  <c r="D705" i="1"/>
  <c r="D704" i="1"/>
  <c r="D703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0" i="1"/>
  <c r="D699" i="1"/>
  <c r="D698" i="1"/>
  <c r="D697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4" i="1"/>
  <c r="D693" i="1"/>
  <c r="D692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0" i="1"/>
  <c r="D689" i="1"/>
  <c r="D688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3" i="1"/>
  <c r="D682" i="1"/>
  <c r="D681" i="1"/>
  <c r="D680" i="1"/>
  <c r="D679" i="1"/>
  <c r="D678" i="1"/>
  <c r="D677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5" i="1"/>
  <c r="D447" i="1"/>
  <c r="D446" i="1"/>
  <c r="D445" i="1"/>
  <c r="D444" i="1"/>
  <c r="D442" i="1"/>
  <c r="D441" i="1"/>
  <c r="D439" i="1"/>
  <c r="D438" i="1"/>
  <c r="D436" i="1"/>
  <c r="D435" i="1"/>
  <c r="D432" i="1"/>
  <c r="D431" i="1"/>
  <c r="D430" i="1"/>
  <c r="D429" i="1"/>
  <c r="D427" i="1"/>
  <c r="D426" i="1"/>
  <c r="D424" i="1"/>
  <c r="D423" i="1"/>
  <c r="D421" i="1"/>
  <c r="D420" i="1"/>
  <c r="D416" i="1"/>
  <c r="D415" i="1"/>
  <c r="D413" i="1"/>
  <c r="D412" i="1"/>
  <c r="D410" i="1"/>
  <c r="D409" i="1"/>
  <c r="D407" i="1"/>
  <c r="D406" i="1"/>
  <c r="D404" i="1"/>
  <c r="D403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U400" i="1"/>
  <c r="U388" i="1" s="1"/>
  <c r="T400" i="1"/>
  <c r="T388" i="1" s="1"/>
  <c r="S400" i="1"/>
  <c r="S388" i="1" s="1"/>
  <c r="R400" i="1"/>
  <c r="R388" i="1" s="1"/>
  <c r="Q400" i="1"/>
  <c r="Q388" i="1" s="1"/>
  <c r="P400" i="1"/>
  <c r="P388" i="1" s="1"/>
  <c r="O400" i="1"/>
  <c r="O388" i="1" s="1"/>
  <c r="N400" i="1"/>
  <c r="N388" i="1" s="1"/>
  <c r="M400" i="1"/>
  <c r="M388" i="1" s="1"/>
  <c r="L400" i="1"/>
  <c r="L388" i="1" s="1"/>
  <c r="K400" i="1"/>
  <c r="K388" i="1" s="1"/>
  <c r="J400" i="1"/>
  <c r="J388" i="1" s="1"/>
  <c r="I400" i="1"/>
  <c r="I388" i="1" s="1"/>
  <c r="H400" i="1"/>
  <c r="H388" i="1" s="1"/>
  <c r="G400" i="1"/>
  <c r="G388" i="1" s="1"/>
  <c r="F400" i="1"/>
  <c r="F388" i="1" s="1"/>
  <c r="E400" i="1"/>
  <c r="E388" i="1" s="1"/>
  <c r="D398" i="1"/>
  <c r="D373" i="1"/>
  <c r="D372" i="1"/>
  <c r="D370" i="1"/>
  <c r="D369" i="1"/>
  <c r="D367" i="1"/>
  <c r="D366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1" i="1"/>
  <c r="D360" i="1"/>
  <c r="D358" i="1"/>
  <c r="D357" i="1"/>
  <c r="D355" i="1"/>
  <c r="D354" i="1"/>
  <c r="D349" i="1"/>
  <c r="D348" i="1"/>
  <c r="D346" i="1"/>
  <c r="D345" i="1"/>
  <c r="D343" i="1"/>
  <c r="D342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7" i="1"/>
  <c r="D336" i="1"/>
  <c r="D334" i="1"/>
  <c r="D333" i="1"/>
  <c r="D331" i="1"/>
  <c r="D330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5" i="1"/>
  <c r="D324" i="1"/>
  <c r="D322" i="1"/>
  <c r="D321" i="1"/>
  <c r="D319" i="1"/>
  <c r="D318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3" i="1"/>
  <c r="D312" i="1"/>
  <c r="D310" i="1"/>
  <c r="D309" i="1"/>
  <c r="D307" i="1"/>
  <c r="D306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1" i="1"/>
  <c r="D300" i="1"/>
  <c r="D298" i="1"/>
  <c r="D297" i="1"/>
  <c r="D295" i="1"/>
  <c r="D294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87" i="1"/>
  <c r="D286" i="1"/>
  <c r="D283" i="1"/>
  <c r="D282" i="1"/>
  <c r="D279" i="1"/>
  <c r="D278" i="1"/>
  <c r="D275" i="1"/>
  <c r="D274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67" i="1"/>
  <c r="D266" i="1"/>
  <c r="D263" i="1"/>
  <c r="D262" i="1"/>
  <c r="D259" i="1"/>
  <c r="D258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1" i="1"/>
  <c r="D250" i="1"/>
  <c r="D247" i="1"/>
  <c r="D246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35" i="1"/>
  <c r="D234" i="1"/>
  <c r="D233" i="1"/>
  <c r="D232" i="1"/>
  <c r="D231" i="1"/>
  <c r="D225" i="1"/>
  <c r="D220" i="1"/>
  <c r="D219" i="1"/>
  <c r="D218" i="1"/>
  <c r="D217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08" i="1"/>
  <c r="D207" i="1"/>
  <c r="D206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3" i="1"/>
  <c r="D202" i="1"/>
  <c r="D200" i="1"/>
  <c r="D199" i="1"/>
  <c r="D197" i="1"/>
  <c r="D196" i="1"/>
  <c r="D160" i="1"/>
  <c r="D159" i="1"/>
  <c r="D158" i="1"/>
  <c r="D157" i="1"/>
  <c r="D156" i="1"/>
  <c r="D154" i="1"/>
  <c r="D153" i="1"/>
  <c r="D152" i="1"/>
  <c r="D151" i="1"/>
  <c r="D150" i="1"/>
  <c r="D136" i="1"/>
  <c r="D135" i="1"/>
  <c r="D134" i="1"/>
  <c r="D133" i="1"/>
  <c r="D132" i="1"/>
  <c r="D130" i="1"/>
  <c r="D129" i="1"/>
  <c r="D128" i="1"/>
  <c r="D127" i="1"/>
  <c r="D126" i="1"/>
  <c r="D124" i="1"/>
  <c r="D123" i="1"/>
  <c r="D122" i="1"/>
  <c r="D121" i="1"/>
  <c r="D120" i="1"/>
  <c r="D90" i="1"/>
  <c r="D89" i="1"/>
  <c r="D88" i="1"/>
  <c r="D87" i="1"/>
  <c r="D86" i="1"/>
  <c r="D85" i="1"/>
  <c r="D84" i="1"/>
  <c r="D78" i="1"/>
  <c r="D77" i="1"/>
  <c r="D76" i="1"/>
  <c r="D75" i="1"/>
  <c r="D74" i="1"/>
  <c r="D73" i="1"/>
  <c r="D71" i="1"/>
  <c r="D70" i="1"/>
  <c r="D69" i="1"/>
  <c r="D63" i="1"/>
  <c r="D61" i="1"/>
  <c r="D60" i="1"/>
  <c r="D59" i="1"/>
  <c r="D58" i="1"/>
  <c r="D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5" i="1"/>
  <c r="D54" i="1"/>
  <c r="D53" i="1"/>
  <c r="D51" i="1"/>
  <c r="D50" i="1"/>
  <c r="D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7" i="1"/>
  <c r="D46" i="1"/>
  <c r="D45" i="1"/>
  <c r="D37" i="1"/>
  <c r="D36" i="1"/>
  <c r="D35" i="1"/>
  <c r="D34" i="1"/>
  <c r="D33" i="1"/>
  <c r="D32" i="1"/>
  <c r="D30" i="1"/>
  <c r="D29" i="1"/>
  <c r="D28" i="1"/>
  <c r="D27" i="1"/>
  <c r="D26" i="1"/>
  <c r="D25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J938" i="1" l="1"/>
  <c r="D72" i="1"/>
  <c r="D23" i="1"/>
  <c r="Q786" i="1"/>
  <c r="D352" i="1"/>
  <c r="D48" i="1"/>
  <c r="D351" i="1"/>
  <c r="F238" i="1"/>
  <c r="L239" i="1"/>
  <c r="T239" i="1"/>
  <c r="D708" i="1"/>
  <c r="G238" i="1"/>
  <c r="O238" i="1"/>
  <c r="D56" i="1"/>
  <c r="D205" i="1"/>
  <c r="H239" i="1"/>
  <c r="P239" i="1"/>
  <c r="D242" i="1"/>
  <c r="E239" i="1"/>
  <c r="M239" i="1"/>
  <c r="U239" i="1"/>
  <c r="D328" i="1"/>
  <c r="D364" i="1"/>
  <c r="D687" i="1"/>
  <c r="R238" i="1"/>
  <c r="D854" i="1"/>
  <c r="K238" i="1"/>
  <c r="Q938" i="1"/>
  <c r="L238" i="1"/>
  <c r="T238" i="1"/>
  <c r="K239" i="1"/>
  <c r="S239" i="1"/>
  <c r="N238" i="1"/>
  <c r="D691" i="1"/>
  <c r="Q239" i="1"/>
  <c r="J239" i="1"/>
  <c r="K938" i="1"/>
  <c r="S938" i="1"/>
  <c r="J939" i="1"/>
  <c r="R939" i="1"/>
  <c r="D980" i="1"/>
  <c r="I239" i="1"/>
  <c r="D304" i="1"/>
  <c r="D790" i="1"/>
  <c r="S238" i="1"/>
  <c r="D291" i="1"/>
  <c r="D941" i="1"/>
  <c r="D696" i="1"/>
  <c r="J238" i="1"/>
  <c r="D243" i="1"/>
  <c r="R239" i="1"/>
  <c r="D339" i="1"/>
  <c r="H238" i="1"/>
  <c r="G239" i="1"/>
  <c r="D271" i="1"/>
  <c r="D216" i="1"/>
  <c r="D254" i="1"/>
  <c r="I238" i="1"/>
  <c r="Q238" i="1"/>
  <c r="D340" i="1"/>
  <c r="D676" i="1"/>
  <c r="P238" i="1"/>
  <c r="O239" i="1"/>
  <c r="D940" i="1"/>
  <c r="D255" i="1"/>
  <c r="D315" i="1"/>
  <c r="D316" i="1"/>
  <c r="D327" i="1"/>
  <c r="D400" i="1"/>
  <c r="D388" i="1" s="1"/>
  <c r="K787" i="1"/>
  <c r="S787" i="1"/>
  <c r="D855" i="1"/>
  <c r="D303" i="1"/>
  <c r="D363" i="1"/>
  <c r="D401" i="1"/>
  <c r="E786" i="1"/>
  <c r="M786" i="1"/>
  <c r="U786" i="1"/>
  <c r="I939" i="1"/>
  <c r="Q939" i="1"/>
  <c r="D981" i="1"/>
  <c r="L938" i="1"/>
  <c r="T938" i="1"/>
  <c r="E238" i="1"/>
  <c r="M238" i="1"/>
  <c r="U238" i="1"/>
  <c r="F239" i="1"/>
  <c r="N239" i="1"/>
  <c r="D270" i="1"/>
  <c r="D292" i="1"/>
  <c r="D702" i="1"/>
  <c r="D791" i="1"/>
  <c r="F938" i="1"/>
  <c r="N938" i="1"/>
  <c r="E939" i="1"/>
  <c r="M939" i="1"/>
  <c r="U939" i="1"/>
  <c r="D13" i="1"/>
  <c r="D938" i="1" l="1"/>
  <c r="D239" i="1"/>
  <c r="D238" i="1"/>
  <c r="D939" i="1"/>
  <c r="D786" i="1"/>
  <c r="D787" i="1"/>
</calcChain>
</file>

<file path=xl/sharedStrings.xml><?xml version="1.0" encoding="utf-8"?>
<sst xmlns="http://schemas.openxmlformats.org/spreadsheetml/2006/main" count="2168" uniqueCount="609">
  <si>
    <t>Гриф</t>
  </si>
  <si>
    <t>Приложение к форме 2/ДУ</t>
  </si>
  <si>
    <t>Основные показатели состояния гражданской обороны</t>
  </si>
  <si>
    <t>в</t>
  </si>
  <si>
    <t>году</t>
  </si>
  <si>
    <t>наименование субъекта Российской Федерации (федерального округа)</t>
  </si>
  <si>
    <t>№ п.п.</t>
  </si>
  <si>
    <t>Наименование показателя</t>
  </si>
  <si>
    <t>Всего</t>
  </si>
  <si>
    <t>Раздел I. ОБЩИЕ СВЕДЕНИЯ</t>
  </si>
  <si>
    <t>1</t>
  </si>
  <si>
    <t>Площадь территории</t>
  </si>
  <si>
    <r>
      <t>тыс. км</t>
    </r>
    <r>
      <rPr>
        <vertAlign val="superscript"/>
        <sz val="12"/>
        <rFont val="Arial"/>
        <family val="2"/>
        <charset val="204"/>
      </rPr>
      <t>2</t>
    </r>
  </si>
  <si>
    <t>2</t>
  </si>
  <si>
    <t>Численность населения</t>
  </si>
  <si>
    <t>тыс. чел.</t>
  </si>
  <si>
    <t>3</t>
  </si>
  <si>
    <t>Территории, отнесенные к группам по гражданской обороне</t>
  </si>
  <si>
    <t>ед.</t>
  </si>
  <si>
    <t>Особой группы</t>
  </si>
  <si>
    <t>площадь</t>
  </si>
  <si>
    <t>численность населения</t>
  </si>
  <si>
    <t>I группы</t>
  </si>
  <si>
    <t>II группы</t>
  </si>
  <si>
    <t>4</t>
  </si>
  <si>
    <t>Организации, отнесенные к категориям по гражданской обороне</t>
  </si>
  <si>
    <t>4.1</t>
  </si>
  <si>
    <t>Особой важности</t>
  </si>
  <si>
    <t>численность персонала, всего</t>
  </si>
  <si>
    <t>I категории</t>
  </si>
  <si>
    <t>II категории</t>
  </si>
  <si>
    <t>4.2</t>
  </si>
  <si>
    <t>5</t>
  </si>
  <si>
    <t>Радиационно (ядерно) опасные объекты</t>
  </si>
  <si>
    <t>5.1</t>
  </si>
  <si>
    <t>5.3</t>
  </si>
  <si>
    <t>площадь зон возможного радиоактивного загрязнения</t>
  </si>
  <si>
    <t>численность населения, проживающего в зонах возможного радиоактивного загрязнения</t>
  </si>
  <si>
    <t>детей до 2-х лет</t>
  </si>
  <si>
    <t>детей от 2-х до 17 лет</t>
  </si>
  <si>
    <t>взрослых</t>
  </si>
  <si>
    <t>6</t>
  </si>
  <si>
    <t>Химически опасные объекты</t>
  </si>
  <si>
    <t>6.1</t>
  </si>
  <si>
    <t>Количество химически опасных объектов, имеющих опасные производственные объекты I и II классов опасности</t>
  </si>
  <si>
    <t>6.1.1</t>
  </si>
  <si>
    <t>6.1.3</t>
  </si>
  <si>
    <t>площадь зон возможного химического заражения</t>
  </si>
  <si>
    <t>численность населения, проживающего в зонах возможного химического заражения, в том числе:</t>
  </si>
  <si>
    <t>6.2</t>
  </si>
  <si>
    <t>Количество химически опасных объектов, имеющих опасные производственные объекты III и IV класса опасности</t>
  </si>
  <si>
    <t>6.2.1</t>
  </si>
  <si>
    <t>7</t>
  </si>
  <si>
    <t>Пожаро и взрывоопасные объекты, имеющие опасные производственные объекты I и II классов опасности</t>
  </si>
  <si>
    <t>7.1</t>
  </si>
  <si>
    <t>8</t>
  </si>
  <si>
    <t>Биологически опасные объекты</t>
  </si>
  <si>
    <t>8.1</t>
  </si>
  <si>
    <t>8.3</t>
  </si>
  <si>
    <t>площадь зон возможного биологического заражения</t>
  </si>
  <si>
    <t>численность населения, проживающего в зонах возможного биологического заражения, в том числе:</t>
  </si>
  <si>
    <t>9</t>
  </si>
  <si>
    <t>Гидротехнические сооружения, создающие зону катастрофического затопления</t>
  </si>
  <si>
    <t>9.1</t>
  </si>
  <si>
    <t>9.3</t>
  </si>
  <si>
    <t>площадь зон возможного катастрофического затопления</t>
  </si>
  <si>
    <t>численность населения, проживающего в зонах возможного катастрофического затопления</t>
  </si>
  <si>
    <t>10</t>
  </si>
  <si>
    <t>Основные параметры возможной обстановки (в соответствии с Планом гражданской обороны и защиты населения)</t>
  </si>
  <si>
    <t>10.1</t>
  </si>
  <si>
    <t>Количество поражаемых объектов тыла</t>
  </si>
  <si>
    <t>10.2</t>
  </si>
  <si>
    <t>Наряд средств поражения (количество примененных условных боеприпасов)</t>
  </si>
  <si>
    <t>10.3</t>
  </si>
  <si>
    <t>Количество организаций, обеспечивающих выполнение мероприятий по гражданской обороне</t>
  </si>
  <si>
    <t>10.4</t>
  </si>
  <si>
    <t>Общие прогнозируемые потери населения, в том числе:</t>
  </si>
  <si>
    <t>безвозвратные</t>
  </si>
  <si>
    <t>санитарные</t>
  </si>
  <si>
    <t>10.5</t>
  </si>
  <si>
    <t>Общие прогнозируемые потери сельскохозяйственных животных</t>
  </si>
  <si>
    <t>тыс. гол.</t>
  </si>
  <si>
    <t>10.6</t>
  </si>
  <si>
    <t>Потери производственных мощностей объектов экономики (по отраслям):</t>
  </si>
  <si>
    <t>%</t>
  </si>
  <si>
    <t>металлургическая промышленность</t>
  </si>
  <si>
    <t>нефтепереработка</t>
  </si>
  <si>
    <t>нефтехимическая промышленность</t>
  </si>
  <si>
    <t>машиностроение</t>
  </si>
  <si>
    <t>пищевая промышленность</t>
  </si>
  <si>
    <t>11</t>
  </si>
  <si>
    <t>Сведения о состоянии разработки планирующих документов по ГО</t>
  </si>
  <si>
    <t>11.1</t>
  </si>
  <si>
    <t>План ГО и защиты населения субъекта Российской Федерации</t>
  </si>
  <si>
    <t>требуется разработать</t>
  </si>
  <si>
    <t>разработано</t>
  </si>
  <si>
    <t>утверждено</t>
  </si>
  <si>
    <t>требуется уточнить</t>
  </si>
  <si>
    <t>уточнено</t>
  </si>
  <si>
    <t>11.2</t>
  </si>
  <si>
    <t>Планы ГО и защиты населения муниципальных образований, отнесенных к группам по ГО</t>
  </si>
  <si>
    <t>11.3</t>
  </si>
  <si>
    <t>Планы ГО и защиты населения муниципальных образований, не отнесенных к группам по ГО</t>
  </si>
  <si>
    <t>11.4</t>
  </si>
  <si>
    <t>Планы ГО организаций, отнесенных к категориям по ГО</t>
  </si>
  <si>
    <t>11.5</t>
  </si>
  <si>
    <t>План ГО главного управления МЧС России по субъекту Российской Федерации</t>
  </si>
  <si>
    <t>11.6</t>
  </si>
  <si>
    <t>План создания объектов ГО субъекта Российской Федерации (п. 7, 9 Порядка создания убежищ и иных объектов гражданской обороны, утв. постановлением Правительства Российской Федерации от 29 ноября 1999 г. № 1309)</t>
  </si>
  <si>
    <t>11.7</t>
  </si>
  <si>
    <t>Планы создания объектов ГО муниципальных образований (п. 7, 9 Порядка создания убежищ и иных объектов гражданской обороны, утв. постановлением Правительства Российской Федерации от 29 ноября 1999 г. № 1309)</t>
  </si>
  <si>
    <t>11.8</t>
  </si>
  <si>
    <t>Планы создания объектов ГО организаций (п. 7, 9 Порядка создания убежищ и иных объектов гражданской обороны, утв. постановлением Правительства Российской Федерации от 29 ноября 1999 г. № 1309)</t>
  </si>
  <si>
    <t>Раздел II. СИСТЕМА УПРАВЛЕНИЯ</t>
  </si>
  <si>
    <t>Запасные пункты управления ГО</t>
  </si>
  <si>
    <t>1.1</t>
  </si>
  <si>
    <t>1.1.1</t>
  </si>
  <si>
    <t>требуется</t>
  </si>
  <si>
    <t>1.1.2</t>
  </si>
  <si>
    <t>имеется</t>
  </si>
  <si>
    <t>1.2</t>
  </si>
  <si>
    <t>1.2.1</t>
  </si>
  <si>
    <t>1.2.2</t>
  </si>
  <si>
    <t>1.3</t>
  </si>
  <si>
    <t>1.3.1</t>
  </si>
  <si>
    <t>1.3.2</t>
  </si>
  <si>
    <t>Подвижные (мобильные) пункты управления</t>
  </si>
  <si>
    <t>2.1</t>
  </si>
  <si>
    <t>2.1.1</t>
  </si>
  <si>
    <t>2.1.2</t>
  </si>
  <si>
    <t>2.2</t>
  </si>
  <si>
    <t>2.2.1</t>
  </si>
  <si>
    <t>2.2.2</t>
  </si>
  <si>
    <t>2.3</t>
  </si>
  <si>
    <t>2.3.1</t>
  </si>
  <si>
    <t>2.3.2</t>
  </si>
  <si>
    <t>Региональные системы оповещения</t>
  </si>
  <si>
    <t>Всего требуется, из них:</t>
  </si>
  <si>
    <t>готово</t>
  </si>
  <si>
    <t>ограниченно готово</t>
  </si>
  <si>
    <t>не готово</t>
  </si>
  <si>
    <t>Охват населения средствами оповещения, в том числе:</t>
  </si>
  <si>
    <t>сирены</t>
  </si>
  <si>
    <t>радиовещание</t>
  </si>
  <si>
    <t>телевидение</t>
  </si>
  <si>
    <t>проводное вещание</t>
  </si>
  <si>
    <t>подвижная (радиотелефонная связь)</t>
  </si>
  <si>
    <t>Местные системы оповещения</t>
  </si>
  <si>
    <t>4.1.1</t>
  </si>
  <si>
    <t>4.1.2</t>
  </si>
  <si>
    <t>4.1.3</t>
  </si>
  <si>
    <t>4.1.4</t>
  </si>
  <si>
    <t>Количество местных систем оповещения, включенных в региональную систему оповещения</t>
  </si>
  <si>
    <t>4.3</t>
  </si>
  <si>
    <t>Охват населения, в том числе:</t>
  </si>
  <si>
    <t>техническими средствами автоматизированных систем оповещения за 5 минут</t>
  </si>
  <si>
    <t>всеми имеющимися средствами оповещения за 30 минут</t>
  </si>
  <si>
    <t>Локальные системы оповещения</t>
  </si>
  <si>
    <t>5.1.1</t>
  </si>
  <si>
    <t>5.1.2</t>
  </si>
  <si>
    <t>5.1.3</t>
  </si>
  <si>
    <t>5.1.4</t>
  </si>
  <si>
    <t xml:space="preserve">Комплексная система экстренного оповещения населения об угрозе возникновения или о возникновении чрезвычайных ситуаций </t>
  </si>
  <si>
    <t>Количество зон экстренного оповещения населения</t>
  </si>
  <si>
    <t>Численность населения, проживающего в зонах экстренного оповещения населения</t>
  </si>
  <si>
    <t>6.3</t>
  </si>
  <si>
    <t>Количество введенных в эксплуатацию КСЭОН</t>
  </si>
  <si>
    <t>6.4</t>
  </si>
  <si>
    <t>Количество КСЭОН, сопряженных с региональной системой оповещения</t>
  </si>
  <si>
    <t>Охват населения КСЭОН</t>
  </si>
  <si>
    <t>Раздел III. УКРЫТИЕ НАСЕЛЕНИЯ</t>
  </si>
  <si>
    <t>Обеспеченность населения защитными сооружениями гражданской обороны</t>
  </si>
  <si>
    <t>подлежит укрытию</t>
  </si>
  <si>
    <t>Обеспеченность убежищами</t>
  </si>
  <si>
    <t>работников НРС организаций, отнесенных к категориям по ГО (за исключением указанных в п. 1.2.3):</t>
  </si>
  <si>
    <t>1.2.3</t>
  </si>
  <si>
    <t>работников объектов использования атомной энергии, особо радиационно опасных и ядерно опасных производственных объектов и организаций, обеспечивающих функционирование и жизнедеятельность этих объектов и организаций</t>
  </si>
  <si>
    <t>Обеспеченность противорадиационными укрытиями</t>
  </si>
  <si>
    <t>работников организаций, не отнесенных к категориям по ГО, распложенных в зонах возможного радиоактивного заражения (загрязнения) и за пределами зон возможных сильных разрушений</t>
  </si>
  <si>
    <t>1.3.3</t>
  </si>
  <si>
    <t>нетранспортабельных больных, находящихся в учреждениях здравоохранения, и обслуживающий их медицинский персонал учреждений здравоохранения, распложенных в зонах возможного радиоактивного заражения (загрязнения) и за пределами зон возможных сильных разрушений</t>
  </si>
  <si>
    <t>1.3.4</t>
  </si>
  <si>
    <t>населения, проживающего в зонах возможного радиоактивного заражения (загрязнения) и за пределами зон возможных сильных разрушений</t>
  </si>
  <si>
    <t>1.4</t>
  </si>
  <si>
    <t>Обеспеченность укрытиями</t>
  </si>
  <si>
    <t>работников организаций, не отнесенных к категориям по ГО, находящихся за пределами зон возможного радиоактивного заражения (загрязнения) и возможных сильных разрушений</t>
  </si>
  <si>
    <t>населения, проживающего на территориях, отнесенных к группам по ГО, за пределами зон возможного радиоактивного заражения (загрязнения) и возможных сильных разрушений</t>
  </si>
  <si>
    <t>работников дежурной смены и линейного персонала организаций, расположенных за пределами зон возможного радиоактивного заражения (загрязнения) и возможных сильных разрушений, осуществляющих жизнеобеспечение населения и деятельность организаций, отнесенных к категориям по ГО</t>
  </si>
  <si>
    <t>нетранспортабельных больных, находящихся в учреждениях здравоохранения, расположенных в зонах возможных разрушений, а также  обслуживающий их медицинский персонал</t>
  </si>
  <si>
    <t>Сведения о готовности защитных сооружений гражданской обороны состоящих на учете:</t>
  </si>
  <si>
    <t>Убежища:</t>
  </si>
  <si>
    <t>количество</t>
  </si>
  <si>
    <t>вместимость</t>
  </si>
  <si>
    <t>2.4</t>
  </si>
  <si>
    <t>Противорадиационные укрытия:</t>
  </si>
  <si>
    <t>Укрытия:</t>
  </si>
  <si>
    <t>Сведения о незаконно приватизированных защитных сооружениях гражданской обороны, в том числе:</t>
  </si>
  <si>
    <t>3.1</t>
  </si>
  <si>
    <t>3.2</t>
  </si>
  <si>
    <t>3.3</t>
  </si>
  <si>
    <t>Сведения о бесхозяйных защитных сооружениях гражданской обороны, в том числе:</t>
  </si>
  <si>
    <t>4.2.1</t>
  </si>
  <si>
    <t>4.2.2</t>
  </si>
  <si>
    <t>Требуется создание защитных сооружений гражданской обороны в соответствии с планами создания объектов гражданской обороны в мирное время</t>
  </si>
  <si>
    <t>Убежищ:</t>
  </si>
  <si>
    <t>5.2</t>
  </si>
  <si>
    <t>Противорадиационных укрытий:</t>
  </si>
  <si>
    <t>5.2.1</t>
  </si>
  <si>
    <t>5.2.2</t>
  </si>
  <si>
    <t>Укрытий:</t>
  </si>
  <si>
    <t>5.3.1</t>
  </si>
  <si>
    <t>5.3.2</t>
  </si>
  <si>
    <t>Сведения о строящихся защитных сооружениях гражданской обороны, в том числе:</t>
  </si>
  <si>
    <t>6.1.2</t>
  </si>
  <si>
    <t>6.2.2</t>
  </si>
  <si>
    <t>6.3.1</t>
  </si>
  <si>
    <t>6.3.2</t>
  </si>
  <si>
    <t>Численность населения, подлежащего укрытию в заглубленных помещениях и других сооружениях подземного пространства</t>
  </si>
  <si>
    <t>8.2</t>
  </si>
  <si>
    <t>III группы</t>
  </si>
  <si>
    <t>IV группы</t>
  </si>
  <si>
    <t>V группы</t>
  </si>
  <si>
    <t>Раздел IV. РАДИАЦИОННАЯ, ХИМИЧЕСКАЯ И БИОЛОГИЧЕСКАЯ ЗАЩИТА</t>
  </si>
  <si>
    <t>Для работников органов исполнительной власти субъектов Российской Федерации и организаций, находящихся в их ведении</t>
  </si>
  <si>
    <t>противогазов гражданских</t>
  </si>
  <si>
    <t>тыс. шт.</t>
  </si>
  <si>
    <t>респираторов</t>
  </si>
  <si>
    <t>Для работников органов местного самоуправления и организаций, находящихся в их ведении</t>
  </si>
  <si>
    <t>Для работников иных организаций</t>
  </si>
  <si>
    <t>Для неработающего населения</t>
  </si>
  <si>
    <t>камер защитных детских</t>
  </si>
  <si>
    <t>противогазов детских</t>
  </si>
  <si>
    <t>Наличие технически пригодных (прошедших лабораторные испытания) СИЗОД</t>
  </si>
  <si>
    <t>4.2.3</t>
  </si>
  <si>
    <t>4.2.4</t>
  </si>
  <si>
    <t>Потребность формирований ГО в приборах радиационной и химической разведки и контроля</t>
  </si>
  <si>
    <t>приборы радиационной разведки</t>
  </si>
  <si>
    <t>приборы химической разведки</t>
  </si>
  <si>
    <t>Наличие технически пригодных (исправных) приборов радиационной и химической разведки и контроля для формирований ГО</t>
  </si>
  <si>
    <t>Количество учреждений СНЛК</t>
  </si>
  <si>
    <t>химико-радиометрических лабораторий</t>
  </si>
  <si>
    <t>9.2</t>
  </si>
  <si>
    <t>центров гигиены и эпидемиологии</t>
  </si>
  <si>
    <t>лабораторий радиационного контроля</t>
  </si>
  <si>
    <t>ветеринарных лабораторий</t>
  </si>
  <si>
    <t>центров химизации и сельскохозяйственной радиологии</t>
  </si>
  <si>
    <t>гидрометеорологических станций</t>
  </si>
  <si>
    <t>других</t>
  </si>
  <si>
    <t>Готовность учреждений СНЛК</t>
  </si>
  <si>
    <t>укомплектованность личным составом (служащими, работниками)</t>
  </si>
  <si>
    <t>укомплектованность техническими средствами</t>
  </si>
  <si>
    <t>Запасы дезактивирующих, дегазирующих и дезинфицирующих веществ и растворов:</t>
  </si>
  <si>
    <t>т</t>
  </si>
  <si>
    <t>создано запасов дезактивирующих веществ</t>
  </si>
  <si>
    <t>создано запасов дегазирующих веществ</t>
  </si>
  <si>
    <t>создано запасов дезинфицирующих веществ и растворов</t>
  </si>
  <si>
    <t>Объекты гражданской обороны, предназначенные для проведения санитарной обработки населения и обеззараживания техники:</t>
  </si>
  <si>
    <t>санитарно-обмывочные пункты</t>
  </si>
  <si>
    <t>станции обеззараживания техники</t>
  </si>
  <si>
    <t>станции обеззараживания одежды</t>
  </si>
  <si>
    <t>Раздел V. ЭВАКУАЦИЯ НАСЕЛЕНИЯ</t>
  </si>
  <si>
    <t>Численность населения, подлежащего эвакуации, в том числе:</t>
  </si>
  <si>
    <t>из зон возможных сильных разрушений (за исключением указанных в п.п. 1.2, 1.3 и 1.4)</t>
  </si>
  <si>
    <t>из зон возможного химического заражения</t>
  </si>
  <si>
    <t>из зон возможного радиоактивного загрязнения</t>
  </si>
  <si>
    <t>из зон возможного катастрофического затопления</t>
  </si>
  <si>
    <t>Количество организаций, переносящих производственную деятельность в военное время в безопасные районы</t>
  </si>
  <si>
    <t>Планируется эвакуировать населения, в том числе:</t>
  </si>
  <si>
    <t>пешим порядком</t>
  </si>
  <si>
    <t>железнодорожным транспортом</t>
  </si>
  <si>
    <t>автомобильным транспортом</t>
  </si>
  <si>
    <t>3.4</t>
  </si>
  <si>
    <t>водным транспортом</t>
  </si>
  <si>
    <t>3.5</t>
  </si>
  <si>
    <t>воздушным транспортом</t>
  </si>
  <si>
    <t>Планируется использование транспортных средств:</t>
  </si>
  <si>
    <t>поездов</t>
  </si>
  <si>
    <t>автомобилей, автобусов</t>
  </si>
  <si>
    <t>речных и морских судов</t>
  </si>
  <si>
    <t>4.4</t>
  </si>
  <si>
    <t>самолетов, вертолетов</t>
  </si>
  <si>
    <t>Обеспеченность транспортом</t>
  </si>
  <si>
    <t>Общий срок эвакуации</t>
  </si>
  <si>
    <t>чаc.</t>
  </si>
  <si>
    <t>Численность населения, подлежащего эвакуации на территории соседних субъектов Российской Федерации</t>
  </si>
  <si>
    <t>Численность населения, эвакуируемого с территорий соседних субъектов Российской Федерации</t>
  </si>
  <si>
    <t>Численность населения, размещаемого на подведомственной территории (с учетом населения, эвакуированного с территории соседних субъектов Российской Федерации</t>
  </si>
  <si>
    <t>Раздел VI. ПЕРВООЧЕРЕДНОЕ ЖИЗНЕОБЕСПЕЧЕНИЕ, ЗАПАСЫ</t>
  </si>
  <si>
    <t>Пункты временного размещения</t>
  </si>
  <si>
    <t>емкость</t>
  </si>
  <si>
    <t>Возможности по обеспечению населения, размещаемого на подведомственной территории:</t>
  </si>
  <si>
    <t>жилыми помещениями</t>
  </si>
  <si>
    <t>водой (из расчета на 30 суток)</t>
  </si>
  <si>
    <t>продовольствием (из расчета на 30 суток)</t>
  </si>
  <si>
    <t>вещевым имуществом</t>
  </si>
  <si>
    <t>медицинскими средствами</t>
  </si>
  <si>
    <t>продовольствие</t>
  </si>
  <si>
    <t>млн. руб.</t>
  </si>
  <si>
    <t>вещевое имущество</t>
  </si>
  <si>
    <t>3.3.2.1</t>
  </si>
  <si>
    <t>комплект медицинских изделий для защитных сооружений гражданской обороны</t>
  </si>
  <si>
    <t>шт.</t>
  </si>
  <si>
    <t>3.3.2.2</t>
  </si>
  <si>
    <t>комплект врача</t>
  </si>
  <si>
    <t>3.3.2.3</t>
  </si>
  <si>
    <t>комплект фельдшера</t>
  </si>
  <si>
    <t>3.3.2.4</t>
  </si>
  <si>
    <t>санитарные сумки с укладкой для оказания первой помощи</t>
  </si>
  <si>
    <t>нефтепродукты</t>
  </si>
  <si>
    <t>предметы первой необходимости</t>
  </si>
  <si>
    <t>строительные материалы</t>
  </si>
  <si>
    <t>другие материальные ресурсы</t>
  </si>
  <si>
    <t>Раздел VII. СИЛЫ ГРАЖДАНСКОЙ ОБОРОНЫ</t>
  </si>
  <si>
    <t>Противопожарная служба субъектов Российской Федерации</t>
  </si>
  <si>
    <t>количество подразделений</t>
  </si>
  <si>
    <t>численность персонала</t>
  </si>
  <si>
    <t>пожарная техника</t>
  </si>
  <si>
    <t>количество АСФ, всего</t>
  </si>
  <si>
    <t>2.1.1.1</t>
  </si>
  <si>
    <t>количество АСФ, аттестованных на право ведения аварийно-спасательных работ, с неистекшим периодом аттестации</t>
  </si>
  <si>
    <t>численность работников АСФ, по списку всего</t>
  </si>
  <si>
    <t>2.1.2.1</t>
  </si>
  <si>
    <t>численность работников АСФ, имеющих статус спасателя, по списку</t>
  </si>
  <si>
    <t>2.1.3</t>
  </si>
  <si>
    <t>инженерная техника</t>
  </si>
  <si>
    <t>2.1.4</t>
  </si>
  <si>
    <t>специальная техника</t>
  </si>
  <si>
    <t>2.1.5</t>
  </si>
  <si>
    <t>автотранспортная техника</t>
  </si>
  <si>
    <t>2.2.1.1</t>
  </si>
  <si>
    <t>2.2.2.1</t>
  </si>
  <si>
    <t>2.2.3</t>
  </si>
  <si>
    <t>2.2.4</t>
  </si>
  <si>
    <t>2.2.5</t>
  </si>
  <si>
    <t>2.3.1.1</t>
  </si>
  <si>
    <t>2.3.2.1</t>
  </si>
  <si>
    <t>2.3.3</t>
  </si>
  <si>
    <t>2.3.4</t>
  </si>
  <si>
    <t>2.3.5</t>
  </si>
  <si>
    <t>Организации, создающие НАСФ и НФГО</t>
  </si>
  <si>
    <t>Количество организаций, которые в установленном порядке создают и поддерживают в состоянии готовности НАСФ</t>
  </si>
  <si>
    <t>Количество организаций, в которых созданы НАСФ</t>
  </si>
  <si>
    <t>Количество организаций, которые в установленном порядке создают и поддерживают в состоянии готовности НФГО</t>
  </si>
  <si>
    <t>Количество организаций, в которых созданы НФГО</t>
  </si>
  <si>
    <t>Территориальные нештатные аварийно-спасательные формирования, в том числе:</t>
  </si>
  <si>
    <t>Аварийно-спасательный отряд</t>
  </si>
  <si>
    <t>Аварийно-спасательная команда</t>
  </si>
  <si>
    <t>Аварийно-спасательная группа</t>
  </si>
  <si>
    <t>Аварийно-спасательное звено</t>
  </si>
  <si>
    <t>Аварийно-спасательный отряд радиационной, химической защиты</t>
  </si>
  <si>
    <t>Аварийно-спасательная команда радиационной, химической защиты</t>
  </si>
  <si>
    <t>Аварийно-спасательная команда механизации работ</t>
  </si>
  <si>
    <t>Аварийно-спасательная группа радиационной, химической защиты</t>
  </si>
  <si>
    <t>Аварийно-спасательное звено радиационной, химической защиты</t>
  </si>
  <si>
    <t>Аварийно-спасательная группа инженерной разведки</t>
  </si>
  <si>
    <t>Аварийно-спасательная группа радиационной, химической разведки</t>
  </si>
  <si>
    <t>Аварийно-спасательное звено речной (морской) разведки</t>
  </si>
  <si>
    <t>Аварийно-спасательное звено разведки на автомобильном транспорте</t>
  </si>
  <si>
    <t>Пост радиационного и химического наблюдения (подвижный)</t>
  </si>
  <si>
    <t>Другие</t>
  </si>
  <si>
    <t>Нештатные аварийно-спасательные формирования организаций, в том числе:</t>
  </si>
  <si>
    <t>Аварийно-спасательный отряд радиационной, химической и биологической защиты</t>
  </si>
  <si>
    <t>Аварийно-спасательная команда радиационной, химической и биологической защиты</t>
  </si>
  <si>
    <t>Пожарно-спасательная команда</t>
  </si>
  <si>
    <t>Вспомогательная горноспасательная команда</t>
  </si>
  <si>
    <t>Аварийно-спасательная группа радиационной, химической и биологической защиты</t>
  </si>
  <si>
    <t>Пожарно-спасательная группа</t>
  </si>
  <si>
    <t>Аварийно-спасательное звено радиационной, химической и биологической защиты</t>
  </si>
  <si>
    <t>Пожарно-спасательное звено</t>
  </si>
  <si>
    <t>Аварийно-спасательное звено инженерной разведки</t>
  </si>
  <si>
    <t>Аварийно-спасательное звено радиационной, химической и биологической разведки</t>
  </si>
  <si>
    <t>Аварийно-спасательное звено разведки на средствах железнодорожного транспорта</t>
  </si>
  <si>
    <t>Нештатные формирования по обеспечению выполнения мероприятий по гражданской обороне, созданные органами исполнительной власти субъектов Российской Федерации и органами местного самоуправления, в том числе:</t>
  </si>
  <si>
    <t>Команда по ремонту и восстановлению дорог и мостов</t>
  </si>
  <si>
    <t>Аварийно-технические команды по электросетям, по газовым сетям, по водопроводным сетям, по теплосетям</t>
  </si>
  <si>
    <t>Группа фитопатологического контроля</t>
  </si>
  <si>
    <t>Команда охраны общественного порядка</t>
  </si>
  <si>
    <t>Команда защиты и эвакуации материальных и культурных ценностей</t>
  </si>
  <si>
    <t>5.1.5</t>
  </si>
  <si>
    <t>Команды защиты растений, животных</t>
  </si>
  <si>
    <t>5.1.6</t>
  </si>
  <si>
    <t>Команда для перевозки грузов, населения</t>
  </si>
  <si>
    <t>5.1.7</t>
  </si>
  <si>
    <t>Команда связи</t>
  </si>
  <si>
    <t>5.1.8</t>
  </si>
  <si>
    <t>Подвижный пункт питания, продовольственного (вещевого) снабжения</t>
  </si>
  <si>
    <t>5.1.9</t>
  </si>
  <si>
    <t>Группа по обслуживанию защитных сооружений</t>
  </si>
  <si>
    <t>5.1.10</t>
  </si>
  <si>
    <t>Станция специальной обработки транспорта, одежды</t>
  </si>
  <si>
    <t>5.1.11</t>
  </si>
  <si>
    <t>Пункт санитарной обработки</t>
  </si>
  <si>
    <t>5.1.12</t>
  </si>
  <si>
    <t>Подвижная ремонтно-восстановительная группа по ремонту автомобильной, инженерной и другой техники</t>
  </si>
  <si>
    <t>5.1.13</t>
  </si>
  <si>
    <t>Группа охраны общественного порядка</t>
  </si>
  <si>
    <t>5.1.14</t>
  </si>
  <si>
    <t>Группа связи</t>
  </si>
  <si>
    <t>5.1.15</t>
  </si>
  <si>
    <t>Эвакуационная (техническая) группа</t>
  </si>
  <si>
    <t>5.1.16</t>
  </si>
  <si>
    <t>Группа эпидемического, фитопатологического, ветеринарного контроля</t>
  </si>
  <si>
    <t>5.1.17</t>
  </si>
  <si>
    <t>Звено подвоза воды</t>
  </si>
  <si>
    <t>5.1.18</t>
  </si>
  <si>
    <t>Звено по обслуживанию защитных сооружений</t>
  </si>
  <si>
    <t>5.1.19</t>
  </si>
  <si>
    <t>Нештатные формирования по обеспечению выполнения мероприятий по гражданской обороне организаций, в том числе:</t>
  </si>
  <si>
    <t>5.2.3</t>
  </si>
  <si>
    <t>Санитарная дружина</t>
  </si>
  <si>
    <t>5.2.4</t>
  </si>
  <si>
    <t>5.2.5</t>
  </si>
  <si>
    <t>5.2.6</t>
  </si>
  <si>
    <t>5.2.7</t>
  </si>
  <si>
    <t>5.2.8</t>
  </si>
  <si>
    <t>Группа для перевозки населения (грузов)</t>
  </si>
  <si>
    <t>5.2.9</t>
  </si>
  <si>
    <t>5.2.10</t>
  </si>
  <si>
    <t>5.2.11</t>
  </si>
  <si>
    <t>5.2.12</t>
  </si>
  <si>
    <t>5.2.13</t>
  </si>
  <si>
    <t>Звено связи</t>
  </si>
  <si>
    <t>5.2.14</t>
  </si>
  <si>
    <t>5.2.15</t>
  </si>
  <si>
    <t>Подвижная автозаправочная станция</t>
  </si>
  <si>
    <t>5.2.16</t>
  </si>
  <si>
    <t>5.2.17</t>
  </si>
  <si>
    <t>Санитарный пост</t>
  </si>
  <si>
    <t>5.2.18</t>
  </si>
  <si>
    <t>Звено эпидемического, фитопатологического, ветеринарного контроля</t>
  </si>
  <si>
    <t>5.2.19</t>
  </si>
  <si>
    <t>Пост радиационного и химического наблюдения (стационарный)</t>
  </si>
  <si>
    <t>5.2.20</t>
  </si>
  <si>
    <t>Специальные формирования, создаваемые на военное время в целях решения задач в области гражданской обороны, в том числе:</t>
  </si>
  <si>
    <t>отдельные спасательные отряды</t>
  </si>
  <si>
    <t>штатная численность</t>
  </si>
  <si>
    <t>отдельные пожарно-спасательные отряды</t>
  </si>
  <si>
    <t>пожарно-спасательные центры</t>
  </si>
  <si>
    <t>другие</t>
  </si>
  <si>
    <t>Раздел VIII. ЗАЩИТА ВОДОИСТОЧНИКОВ И СИСТЕМ ХОЗЯЙСТВЕННО-ПИТЬЕВОГО ВОДОСНАБЖЕНИЯ</t>
  </si>
  <si>
    <t>Минимальная потребность:</t>
  </si>
  <si>
    <t>в запасах питьевой воды</t>
  </si>
  <si>
    <r>
      <t>тыс. м</t>
    </r>
    <r>
      <rPr>
        <vertAlign val="superscript"/>
        <sz val="12"/>
        <rFont val="Arial"/>
        <family val="2"/>
        <charset val="204"/>
      </rPr>
      <t>3</t>
    </r>
  </si>
  <si>
    <t>в мощности объектов водоснабжения</t>
  </si>
  <si>
    <r>
      <t>тыс. м</t>
    </r>
    <r>
      <rPr>
        <vertAlign val="superscript"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в сут.</t>
    </r>
  </si>
  <si>
    <t>Объекты централизованных систем водоснабжения</t>
  </si>
  <si>
    <t>Количество и объем резервуаров питьевой воды, всего:</t>
  </si>
  <si>
    <t>в том числе отвечающих требованиям нормативных документов</t>
  </si>
  <si>
    <t>Объем воды в системах подачи и распределения воды, всего:</t>
  </si>
  <si>
    <t>Количество и мощность головных сооружений</t>
  </si>
  <si>
    <t>при повседневных условиях эксплуатации</t>
  </si>
  <si>
    <t>при специальном режиме очистки воды</t>
  </si>
  <si>
    <t>Отдельно стоящие объекты водоснабжения</t>
  </si>
  <si>
    <t>в том числе отвечающих требованиям норм</t>
  </si>
  <si>
    <t>из них - обеспеченных резервными источником энергоснабжения</t>
  </si>
  <si>
    <t>Структурные подразделения, уполномоченные на решение задач в области ГО</t>
  </si>
  <si>
    <t>в органах местного самоуправления муниципальных образований, отнесенных к группам по ГО</t>
  </si>
  <si>
    <t>в органах местного самоуправления муниципальных образований, не отнесенных к группам по ГО</t>
  </si>
  <si>
    <t>в организациях, отнесенных к категориям по ГО (если назначен работник, то в данных полях проставляется 1)</t>
  </si>
  <si>
    <t>Органов исполнительной власти субъектов Российской Федерации:</t>
  </si>
  <si>
    <t>городские запасные пункты управления</t>
  </si>
  <si>
    <t>загородные запасные пункты управления</t>
  </si>
  <si>
    <t>Территориальных органов МЧС России:</t>
  </si>
  <si>
    <t>Органов местного самоуправления муниципальных образований, отнесенных к группам по ГО:</t>
  </si>
  <si>
    <t>Органов исполнительной власти субъектов Российской Федерации</t>
  </si>
  <si>
    <t>Территориальных органов МЧС России</t>
  </si>
  <si>
    <t>Органов местного самоуправления муниципальных образований, отнесенных к группам по ГО</t>
  </si>
  <si>
    <t>7.2</t>
  </si>
  <si>
    <t>7.3</t>
  </si>
  <si>
    <t>7.4</t>
  </si>
  <si>
    <t>7.5</t>
  </si>
  <si>
    <t>укрывается в имеющихся, из них:</t>
  </si>
  <si>
    <t>в готовых и ограниченно готовых</t>
  </si>
  <si>
    <t>Потребность в СИЗОД (в соответствии с пунктом 9 Положения об организации обеспечения населения средствами индивидуальной защиты, утв. приказом МЧС России от 01.10.2014 N 543)</t>
  </si>
  <si>
    <t>Потребность в медицинских СИЗ (в соответствии с пунктом 9 Положения об организации обеспечения населения средствами индивидуальной защиты, утв. приказом МЧС России от 01.10.2014 N 543)</t>
  </si>
  <si>
    <t>КИМГЗ</t>
  </si>
  <si>
    <t>АИ-2 (АИ-4)</t>
  </si>
  <si>
    <t>пакет перевязочный индивидуальный (ППИ)</t>
  </si>
  <si>
    <t>индивидуальный противохимический пакет (ИПП-8, ИПП-9, ИПП-10, ИПП-11)</t>
  </si>
  <si>
    <t>Наличие медицинских СИЗ с неистекшими сроками годности лекарственных препаратов и медицинских изделий</t>
  </si>
  <si>
    <t>Освежение (закупка) СИЗ</t>
  </si>
  <si>
    <t>СИЗОД:</t>
  </si>
  <si>
    <t>медицинских СИЗ:</t>
  </si>
  <si>
    <t>Количество освеженных (закупленных) СИЗ за отчетный период</t>
  </si>
  <si>
    <t>Утилизация СИЗ</t>
  </si>
  <si>
    <t>Количество СИЗ, требующих утилизации</t>
  </si>
  <si>
    <t>Количество СИЗ, утилизированных за отчетный период</t>
  </si>
  <si>
    <t>Количество СИЗ, которые планируется освежить (закупить) в течение периода, следующего за отчетным</t>
  </si>
  <si>
    <t>Количество СИЗ, которые планируется утилизировать в течение периода, следующего за отчетным</t>
  </si>
  <si>
    <t>медикаменты и оборудование, в том числе:</t>
  </si>
  <si>
    <t>3.6</t>
  </si>
  <si>
    <t>3.7</t>
  </si>
  <si>
    <t>Объем созданных в целях гражданской обороны запасов (планируемые / созданные)</t>
  </si>
  <si>
    <t>Аварийно-спасательные формирования (профессиональные), без учета подразделений ГПС</t>
  </si>
  <si>
    <t>Профессиональные аварийно-спасательные формирования, созданные органами исполнительной власти субъектов Российской Федерации и организациями, находящихся в их ведении (без учета подразделений ГПС):</t>
  </si>
  <si>
    <t>Профессиональные аварийно-спасательные формирования, созданные органами местного самоуправления и организациями, находящихся в их ведении (без учета подразделений ГПС):</t>
  </si>
  <si>
    <t>Профессиональные аварийно-спасательные формирования, созданные иными организациями (кроме организаций, находящихся в ведении федеральных органов исполнительной власти и без учета подразделений ГПС):</t>
  </si>
  <si>
    <t>в том числе с неистекшим периодом аттестации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</si>
  <si>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</si>
  <si>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</si>
  <si>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</si>
  <si>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</si>
  <si>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</si>
  <si>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</si>
  <si>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</si>
  <si>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</si>
  <si>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</si>
  <si>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</si>
  <si>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</si>
  <si>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Нештатные аварийно-спасательные формирования (в целях исключения двойного учета в данном разделе учитываются только формирования, созданные как самостоятельные единицы)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</si>
  <si>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</si>
  <si>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</si>
  <si>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</si>
  <si>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</si>
  <si>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</si>
  <si>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</si>
  <si>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</si>
  <si>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</si>
  <si>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</si>
  <si>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</si>
  <si>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</si>
  <si>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</si>
  <si>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</si>
  <si>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</si>
  <si>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</si>
  <si>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</si>
  <si>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Нештатные формирования по обеспечению выполнения мероприятий по гражданской обороне (в целях исключения двойного учета в данном разделе учитываются только формирования, созданные как самостоятельные единицы)</t>
  </si>
  <si>
    <t>Единица измерения</t>
  </si>
  <si>
    <t>Субъекты Российской Федерации (муниципальные образования)</t>
  </si>
  <si>
    <t>Организации, отнесенные к категориям по гражданской обороне, деятельность которых связана с деятельностью ФОИВ, государственных корпораций, государственных компаний или которые находятся в сфере их ведения</t>
  </si>
  <si>
    <t>4.3.1</t>
  </si>
  <si>
    <t>4.3.2</t>
  </si>
  <si>
    <t>4.3.3</t>
  </si>
  <si>
    <t>Организации, отнесенные к категориям по гражданской обороне, деятельность которых не связана с деятельностью ФОИВ, государственных корпораций, государственных компаний, ОИВ субъекта РФ и ОМСУ, но вместе с тем расположенные на территории субъектов РФ (муниципальных образований)</t>
  </si>
  <si>
    <t>площадь зон возможного поражения</t>
  </si>
  <si>
    <t>численность населения, проживающего в зонах возможного поражения, в том числе:</t>
  </si>
  <si>
    <t>Потери объектов жизнеобеспечения населения</t>
  </si>
  <si>
    <t>10.7</t>
  </si>
  <si>
    <t>10.8</t>
  </si>
  <si>
    <t>10.9</t>
  </si>
  <si>
    <t>Потери объектов государственного управления</t>
  </si>
  <si>
    <t>Потери объектов транспорта и коммуникаций:</t>
  </si>
  <si>
    <t>Всего требуется создать</t>
  </si>
  <si>
    <t>Создано, из них:</t>
  </si>
  <si>
    <t>Сведения о наличии заглубленных и других помещениях подземного пространства для укрытия населения, в том числе:</t>
  </si>
  <si>
    <t>Сведения о спланированных к строительству быстровозводимых ЗС ГО при введении планов гражданской обороны и защиты населения:</t>
  </si>
  <si>
    <t>самоспасателей</t>
  </si>
  <si>
    <t>энергетика (количество ОЭ / % от общего количества ОЭ данной отрасли)</t>
  </si>
  <si>
    <t>склады ГСМ (количество / % от общего количества объектов данной отрасли)</t>
  </si>
  <si>
    <t>10.6.1</t>
  </si>
  <si>
    <t>10.6.2</t>
  </si>
  <si>
    <t>10.6.3</t>
  </si>
  <si>
    <t>10.6.4</t>
  </si>
  <si>
    <t>10.6.5</t>
  </si>
  <si>
    <t>10.6.6</t>
  </si>
  <si>
    <t>10.6.7</t>
  </si>
  <si>
    <t>Количество СИЗ, требующих освежения (закупки):</t>
  </si>
  <si>
    <t>Организации, отнесенные к категориям по гражданской обороне, деятельность которых связана с деятельностью ОИВ субъекта Российской Федерации, ОМС или которые находятся в сфере их ведения</t>
  </si>
  <si>
    <t>5.1.1.1</t>
  </si>
  <si>
    <t>5.1.1.2</t>
  </si>
  <si>
    <t>5.1.2.1</t>
  </si>
  <si>
    <t>5.1.2.2</t>
  </si>
  <si>
    <t>5.1.3.1</t>
  </si>
  <si>
    <t>5.1.3.2</t>
  </si>
  <si>
    <t>В органах исполнительной власти субъектов Российской Федерации и в организациях, деятельность которых связана с деятельностью этих органов, или которые находятся в сфере их ведения</t>
  </si>
  <si>
    <t>В органах местного самоуправления и в организациях, деятельность которых связана с деятельностью этих органов, или которые находятся в сфере их ведения</t>
  </si>
  <si>
    <t>В организациях, деятельность которых не связана с деятельностью органов исполнительной власти субъектов Российской Федерации и органов местного самоуправления, но вместе с тем расположенных на территории субъектов РФ (муниципальных образований)</t>
  </si>
  <si>
    <t>5.2.1.1</t>
  </si>
  <si>
    <t>5.2.1.2</t>
  </si>
  <si>
    <t>5.2.2.1</t>
  </si>
  <si>
    <t>5.2.2.2</t>
  </si>
  <si>
    <t>5.2.3.1</t>
  </si>
  <si>
    <t>5.2.3.2</t>
  </si>
  <si>
    <t>5.3.1.1</t>
  </si>
  <si>
    <t>5.3.1.2</t>
  </si>
  <si>
    <t>5.3.2.1</t>
  </si>
  <si>
    <t>5.3.2.2</t>
  </si>
  <si>
    <t>5.3.3</t>
  </si>
  <si>
    <t>5.3.3.1</t>
  </si>
  <si>
    <t>5.3.3.2</t>
  </si>
  <si>
    <t>6.1.1.1</t>
  </si>
  <si>
    <t>6.1.1.2</t>
  </si>
  <si>
    <t>6.1.2.1</t>
  </si>
  <si>
    <t>6.1.2.2</t>
  </si>
  <si>
    <t>6.1.3.1</t>
  </si>
  <si>
    <t>6.1.3.2</t>
  </si>
  <si>
    <t>6.2.1.1</t>
  </si>
  <si>
    <t>6.2.1.2</t>
  </si>
  <si>
    <t>6.2.2.1</t>
  </si>
  <si>
    <t>6.2.2.2</t>
  </si>
  <si>
    <t>6.2.3</t>
  </si>
  <si>
    <t>6.2.3.1</t>
  </si>
  <si>
    <t>6.2.3.2</t>
  </si>
  <si>
    <t>6.3.1.1</t>
  </si>
  <si>
    <t>6.3.1.2</t>
  </si>
  <si>
    <t>6.3.2.1</t>
  </si>
  <si>
    <t>6.3.2.2</t>
  </si>
  <si>
    <t>6.3.3</t>
  </si>
  <si>
    <t>6.3.3.1</t>
  </si>
  <si>
    <t>6.3.3.2</t>
  </si>
  <si>
    <t>12</t>
  </si>
  <si>
    <t>Сведения о спланированных к дооборудованию заглубленных помещений и других сооружений подземного пространства до ЗС ГО:</t>
  </si>
  <si>
    <t>8.2.</t>
  </si>
  <si>
    <t>до убежищ</t>
  </si>
  <si>
    <t>до ПРУ</t>
  </si>
  <si>
    <t>до укрытий</t>
  </si>
  <si>
    <t>приборы дозиметрического контроля</t>
  </si>
  <si>
    <t>Количество и дебит водозаборных скважин, всего:</t>
  </si>
  <si>
    <t>Количество и дебит шахтных колодцев,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</si>
</sst>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2"/>
      <color indexed="8"/>
      <name val="Arial"/>
      <family val="2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/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protection locked="0"/>
    </xf>
    <xf numFmtId="0" fontId="1" fillId="0" borderId="0" xfId="0" applyFont="1" applyFill="1"/>
    <xf numFmtId="49" fontId="4" fillId="0" borderId="5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textRotation="90"/>
      <protection locked="0"/>
    </xf>
    <xf numFmtId="0" fontId="1" fillId="0" borderId="0" xfId="0" applyFont="1" applyBorder="1"/>
    <xf numFmtId="0" fontId="1" fillId="3" borderId="0" xfId="0" applyFont="1" applyFill="1" applyBorder="1"/>
    <xf numFmtId="164" fontId="1" fillId="0" borderId="10" xfId="0" applyNumberFormat="1" applyFont="1" applyBorder="1" applyAlignment="1" applyProtection="1">
      <alignment vertical="top"/>
    </xf>
    <xf numFmtId="164" fontId="1" fillId="2" borderId="5" xfId="0" applyNumberFormat="1" applyFont="1" applyFill="1" applyBorder="1" applyAlignment="1" applyProtection="1">
      <alignment vertical="top"/>
      <protection locked="0"/>
    </xf>
    <xf numFmtId="164" fontId="1" fillId="2" borderId="5" xfId="0" applyNumberFormat="1" applyFont="1" applyFill="1" applyBorder="1" applyAlignment="1" applyProtection="1">
      <alignment vertical="top"/>
    </xf>
    <xf numFmtId="1" fontId="1" fillId="0" borderId="10" xfId="0" applyNumberFormat="1" applyFont="1" applyBorder="1" applyAlignment="1" applyProtection="1">
      <alignment vertical="top"/>
    </xf>
    <xf numFmtId="1" fontId="1" fillId="0" borderId="5" xfId="0" applyNumberFormat="1" applyFont="1" applyBorder="1" applyAlignment="1" applyProtection="1">
      <alignment vertical="top"/>
    </xf>
    <xf numFmtId="1" fontId="1" fillId="2" borderId="5" xfId="0" applyNumberFormat="1" applyFont="1" applyFill="1" applyBorder="1" applyAlignment="1" applyProtection="1">
      <alignment vertical="top"/>
      <protection locked="0"/>
    </xf>
    <xf numFmtId="164" fontId="1" fillId="0" borderId="5" xfId="0" applyNumberFormat="1" applyFont="1" applyFill="1" applyBorder="1" applyAlignment="1" applyProtection="1">
      <alignment vertical="top"/>
    </xf>
    <xf numFmtId="1" fontId="1" fillId="0" borderId="6" xfId="0" applyNumberFormat="1" applyFont="1" applyBorder="1" applyAlignment="1" applyProtection="1">
      <alignment vertical="top"/>
    </xf>
    <xf numFmtId="1" fontId="1" fillId="0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/>
    <xf numFmtId="164" fontId="1" fillId="0" borderId="13" xfId="0" applyNumberFormat="1" applyFont="1" applyBorder="1" applyAlignment="1" applyProtection="1">
      <alignment vertical="top"/>
    </xf>
    <xf numFmtId="164" fontId="1" fillId="0" borderId="8" xfId="0" applyNumberFormat="1" applyFont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  <protection locked="0"/>
    </xf>
    <xf numFmtId="1" fontId="1" fillId="0" borderId="8" xfId="0" applyNumberFormat="1" applyFont="1" applyBorder="1" applyAlignment="1" applyProtection="1">
      <alignment vertical="top"/>
    </xf>
    <xf numFmtId="164" fontId="1" fillId="2" borderId="8" xfId="0" applyNumberFormat="1" applyFont="1" applyFill="1" applyBorder="1" applyAlignment="1" applyProtection="1">
      <alignment vertical="top"/>
    </xf>
    <xf numFmtId="164" fontId="1" fillId="2" borderId="17" xfId="0" applyNumberFormat="1" applyFont="1" applyFill="1" applyBorder="1" applyAlignment="1" applyProtection="1">
      <alignment vertical="top"/>
    </xf>
    <xf numFmtId="164" fontId="1" fillId="0" borderId="17" xfId="0" applyNumberFormat="1" applyFont="1" applyFill="1" applyBorder="1" applyAlignment="1" applyProtection="1">
      <alignment vertical="top"/>
    </xf>
    <xf numFmtId="0" fontId="1" fillId="0" borderId="0" xfId="0" applyFont="1" applyFill="1" applyBorder="1"/>
    <xf numFmtId="1" fontId="1" fillId="2" borderId="8" xfId="0" applyNumberFormat="1" applyFont="1" applyFill="1" applyBorder="1" applyAlignment="1" applyProtection="1">
      <alignment vertical="top"/>
    </xf>
    <xf numFmtId="1" fontId="1" fillId="2" borderId="5" xfId="0" applyNumberFormat="1" applyFont="1" applyFill="1" applyBorder="1" applyAlignment="1" applyProtection="1">
      <alignment vertical="top"/>
    </xf>
    <xf numFmtId="1" fontId="1" fillId="2" borderId="17" xfId="0" applyNumberFormat="1" applyFont="1" applyFill="1" applyBorder="1" applyAlignment="1" applyProtection="1">
      <alignment vertical="top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64" fontId="1" fillId="0" borderId="5" xfId="0" applyNumberFormat="1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0" borderId="5" xfId="0" applyFont="1" applyFill="1" applyBorder="1" applyProtection="1">
      <protection locked="0"/>
    </xf>
    <xf numFmtId="0" fontId="1" fillId="0" borderId="4" xfId="0" applyFont="1" applyBorder="1" applyAlignment="1" applyProtection="1">
      <alignment vertical="top"/>
    </xf>
    <xf numFmtId="164" fontId="1" fillId="0" borderId="4" xfId="0" applyNumberFormat="1" applyFont="1" applyBorder="1" applyAlignment="1" applyProtection="1">
      <alignment vertical="top"/>
    </xf>
    <xf numFmtId="0" fontId="1" fillId="3" borderId="4" xfId="0" applyFont="1" applyFill="1" applyBorder="1"/>
    <xf numFmtId="0" fontId="1" fillId="3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5" xfId="0" applyFont="1" applyFill="1" applyBorder="1" applyProtection="1"/>
    <xf numFmtId="0" fontId="1" fillId="2" borderId="5" xfId="0" applyFont="1" applyFill="1" applyBorder="1" applyProtection="1"/>
    <xf numFmtId="1" fontId="1" fillId="0" borderId="15" xfId="0" applyNumberFormat="1" applyFont="1" applyBorder="1" applyAlignment="1" applyProtection="1">
      <alignment vertical="top"/>
    </xf>
    <xf numFmtId="1" fontId="1" fillId="0" borderId="5" xfId="0" applyNumberFormat="1" applyFont="1" applyFill="1" applyBorder="1" applyProtection="1"/>
    <xf numFmtId="1" fontId="1" fillId="2" borderId="5" xfId="0" applyNumberFormat="1" applyFont="1" applyFill="1" applyBorder="1" applyProtection="1"/>
    <xf numFmtId="164" fontId="1" fillId="2" borderId="5" xfId="0" applyNumberFormat="1" applyFont="1" applyFill="1" applyBorder="1" applyProtection="1"/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</xf>
    <xf numFmtId="164" fontId="1" fillId="0" borderId="10" xfId="0" applyNumberFormat="1" applyFont="1" applyBorder="1" applyAlignment="1" applyProtection="1">
      <alignment horizontal="right" vertical="top" wrapText="1"/>
    </xf>
    <xf numFmtId="164" fontId="5" fillId="2" borderId="5" xfId="0" applyNumberFormat="1" applyFont="1" applyFill="1" applyBorder="1" applyAlignment="1" applyProtection="1">
      <alignment horizontal="right" vertical="top" wrapText="1"/>
      <protection locked="0"/>
    </xf>
    <xf numFmtId="164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</xf>
    <xf numFmtId="49" fontId="5" fillId="2" borderId="5" xfId="0" applyNumberFormat="1" applyFont="1" applyFill="1" applyBorder="1" applyAlignment="1" applyProtection="1">
      <alignment vertical="top" wrapText="1"/>
      <protection locked="0"/>
    </xf>
    <xf numFmtId="164" fontId="1" fillId="0" borderId="4" xfId="0" applyNumberFormat="1" applyFont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5" xfId="0" applyNumberFormat="1" applyFont="1" applyFill="1" applyBorder="1" applyAlignment="1" applyProtection="1">
      <alignment horizontal="right" vertical="top" wrapText="1"/>
      <protection locked="0"/>
    </xf>
    <xf numFmtId="164" fontId="1" fillId="2" borderId="5" xfId="0" applyNumberFormat="1" applyFont="1" applyFill="1" applyBorder="1" applyAlignment="1" applyProtection="1">
      <alignment horizontal="right"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</xf>
    <xf numFmtId="1" fontId="1" fillId="0" borderId="5" xfId="0" applyNumberFormat="1" applyFont="1" applyFill="1" applyBorder="1" applyProtection="1">
      <protection locked="0"/>
    </xf>
    <xf numFmtId="164" fontId="1" fillId="0" borderId="5" xfId="0" applyNumberFormat="1" applyFont="1" applyFill="1" applyBorder="1" applyProtection="1">
      <protection locked="0"/>
    </xf>
    <xf numFmtId="1" fontId="1" fillId="0" borderId="4" xfId="0" applyNumberFormat="1" applyFont="1" applyBorder="1" applyAlignment="1">
      <alignment horizontal="right" vertical="top"/>
    </xf>
    <xf numFmtId="1" fontId="1" fillId="0" borderId="5" xfId="0" applyNumberFormat="1" applyFont="1" applyFill="1" applyBorder="1" applyAlignment="1" applyProtection="1">
      <alignment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7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165" fontId="1" fillId="2" borderId="5" xfId="0" applyNumberFormat="1" applyFont="1" applyFill="1" applyBorder="1" applyProtection="1">
      <protection locked="0"/>
    </xf>
    <xf numFmtId="164" fontId="1" fillId="0" borderId="7" xfId="0" applyNumberFormat="1" applyFont="1" applyFill="1" applyBorder="1" applyAlignment="1">
      <alignment horizontal="right" vertical="top"/>
    </xf>
    <xf numFmtId="1" fontId="1" fillId="2" borderId="12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5" xfId="0" applyFont="1" applyBorder="1"/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/>
    <xf numFmtId="164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</xf>
    <xf numFmtId="0" fontId="1" fillId="0" borderId="21" xfId="0" applyFont="1" applyFill="1" applyBorder="1" applyProtection="1"/>
    <xf numFmtId="0" fontId="1" fillId="0" borderId="11" xfId="0" applyFont="1" applyFill="1" applyBorder="1" applyProtection="1"/>
    <xf numFmtId="164" fontId="1" fillId="2" borderId="21" xfId="0" applyNumberFormat="1" applyFont="1" applyFill="1" applyBorder="1" applyProtection="1"/>
    <xf numFmtId="164" fontId="1" fillId="2" borderId="11" xfId="0" applyNumberFormat="1" applyFont="1" applyFill="1" applyBorder="1" applyProtection="1"/>
    <xf numFmtId="164" fontId="1" fillId="0" borderId="21" xfId="0" applyNumberFormat="1" applyFont="1" applyFill="1" applyBorder="1" applyProtection="1"/>
    <xf numFmtId="164" fontId="1" fillId="0" borderId="11" xfId="0" applyNumberFormat="1" applyFont="1" applyFill="1" applyBorder="1" applyProtection="1"/>
    <xf numFmtId="1" fontId="1" fillId="2" borderId="21" xfId="0" applyNumberFormat="1" applyFont="1" applyFill="1" applyBorder="1" applyProtection="1"/>
    <xf numFmtId="1" fontId="1" fillId="2" borderId="11" xfId="0" applyNumberFormat="1" applyFont="1" applyFill="1" applyBorder="1" applyProtection="1"/>
    <xf numFmtId="164" fontId="1" fillId="0" borderId="16" xfId="0" applyNumberFormat="1" applyFont="1" applyBorder="1" applyAlignment="1" applyProtection="1">
      <alignment vertical="top"/>
    </xf>
    <xf numFmtId="164" fontId="1" fillId="2" borderId="3" xfId="0" applyNumberFormat="1" applyFont="1" applyFill="1" applyBorder="1" applyProtection="1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/>
    </xf>
    <xf numFmtId="0" fontId="1" fillId="0" borderId="0" xfId="0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justify" vertical="top"/>
    </xf>
    <xf numFmtId="49" fontId="1" fillId="0" borderId="0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Fill="1" applyBorder="1" applyAlignment="1" applyProtection="1">
      <alignment vertical="top"/>
    </xf>
    <xf numFmtId="1" fontId="1" fillId="0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horizontal="left" vertical="top" indent="3"/>
    </xf>
    <xf numFmtId="164" fontId="1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justify" vertical="top"/>
    </xf>
    <xf numFmtId="49" fontId="1" fillId="0" borderId="0" xfId="0" applyNumberFormat="1" applyFont="1" applyFill="1" applyBorder="1" applyAlignment="1" applyProtection="1">
      <alignment horizontal="left" vertical="top" wrapText="1" indent="3"/>
    </xf>
    <xf numFmtId="49" fontId="8" fillId="0" borderId="0" xfId="0" applyNumberFormat="1" applyFont="1" applyFill="1" applyBorder="1" applyAlignment="1" applyProtection="1">
      <alignment horizontal="justify" vertical="top"/>
    </xf>
    <xf numFmtId="0" fontId="8" fillId="0" borderId="0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Alignment="1" applyProtection="1">
      <alignment horizontal="left" vertical="top"/>
    </xf>
    <xf numFmtId="49" fontId="5" fillId="6" borderId="9" xfId="0" applyNumberFormat="1" applyFont="1" applyFill="1" applyBorder="1" applyAlignment="1" applyProtection="1">
      <alignment horizontal="left" vertical="top"/>
    </xf>
    <xf numFmtId="0" fontId="5" fillId="6" borderId="9" xfId="0" applyFont="1" applyFill="1" applyBorder="1" applyProtection="1"/>
    <xf numFmtId="0" fontId="5" fillId="6" borderId="9" xfId="0" applyFont="1" applyFill="1" applyBorder="1" applyAlignment="1" applyProtection="1">
      <alignment horizontal="justify" vertical="top" wrapText="1"/>
    </xf>
    <xf numFmtId="49" fontId="5" fillId="6" borderId="11" xfId="0" applyNumberFormat="1" applyFont="1" applyFill="1" applyBorder="1" applyAlignment="1" applyProtection="1">
      <alignment horizontal="left" vertical="top"/>
    </xf>
    <xf numFmtId="0" fontId="5" fillId="6" borderId="11" xfId="0" applyFont="1" applyFill="1" applyBorder="1" applyAlignment="1" applyProtection="1">
      <alignment horizontal="justify" vertical="top" wrapText="1"/>
    </xf>
    <xf numFmtId="0" fontId="7" fillId="4" borderId="11" xfId="0" applyFont="1" applyFill="1" applyBorder="1" applyAlignment="1" applyProtection="1">
      <alignment horizontal="justify" vertical="top" wrapText="1"/>
    </xf>
    <xf numFmtId="49" fontId="1" fillId="5" borderId="11" xfId="0" applyNumberFormat="1" applyFont="1" applyFill="1" applyBorder="1" applyAlignment="1" applyProtection="1">
      <alignment horizontal="left" vertical="top"/>
    </xf>
    <xf numFmtId="49" fontId="5" fillId="6" borderId="9" xfId="0" applyNumberFormat="1" applyFont="1" applyFill="1" applyBorder="1" applyAlignment="1" applyProtection="1">
      <alignment horizontal="justify" vertical="top" wrapText="1"/>
    </xf>
    <xf numFmtId="49" fontId="5" fillId="6" borderId="3" xfId="0" applyNumberFormat="1" applyFont="1" applyFill="1" applyBorder="1" applyAlignment="1" applyProtection="1">
      <alignment horizontal="left" vertical="top"/>
    </xf>
    <xf numFmtId="49" fontId="5" fillId="6" borderId="3" xfId="0" applyNumberFormat="1" applyFont="1" applyFill="1" applyBorder="1" applyAlignment="1" applyProtection="1">
      <alignment horizontal="justify" vertical="top" wrapText="1"/>
    </xf>
    <xf numFmtId="49" fontId="5" fillId="6" borderId="11" xfId="0" applyNumberFormat="1" applyFont="1" applyFill="1" applyBorder="1" applyAlignment="1" applyProtection="1">
      <alignment horizontal="justify" vertical="top" wrapText="1"/>
    </xf>
    <xf numFmtId="49" fontId="5" fillId="6" borderId="5" xfId="0" applyNumberFormat="1" applyFont="1" applyFill="1" applyBorder="1" applyAlignment="1" applyProtection="1">
      <alignment horizontal="left" vertical="top"/>
    </xf>
    <xf numFmtId="49" fontId="5" fillId="6" borderId="5" xfId="0" applyNumberFormat="1" applyFont="1" applyFill="1" applyBorder="1" applyAlignment="1" applyProtection="1">
      <alignment horizontal="justify" vertical="top" wrapText="1"/>
    </xf>
    <xf numFmtId="0" fontId="1" fillId="5" borderId="11" xfId="0" applyFont="1" applyFill="1" applyBorder="1" applyAlignment="1" applyProtection="1">
      <alignment horizontal="justify" vertical="top" wrapText="1"/>
    </xf>
    <xf numFmtId="49" fontId="1" fillId="5" borderId="9" xfId="0" applyNumberFormat="1" applyFont="1" applyFill="1" applyBorder="1" applyAlignment="1" applyProtection="1">
      <alignment horizontal="left" vertical="top"/>
    </xf>
    <xf numFmtId="49" fontId="1" fillId="4" borderId="11" xfId="0" applyNumberFormat="1" applyFont="1" applyFill="1" applyBorder="1" applyAlignment="1" applyProtection="1">
      <alignment horizontal="justify" vertical="top" wrapText="1"/>
    </xf>
    <xf numFmtId="49" fontId="1" fillId="5" borderId="5" xfId="0" applyNumberFormat="1" applyFont="1" applyFill="1" applyBorder="1" applyAlignment="1">
      <alignment horizontal="left" vertical="top"/>
    </xf>
    <xf numFmtId="49" fontId="1" fillId="5" borderId="5" xfId="0" applyNumberFormat="1" applyFont="1" applyFill="1" applyBorder="1" applyAlignment="1">
      <alignment horizontal="justify" wrapText="1"/>
    </xf>
    <xf numFmtId="49" fontId="1" fillId="5" borderId="5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11" xfId="0" applyNumberFormat="1" applyFont="1" applyFill="1" applyBorder="1" applyAlignment="1" applyProtection="1">
      <alignment horizontal="left" vertical="top" wrapText="1" indent="3"/>
    </xf>
    <xf numFmtId="49" fontId="1" fillId="4" borderId="3" xfId="0" applyNumberFormat="1" applyFont="1" applyFill="1" applyBorder="1" applyAlignment="1" applyProtection="1">
      <alignment horizontal="left" vertical="top" wrapText="1" indent="3"/>
    </xf>
    <xf numFmtId="49" fontId="1" fillId="4" borderId="3" xfId="0" applyNumberFormat="1" applyFont="1" applyFill="1" applyBorder="1" applyAlignment="1" applyProtection="1">
      <alignment horizontal="justify" vertical="top" wrapText="1"/>
    </xf>
    <xf numFmtId="49" fontId="1" fillId="4" borderId="5" xfId="0" applyNumberFormat="1" applyFont="1" applyFill="1" applyBorder="1"/>
    <xf numFmtId="49" fontId="1" fillId="4" borderId="14" xfId="0" applyNumberFormat="1" applyFont="1" applyFill="1" applyBorder="1" applyAlignment="1" applyProtection="1">
      <alignment horizontal="justify" vertical="top" wrapText="1"/>
    </xf>
    <xf numFmtId="0" fontId="1" fillId="4" borderId="5" xfId="0" applyFont="1" applyFill="1" applyBorder="1" applyAlignment="1">
      <alignment horizontal="justify" vertical="top" wrapText="1"/>
    </xf>
    <xf numFmtId="49" fontId="1" fillId="4" borderId="14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1" fillId="7" borderId="9" xfId="0" applyFont="1" applyFill="1" applyBorder="1" applyAlignment="1" applyProtection="1">
      <alignment horizontal="center" vertical="top"/>
    </xf>
    <xf numFmtId="0" fontId="1" fillId="7" borderId="11" xfId="0" applyFont="1" applyFill="1" applyBorder="1" applyAlignment="1" applyProtection="1">
      <alignment horizontal="center" vertical="top"/>
    </xf>
    <xf numFmtId="49" fontId="1" fillId="7" borderId="9" xfId="0" applyNumberFormat="1" applyFont="1" applyFill="1" applyBorder="1" applyAlignment="1" applyProtection="1">
      <alignment horizontal="center" vertical="top" wrapText="1"/>
    </xf>
    <xf numFmtId="49" fontId="1" fillId="7" borderId="11" xfId="0" applyNumberFormat="1" applyFont="1" applyFill="1" applyBorder="1" applyAlignment="1" applyProtection="1">
      <alignment horizontal="center" vertical="top" wrapText="1"/>
    </xf>
    <xf numFmtId="49" fontId="1" fillId="7" borderId="3" xfId="0" applyNumberFormat="1" applyFont="1" applyFill="1" applyBorder="1" applyAlignment="1" applyProtection="1">
      <alignment horizontal="center" vertical="top" wrapText="1"/>
    </xf>
    <xf numFmtId="49" fontId="1" fillId="7" borderId="5" xfId="0" applyNumberFormat="1" applyFont="1" applyFill="1" applyBorder="1" applyAlignment="1" applyProtection="1">
      <alignment horizontal="center" vertical="top" wrapText="1"/>
    </xf>
    <xf numFmtId="49" fontId="1" fillId="7" borderId="13" xfId="0" applyNumberFormat="1" applyFont="1" applyFill="1" applyBorder="1" applyAlignment="1" applyProtection="1">
      <alignment horizontal="center" vertical="top" wrapText="1"/>
    </xf>
    <xf numFmtId="0" fontId="1" fillId="7" borderId="5" xfId="0" applyFont="1" applyFill="1" applyBorder="1" applyAlignment="1">
      <alignment horizontal="center" vertical="top"/>
    </xf>
    <xf numFmtId="49" fontId="1" fillId="7" borderId="6" xfId="0" applyNumberFormat="1" applyFont="1" applyFill="1" applyBorder="1" applyAlignment="1" applyProtection="1">
      <alignment horizontal="center" vertical="top" wrapText="1"/>
    </xf>
    <xf numFmtId="49" fontId="5" fillId="4" borderId="5" xfId="0" applyNumberFormat="1" applyFont="1" applyFill="1" applyBorder="1" applyAlignment="1" applyProtection="1">
      <alignment vertical="top"/>
    </xf>
    <xf numFmtId="49" fontId="5" fillId="5" borderId="5" xfId="0" applyNumberFormat="1" applyFont="1" applyFill="1" applyBorder="1" applyAlignment="1" applyProtection="1">
      <alignment horizontal="justify" vertical="top" wrapText="1"/>
    </xf>
    <xf numFmtId="49" fontId="5" fillId="5" borderId="5" xfId="0" applyNumberFormat="1" applyFont="1" applyFill="1" applyBorder="1" applyAlignment="1" applyProtection="1">
      <alignment vertical="top"/>
    </xf>
    <xf numFmtId="49" fontId="5" fillId="6" borderId="5" xfId="0" applyNumberFormat="1" applyFont="1" applyFill="1" applyBorder="1" applyAlignment="1" applyProtection="1">
      <alignment horizontal="left" vertical="top" wrapText="1"/>
    </xf>
    <xf numFmtId="49" fontId="5" fillId="6" borderId="18" xfId="0" applyNumberFormat="1" applyFont="1" applyFill="1" applyBorder="1" applyAlignment="1" applyProtection="1">
      <alignment horizontal="justify" vertical="top" wrapText="1"/>
    </xf>
    <xf numFmtId="49" fontId="5" fillId="6" borderId="6" xfId="0" applyNumberFormat="1" applyFont="1" applyFill="1" applyBorder="1" applyAlignment="1" applyProtection="1">
      <alignment horizontal="left" vertical="top"/>
    </xf>
    <xf numFmtId="49" fontId="5" fillId="6" borderId="5" xfId="0" applyNumberFormat="1" applyFont="1" applyFill="1" applyBorder="1" applyProtection="1"/>
    <xf numFmtId="49" fontId="5" fillId="6" borderId="5" xfId="0" applyNumberFormat="1" applyFont="1" applyFill="1" applyBorder="1" applyAlignment="1" applyProtection="1">
      <alignment vertical="top"/>
    </xf>
    <xf numFmtId="49" fontId="1" fillId="5" borderId="5" xfId="0" applyNumberFormat="1" applyFont="1" applyFill="1" applyBorder="1" applyAlignment="1" applyProtection="1">
      <alignment horizontal="left" vertical="top" wrapText="1"/>
    </xf>
    <xf numFmtId="49" fontId="1" fillId="5" borderId="6" xfId="0" applyNumberFormat="1" applyFont="1" applyFill="1" applyBorder="1" applyAlignment="1" applyProtection="1">
      <alignment horizontal="left" vertical="top"/>
    </xf>
    <xf numFmtId="49" fontId="1" fillId="5" borderId="16" xfId="0" applyNumberFormat="1" applyFont="1" applyFill="1" applyBorder="1" applyAlignment="1" applyProtection="1">
      <alignment horizontal="left" vertical="top" wrapText="1"/>
    </xf>
    <xf numFmtId="49" fontId="1" fillId="5" borderId="18" xfId="0" applyNumberFormat="1" applyFont="1" applyFill="1" applyBorder="1" applyAlignment="1" applyProtection="1">
      <alignment horizontal="justify" vertical="top" wrapText="1"/>
    </xf>
    <xf numFmtId="49" fontId="1" fillId="5" borderId="5" xfId="0" applyNumberFormat="1" applyFont="1" applyFill="1" applyBorder="1" applyAlignment="1" applyProtection="1">
      <alignment horizontal="justify" vertical="top" wrapText="1"/>
    </xf>
    <xf numFmtId="49" fontId="1" fillId="5" borderId="16" xfId="0" applyNumberFormat="1" applyFont="1" applyFill="1" applyBorder="1" applyAlignment="1" applyProtection="1">
      <alignment horizontal="justify" vertical="top"/>
    </xf>
    <xf numFmtId="49" fontId="1" fillId="5" borderId="5" xfId="0" applyNumberFormat="1" applyFont="1" applyFill="1" applyBorder="1" applyAlignment="1" applyProtection="1">
      <alignment horizontal="justify" vertical="top"/>
    </xf>
    <xf numFmtId="49" fontId="1" fillId="5" borderId="5" xfId="0" applyNumberFormat="1" applyFont="1" applyFill="1" applyBorder="1" applyAlignment="1" applyProtection="1">
      <alignment vertical="top"/>
    </xf>
    <xf numFmtId="49" fontId="1" fillId="4" borderId="19" xfId="0" applyNumberFormat="1" applyFont="1" applyFill="1" applyBorder="1" applyAlignment="1" applyProtection="1">
      <alignment horizontal="left" vertical="top" wrapText="1" indent="3"/>
    </xf>
    <xf numFmtId="49" fontId="1" fillId="4" borderId="14" xfId="0" applyNumberFormat="1" applyFont="1" applyFill="1" applyBorder="1" applyAlignment="1" applyProtection="1">
      <alignment horizontal="left" vertical="top" wrapText="1" indent="3"/>
    </xf>
    <xf numFmtId="49" fontId="1" fillId="4" borderId="5" xfId="0" applyNumberFormat="1" applyFont="1" applyFill="1" applyBorder="1" applyProtection="1"/>
    <xf numFmtId="49" fontId="1" fillId="4" borderId="13" xfId="0" applyNumberFormat="1" applyFont="1" applyFill="1" applyBorder="1" applyAlignment="1" applyProtection="1">
      <alignment horizontal="left" vertical="top"/>
    </xf>
    <xf numFmtId="49" fontId="1" fillId="4" borderId="20" xfId="0" applyNumberFormat="1" applyFont="1" applyFill="1" applyBorder="1" applyAlignment="1" applyProtection="1">
      <alignment horizontal="left" vertical="top" wrapText="1" indent="3"/>
    </xf>
    <xf numFmtId="49" fontId="1" fillId="4" borderId="5" xfId="0" applyNumberFormat="1" applyFont="1" applyFill="1" applyBorder="1" applyAlignment="1" applyProtection="1">
      <alignment horizontal="left" vertical="top" wrapText="1" indent="3"/>
    </xf>
    <xf numFmtId="49" fontId="1" fillId="4" borderId="5" xfId="0" applyNumberFormat="1" applyFont="1" applyFill="1" applyBorder="1" applyAlignment="1" applyProtection="1">
      <alignment vertical="top"/>
    </xf>
    <xf numFmtId="49" fontId="1" fillId="4" borderId="5" xfId="0" applyNumberFormat="1" applyFont="1" applyFill="1" applyBorder="1" applyAlignment="1" applyProtection="1">
      <alignment horizontal="justify" vertical="top" wrapText="1"/>
    </xf>
    <xf numFmtId="49" fontId="1" fillId="7" borderId="5" xfId="0" applyNumberFormat="1" applyFont="1" applyFill="1" applyBorder="1" applyAlignment="1" applyProtection="1">
      <alignment horizontal="center" vertical="top"/>
    </xf>
    <xf numFmtId="49" fontId="1" fillId="7" borderId="5" xfId="0" applyNumberFormat="1" applyFont="1" applyFill="1" applyBorder="1" applyAlignment="1" applyProtection="1">
      <alignment horizontal="left" vertical="top"/>
    </xf>
    <xf numFmtId="49" fontId="1" fillId="7" borderId="14" xfId="0" applyNumberFormat="1" applyFont="1" applyFill="1" applyBorder="1" applyAlignment="1" applyProtection="1">
      <alignment horizontal="center" vertical="top" wrapText="1"/>
    </xf>
    <xf numFmtId="0" fontId="1" fillId="7" borderId="5" xfId="0" applyFont="1" applyFill="1" applyBorder="1" applyProtection="1"/>
    <xf numFmtId="49" fontId="1" fillId="7" borderId="16" xfId="0" applyNumberFormat="1" applyFont="1" applyFill="1" applyBorder="1" applyAlignment="1" applyProtection="1">
      <alignment horizontal="center" vertical="top" wrapText="1"/>
    </xf>
    <xf numFmtId="0" fontId="1" fillId="7" borderId="5" xfId="0" applyFont="1" applyFill="1" applyBorder="1" applyAlignment="1" applyProtection="1">
      <alignment horizontal="center" vertical="top"/>
    </xf>
    <xf numFmtId="0" fontId="1" fillId="7" borderId="12" xfId="0" applyFont="1" applyFill="1" applyBorder="1" applyAlignment="1" applyProtection="1">
      <alignment horizontal="center" vertical="top"/>
    </xf>
    <xf numFmtId="49" fontId="5" fillId="5" borderId="11" xfId="0" applyNumberFormat="1" applyFont="1" applyFill="1" applyBorder="1" applyAlignment="1" applyProtection="1">
      <alignment horizontal="justify" vertical="top" wrapText="1"/>
    </xf>
    <xf numFmtId="49" fontId="5" fillId="6" borderId="11" xfId="0" applyNumberFormat="1" applyFont="1" applyFill="1" applyBorder="1" applyAlignment="1" applyProtection="1">
      <alignment horizontal="justify" vertical="top"/>
    </xf>
    <xf numFmtId="0" fontId="5" fillId="6" borderId="5" xfId="0" applyFont="1" applyFill="1" applyBorder="1" applyAlignment="1" applyProtection="1">
      <alignment horizontal="justify" vertical="top" wrapText="1"/>
    </xf>
    <xf numFmtId="49" fontId="8" fillId="5" borderId="11" xfId="0" applyNumberFormat="1" applyFont="1" applyFill="1" applyBorder="1" applyAlignment="1" applyProtection="1">
      <alignment horizontal="left" vertical="top" indent="1"/>
    </xf>
    <xf numFmtId="49" fontId="5" fillId="5" borderId="4" xfId="0" applyNumberFormat="1" applyFont="1" applyFill="1" applyBorder="1" applyAlignment="1" applyProtection="1">
      <alignment horizontal="justify" vertical="top" wrapText="1"/>
    </xf>
    <xf numFmtId="49" fontId="8" fillId="5" borderId="5" xfId="0" applyNumberFormat="1" applyFont="1" applyFill="1" applyBorder="1" applyAlignment="1">
      <alignment horizontal="left" vertical="top" wrapText="1" indent="1"/>
    </xf>
    <xf numFmtId="49" fontId="8" fillId="5" borderId="5" xfId="0" applyNumberFormat="1" applyFont="1" applyFill="1" applyBorder="1" applyAlignment="1" applyProtection="1">
      <alignment horizontal="left" vertical="top" wrapText="1" indent="1"/>
    </xf>
    <xf numFmtId="49" fontId="1" fillId="4" borderId="11" xfId="0" applyNumberFormat="1" applyFont="1" applyFill="1" applyBorder="1" applyAlignment="1" applyProtection="1">
      <alignment horizontal="left" vertical="top" wrapText="1" indent="6"/>
    </xf>
    <xf numFmtId="49" fontId="1" fillId="4" borderId="11" xfId="0" applyNumberFormat="1" applyFont="1" applyFill="1" applyBorder="1" applyAlignment="1" applyProtection="1">
      <alignment horizontal="left" vertical="top" wrapText="1" indent="9"/>
    </xf>
    <xf numFmtId="49" fontId="1" fillId="4" borderId="4" xfId="0" applyNumberFormat="1" applyFont="1" applyFill="1" applyBorder="1" applyAlignment="1" applyProtection="1">
      <alignment horizontal="justify" vertical="top" wrapText="1"/>
    </xf>
    <xf numFmtId="0" fontId="1" fillId="4" borderId="11" xfId="0" applyNumberFormat="1" applyFont="1" applyFill="1" applyBorder="1" applyAlignment="1" applyProtection="1">
      <alignment horizontal="left" vertical="top" wrapText="1" indent="3"/>
    </xf>
    <xf numFmtId="0" fontId="1" fillId="4" borderId="5" xfId="0" applyNumberFormat="1" applyFont="1" applyFill="1" applyBorder="1" applyAlignment="1" applyProtection="1">
      <alignment horizontal="left" vertical="top" wrapText="1" indent="3"/>
    </xf>
    <xf numFmtId="49" fontId="1" fillId="4" borderId="6" xfId="0" applyNumberFormat="1" applyFont="1" applyFill="1" applyBorder="1" applyAlignment="1" applyProtection="1">
      <alignment horizontal="justify" vertical="top" wrapText="1"/>
    </xf>
    <xf numFmtId="49" fontId="1" fillId="7" borderId="21" xfId="0" applyNumberFormat="1" applyFont="1" applyFill="1" applyBorder="1" applyAlignment="1" applyProtection="1">
      <alignment horizontal="center" vertical="top" wrapText="1"/>
    </xf>
    <xf numFmtId="49" fontId="1" fillId="7" borderId="4" xfId="0" applyNumberFormat="1" applyFont="1" applyFill="1" applyBorder="1" applyAlignment="1" applyProtection="1">
      <alignment horizontal="center" vertical="top" wrapText="1"/>
    </xf>
    <xf numFmtId="49" fontId="1" fillId="7" borderId="19" xfId="0" applyNumberFormat="1" applyFont="1" applyFill="1" applyBorder="1" applyAlignment="1" applyProtection="1">
      <alignment horizontal="center" vertical="top" wrapText="1"/>
    </xf>
    <xf numFmtId="49" fontId="1" fillId="4" borderId="21" xfId="0" applyNumberFormat="1" applyFont="1" applyFill="1" applyBorder="1" applyAlignment="1" applyProtection="1">
      <alignment horizontal="left" vertical="top" wrapText="1" indent="3"/>
    </xf>
    <xf numFmtId="49" fontId="5" fillId="5" borderId="12" xfId="0" applyNumberFormat="1" applyFont="1" applyFill="1" applyBorder="1" applyAlignment="1" applyProtection="1">
      <alignment vertical="top"/>
    </xf>
    <xf numFmtId="0" fontId="8" fillId="9" borderId="22" xfId="0" applyFont="1" applyFill="1" applyBorder="1" applyAlignment="1" applyProtection="1">
      <alignment horizontal="justify" vertical="top" wrapText="1"/>
    </xf>
    <xf numFmtId="49" fontId="1" fillId="5" borderId="21" xfId="0" applyNumberFormat="1" applyFont="1" applyFill="1" applyBorder="1" applyAlignment="1" applyProtection="1">
      <alignment horizontal="left" vertical="top" wrapText="1" indent="3"/>
    </xf>
    <xf numFmtId="49" fontId="1" fillId="5" borderId="19" xfId="0" applyNumberFormat="1" applyFont="1" applyFill="1" applyBorder="1" applyAlignment="1" applyProtection="1">
      <alignment horizontal="left" vertical="top" wrapText="1" indent="3"/>
    </xf>
    <xf numFmtId="49" fontId="8" fillId="5" borderId="21" xfId="0" applyNumberFormat="1" applyFont="1" applyFill="1" applyBorder="1" applyAlignment="1" applyProtection="1">
      <alignment horizontal="justify" vertical="top" wrapText="1"/>
    </xf>
    <xf numFmtId="49" fontId="1" fillId="5" borderId="16" xfId="0" applyNumberFormat="1" applyFont="1" applyFill="1" applyBorder="1" applyAlignment="1" applyProtection="1">
      <alignment vertical="top"/>
    </xf>
    <xf numFmtId="49" fontId="1" fillId="5" borderId="11" xfId="0" applyNumberFormat="1" applyFont="1" applyFill="1" applyBorder="1" applyAlignment="1" applyProtection="1">
      <alignment horizontal="justify" vertical="top" wrapText="1"/>
    </xf>
    <xf numFmtId="49" fontId="1" fillId="5" borderId="11" xfId="0" applyNumberFormat="1" applyFont="1" applyFill="1" applyBorder="1" applyAlignment="1" applyProtection="1">
      <alignment horizontal="left" vertical="top" wrapText="1" indent="6"/>
    </xf>
    <xf numFmtId="49" fontId="1" fillId="5" borderId="11" xfId="0" applyNumberFormat="1" applyFont="1" applyFill="1" applyBorder="1" applyAlignment="1" applyProtection="1">
      <alignment horizontal="left" vertical="top" wrapText="1" indent="9"/>
    </xf>
    <xf numFmtId="49" fontId="1" fillId="5" borderId="4" xfId="0" applyNumberFormat="1" applyFont="1" applyFill="1" applyBorder="1" applyAlignment="1" applyProtection="1">
      <alignment horizontal="justify" vertical="top" wrapText="1"/>
    </xf>
    <xf numFmtId="49" fontId="1" fillId="8" borderId="5" xfId="0" applyNumberFormat="1" applyFont="1" applyFill="1" applyBorder="1" applyAlignment="1">
      <alignment vertical="top"/>
    </xf>
    <xf numFmtId="49" fontId="7" fillId="4" borderId="21" xfId="0" applyNumberFormat="1" applyFont="1" applyFill="1" applyBorder="1" applyAlignment="1" applyProtection="1">
      <alignment horizontal="left" vertical="top" wrapText="1" indent="1"/>
    </xf>
    <xf numFmtId="49" fontId="8" fillId="5" borderId="5" xfId="0" applyNumberFormat="1" applyFont="1" applyFill="1" applyBorder="1" applyAlignment="1" applyProtection="1">
      <alignment horizontal="left" vertical="top" wrapText="1"/>
    </xf>
    <xf numFmtId="0" fontId="1" fillId="10" borderId="9" xfId="0" applyFont="1" applyFill="1" applyBorder="1" applyAlignment="1" applyProtection="1">
      <alignment horizontal="center" vertical="top"/>
    </xf>
    <xf numFmtId="0" fontId="1" fillId="7" borderId="0" xfId="0" applyFont="1" applyFill="1" applyProtection="1"/>
    <xf numFmtId="0" fontId="1" fillId="7" borderId="11" xfId="0" applyFont="1" applyFill="1" applyBorder="1" applyProtection="1"/>
    <xf numFmtId="0" fontId="1" fillId="7" borderId="3" xfId="0" applyFont="1" applyFill="1" applyBorder="1" applyAlignment="1" applyProtection="1">
      <alignment horizontal="center" vertical="top"/>
    </xf>
    <xf numFmtId="0" fontId="1" fillId="7" borderId="4" xfId="0" applyFont="1" applyFill="1" applyBorder="1" applyAlignment="1" applyProtection="1">
      <alignment horizontal="center" vertical="top"/>
    </xf>
    <xf numFmtId="0" fontId="1" fillId="7" borderId="6" xfId="0" applyFont="1" applyFill="1" applyBorder="1" applyAlignment="1" applyProtection="1">
      <alignment horizontal="center" vertical="top"/>
    </xf>
    <xf numFmtId="49" fontId="1" fillId="7" borderId="11" xfId="0" applyNumberFormat="1" applyFont="1" applyFill="1" applyBorder="1" applyAlignment="1" applyProtection="1">
      <alignment horizontal="center" vertical="top"/>
    </xf>
    <xf numFmtId="49" fontId="1" fillId="7" borderId="3" xfId="0" applyNumberFormat="1" applyFont="1" applyFill="1" applyBorder="1" applyAlignment="1" applyProtection="1">
      <alignment horizontal="center" vertical="top"/>
    </xf>
    <xf numFmtId="49" fontId="1" fillId="7" borderId="5" xfId="0" applyNumberFormat="1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top"/>
    </xf>
    <xf numFmtId="0" fontId="1" fillId="7" borderId="11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center" vertical="top"/>
    </xf>
    <xf numFmtId="0" fontId="1" fillId="7" borderId="21" xfId="0" applyFont="1" applyFill="1" applyBorder="1" applyAlignment="1" applyProtection="1">
      <alignment horizontal="center" vertical="top"/>
    </xf>
    <xf numFmtId="0" fontId="1" fillId="7" borderId="22" xfId="0" applyFont="1" applyFill="1" applyBorder="1" applyAlignment="1" applyProtection="1">
      <alignment horizontal="center" vertical="top"/>
    </xf>
    <xf numFmtId="49" fontId="1" fillId="4" borderId="16" xfId="0" applyNumberFormat="1" applyFont="1" applyFill="1" applyBorder="1" applyAlignment="1" applyProtection="1">
      <alignment vertical="top"/>
    </xf>
    <xf numFmtId="0" fontId="5" fillId="6" borderId="11" xfId="0" applyFont="1" applyFill="1" applyBorder="1" applyAlignment="1">
      <alignment horizontal="left" vertical="top"/>
    </xf>
    <xf numFmtId="49" fontId="1" fillId="5" borderId="11" xfId="0" applyNumberFormat="1" applyFont="1" applyFill="1" applyBorder="1" applyAlignment="1" applyProtection="1">
      <alignment horizontal="left" vertical="top" wrapText="1"/>
    </xf>
    <xf numFmtId="0" fontId="1" fillId="4" borderId="11" xfId="0" applyFont="1" applyFill="1" applyBorder="1" applyAlignment="1">
      <alignment horizontal="left" vertical="top"/>
    </xf>
    <xf numFmtId="0" fontId="1" fillId="4" borderId="11" xfId="0" applyFont="1" applyFill="1" applyBorder="1" applyAlignment="1" applyProtection="1">
      <alignment vertical="top" wrapText="1"/>
    </xf>
    <xf numFmtId="49" fontId="5" fillId="6" borderId="3" xfId="0" applyNumberFormat="1" applyFont="1" applyFill="1" applyBorder="1" applyAlignment="1" applyProtection="1">
      <alignment horizontal="justify" vertical="top"/>
    </xf>
    <xf numFmtId="49" fontId="1" fillId="4" borderId="11" xfId="0" applyNumberFormat="1" applyFont="1" applyFill="1" applyBorder="1" applyAlignment="1" applyProtection="1">
      <alignment horizontal="justify" vertical="top"/>
    </xf>
    <xf numFmtId="49" fontId="1" fillId="4" borderId="3" xfId="0" applyNumberFormat="1" applyFont="1" applyFill="1" applyBorder="1" applyAlignment="1" applyProtection="1">
      <alignment horizontal="justify" vertical="top"/>
    </xf>
    <xf numFmtId="49" fontId="1" fillId="4" borderId="5" xfId="0" applyNumberFormat="1" applyFont="1" applyFill="1" applyBorder="1" applyAlignment="1" applyProtection="1">
      <alignment horizontal="justify" vertical="top"/>
    </xf>
    <xf numFmtId="49" fontId="5" fillId="5" borderId="8" xfId="0" applyNumberFormat="1" applyFont="1" applyFill="1" applyBorder="1" applyAlignment="1" applyProtection="1">
      <alignment horizontal="justify" vertical="top" wrapText="1"/>
    </xf>
    <xf numFmtId="49" fontId="1" fillId="4" borderId="8" xfId="0" applyNumberFormat="1" applyFont="1" applyFill="1" applyBorder="1" applyAlignment="1" applyProtection="1">
      <alignment horizontal="left" vertical="top" wrapText="1" indent="3"/>
    </xf>
    <xf numFmtId="49" fontId="5" fillId="6" borderId="8" xfId="0" applyNumberFormat="1" applyFont="1" applyFill="1" applyBorder="1" applyAlignment="1" applyProtection="1">
      <alignment horizontal="left" vertical="top" wrapText="1"/>
    </xf>
    <xf numFmtId="49" fontId="1" fillId="4" borderId="10" xfId="0" applyNumberFormat="1" applyFont="1" applyFill="1" applyBorder="1" applyAlignment="1" applyProtection="1">
      <alignment horizontal="justify" vertical="top" wrapText="1"/>
    </xf>
    <xf numFmtId="49" fontId="1" fillId="4" borderId="8" xfId="0" applyNumberFormat="1" applyFont="1" applyFill="1" applyBorder="1" applyAlignment="1" applyProtection="1">
      <alignment horizontal="left" vertical="top" wrapText="1"/>
    </xf>
    <xf numFmtId="49" fontId="5" fillId="6" borderId="5" xfId="0" applyNumberFormat="1" applyFont="1" applyFill="1" applyBorder="1" applyAlignment="1" applyProtection="1">
      <alignment vertical="top" wrapText="1"/>
    </xf>
    <xf numFmtId="49" fontId="5" fillId="6" borderId="5" xfId="0" applyNumberFormat="1" applyFont="1" applyFill="1" applyBorder="1" applyAlignment="1">
      <alignment horizontal="justify" vertical="top" wrapText="1"/>
    </xf>
    <xf numFmtId="49" fontId="1" fillId="5" borderId="5" xfId="0" applyNumberFormat="1" applyFont="1" applyFill="1" applyBorder="1" applyAlignment="1" applyProtection="1">
      <alignment vertical="top" wrapText="1"/>
    </xf>
    <xf numFmtId="49" fontId="1" fillId="5" borderId="5" xfId="0" applyNumberFormat="1" applyFont="1" applyFill="1" applyBorder="1" applyAlignment="1">
      <alignment horizontal="left"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>
      <alignment horizontal="left" vertical="top" wrapText="1" indent="3"/>
    </xf>
    <xf numFmtId="164" fontId="1" fillId="0" borderId="12" xfId="0" applyNumberFormat="1" applyFont="1" applyBorder="1" applyAlignment="1" applyProtection="1">
      <alignment vertical="top"/>
    </xf>
    <xf numFmtId="49" fontId="1" fillId="4" borderId="16" xfId="0" applyNumberFormat="1" applyFont="1" applyFill="1" applyBorder="1" applyAlignment="1" applyProtection="1">
      <alignment horizontal="justify" vertical="top" wrapText="1"/>
    </xf>
    <xf numFmtId="49" fontId="1" fillId="4" borderId="13" xfId="0" applyNumberFormat="1" applyFont="1" applyFill="1" applyBorder="1" applyAlignment="1" applyProtection="1">
      <alignment horizontal="justify" vertical="top" wrapText="1"/>
    </xf>
    <xf numFmtId="0" fontId="1" fillId="7" borderId="1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5" fillId="6" borderId="5" xfId="0" applyNumberFormat="1" applyFont="1" applyFill="1" applyBorder="1"/>
    <xf numFmtId="0" fontId="5" fillId="6" borderId="5" xfId="0" applyFont="1" applyFill="1" applyBorder="1" applyAlignment="1">
      <alignment wrapText="1"/>
    </xf>
    <xf numFmtId="49" fontId="5" fillId="6" borderId="16" xfId="0" applyNumberFormat="1" applyFont="1" applyFill="1" applyBorder="1" applyAlignment="1" applyProtection="1">
      <alignment vertical="top"/>
    </xf>
    <xf numFmtId="0" fontId="5" fillId="6" borderId="3" xfId="0" applyFont="1" applyFill="1" applyBorder="1" applyAlignment="1" applyProtection="1">
      <alignment horizontal="justify" vertical="top" wrapText="1"/>
    </xf>
    <xf numFmtId="0" fontId="8" fillId="4" borderId="3" xfId="0" applyFont="1" applyFill="1" applyBorder="1" applyAlignment="1" applyProtection="1">
      <alignment horizontal="justify" vertical="top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Protection="1"/>
    <xf numFmtId="0" fontId="8" fillId="4" borderId="5" xfId="0" applyFont="1" applyFill="1" applyBorder="1" applyAlignment="1" applyProtection="1">
      <alignment vertical="top" wrapText="1"/>
    </xf>
    <xf numFmtId="164" fontId="1" fillId="11" borderId="10" xfId="0" applyNumberFormat="1" applyFont="1" applyFill="1" applyBorder="1" applyAlignment="1" applyProtection="1">
      <alignment vertical="top"/>
    </xf>
    <xf numFmtId="1" fontId="1" fillId="11" borderId="10" xfId="0" applyNumberFormat="1" applyFont="1" applyFill="1" applyBorder="1" applyAlignment="1" applyProtection="1">
      <alignment vertical="top"/>
    </xf>
    <xf numFmtId="1" fontId="1" fillId="11" borderId="5" xfId="0" applyNumberFormat="1" applyFont="1" applyFill="1" applyBorder="1" applyAlignment="1" applyProtection="1">
      <alignment vertical="top"/>
    </xf>
    <xf numFmtId="2" fontId="1" fillId="11" borderId="5" xfId="0" applyNumberFormat="1" applyFont="1" applyFill="1" applyBorder="1" applyAlignment="1" applyProtection="1">
      <alignment vertical="top"/>
    </xf>
    <xf numFmtId="1" fontId="1" fillId="11" borderId="8" xfId="0" applyNumberFormat="1" applyFont="1" applyFill="1" applyBorder="1" applyAlignment="1">
      <alignment vertical="top"/>
    </xf>
    <xf numFmtId="2" fontId="1" fillId="11" borderId="8" xfId="0" applyNumberFormat="1" applyFont="1" applyFill="1" applyBorder="1" applyAlignment="1" applyProtection="1">
      <alignment vertical="top"/>
    </xf>
    <xf numFmtId="164" fontId="1" fillId="11" borderId="13" xfId="0" applyNumberFormat="1" applyFont="1" applyFill="1" applyBorder="1" applyAlignment="1" applyProtection="1">
      <alignment vertical="top"/>
    </xf>
    <xf numFmtId="1" fontId="1" fillId="11" borderId="8" xfId="0" applyNumberFormat="1" applyFont="1" applyFill="1" applyBorder="1" applyAlignment="1" applyProtection="1">
      <alignment vertical="top"/>
    </xf>
    <xf numFmtId="164" fontId="1" fillId="11" borderId="15" xfId="0" applyNumberFormat="1" applyFont="1" applyFill="1" applyBorder="1" applyAlignment="1" applyProtection="1">
      <alignment vertical="top"/>
    </xf>
    <xf numFmtId="164" fontId="1" fillId="11" borderId="8" xfId="0" applyNumberFormat="1" applyFont="1" applyFill="1" applyBorder="1" applyAlignment="1" applyProtection="1">
      <alignment vertical="top"/>
    </xf>
    <xf numFmtId="164" fontId="1" fillId="11" borderId="5" xfId="0" applyNumberFormat="1" applyFont="1" applyFill="1" applyBorder="1" applyAlignment="1" applyProtection="1">
      <alignment vertical="top"/>
    </xf>
    <xf numFmtId="164" fontId="1" fillId="2" borderId="18" xfId="0" applyNumberFormat="1" applyFont="1" applyFill="1" applyBorder="1" applyAlignment="1" applyProtection="1">
      <alignment vertical="top"/>
    </xf>
    <xf numFmtId="1" fontId="1" fillId="11" borderId="4" xfId="0" applyNumberFormat="1" applyFont="1" applyFill="1" applyBorder="1" applyAlignment="1" applyProtection="1">
      <alignment vertical="top"/>
    </xf>
    <xf numFmtId="164" fontId="1" fillId="11" borderId="4" xfId="0" applyNumberFormat="1" applyFont="1" applyFill="1" applyBorder="1" applyAlignment="1" applyProtection="1">
      <alignment vertical="top"/>
    </xf>
    <xf numFmtId="1" fontId="1" fillId="11" borderId="17" xfId="0" applyNumberFormat="1" applyFont="1" applyFill="1" applyBorder="1" applyAlignment="1" applyProtection="1">
      <alignment vertical="top"/>
    </xf>
    <xf numFmtId="164" fontId="1" fillId="11" borderId="10" xfId="0" applyNumberFormat="1" applyFont="1" applyFill="1" applyBorder="1" applyAlignment="1" applyProtection="1">
      <alignment horizontal="right" vertical="top" wrapText="1"/>
    </xf>
    <xf numFmtId="164" fontId="1" fillId="11" borderId="4" xfId="0" applyNumberFormat="1" applyFont="1" applyFill="1" applyBorder="1" applyAlignment="1" applyProtection="1">
      <alignment horizontal="right" vertical="top" wrapText="1"/>
    </xf>
    <xf numFmtId="1" fontId="1" fillId="11" borderId="6" xfId="0" applyNumberFormat="1" applyFont="1" applyFill="1" applyBorder="1" applyAlignment="1" applyProtection="1">
      <alignment vertical="top"/>
    </xf>
    <xf numFmtId="1" fontId="1" fillId="11" borderId="7" xfId="0" applyNumberFormat="1" applyFont="1" applyFill="1" applyBorder="1" applyAlignment="1">
      <alignment horizontal="right" vertical="top"/>
    </xf>
    <xf numFmtId="165" fontId="1" fillId="11" borderId="7" xfId="0" applyNumberFormat="1" applyFont="1" applyFill="1" applyBorder="1" applyAlignment="1">
      <alignment horizontal="right" vertical="top"/>
    </xf>
    <xf numFmtId="1" fontId="1" fillId="11" borderId="23" xfId="0" applyNumberFormat="1" applyFont="1" applyFill="1" applyBorder="1" applyAlignment="1">
      <alignment horizontal="right" vertical="top"/>
    </xf>
    <xf numFmtId="1" fontId="1" fillId="11" borderId="5" xfId="0" applyNumberFormat="1" applyFont="1" applyFill="1" applyBorder="1" applyProtection="1">
      <protection locked="0"/>
    </xf>
    <xf numFmtId="164" fontId="1" fillId="11" borderId="5" xfId="0" applyNumberFormat="1" applyFont="1" applyFill="1" applyBorder="1" applyAlignment="1" applyProtection="1">
      <alignment vertical="top"/>
      <protection locked="0"/>
    </xf>
    <xf numFmtId="164" fontId="1" fillId="11" borderId="5" xfId="0" applyNumberFormat="1" applyFont="1" applyFill="1" applyBorder="1" applyProtection="1">
      <protection locked="0"/>
    </xf>
    <xf numFmtId="1" fontId="1" fillId="11" borderId="1" xfId="0" applyNumberFormat="1" applyFont="1" applyFill="1" applyBorder="1" applyAlignment="1" applyProtection="1">
      <alignment vertical="top"/>
    </xf>
    <xf numFmtId="164" fontId="1" fillId="11" borderId="7" xfId="0" applyNumberFormat="1" applyFont="1" applyFill="1" applyBorder="1" applyAlignment="1" applyProtection="1">
      <alignment vertical="top"/>
    </xf>
    <xf numFmtId="1" fontId="1" fillId="11" borderId="7" xfId="0" applyNumberFormat="1" applyFont="1" applyFill="1" applyBorder="1" applyAlignment="1" applyProtection="1">
      <alignment vertical="top"/>
    </xf>
    <xf numFmtId="1" fontId="1" fillId="11" borderId="12" xfId="0" applyNumberFormat="1" applyFont="1" applyFill="1" applyBorder="1" applyAlignment="1" applyProtection="1">
      <alignment vertical="top"/>
    </xf>
    <xf numFmtId="164" fontId="1" fillId="11" borderId="11" xfId="0" applyNumberFormat="1" applyFont="1" applyFill="1" applyBorder="1" applyAlignment="1" applyProtection="1">
      <alignment vertical="top"/>
    </xf>
    <xf numFmtId="1" fontId="1" fillId="11" borderId="11" xfId="0" applyNumberFormat="1" applyFont="1" applyFill="1" applyBorder="1" applyAlignment="1" applyProtection="1">
      <alignment vertical="top"/>
    </xf>
    <xf numFmtId="164" fontId="1" fillId="11" borderId="16" xfId="0" applyNumberFormat="1" applyFont="1" applyFill="1" applyBorder="1" applyAlignment="1" applyProtection="1">
      <alignment vertical="top"/>
    </xf>
    <xf numFmtId="0" fontId="9" fillId="0" borderId="0" xfId="0" applyFont="1" applyBorder="1"/>
    <xf numFmtId="0" fontId="9" fillId="0" borderId="0" xfId="0" applyFont="1"/>
    <xf numFmtId="0" fontId="9" fillId="3" borderId="0" xfId="0" applyFont="1" applyFill="1" applyBorder="1"/>
    <xf numFmtId="0" fontId="9" fillId="3" borderId="0" xfId="0" applyFont="1" applyFill="1"/>
    <xf numFmtId="164" fontId="1" fillId="2" borderId="16" xfId="0" applyNumberFormat="1" applyFont="1" applyFill="1" applyBorder="1" applyAlignment="1" applyProtection="1">
      <alignment vertical="top"/>
      <protection locked="0"/>
    </xf>
    <xf numFmtId="1" fontId="1" fillId="0" borderId="12" xfId="0" applyNumberFormat="1" applyFont="1" applyBorder="1" applyAlignment="1" applyProtection="1">
      <alignment vertical="top"/>
    </xf>
    <xf numFmtId="0" fontId="1" fillId="4" borderId="11" xfId="0" applyFont="1" applyFill="1" applyBorder="1" applyAlignment="1" applyProtection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5" fillId="6" borderId="5" xfId="0" applyFont="1" applyFill="1" applyBorder="1" applyAlignment="1" applyProtection="1">
      <alignment horizontal="left" vertical="top" wrapText="1"/>
    </xf>
    <xf numFmtId="49" fontId="8" fillId="5" borderId="11" xfId="0" applyNumberFormat="1" applyFont="1" applyFill="1" applyBorder="1" applyAlignment="1" applyProtection="1">
      <alignment horizontal="justify" vertical="top" wrapText="1"/>
    </xf>
    <xf numFmtId="164" fontId="1" fillId="2" borderId="18" xfId="0" applyNumberFormat="1" applyFont="1" applyFill="1" applyBorder="1" applyAlignment="1" applyProtection="1">
      <alignment vertical="top"/>
      <protection locked="0"/>
    </xf>
    <xf numFmtId="164" fontId="1" fillId="11" borderId="0" xfId="0" applyNumberFormat="1" applyFont="1" applyFill="1" applyBorder="1" applyAlignment="1" applyProtection="1">
      <alignment vertical="top"/>
    </xf>
    <xf numFmtId="1" fontId="1" fillId="2" borderId="18" xfId="0" applyNumberFormat="1" applyFont="1" applyFill="1" applyBorder="1" applyAlignment="1" applyProtection="1">
      <alignment vertical="top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5" borderId="15" xfId="0" applyNumberFormat="1" applyFont="1" applyFill="1" applyBorder="1" applyAlignment="1">
      <alignment horizontal="justify" wrapText="1"/>
    </xf>
    <xf numFmtId="0" fontId="1" fillId="4" borderId="4" xfId="0" applyFont="1" applyFill="1" applyBorder="1" applyAlignment="1" applyProtection="1">
      <alignment horizontal="left" vertical="top" wrapText="1"/>
    </xf>
    <xf numFmtId="49" fontId="5" fillId="6" borderId="4" xfId="0" applyNumberFormat="1" applyFont="1" applyFill="1" applyBorder="1" applyAlignment="1" applyProtection="1">
      <alignment horizontal="justify" vertical="top" wrapText="1"/>
    </xf>
    <xf numFmtId="2" fontId="1" fillId="11" borderId="27" xfId="0" applyNumberFormat="1" applyFont="1" applyFill="1" applyBorder="1" applyAlignment="1" applyProtection="1">
      <alignment vertical="top"/>
    </xf>
    <xf numFmtId="2" fontId="1" fillId="11" borderId="18" xfId="0" applyNumberFormat="1" applyFont="1" applyFill="1" applyBorder="1" applyAlignment="1" applyProtection="1">
      <alignment vertical="top"/>
    </xf>
    <xf numFmtId="164" fontId="1" fillId="11" borderId="1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11" xfId="0" applyNumberFormat="1" applyFont="1" applyFill="1" applyBorder="1" applyAlignment="1" applyProtection="1">
      <alignment horizontal="left" vertical="top" wrapText="1"/>
    </xf>
    <xf numFmtId="49" fontId="1" fillId="4" borderId="11" xfId="0" applyNumberFormat="1" applyFont="1" applyFill="1" applyBorder="1" applyAlignment="1" applyProtection="1">
      <alignment horizontal="left" vertical="top"/>
    </xf>
    <xf numFmtId="49" fontId="1" fillId="4" borderId="3" xfId="0" applyNumberFormat="1" applyFont="1" applyFill="1" applyBorder="1" applyAlignment="1" applyProtection="1">
      <alignment horizontal="left" vertical="top"/>
    </xf>
    <xf numFmtId="0" fontId="1" fillId="4" borderId="11" xfId="0" applyFont="1" applyFill="1" applyBorder="1" applyAlignment="1" applyProtection="1">
      <alignment horizontal="left" vertical="top" wrapText="1" indent="3"/>
    </xf>
    <xf numFmtId="49" fontId="1" fillId="4" borderId="5" xfId="0" applyNumberFormat="1" applyFont="1" applyFill="1" applyBorder="1" applyAlignment="1" applyProtection="1">
      <alignment horizontal="left" vertical="top"/>
    </xf>
    <xf numFmtId="0" fontId="1" fillId="4" borderId="5" xfId="0" applyFont="1" applyFill="1" applyBorder="1" applyAlignment="1" applyProtection="1">
      <alignment horizontal="left" vertical="top" wrapText="1" indent="3"/>
    </xf>
    <xf numFmtId="0" fontId="5" fillId="0" borderId="0" xfId="0" applyFont="1" applyFill="1" applyBorder="1" applyAlignment="1" applyProtection="1">
      <alignment horizontal="center"/>
    </xf>
    <xf numFmtId="49" fontId="1" fillId="4" borderId="16" xfId="0" applyNumberFormat="1" applyFont="1" applyFill="1" applyBorder="1" applyAlignment="1" applyProtection="1">
      <alignment horizontal="left" vertical="top"/>
    </xf>
    <xf numFmtId="49" fontId="1" fillId="4" borderId="12" xfId="0" applyNumberFormat="1" applyFont="1" applyFill="1" applyBorder="1" applyAlignment="1" applyProtection="1">
      <alignment horizontal="left" vertical="top"/>
    </xf>
    <xf numFmtId="0" fontId="1" fillId="4" borderId="11" xfId="0" applyFont="1" applyFill="1" applyBorder="1" applyAlignment="1" applyProtection="1">
      <alignment horizontal="left" vertical="top" wrapText="1" indent="6"/>
    </xf>
    <xf numFmtId="49" fontId="1" fillId="4" borderId="20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0" fontId="1" fillId="4" borderId="5" xfId="0" applyFont="1" applyFill="1" applyBorder="1" applyAlignment="1" applyProtection="1">
      <alignment horizontal="left" vertical="top" wrapText="1" indent="3"/>
    </xf>
    <xf numFmtId="0" fontId="1" fillId="4" borderId="16" xfId="0" applyFont="1" applyFill="1" applyBorder="1" applyAlignment="1" applyProtection="1">
      <alignment horizontal="left" vertical="top" wrapText="1" indent="3"/>
    </xf>
    <xf numFmtId="0" fontId="1" fillId="4" borderId="12" xfId="0" applyFont="1" applyFill="1" applyBorder="1" applyAlignment="1" applyProtection="1">
      <alignment horizontal="left" vertical="top" wrapText="1" indent="3"/>
    </xf>
    <xf numFmtId="0" fontId="1" fillId="4" borderId="11" xfId="0" applyFont="1" applyFill="1" applyBorder="1" applyAlignment="1" applyProtection="1">
      <alignment horizontal="left" vertical="top" wrapText="1" indent="3"/>
    </xf>
    <xf numFmtId="49" fontId="1" fillId="4" borderId="11" xfId="0" applyNumberFormat="1" applyFont="1" applyFill="1" applyBorder="1" applyAlignment="1" applyProtection="1">
      <alignment horizontal="left" vertical="top"/>
    </xf>
    <xf numFmtId="0" fontId="8" fillId="4" borderId="11" xfId="0" applyFont="1" applyFill="1" applyBorder="1" applyAlignment="1" applyProtection="1">
      <alignment horizontal="justify" vertical="top" wrapText="1"/>
    </xf>
    <xf numFmtId="49" fontId="1" fillId="4" borderId="3" xfId="0" applyNumberFormat="1" applyFont="1" applyFill="1" applyBorder="1" applyAlignment="1" applyProtection="1">
      <alignment horizontal="left" vertical="top"/>
    </xf>
    <xf numFmtId="0" fontId="1" fillId="4" borderId="3" xfId="0" applyFont="1" applyFill="1" applyBorder="1" applyAlignment="1" applyProtection="1">
      <alignment horizontal="left" vertical="top" wrapText="1" indent="3"/>
    </xf>
    <xf numFmtId="49" fontId="1" fillId="4" borderId="11" xfId="0" applyNumberFormat="1" applyFont="1" applyFill="1" applyBorder="1" applyAlignment="1" applyProtection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horizontal="justify" vertical="top" wrapText="1"/>
    </xf>
    <xf numFmtId="49" fontId="5" fillId="5" borderId="11" xfId="0" applyNumberFormat="1" applyFont="1" applyFill="1" applyBorder="1" applyAlignment="1" applyProtection="1">
      <alignment horizontal="left" vertical="top" wrapText="1"/>
    </xf>
    <xf numFmtId="0" fontId="8" fillId="5" borderId="11" xfId="0" applyFont="1" applyFill="1" applyBorder="1" applyAlignment="1">
      <alignment horizontal="justify" vertical="top" wrapText="1"/>
    </xf>
    <xf numFmtId="0" fontId="1" fillId="4" borderId="24" xfId="0" applyFont="1" applyFill="1" applyBorder="1" applyAlignment="1">
      <alignment horizontal="left" vertical="top" wrapText="1" indent="3"/>
    </xf>
    <xf numFmtId="0" fontId="1" fillId="4" borderId="25" xfId="0" applyFont="1" applyFill="1" applyBorder="1" applyAlignment="1">
      <alignment horizontal="left" vertical="top" wrapText="1" indent="3"/>
    </xf>
    <xf numFmtId="49" fontId="5" fillId="6" borderId="3" xfId="0" applyNumberFormat="1" applyFont="1" applyFill="1" applyBorder="1" applyAlignment="1" applyProtection="1">
      <alignment horizontal="left" vertical="top" wrapText="1"/>
    </xf>
    <xf numFmtId="49" fontId="5" fillId="6" borderId="9" xfId="0" applyNumberFormat="1" applyFont="1" applyFill="1" applyBorder="1" applyAlignment="1" applyProtection="1">
      <alignment horizontal="left" vertical="top" wrapText="1"/>
    </xf>
    <xf numFmtId="49" fontId="1" fillId="4" borderId="3" xfId="0" applyNumberFormat="1" applyFont="1" applyFill="1" applyBorder="1" applyAlignment="1" applyProtection="1">
      <alignment horizontal="left" vertical="top" wrapText="1"/>
    </xf>
    <xf numFmtId="49" fontId="1" fillId="4" borderId="14" xfId="0" applyNumberFormat="1" applyFont="1" applyFill="1" applyBorder="1" applyAlignment="1" applyProtection="1">
      <alignment horizontal="left" vertical="top" wrapText="1"/>
    </xf>
    <xf numFmtId="49" fontId="1" fillId="4" borderId="9" xfId="0" applyNumberFormat="1" applyFont="1" applyFill="1" applyBorder="1" applyAlignment="1" applyProtection="1">
      <alignment horizontal="left" vertical="top" wrapText="1"/>
    </xf>
    <xf numFmtId="0" fontId="1" fillId="5" borderId="24" xfId="0" applyFont="1" applyFill="1" applyBorder="1" applyAlignment="1">
      <alignment horizontal="left" vertical="top" wrapText="1" indent="3"/>
    </xf>
    <xf numFmtId="0" fontId="1" fillId="5" borderId="25" xfId="0" applyFont="1" applyFill="1" applyBorder="1" applyAlignment="1">
      <alignment horizontal="left" vertical="top" wrapText="1" indent="3"/>
    </xf>
    <xf numFmtId="0" fontId="1" fillId="4" borderId="4" xfId="0" applyFont="1" applyFill="1" applyBorder="1" applyAlignment="1">
      <alignment horizontal="justify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5" fillId="6" borderId="16" xfId="0" applyNumberFormat="1" applyFont="1" applyFill="1" applyBorder="1" applyAlignment="1" applyProtection="1">
      <alignment horizontal="left" vertical="top" wrapText="1"/>
    </xf>
    <xf numFmtId="49" fontId="5" fillId="6" borderId="12" xfId="0" applyNumberFormat="1" applyFont="1" applyFill="1" applyBorder="1" applyAlignment="1" applyProtection="1">
      <alignment horizontal="left" vertical="top" wrapText="1"/>
    </xf>
    <xf numFmtId="0" fontId="8" fillId="5" borderId="10" xfId="0" applyFont="1" applyFill="1" applyBorder="1" applyAlignment="1">
      <alignment horizontal="justify" vertical="top" wrapText="1"/>
    </xf>
    <xf numFmtId="0" fontId="8" fillId="5" borderId="4" xfId="0" applyFont="1" applyFill="1" applyBorder="1" applyAlignment="1">
      <alignment horizontal="justify" vertical="top" wrapText="1"/>
    </xf>
    <xf numFmtId="49" fontId="1" fillId="4" borderId="16" xfId="0" applyNumberFormat="1" applyFont="1" applyFill="1" applyBorder="1" applyAlignment="1" applyProtection="1">
      <alignment horizontal="left" vertical="top" wrapText="1"/>
    </xf>
    <xf numFmtId="49" fontId="1" fillId="4" borderId="12" xfId="0" applyNumberFormat="1" applyFont="1" applyFill="1" applyBorder="1" applyAlignment="1" applyProtection="1">
      <alignment horizontal="left" vertical="top" wrapText="1"/>
    </xf>
    <xf numFmtId="0" fontId="1" fillId="4" borderId="16" xfId="0" applyFont="1" applyFill="1" applyBorder="1" applyAlignment="1">
      <alignment horizontal="left" vertical="top" wrapText="1" indent="3"/>
    </xf>
    <xf numFmtId="0" fontId="1" fillId="4" borderId="12" xfId="0" applyFont="1" applyFill="1" applyBorder="1" applyAlignment="1">
      <alignment horizontal="left" vertical="top" wrapText="1" indent="3"/>
    </xf>
    <xf numFmtId="49" fontId="1" fillId="4" borderId="24" xfId="0" applyNumberFormat="1" applyFont="1" applyFill="1" applyBorder="1" applyAlignment="1" applyProtection="1">
      <alignment horizontal="left" vertical="top"/>
    </xf>
    <xf numFmtId="49" fontId="1" fillId="4" borderId="25" xfId="0" applyNumberFormat="1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49" fontId="5" fillId="5" borderId="26" xfId="0" applyNumberFormat="1" applyFont="1" applyFill="1" applyBorder="1" applyAlignment="1" applyProtection="1">
      <alignment horizontal="left" vertical="top" wrapText="1"/>
    </xf>
    <xf numFmtId="49" fontId="5" fillId="5" borderId="14" xfId="0" applyNumberFormat="1" applyFont="1" applyFill="1" applyBorder="1" applyAlignment="1" applyProtection="1">
      <alignment horizontal="left" vertical="top" wrapText="1"/>
    </xf>
    <xf numFmtId="49" fontId="5" fillId="5" borderId="9" xfId="0" applyNumberFormat="1" applyFont="1" applyFill="1" applyBorder="1" applyAlignment="1" applyProtection="1">
      <alignment horizontal="left" vertical="top" wrapText="1"/>
    </xf>
    <xf numFmtId="49" fontId="5" fillId="6" borderId="20" xfId="0" applyNumberFormat="1" applyFont="1" applyFill="1" applyBorder="1" applyAlignment="1" applyProtection="1">
      <alignment horizontal="left" vertical="top" wrapText="1"/>
    </xf>
    <xf numFmtId="49" fontId="5" fillId="5" borderId="3" xfId="0" applyNumberFormat="1" applyFont="1" applyFill="1" applyBorder="1" applyAlignment="1" applyProtection="1">
      <alignment horizontal="left" vertical="top" wrapText="1"/>
    </xf>
    <xf numFmtId="49" fontId="5" fillId="12" borderId="10" xfId="0" applyNumberFormat="1" applyFont="1" applyFill="1" applyBorder="1" applyAlignment="1" applyProtection="1">
      <alignment horizontal="center" vertical="top" wrapText="1"/>
    </xf>
    <xf numFmtId="49" fontId="5" fillId="12" borderId="1" xfId="0" applyNumberFormat="1" applyFont="1" applyFill="1" applyBorder="1" applyAlignment="1" applyProtection="1">
      <alignment horizontal="center" vertical="top" wrapText="1"/>
    </xf>
    <xf numFmtId="49" fontId="5" fillId="12" borderId="15" xfId="0" applyNumberFormat="1" applyFont="1" applyFill="1" applyBorder="1" applyAlignment="1" applyProtection="1">
      <alignment vertical="top" wrapText="1"/>
    </xf>
    <xf numFmtId="49" fontId="5" fillId="12" borderId="5" xfId="0" applyNumberFormat="1" applyFont="1" applyFill="1" applyBorder="1" applyAlignment="1" applyProtection="1">
      <alignment vertical="top" wrapText="1"/>
      <protection locked="0"/>
    </xf>
    <xf numFmtId="0" fontId="5" fillId="12" borderId="4" xfId="0" applyFont="1" applyFill="1" applyBorder="1" applyAlignment="1" applyProtection="1">
      <alignment horizontal="center" vertical="center" wrapText="1"/>
    </xf>
    <xf numFmtId="0" fontId="5" fillId="12" borderId="7" xfId="0" applyFont="1" applyFill="1" applyBorder="1" applyAlignment="1" applyProtection="1">
      <alignment horizontal="center" vertical="center" wrapText="1"/>
    </xf>
    <xf numFmtId="0" fontId="5" fillId="13" borderId="8" xfId="0" applyFont="1" applyFill="1" applyBorder="1" applyAlignment="1" applyProtection="1">
      <alignment vertical="center" wrapText="1"/>
    </xf>
    <xf numFmtId="0" fontId="1" fillId="12" borderId="5" xfId="0" applyFont="1" applyFill="1" applyBorder="1" applyAlignment="1" applyProtection="1">
      <protection locked="0"/>
    </xf>
    <xf numFmtId="0" fontId="1" fillId="4" borderId="5" xfId="0" applyFont="1" applyFill="1" applyBorder="1" applyAlignment="1">
      <alignment vertical="top" wrapText="1"/>
    </xf>
    <xf numFmtId="49" fontId="1" fillId="4" borderId="0" xfId="0" applyNumberFormat="1" applyFont="1" applyFill="1" applyBorder="1" applyAlignment="1" applyProtection="1">
      <alignment horizontal="left" vertical="top"/>
    </xf>
    <xf numFmtId="0" fontId="5" fillId="6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 indent="3"/>
    </xf>
    <xf numFmtId="49" fontId="5" fillId="12" borderId="5" xfId="0" applyNumberFormat="1" applyFont="1" applyFill="1" applyBorder="1" applyAlignment="1" applyProtection="1">
      <alignment horizontal="center" vertical="top"/>
    </xf>
    <xf numFmtId="164" fontId="1" fillId="12" borderId="8" xfId="0" applyNumberFormat="1" applyFont="1" applyFill="1" applyBorder="1" applyAlignment="1" applyProtection="1">
      <alignment vertical="top"/>
    </xf>
    <xf numFmtId="164" fontId="1" fillId="12" borderId="5" xfId="0" applyNumberFormat="1" applyFont="1" applyFill="1" applyBorder="1" applyAlignment="1" applyProtection="1">
      <alignment vertical="top"/>
      <protection locked="0"/>
    </xf>
    <xf numFmtId="0" fontId="1" fillId="4" borderId="18" xfId="0" applyFont="1" applyFill="1" applyBorder="1" applyAlignment="1">
      <alignment horizontal="left" vertical="top" wrapText="1" indent="3"/>
    </xf>
    <xf numFmtId="49" fontId="5" fillId="12" borderId="10" xfId="0" applyNumberFormat="1" applyFont="1" applyFill="1" applyBorder="1" applyAlignment="1" applyProtection="1">
      <alignment horizontal="center" vertical="top"/>
    </xf>
    <xf numFmtId="49" fontId="5" fillId="12" borderId="1" xfId="0" applyNumberFormat="1" applyFont="1" applyFill="1" applyBorder="1" applyAlignment="1" applyProtection="1">
      <alignment horizontal="center" vertical="top"/>
    </xf>
    <xf numFmtId="49" fontId="5" fillId="12" borderId="8" xfId="0" applyNumberFormat="1" applyFont="1" applyFill="1" applyBorder="1" applyAlignment="1" applyProtection="1">
      <alignment vertical="top"/>
    </xf>
    <xf numFmtId="1" fontId="1" fillId="12" borderId="5" xfId="0" applyNumberFormat="1" applyFont="1" applyFill="1" applyBorder="1" applyAlignment="1" applyProtection="1">
      <alignment vertical="top"/>
      <protection locked="0"/>
    </xf>
    <xf numFmtId="49" fontId="5" fillId="12" borderId="4" xfId="0" applyNumberFormat="1" applyFont="1" applyFill="1" applyBorder="1" applyAlignment="1" applyProtection="1">
      <alignment horizontal="center" vertical="top" wrapText="1"/>
    </xf>
    <xf numFmtId="49" fontId="5" fillId="12" borderId="7" xfId="0" applyNumberFormat="1" applyFont="1" applyFill="1" applyBorder="1" applyAlignment="1" applyProtection="1">
      <alignment horizontal="center" vertical="top" wrapText="1"/>
    </xf>
    <xf numFmtId="49" fontId="5" fillId="12" borderId="8" xfId="0" applyNumberFormat="1" applyFont="1" applyFill="1" applyBorder="1" applyAlignment="1" applyProtection="1">
      <alignment vertical="top" wrapText="1"/>
    </xf>
    <xf numFmtId="0" fontId="1" fillId="12" borderId="5" xfId="0" applyFont="1" applyFill="1" applyBorder="1" applyProtection="1">
      <protection locked="0"/>
    </xf>
    <xf numFmtId="49" fontId="5" fillId="12" borderId="4" xfId="0" applyNumberFormat="1" applyFont="1" applyFill="1" applyBorder="1" applyAlignment="1" applyProtection="1">
      <alignment horizontal="center" vertical="top"/>
    </xf>
    <xf numFmtId="49" fontId="5" fillId="12" borderId="7" xfId="0" applyNumberFormat="1" applyFont="1" applyFill="1" applyBorder="1" applyAlignment="1" applyProtection="1">
      <alignment horizontal="center" vertical="top"/>
    </xf>
    <xf numFmtId="49" fontId="5" fillId="12" borderId="21" xfId="0" applyNumberFormat="1" applyFont="1" applyFill="1" applyBorder="1" applyAlignment="1" applyProtection="1">
      <alignment horizontal="center" vertical="top"/>
    </xf>
    <xf numFmtId="164" fontId="1" fillId="12" borderId="4" xfId="0" applyNumberFormat="1" applyFont="1" applyFill="1" applyBorder="1" applyAlignment="1" applyProtection="1">
      <alignment vertical="top"/>
    </xf>
    <xf numFmtId="164" fontId="1" fillId="12" borderId="5" xfId="0" applyNumberFormat="1" applyFont="1" applyFill="1" applyBorder="1" applyAlignment="1" applyProtection="1">
      <alignment vertical="top"/>
    </xf>
    <xf numFmtId="49" fontId="5" fillId="12" borderId="15" xfId="0" applyNumberFormat="1" applyFont="1" applyFill="1" applyBorder="1" applyAlignment="1" applyProtection="1">
      <alignment vertical="top"/>
    </xf>
    <xf numFmtId="0" fontId="1" fillId="12" borderId="5" xfId="0" applyFont="1" applyFill="1" applyBorder="1" applyAlignment="1" applyProtection="1">
      <alignment vertical="top"/>
      <protection locked="0"/>
    </xf>
    <xf numFmtId="0" fontId="5" fillId="12" borderId="6" xfId="0" applyFont="1" applyFill="1" applyBorder="1" applyAlignment="1" applyProtection="1">
      <alignment horizontal="center" vertical="top" wrapText="1"/>
    </xf>
    <xf numFmtId="0" fontId="5" fillId="12" borderId="23" xfId="0" applyFont="1" applyFill="1" applyBorder="1" applyAlignment="1" applyProtection="1">
      <alignment horizontal="center" vertical="top" wrapText="1"/>
    </xf>
    <xf numFmtId="0" fontId="5" fillId="12" borderId="16" xfId="0" applyFont="1" applyFill="1" applyBorder="1" applyAlignment="1" applyProtection="1">
      <alignment vertical="top" wrapText="1"/>
    </xf>
    <xf numFmtId="0" fontId="5" fillId="12" borderId="21" xfId="0" applyFont="1" applyFill="1" applyBorder="1" applyAlignment="1" applyProtection="1"/>
    <xf numFmtId="0" fontId="5" fillId="12" borderId="1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BS1104"/>
  <sheetViews>
    <sheetView tabSelected="1" view="pageBreakPreview" zoomScale="55" zoomScaleNormal="55" zoomScaleSheetLayoutView="55" workbookViewId="0">
      <pane xSplit="4" ySplit="9" topLeftCell="E1027" activePane="bottomRight" state="frozen"/>
      <selection pane="topRight" activeCell="E1" sqref="E1"/>
      <selection pane="bottomLeft" activeCell="A10" sqref="A10"/>
      <selection pane="bottomRight" activeCell="G1067" sqref="G1067"/>
    </sheetView>
  </sheetViews>
  <sheetFormatPr defaultRowHeight="15" x14ac:dyDescent="0.2"/>
  <cols>
    <col min="1" max="1" width="6.44140625" style="1" customWidth="1"/>
    <col min="2" max="2" width="48.6640625" style="1" customWidth="1"/>
    <col min="3" max="3" width="11.6640625" style="1" customWidth="1"/>
    <col min="4" max="4" width="14.33203125" style="2" customWidth="1"/>
    <col min="5" max="21" width="12.44140625" style="3" customWidth="1"/>
    <col min="22" max="16384" width="8.88671875" style="6"/>
  </cols>
  <sheetData>
    <row r="1" spans="1:71" x14ac:dyDescent="0.2">
      <c r="S1" s="4" t="s">
        <v>0</v>
      </c>
      <c r="T1" s="5"/>
      <c r="U1" s="5"/>
    </row>
    <row r="2" spans="1:71" x14ac:dyDescent="0.2">
      <c r="A2" s="2"/>
      <c r="B2" s="2"/>
      <c r="C2" s="2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71" x14ac:dyDescent="0.2">
      <c r="A3" s="2"/>
      <c r="B3" s="2"/>
      <c r="C3" s="2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5" t="s">
        <v>1</v>
      </c>
      <c r="T3" s="8"/>
      <c r="U3" s="7"/>
    </row>
    <row r="4" spans="1:71" ht="18" x14ac:dyDescent="0.2">
      <c r="A4" s="368" t="s">
        <v>2</v>
      </c>
      <c r="B4" s="368"/>
      <c r="C4" s="368"/>
      <c r="D4" s="368"/>
      <c r="E4" s="369"/>
      <c r="F4" s="369"/>
      <c r="G4" s="369"/>
      <c r="H4" s="369"/>
      <c r="I4" s="369"/>
      <c r="J4" s="369"/>
      <c r="K4" s="9" t="s">
        <v>3</v>
      </c>
      <c r="L4" s="10"/>
      <c r="M4" s="11" t="s">
        <v>4</v>
      </c>
      <c r="N4" s="12"/>
      <c r="O4" s="12"/>
      <c r="P4" s="12"/>
      <c r="Q4" s="12"/>
      <c r="R4" s="12"/>
      <c r="S4" s="12"/>
      <c r="T4" s="12"/>
      <c r="U4" s="12"/>
    </row>
    <row r="5" spans="1:71" s="16" customFormat="1" ht="18" x14ac:dyDescent="0.25">
      <c r="A5" s="13"/>
      <c r="B5" s="13"/>
      <c r="C5" s="13"/>
      <c r="D5" s="14"/>
      <c r="E5" s="370" t="s">
        <v>5</v>
      </c>
      <c r="F5" s="370"/>
      <c r="G5" s="370"/>
      <c r="H5" s="370"/>
      <c r="I5" s="370"/>
      <c r="J5" s="37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71" ht="18" x14ac:dyDescent="0.2">
      <c r="E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8" spans="1:71" x14ac:dyDescent="0.2">
      <c r="A8" s="371" t="s">
        <v>6</v>
      </c>
      <c r="B8" s="371" t="s">
        <v>7</v>
      </c>
      <c r="C8" s="371" t="s">
        <v>527</v>
      </c>
      <c r="D8" s="372" t="s">
        <v>8</v>
      </c>
      <c r="E8" s="374" t="s">
        <v>528</v>
      </c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</row>
    <row r="9" spans="1:71" x14ac:dyDescent="0.2">
      <c r="A9" s="371"/>
      <c r="B9" s="371"/>
      <c r="C9" s="371"/>
      <c r="D9" s="373"/>
      <c r="E9" s="17"/>
      <c r="F9" s="18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21" customFormat="1" ht="15.75" x14ac:dyDescent="0.2">
      <c r="A10" s="386" t="s">
        <v>9</v>
      </c>
      <c r="B10" s="387"/>
      <c r="C10" s="387"/>
      <c r="D10" s="388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</row>
    <row r="11" spans="1:71" ht="18" x14ac:dyDescent="0.25">
      <c r="A11" s="121" t="s">
        <v>10</v>
      </c>
      <c r="B11" s="122" t="s">
        <v>11</v>
      </c>
      <c r="C11" s="149" t="s">
        <v>12</v>
      </c>
      <c r="D11" s="267">
        <f>SUM(E11:U11)</f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</row>
    <row r="12" spans="1:71" ht="15.75" x14ac:dyDescent="0.2">
      <c r="A12" s="121" t="s">
        <v>13</v>
      </c>
      <c r="B12" s="123" t="s">
        <v>14</v>
      </c>
      <c r="C12" s="150" t="s">
        <v>15</v>
      </c>
      <c r="D12" s="267">
        <f t="shared" ref="D12:D30" si="0">SUM(E12:U12)</f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</row>
    <row r="13" spans="1:71" ht="31.5" x14ac:dyDescent="0.2">
      <c r="A13" s="124" t="s">
        <v>16</v>
      </c>
      <c r="B13" s="125" t="s">
        <v>17</v>
      </c>
      <c r="C13" s="150" t="s">
        <v>18</v>
      </c>
      <c r="D13" s="268">
        <f>SUM(D14,D17,D20)</f>
        <v>0</v>
      </c>
      <c r="E13" s="269">
        <f t="shared" ref="E13:U13" si="1">SUM(E14,E17,E20)</f>
        <v>0</v>
      </c>
      <c r="F13" s="269">
        <f t="shared" si="1"/>
        <v>0</v>
      </c>
      <c r="G13" s="269">
        <f t="shared" si="1"/>
        <v>0</v>
      </c>
      <c r="H13" s="269">
        <f t="shared" si="1"/>
        <v>0</v>
      </c>
      <c r="I13" s="269">
        <f t="shared" si="1"/>
        <v>0</v>
      </c>
      <c r="J13" s="269">
        <f t="shared" si="1"/>
        <v>0</v>
      </c>
      <c r="K13" s="269">
        <f t="shared" si="1"/>
        <v>0</v>
      </c>
      <c r="L13" s="269">
        <f t="shared" si="1"/>
        <v>0</v>
      </c>
      <c r="M13" s="269">
        <f t="shared" si="1"/>
        <v>0</v>
      </c>
      <c r="N13" s="269">
        <f t="shared" si="1"/>
        <v>0</v>
      </c>
      <c r="O13" s="269">
        <f t="shared" si="1"/>
        <v>0</v>
      </c>
      <c r="P13" s="269">
        <f t="shared" si="1"/>
        <v>0</v>
      </c>
      <c r="Q13" s="269">
        <f t="shared" si="1"/>
        <v>0</v>
      </c>
      <c r="R13" s="269">
        <f t="shared" si="1"/>
        <v>0</v>
      </c>
      <c r="S13" s="269">
        <f t="shared" si="1"/>
        <v>0</v>
      </c>
      <c r="T13" s="269">
        <f t="shared" si="1"/>
        <v>0</v>
      </c>
      <c r="U13" s="269">
        <f t="shared" si="1"/>
        <v>0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spans="1:71" x14ac:dyDescent="0.2">
      <c r="A14" s="322" t="s">
        <v>197</v>
      </c>
      <c r="B14" s="126" t="s">
        <v>19</v>
      </c>
      <c r="C14" s="150" t="s">
        <v>18</v>
      </c>
      <c r="D14" s="268">
        <f t="shared" si="0"/>
        <v>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spans="1:71" ht="18" x14ac:dyDescent="0.2">
      <c r="A15" s="322"/>
      <c r="B15" s="324" t="s">
        <v>20</v>
      </c>
      <c r="C15" s="149" t="s">
        <v>12</v>
      </c>
      <c r="D15" s="267">
        <f t="shared" si="0"/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spans="1:71" x14ac:dyDescent="0.2">
      <c r="A16" s="322"/>
      <c r="B16" s="324" t="s">
        <v>21</v>
      </c>
      <c r="C16" s="150" t="s">
        <v>15</v>
      </c>
      <c r="D16" s="267">
        <f t="shared" si="0"/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spans="1:71" x14ac:dyDescent="0.2">
      <c r="A17" s="322" t="s">
        <v>198</v>
      </c>
      <c r="B17" s="126" t="s">
        <v>22</v>
      </c>
      <c r="C17" s="150" t="s">
        <v>18</v>
      </c>
      <c r="D17" s="268">
        <f t="shared" si="0"/>
        <v>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spans="1:71" ht="18" x14ac:dyDescent="0.2">
      <c r="A18" s="322"/>
      <c r="B18" s="324" t="s">
        <v>20</v>
      </c>
      <c r="C18" s="149" t="s">
        <v>12</v>
      </c>
      <c r="D18" s="267">
        <f t="shared" si="0"/>
        <v>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1" x14ac:dyDescent="0.2">
      <c r="A19" s="322"/>
      <c r="B19" s="324" t="s">
        <v>21</v>
      </c>
      <c r="C19" s="150" t="s">
        <v>15</v>
      </c>
      <c r="D19" s="267">
        <f t="shared" si="0"/>
        <v>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</row>
    <row r="20" spans="1:71" x14ac:dyDescent="0.2">
      <c r="A20" s="322" t="s">
        <v>199</v>
      </c>
      <c r="B20" s="126" t="s">
        <v>23</v>
      </c>
      <c r="C20" s="150" t="s">
        <v>18</v>
      </c>
      <c r="D20" s="268">
        <f t="shared" si="0"/>
        <v>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</row>
    <row r="21" spans="1:71" ht="18" x14ac:dyDescent="0.2">
      <c r="A21" s="322"/>
      <c r="B21" s="324" t="s">
        <v>20</v>
      </c>
      <c r="C21" s="149" t="s">
        <v>12</v>
      </c>
      <c r="D21" s="267">
        <f t="shared" si="0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</row>
    <row r="22" spans="1:71" x14ac:dyDescent="0.2">
      <c r="A22" s="322"/>
      <c r="B22" s="324" t="s">
        <v>21</v>
      </c>
      <c r="C22" s="150" t="s">
        <v>15</v>
      </c>
      <c r="D22" s="273">
        <f t="shared" si="0"/>
        <v>0</v>
      </c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</row>
    <row r="23" spans="1:71" ht="31.5" x14ac:dyDescent="0.2">
      <c r="A23" s="124" t="s">
        <v>24</v>
      </c>
      <c r="B23" s="125" t="s">
        <v>25</v>
      </c>
      <c r="C23" s="223" t="s">
        <v>18</v>
      </c>
      <c r="D23" s="269">
        <f>D25+D27+D29+D32+D34+D36+D39+D41+D43</f>
        <v>0</v>
      </c>
      <c r="E23" s="269">
        <f t="shared" ref="E23:U23" si="2">E25+E27+E29+E32+E34+E36+E39+E41+E43</f>
        <v>0</v>
      </c>
      <c r="F23" s="269">
        <f t="shared" si="2"/>
        <v>0</v>
      </c>
      <c r="G23" s="269">
        <f t="shared" si="2"/>
        <v>0</v>
      </c>
      <c r="H23" s="269">
        <f t="shared" si="2"/>
        <v>0</v>
      </c>
      <c r="I23" s="269">
        <f t="shared" si="2"/>
        <v>0</v>
      </c>
      <c r="J23" s="269">
        <f t="shared" si="2"/>
        <v>0</v>
      </c>
      <c r="K23" s="269">
        <f t="shared" si="2"/>
        <v>0</v>
      </c>
      <c r="L23" s="269">
        <f t="shared" si="2"/>
        <v>0</v>
      </c>
      <c r="M23" s="269">
        <f t="shared" si="2"/>
        <v>0</v>
      </c>
      <c r="N23" s="269">
        <f t="shared" si="2"/>
        <v>0</v>
      </c>
      <c r="O23" s="269">
        <f t="shared" si="2"/>
        <v>0</v>
      </c>
      <c r="P23" s="269">
        <f t="shared" si="2"/>
        <v>0</v>
      </c>
      <c r="Q23" s="269">
        <f t="shared" si="2"/>
        <v>0</v>
      </c>
      <c r="R23" s="269">
        <f t="shared" si="2"/>
        <v>0</v>
      </c>
      <c r="S23" s="269">
        <f t="shared" si="2"/>
        <v>0</v>
      </c>
      <c r="T23" s="269">
        <f t="shared" si="2"/>
        <v>0</v>
      </c>
      <c r="U23" s="269">
        <f t="shared" si="2"/>
        <v>0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</row>
    <row r="24" spans="1:71" ht="60" x14ac:dyDescent="0.2">
      <c r="A24" s="127" t="s">
        <v>26</v>
      </c>
      <c r="B24" s="134" t="s">
        <v>557</v>
      </c>
      <c r="C24" s="150"/>
      <c r="D24" s="25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</row>
    <row r="25" spans="1:71" x14ac:dyDescent="0.2">
      <c r="A25" s="322" t="s">
        <v>148</v>
      </c>
      <c r="B25" s="126" t="s">
        <v>27</v>
      </c>
      <c r="C25" s="150" t="s">
        <v>18</v>
      </c>
      <c r="D25" s="268">
        <f t="shared" si="0"/>
        <v>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</row>
    <row r="26" spans="1:71" x14ac:dyDescent="0.2">
      <c r="A26" s="322"/>
      <c r="B26" s="324" t="s">
        <v>28</v>
      </c>
      <c r="C26" s="150" t="s">
        <v>15</v>
      </c>
      <c r="D26" s="267">
        <f t="shared" si="0"/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</row>
    <row r="27" spans="1:71" x14ac:dyDescent="0.2">
      <c r="A27" s="322" t="s">
        <v>149</v>
      </c>
      <c r="B27" s="126" t="s">
        <v>29</v>
      </c>
      <c r="C27" s="150" t="s">
        <v>18</v>
      </c>
      <c r="D27" s="268">
        <f t="shared" si="0"/>
        <v>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</row>
    <row r="28" spans="1:71" x14ac:dyDescent="0.2">
      <c r="A28" s="322"/>
      <c r="B28" s="324" t="s">
        <v>28</v>
      </c>
      <c r="C28" s="150" t="s">
        <v>15</v>
      </c>
      <c r="D28" s="267">
        <f t="shared" si="0"/>
        <v>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</row>
    <row r="29" spans="1:71" x14ac:dyDescent="0.2">
      <c r="A29" s="322" t="s">
        <v>150</v>
      </c>
      <c r="B29" s="126" t="s">
        <v>30</v>
      </c>
      <c r="C29" s="150" t="s">
        <v>18</v>
      </c>
      <c r="D29" s="268">
        <f t="shared" si="0"/>
        <v>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</row>
    <row r="30" spans="1:71" x14ac:dyDescent="0.2">
      <c r="A30" s="322"/>
      <c r="B30" s="324" t="s">
        <v>28</v>
      </c>
      <c r="C30" s="150" t="s">
        <v>15</v>
      </c>
      <c r="D30" s="267">
        <f t="shared" si="0"/>
        <v>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</row>
    <row r="31" spans="1:71" ht="75" x14ac:dyDescent="0.2">
      <c r="A31" s="135" t="s">
        <v>31</v>
      </c>
      <c r="B31" s="134" t="s">
        <v>529</v>
      </c>
      <c r="C31" s="149"/>
      <c r="D31" s="22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</row>
    <row r="32" spans="1:71" x14ac:dyDescent="0.2">
      <c r="A32" s="322" t="s">
        <v>201</v>
      </c>
      <c r="B32" s="126" t="s">
        <v>27</v>
      </c>
      <c r="C32" s="150" t="s">
        <v>18</v>
      </c>
      <c r="D32" s="268">
        <f t="shared" ref="D32:D37" si="3">SUM(E32:U32)</f>
        <v>0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</row>
    <row r="33" spans="1:71" x14ac:dyDescent="0.2">
      <c r="A33" s="322"/>
      <c r="B33" s="324" t="s">
        <v>28</v>
      </c>
      <c r="C33" s="150" t="s">
        <v>15</v>
      </c>
      <c r="D33" s="267">
        <f t="shared" si="3"/>
        <v>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</row>
    <row r="34" spans="1:71" x14ac:dyDescent="0.2">
      <c r="A34" s="322" t="s">
        <v>202</v>
      </c>
      <c r="B34" s="126" t="s">
        <v>29</v>
      </c>
      <c r="C34" s="150" t="s">
        <v>18</v>
      </c>
      <c r="D34" s="268">
        <f t="shared" si="3"/>
        <v>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</row>
    <row r="35" spans="1:71" x14ac:dyDescent="0.2">
      <c r="A35" s="322"/>
      <c r="B35" s="324" t="s">
        <v>28</v>
      </c>
      <c r="C35" s="150" t="s">
        <v>15</v>
      </c>
      <c r="D35" s="267">
        <f t="shared" si="3"/>
        <v>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</row>
    <row r="36" spans="1:71" x14ac:dyDescent="0.2">
      <c r="A36" s="322" t="s">
        <v>233</v>
      </c>
      <c r="B36" s="126" t="s">
        <v>30</v>
      </c>
      <c r="C36" s="150" t="s">
        <v>18</v>
      </c>
      <c r="D36" s="268">
        <f t="shared" si="3"/>
        <v>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</row>
    <row r="37" spans="1:71" x14ac:dyDescent="0.2">
      <c r="A37" s="322"/>
      <c r="B37" s="324" t="s">
        <v>28</v>
      </c>
      <c r="C37" s="150" t="s">
        <v>15</v>
      </c>
      <c r="D37" s="267">
        <f t="shared" si="3"/>
        <v>0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</row>
    <row r="38" spans="1:71" s="299" customFormat="1" ht="90" x14ac:dyDescent="0.2">
      <c r="A38" s="135" t="s">
        <v>153</v>
      </c>
      <c r="B38" s="134" t="s">
        <v>533</v>
      </c>
      <c r="C38" s="149"/>
      <c r="D38" s="22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</row>
    <row r="39" spans="1:71" s="299" customFormat="1" x14ac:dyDescent="0.2">
      <c r="A39" s="322" t="s">
        <v>530</v>
      </c>
      <c r="B39" s="126" t="s">
        <v>27</v>
      </c>
      <c r="C39" s="150" t="s">
        <v>18</v>
      </c>
      <c r="D39" s="268">
        <f t="shared" ref="D39:D44" si="4">SUM(E39:U39)</f>
        <v>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</row>
    <row r="40" spans="1:71" s="299" customFormat="1" x14ac:dyDescent="0.2">
      <c r="A40" s="322"/>
      <c r="B40" s="324" t="s">
        <v>28</v>
      </c>
      <c r="C40" s="150" t="s">
        <v>15</v>
      </c>
      <c r="D40" s="267">
        <f t="shared" si="4"/>
        <v>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</row>
    <row r="41" spans="1:71" s="299" customFormat="1" x14ac:dyDescent="0.2">
      <c r="A41" s="322" t="s">
        <v>531</v>
      </c>
      <c r="B41" s="126" t="s">
        <v>29</v>
      </c>
      <c r="C41" s="150" t="s">
        <v>18</v>
      </c>
      <c r="D41" s="268">
        <f t="shared" si="4"/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</row>
    <row r="42" spans="1:71" s="299" customFormat="1" x14ac:dyDescent="0.2">
      <c r="A42" s="322"/>
      <c r="B42" s="324" t="s">
        <v>28</v>
      </c>
      <c r="C42" s="150" t="s">
        <v>15</v>
      </c>
      <c r="D42" s="267">
        <f t="shared" si="4"/>
        <v>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</row>
    <row r="43" spans="1:71" s="299" customFormat="1" x14ac:dyDescent="0.2">
      <c r="A43" s="322" t="s">
        <v>532</v>
      </c>
      <c r="B43" s="126" t="s">
        <v>30</v>
      </c>
      <c r="C43" s="150" t="s">
        <v>18</v>
      </c>
      <c r="D43" s="268">
        <f t="shared" si="4"/>
        <v>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</row>
    <row r="44" spans="1:71" s="299" customFormat="1" x14ac:dyDescent="0.2">
      <c r="A44" s="322"/>
      <c r="B44" s="324" t="s">
        <v>28</v>
      </c>
      <c r="C44" s="150" t="s">
        <v>15</v>
      </c>
      <c r="D44" s="267">
        <f t="shared" si="4"/>
        <v>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</row>
    <row r="45" spans="1:71" ht="15.75" x14ac:dyDescent="0.2">
      <c r="A45" s="121" t="s">
        <v>32</v>
      </c>
      <c r="B45" s="128" t="s">
        <v>33</v>
      </c>
      <c r="C45" s="151" t="s">
        <v>18</v>
      </c>
      <c r="D45" s="268">
        <f>SUM(E45:U45)</f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</row>
    <row r="46" spans="1:71" x14ac:dyDescent="0.2">
      <c r="A46" s="322" t="s">
        <v>34</v>
      </c>
      <c r="B46" s="136" t="s">
        <v>28</v>
      </c>
      <c r="C46" s="152" t="s">
        <v>15</v>
      </c>
      <c r="D46" s="267">
        <f>SUM(E46:U46)</f>
        <v>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</row>
    <row r="47" spans="1:71" ht="18" x14ac:dyDescent="0.2">
      <c r="A47" s="322" t="s">
        <v>205</v>
      </c>
      <c r="B47" s="136" t="s">
        <v>36</v>
      </c>
      <c r="C47" s="152" t="s">
        <v>12</v>
      </c>
      <c r="D47" s="267">
        <f>SUM(E47:U47)</f>
        <v>0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</row>
    <row r="48" spans="1:71" ht="30" x14ac:dyDescent="0.2">
      <c r="A48" s="322" t="s">
        <v>35</v>
      </c>
      <c r="B48" s="136" t="s">
        <v>37</v>
      </c>
      <c r="C48" s="153" t="s">
        <v>15</v>
      </c>
      <c r="D48" s="270">
        <f t="shared" ref="D48:U48" si="5">SUM(D49:D51)</f>
        <v>0</v>
      </c>
      <c r="E48" s="270">
        <f t="shared" si="5"/>
        <v>0</v>
      </c>
      <c r="F48" s="270">
        <f t="shared" si="5"/>
        <v>0</v>
      </c>
      <c r="G48" s="270">
        <f t="shared" si="5"/>
        <v>0</v>
      </c>
      <c r="H48" s="270">
        <f t="shared" si="5"/>
        <v>0</v>
      </c>
      <c r="I48" s="270">
        <f t="shared" si="5"/>
        <v>0</v>
      </c>
      <c r="J48" s="270">
        <f t="shared" si="5"/>
        <v>0</v>
      </c>
      <c r="K48" s="270">
        <f t="shared" si="5"/>
        <v>0</v>
      </c>
      <c r="L48" s="270">
        <f t="shared" si="5"/>
        <v>0</v>
      </c>
      <c r="M48" s="270">
        <f t="shared" si="5"/>
        <v>0</v>
      </c>
      <c r="N48" s="270">
        <f t="shared" si="5"/>
        <v>0</v>
      </c>
      <c r="O48" s="270">
        <f t="shared" si="5"/>
        <v>0</v>
      </c>
      <c r="P48" s="270">
        <f t="shared" si="5"/>
        <v>0</v>
      </c>
      <c r="Q48" s="270">
        <f t="shared" si="5"/>
        <v>0</v>
      </c>
      <c r="R48" s="270">
        <f t="shared" si="5"/>
        <v>0</v>
      </c>
      <c r="S48" s="270">
        <f t="shared" si="5"/>
        <v>0</v>
      </c>
      <c r="T48" s="270">
        <f t="shared" si="5"/>
        <v>0</v>
      </c>
      <c r="U48" s="270">
        <f t="shared" si="5"/>
        <v>0</v>
      </c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</row>
    <row r="49" spans="1:71" x14ac:dyDescent="0.2">
      <c r="A49" s="323"/>
      <c r="B49" s="179" t="s">
        <v>38</v>
      </c>
      <c r="C49" s="153" t="s">
        <v>15</v>
      </c>
      <c r="D49" s="267">
        <f>SUM(E49:U49)</f>
        <v>0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</row>
    <row r="50" spans="1:71" x14ac:dyDescent="0.2">
      <c r="A50" s="323"/>
      <c r="B50" s="179" t="s">
        <v>39</v>
      </c>
      <c r="C50" s="153" t="s">
        <v>15</v>
      </c>
      <c r="D50" s="267">
        <f>SUM(E50:U50)</f>
        <v>0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</row>
    <row r="51" spans="1:71" x14ac:dyDescent="0.2">
      <c r="A51" s="323"/>
      <c r="B51" s="179" t="s">
        <v>40</v>
      </c>
      <c r="C51" s="153" t="s">
        <v>15</v>
      </c>
      <c r="D51" s="267">
        <f>SUM(E51:U51)</f>
        <v>0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</row>
    <row r="52" spans="1:71" ht="15.75" x14ac:dyDescent="0.2">
      <c r="A52" s="129" t="s">
        <v>41</v>
      </c>
      <c r="B52" s="130" t="s">
        <v>42</v>
      </c>
      <c r="C52" s="153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1:71" ht="45" x14ac:dyDescent="0.2">
      <c r="A53" s="137" t="s">
        <v>43</v>
      </c>
      <c r="B53" s="138" t="s">
        <v>44</v>
      </c>
      <c r="C53" s="152" t="s">
        <v>18</v>
      </c>
      <c r="D53" s="271">
        <f t="shared" ref="D53:D60" si="6">SUM(E53:U53)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1:71" x14ac:dyDescent="0.2">
      <c r="A54" s="325" t="s">
        <v>45</v>
      </c>
      <c r="B54" s="304" t="s">
        <v>28</v>
      </c>
      <c r="C54" s="153" t="s">
        <v>15</v>
      </c>
      <c r="D54" s="272">
        <f t="shared" si="6"/>
        <v>0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1:71" ht="18" x14ac:dyDescent="0.2">
      <c r="A55" s="140" t="s">
        <v>213</v>
      </c>
      <c r="B55" s="311" t="s">
        <v>47</v>
      </c>
      <c r="C55" s="154" t="s">
        <v>12</v>
      </c>
      <c r="D55" s="316">
        <f t="shared" si="6"/>
        <v>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1:71" ht="30" x14ac:dyDescent="0.2">
      <c r="A56" s="323" t="s">
        <v>46</v>
      </c>
      <c r="B56" s="312" t="s">
        <v>48</v>
      </c>
      <c r="C56" s="154" t="s">
        <v>15</v>
      </c>
      <c r="D56" s="317">
        <f>SUM(D57:D59)</f>
        <v>0</v>
      </c>
      <c r="E56" s="270">
        <f t="shared" ref="E56:U56" si="7">SUM(E57:E59)</f>
        <v>0</v>
      </c>
      <c r="F56" s="270">
        <f t="shared" si="7"/>
        <v>0</v>
      </c>
      <c r="G56" s="270">
        <f t="shared" si="7"/>
        <v>0</v>
      </c>
      <c r="H56" s="270">
        <f t="shared" si="7"/>
        <v>0</v>
      </c>
      <c r="I56" s="270">
        <f t="shared" si="7"/>
        <v>0</v>
      </c>
      <c r="J56" s="270">
        <f t="shared" si="7"/>
        <v>0</v>
      </c>
      <c r="K56" s="270">
        <f t="shared" si="7"/>
        <v>0</v>
      </c>
      <c r="L56" s="270">
        <f t="shared" si="7"/>
        <v>0</v>
      </c>
      <c r="M56" s="270">
        <f t="shared" si="7"/>
        <v>0</v>
      </c>
      <c r="N56" s="270">
        <f t="shared" si="7"/>
        <v>0</v>
      </c>
      <c r="O56" s="270">
        <f t="shared" si="7"/>
        <v>0</v>
      </c>
      <c r="P56" s="270">
        <f t="shared" si="7"/>
        <v>0</v>
      </c>
      <c r="Q56" s="270">
        <f t="shared" si="7"/>
        <v>0</v>
      </c>
      <c r="R56" s="270">
        <f t="shared" si="7"/>
        <v>0</v>
      </c>
      <c r="S56" s="270">
        <f t="shared" si="7"/>
        <v>0</v>
      </c>
      <c r="T56" s="270">
        <f t="shared" si="7"/>
        <v>0</v>
      </c>
      <c r="U56" s="270">
        <f t="shared" si="7"/>
        <v>0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1:71" x14ac:dyDescent="0.2">
      <c r="A57" s="325"/>
      <c r="B57" s="243" t="s">
        <v>38</v>
      </c>
      <c r="C57" s="154" t="s">
        <v>15</v>
      </c>
      <c r="D57" s="318">
        <f>SUM(E57:U57)</f>
        <v>0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1:71" x14ac:dyDescent="0.2">
      <c r="A58" s="325"/>
      <c r="B58" s="243" t="s">
        <v>39</v>
      </c>
      <c r="C58" s="154" t="s">
        <v>15</v>
      </c>
      <c r="D58" s="318">
        <f>SUM(E58:U58)</f>
        <v>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1:71" x14ac:dyDescent="0.2">
      <c r="A59" s="325"/>
      <c r="B59" s="243" t="s">
        <v>40</v>
      </c>
      <c r="C59" s="154" t="s">
        <v>15</v>
      </c>
      <c r="D59" s="318">
        <f>SUM(E59:U59)</f>
        <v>0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1:71" ht="45" x14ac:dyDescent="0.2">
      <c r="A60" s="135" t="s">
        <v>49</v>
      </c>
      <c r="B60" s="313" t="s">
        <v>50</v>
      </c>
      <c r="C60" s="154" t="s">
        <v>18</v>
      </c>
      <c r="D60" s="291">
        <f t="shared" si="6"/>
        <v>0</v>
      </c>
      <c r="E60" s="3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1:71" x14ac:dyDescent="0.2">
      <c r="A61" s="322" t="s">
        <v>51</v>
      </c>
      <c r="B61" s="314" t="s">
        <v>28</v>
      </c>
      <c r="C61" s="154" t="s">
        <v>15</v>
      </c>
      <c r="D61" s="318">
        <f>SUM(E53:U53)</f>
        <v>0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1:71" ht="47.25" x14ac:dyDescent="0.2">
      <c r="A62" s="124" t="s">
        <v>52</v>
      </c>
      <c r="B62" s="315" t="s">
        <v>53</v>
      </c>
      <c r="C62" s="154" t="s">
        <v>18</v>
      </c>
      <c r="D62" s="318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1:71" x14ac:dyDescent="0.2">
      <c r="A63" s="322" t="s">
        <v>54</v>
      </c>
      <c r="B63" s="198" t="s">
        <v>28</v>
      </c>
      <c r="C63" s="154" t="s">
        <v>15</v>
      </c>
      <c r="D63" s="318">
        <f>SUM(E63:U63)</f>
        <v>0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1:71" s="299" customFormat="1" ht="18" x14ac:dyDescent="0.2">
      <c r="A64" s="140" t="s">
        <v>467</v>
      </c>
      <c r="B64" s="311" t="s">
        <v>534</v>
      </c>
      <c r="C64" s="154" t="s">
        <v>12</v>
      </c>
      <c r="D64" s="316">
        <f t="shared" ref="D64" si="8">SUM(E64:U64)</f>
        <v>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  <c r="AW64" s="298"/>
      <c r="AX64" s="298"/>
      <c r="AY64" s="298"/>
      <c r="AZ64" s="298"/>
      <c r="BA64" s="298"/>
      <c r="BB64" s="298"/>
      <c r="BC64" s="298"/>
      <c r="BD64" s="298"/>
      <c r="BE64" s="298"/>
      <c r="BF64" s="298"/>
      <c r="BG64" s="298"/>
      <c r="BH64" s="298"/>
      <c r="BI64" s="298"/>
      <c r="BJ64" s="298"/>
      <c r="BK64" s="298"/>
      <c r="BL64" s="298"/>
      <c r="BM64" s="298"/>
      <c r="BN64" s="298"/>
      <c r="BO64" s="298"/>
      <c r="BP64" s="298"/>
      <c r="BQ64" s="298"/>
      <c r="BR64" s="298"/>
      <c r="BS64" s="298"/>
    </row>
    <row r="65" spans="1:71" s="299" customFormat="1" ht="30" x14ac:dyDescent="0.2">
      <c r="A65" s="323" t="s">
        <v>468</v>
      </c>
      <c r="B65" s="312" t="s">
        <v>535</v>
      </c>
      <c r="C65" s="154" t="s">
        <v>15</v>
      </c>
      <c r="D65" s="317">
        <f>SUM(D66:D68)</f>
        <v>0</v>
      </c>
      <c r="E65" s="270">
        <f t="shared" ref="E65:U65" si="9">SUM(E66:E68)</f>
        <v>0</v>
      </c>
      <c r="F65" s="270">
        <f t="shared" si="9"/>
        <v>0</v>
      </c>
      <c r="G65" s="270">
        <f t="shared" si="9"/>
        <v>0</v>
      </c>
      <c r="H65" s="270">
        <f t="shared" si="9"/>
        <v>0</v>
      </c>
      <c r="I65" s="270">
        <f t="shared" si="9"/>
        <v>0</v>
      </c>
      <c r="J65" s="270">
        <f t="shared" si="9"/>
        <v>0</v>
      </c>
      <c r="K65" s="270">
        <f t="shared" si="9"/>
        <v>0</v>
      </c>
      <c r="L65" s="270">
        <f t="shared" si="9"/>
        <v>0</v>
      </c>
      <c r="M65" s="270">
        <f t="shared" si="9"/>
        <v>0</v>
      </c>
      <c r="N65" s="270">
        <f t="shared" si="9"/>
        <v>0</v>
      </c>
      <c r="O65" s="270">
        <f t="shared" si="9"/>
        <v>0</v>
      </c>
      <c r="P65" s="270">
        <f t="shared" si="9"/>
        <v>0</v>
      </c>
      <c r="Q65" s="270">
        <f t="shared" si="9"/>
        <v>0</v>
      </c>
      <c r="R65" s="270">
        <f t="shared" si="9"/>
        <v>0</v>
      </c>
      <c r="S65" s="270">
        <f t="shared" si="9"/>
        <v>0</v>
      </c>
      <c r="T65" s="270">
        <f t="shared" si="9"/>
        <v>0</v>
      </c>
      <c r="U65" s="270">
        <f t="shared" si="9"/>
        <v>0</v>
      </c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8"/>
      <c r="BP65" s="298"/>
      <c r="BQ65" s="298"/>
      <c r="BR65" s="298"/>
      <c r="BS65" s="298"/>
    </row>
    <row r="66" spans="1:71" s="299" customFormat="1" x14ac:dyDescent="0.2">
      <c r="A66" s="325"/>
      <c r="B66" s="243" t="s">
        <v>38</v>
      </c>
      <c r="C66" s="154" t="s">
        <v>15</v>
      </c>
      <c r="D66" s="318">
        <f>SUM(E66:U66)</f>
        <v>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</row>
    <row r="67" spans="1:71" s="299" customFormat="1" x14ac:dyDescent="0.2">
      <c r="A67" s="325"/>
      <c r="B67" s="179" t="s">
        <v>39</v>
      </c>
      <c r="C67" s="184" t="s">
        <v>15</v>
      </c>
      <c r="D67" s="267">
        <f>SUM(E67:U67)</f>
        <v>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</row>
    <row r="68" spans="1:71" s="299" customFormat="1" x14ac:dyDescent="0.2">
      <c r="A68" s="325"/>
      <c r="B68" s="179" t="s">
        <v>40</v>
      </c>
      <c r="C68" s="153" t="s">
        <v>15</v>
      </c>
      <c r="D68" s="267">
        <f>SUM(E68:U68)</f>
        <v>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8"/>
      <c r="AY68" s="298"/>
      <c r="AZ68" s="298"/>
      <c r="BA68" s="298"/>
      <c r="BB68" s="298"/>
      <c r="BC68" s="298"/>
      <c r="BD68" s="298"/>
      <c r="BE68" s="298"/>
      <c r="BF68" s="298"/>
      <c r="BG68" s="298"/>
      <c r="BH68" s="298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</row>
    <row r="69" spans="1:71" ht="15.75" x14ac:dyDescent="0.2">
      <c r="A69" s="124" t="s">
        <v>55</v>
      </c>
      <c r="B69" s="131" t="s">
        <v>56</v>
      </c>
      <c r="C69" s="152" t="s">
        <v>18</v>
      </c>
      <c r="D69" s="268">
        <f t="shared" ref="D69:D78" si="10">SUM(E69:U69)</f>
        <v>0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</row>
    <row r="70" spans="1:71" x14ac:dyDescent="0.2">
      <c r="A70" s="322" t="s">
        <v>57</v>
      </c>
      <c r="B70" s="136" t="s">
        <v>28</v>
      </c>
      <c r="C70" s="152" t="s">
        <v>15</v>
      </c>
      <c r="D70" s="273">
        <f t="shared" si="10"/>
        <v>0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</row>
    <row r="71" spans="1:71" ht="18" x14ac:dyDescent="0.2">
      <c r="A71" s="322" t="s">
        <v>218</v>
      </c>
      <c r="B71" s="136" t="s">
        <v>59</v>
      </c>
      <c r="C71" s="203" t="s">
        <v>12</v>
      </c>
      <c r="D71" s="277">
        <f t="shared" si="10"/>
        <v>0</v>
      </c>
      <c r="E71" s="308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</row>
    <row r="72" spans="1:71" s="33" customFormat="1" ht="30" x14ac:dyDescent="0.2">
      <c r="A72" s="322" t="s">
        <v>58</v>
      </c>
      <c r="B72" s="136" t="s">
        <v>60</v>
      </c>
      <c r="C72" s="203" t="s">
        <v>15</v>
      </c>
      <c r="D72" s="277">
        <f>SUM(D73:D75)</f>
        <v>0</v>
      </c>
      <c r="E72" s="309">
        <f t="shared" ref="E72" si="11">SUM(E73:E75)</f>
        <v>0</v>
      </c>
      <c r="F72" s="273">
        <f t="shared" ref="F72" si="12">SUM(F73:F75)</f>
        <v>0</v>
      </c>
      <c r="G72" s="273">
        <f t="shared" ref="G72" si="13">SUM(G73:G75)</f>
        <v>0</v>
      </c>
      <c r="H72" s="273">
        <f t="shared" ref="H72" si="14">SUM(H73:H75)</f>
        <v>0</v>
      </c>
      <c r="I72" s="273">
        <f t="shared" ref="I72" si="15">SUM(I73:I75)</f>
        <v>0</v>
      </c>
      <c r="J72" s="273">
        <f t="shared" ref="J72" si="16">SUM(J73:J75)</f>
        <v>0</v>
      </c>
      <c r="K72" s="273">
        <f t="shared" ref="K72" si="17">SUM(K73:K75)</f>
        <v>0</v>
      </c>
      <c r="L72" s="273">
        <f t="shared" ref="L72" si="18">SUM(L73:L75)</f>
        <v>0</v>
      </c>
      <c r="M72" s="273">
        <f t="shared" ref="M72" si="19">SUM(M73:M75)</f>
        <v>0</v>
      </c>
      <c r="N72" s="273">
        <f t="shared" ref="N72" si="20">SUM(N73:N75)</f>
        <v>0</v>
      </c>
      <c r="O72" s="273">
        <f t="shared" ref="O72" si="21">SUM(O73:O75)</f>
        <v>0</v>
      </c>
      <c r="P72" s="273">
        <f t="shared" ref="P72" si="22">SUM(P73:P75)</f>
        <v>0</v>
      </c>
      <c r="Q72" s="273">
        <f t="shared" ref="Q72" si="23">SUM(Q73:Q75)</f>
        <v>0</v>
      </c>
      <c r="R72" s="273">
        <f t="shared" ref="R72" si="24">SUM(R73:R75)</f>
        <v>0</v>
      </c>
      <c r="S72" s="273">
        <f t="shared" ref="S72" si="25">SUM(S73:S75)</f>
        <v>0</v>
      </c>
      <c r="T72" s="273">
        <f t="shared" ref="T72" si="26">SUM(T73:T75)</f>
        <v>0</v>
      </c>
      <c r="U72" s="273">
        <f t="shared" ref="U72" si="27">SUM(U73:U75)</f>
        <v>0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</row>
    <row r="73" spans="1:71" s="33" customFormat="1" x14ac:dyDescent="0.2">
      <c r="A73" s="322"/>
      <c r="B73" s="179" t="s">
        <v>38</v>
      </c>
      <c r="C73" s="157" t="s">
        <v>15</v>
      </c>
      <c r="D73" s="277">
        <f>SUM(E73:U73)</f>
        <v>0</v>
      </c>
      <c r="E73" s="30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</row>
    <row r="74" spans="1:71" s="33" customFormat="1" x14ac:dyDescent="0.2">
      <c r="A74" s="322"/>
      <c r="B74" s="179" t="s">
        <v>39</v>
      </c>
      <c r="C74" s="157" t="s">
        <v>15</v>
      </c>
      <c r="D74" s="277">
        <f>SUM(E74:U74)</f>
        <v>0</v>
      </c>
      <c r="E74" s="308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</row>
    <row r="75" spans="1:71" s="33" customFormat="1" x14ac:dyDescent="0.2">
      <c r="A75" s="322"/>
      <c r="B75" s="179" t="s">
        <v>40</v>
      </c>
      <c r="C75" s="157" t="s">
        <v>15</v>
      </c>
      <c r="D75" s="277">
        <f>SUM(E75:U75)</f>
        <v>0</v>
      </c>
      <c r="E75" s="308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</row>
    <row r="76" spans="1:71" ht="31.5" x14ac:dyDescent="0.2">
      <c r="A76" s="124" t="s">
        <v>61</v>
      </c>
      <c r="B76" s="131" t="s">
        <v>62</v>
      </c>
      <c r="C76" s="203" t="s">
        <v>18</v>
      </c>
      <c r="D76" s="269">
        <f t="shared" si="10"/>
        <v>0</v>
      </c>
      <c r="E76" s="310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</row>
    <row r="77" spans="1:71" x14ac:dyDescent="0.2">
      <c r="A77" s="322" t="s">
        <v>63</v>
      </c>
      <c r="B77" s="136" t="s">
        <v>28</v>
      </c>
      <c r="C77" s="203" t="s">
        <v>15</v>
      </c>
      <c r="D77" s="277">
        <f t="shared" si="10"/>
        <v>0</v>
      </c>
      <c r="E77" s="308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</row>
    <row r="78" spans="1:71" ht="30" x14ac:dyDescent="0.2">
      <c r="A78" s="322" t="s">
        <v>241</v>
      </c>
      <c r="B78" s="136" t="s">
        <v>65</v>
      </c>
      <c r="C78" s="152" t="s">
        <v>12</v>
      </c>
      <c r="D78" s="267">
        <f t="shared" si="10"/>
        <v>0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</row>
    <row r="79" spans="1:71" ht="30" x14ac:dyDescent="0.2">
      <c r="A79" s="323" t="s">
        <v>64</v>
      </c>
      <c r="B79" s="143" t="s">
        <v>66</v>
      </c>
      <c r="C79" s="153" t="s">
        <v>15</v>
      </c>
      <c r="D79" s="273">
        <f>SUM(D80:D82)</f>
        <v>0</v>
      </c>
      <c r="E79" s="273">
        <f t="shared" ref="E79:U79" si="28">SUM(E80:E82)</f>
        <v>0</v>
      </c>
      <c r="F79" s="273">
        <f t="shared" si="28"/>
        <v>0</v>
      </c>
      <c r="G79" s="273">
        <f t="shared" si="28"/>
        <v>0</v>
      </c>
      <c r="H79" s="273">
        <f t="shared" si="28"/>
        <v>0</v>
      </c>
      <c r="I79" s="273">
        <f t="shared" si="28"/>
        <v>0</v>
      </c>
      <c r="J79" s="273">
        <f t="shared" si="28"/>
        <v>0</v>
      </c>
      <c r="K79" s="273">
        <f t="shared" si="28"/>
        <v>0</v>
      </c>
      <c r="L79" s="273">
        <f t="shared" si="28"/>
        <v>0</v>
      </c>
      <c r="M79" s="273">
        <f t="shared" si="28"/>
        <v>0</v>
      </c>
      <c r="N79" s="273">
        <f t="shared" si="28"/>
        <v>0</v>
      </c>
      <c r="O79" s="273">
        <f t="shared" si="28"/>
        <v>0</v>
      </c>
      <c r="P79" s="273">
        <f t="shared" si="28"/>
        <v>0</v>
      </c>
      <c r="Q79" s="273">
        <f t="shared" si="28"/>
        <v>0</v>
      </c>
      <c r="R79" s="273">
        <f t="shared" si="28"/>
        <v>0</v>
      </c>
      <c r="S79" s="273">
        <f t="shared" si="28"/>
        <v>0</v>
      </c>
      <c r="T79" s="273">
        <f t="shared" si="28"/>
        <v>0</v>
      </c>
      <c r="U79" s="273">
        <f t="shared" si="28"/>
        <v>0</v>
      </c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</row>
    <row r="80" spans="1:71" s="301" customFormat="1" x14ac:dyDescent="0.2">
      <c r="A80" s="322"/>
      <c r="B80" s="179" t="s">
        <v>38</v>
      </c>
      <c r="C80" s="154" t="s">
        <v>15</v>
      </c>
      <c r="D80" s="277">
        <f>SUM(E80:U80)</f>
        <v>0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</row>
    <row r="81" spans="1:71" s="301" customFormat="1" x14ac:dyDescent="0.2">
      <c r="A81" s="322"/>
      <c r="B81" s="179" t="s">
        <v>39</v>
      </c>
      <c r="C81" s="154" t="s">
        <v>15</v>
      </c>
      <c r="D81" s="277">
        <f>SUM(E81:U81)</f>
        <v>0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</row>
    <row r="82" spans="1:71" s="301" customFormat="1" x14ac:dyDescent="0.2">
      <c r="A82" s="322"/>
      <c r="B82" s="179" t="s">
        <v>40</v>
      </c>
      <c r="C82" s="154" t="s">
        <v>15</v>
      </c>
      <c r="D82" s="277">
        <f>SUM(E82:U82)</f>
        <v>0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</row>
    <row r="83" spans="1:71" ht="47.25" x14ac:dyDescent="0.2">
      <c r="A83" s="132" t="s">
        <v>67</v>
      </c>
      <c r="B83" s="133" t="s">
        <v>68</v>
      </c>
      <c r="C83" s="154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</row>
    <row r="84" spans="1:71" x14ac:dyDescent="0.2">
      <c r="A84" s="144" t="s">
        <v>69</v>
      </c>
      <c r="B84" s="145" t="s">
        <v>70</v>
      </c>
      <c r="C84" s="155" t="s">
        <v>18</v>
      </c>
      <c r="D84" s="274">
        <f t="shared" ref="D84:D90" si="29">SUM(E84:U84)</f>
        <v>0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</row>
    <row r="85" spans="1:71" ht="30" x14ac:dyDescent="0.2">
      <c r="A85" s="325" t="s">
        <v>71</v>
      </c>
      <c r="B85" s="146" t="s">
        <v>72</v>
      </c>
      <c r="C85" s="156" t="s">
        <v>18</v>
      </c>
      <c r="D85" s="274">
        <f t="shared" si="29"/>
        <v>0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</row>
    <row r="86" spans="1:71" ht="30" x14ac:dyDescent="0.2">
      <c r="A86" s="325" t="s">
        <v>73</v>
      </c>
      <c r="B86" s="146" t="s">
        <v>74</v>
      </c>
      <c r="C86" s="156" t="s">
        <v>18</v>
      </c>
      <c r="D86" s="274">
        <f t="shared" si="29"/>
        <v>0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</row>
    <row r="87" spans="1:71" x14ac:dyDescent="0.2">
      <c r="A87" s="147" t="s">
        <v>75</v>
      </c>
      <c r="B87" s="145" t="s">
        <v>76</v>
      </c>
      <c r="C87" s="151" t="s">
        <v>15</v>
      </c>
      <c r="D87" s="275">
        <f t="shared" si="29"/>
        <v>0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</row>
    <row r="88" spans="1:71" x14ac:dyDescent="0.2">
      <c r="A88" s="323"/>
      <c r="B88" s="142" t="s">
        <v>77</v>
      </c>
      <c r="C88" s="152" t="s">
        <v>15</v>
      </c>
      <c r="D88" s="276">
        <f t="shared" si="29"/>
        <v>0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</row>
    <row r="89" spans="1:71" x14ac:dyDescent="0.2">
      <c r="A89" s="323"/>
      <c r="B89" s="142" t="s">
        <v>78</v>
      </c>
      <c r="C89" s="152" t="s">
        <v>15</v>
      </c>
      <c r="D89" s="276">
        <f t="shared" si="29"/>
        <v>0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</row>
    <row r="90" spans="1:71" ht="30" x14ac:dyDescent="0.2">
      <c r="A90" s="148" t="s">
        <v>79</v>
      </c>
      <c r="B90" s="320" t="s">
        <v>80</v>
      </c>
      <c r="C90" s="152" t="s">
        <v>81</v>
      </c>
      <c r="D90" s="276">
        <f t="shared" si="29"/>
        <v>0</v>
      </c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</row>
    <row r="91" spans="1:71" ht="30" x14ac:dyDescent="0.2">
      <c r="A91" s="323" t="s">
        <v>82</v>
      </c>
      <c r="B91" s="390" t="s">
        <v>83</v>
      </c>
      <c r="C91" s="157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</row>
    <row r="92" spans="1:71" x14ac:dyDescent="0.2">
      <c r="A92" s="366" t="s">
        <v>549</v>
      </c>
      <c r="B92" s="364" t="s">
        <v>547</v>
      </c>
      <c r="C92" s="157" t="s">
        <v>18</v>
      </c>
      <c r="D92" s="274">
        <f t="shared" ref="D92" si="30">SUM(E92:U92)</f>
        <v>0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</row>
    <row r="93" spans="1:71" x14ac:dyDescent="0.2">
      <c r="A93" s="367"/>
      <c r="B93" s="365"/>
      <c r="C93" s="157" t="s">
        <v>84</v>
      </c>
      <c r="D93" s="38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</row>
    <row r="94" spans="1:71" s="299" customFormat="1" ht="15.75" customHeight="1" x14ac:dyDescent="0.2">
      <c r="A94" s="366" t="s">
        <v>550</v>
      </c>
      <c r="B94" s="364" t="s">
        <v>548</v>
      </c>
      <c r="C94" s="157" t="s">
        <v>18</v>
      </c>
      <c r="D94" s="274">
        <f t="shared" ref="D94" si="31">SUM(E94:U94)</f>
        <v>0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  <c r="BO94" s="298"/>
      <c r="BP94" s="298"/>
      <c r="BQ94" s="298"/>
      <c r="BR94" s="298"/>
      <c r="BS94" s="298"/>
    </row>
    <row r="95" spans="1:71" s="299" customFormat="1" x14ac:dyDescent="0.2">
      <c r="A95" s="367"/>
      <c r="B95" s="365"/>
      <c r="C95" s="157" t="s">
        <v>84</v>
      </c>
      <c r="D95" s="38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</row>
    <row r="96" spans="1:71" x14ac:dyDescent="0.2">
      <c r="A96" s="366" t="s">
        <v>551</v>
      </c>
      <c r="B96" s="364" t="s">
        <v>85</v>
      </c>
      <c r="C96" s="157" t="s">
        <v>18</v>
      </c>
      <c r="D96" s="274">
        <f t="shared" ref="D96" si="32">SUM(E96:U96)</f>
        <v>0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</row>
    <row r="97" spans="1:71" x14ac:dyDescent="0.2">
      <c r="A97" s="367"/>
      <c r="B97" s="365"/>
      <c r="C97" s="157" t="s">
        <v>84</v>
      </c>
      <c r="D97" s="38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</row>
    <row r="98" spans="1:71" x14ac:dyDescent="0.2">
      <c r="A98" s="366" t="s">
        <v>552</v>
      </c>
      <c r="B98" s="364" t="s">
        <v>86</v>
      </c>
      <c r="C98" s="157" t="s">
        <v>18</v>
      </c>
      <c r="D98" s="274">
        <f t="shared" ref="D98" si="33">SUM(E98:U98)</f>
        <v>0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</row>
    <row r="99" spans="1:71" x14ac:dyDescent="0.2">
      <c r="A99" s="367"/>
      <c r="B99" s="365"/>
      <c r="C99" s="157" t="s">
        <v>84</v>
      </c>
      <c r="D99" s="38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</row>
    <row r="100" spans="1:71" x14ac:dyDescent="0.2">
      <c r="A100" s="366" t="s">
        <v>553</v>
      </c>
      <c r="B100" s="364" t="s">
        <v>87</v>
      </c>
      <c r="C100" s="157" t="s">
        <v>18</v>
      </c>
      <c r="D100" s="274">
        <f t="shared" ref="D100" si="34">SUM(E100:U100)</f>
        <v>0</v>
      </c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</row>
    <row r="101" spans="1:71" x14ac:dyDescent="0.2">
      <c r="A101" s="367"/>
      <c r="B101" s="365"/>
      <c r="C101" s="157" t="s">
        <v>84</v>
      </c>
      <c r="D101" s="38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</row>
    <row r="102" spans="1:71" x14ac:dyDescent="0.2">
      <c r="A102" s="366" t="s">
        <v>554</v>
      </c>
      <c r="B102" s="364" t="s">
        <v>88</v>
      </c>
      <c r="C102" s="157" t="s">
        <v>18</v>
      </c>
      <c r="D102" s="274">
        <f t="shared" ref="D102" si="35">SUM(E102:U102)</f>
        <v>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</row>
    <row r="103" spans="1:71" x14ac:dyDescent="0.2">
      <c r="A103" s="367"/>
      <c r="B103" s="365"/>
      <c r="C103" s="157" t="s">
        <v>84</v>
      </c>
      <c r="D103" s="39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</row>
    <row r="104" spans="1:71" x14ac:dyDescent="0.2">
      <c r="A104" s="366" t="s">
        <v>555</v>
      </c>
      <c r="B104" s="364" t="s">
        <v>89</v>
      </c>
      <c r="C104" s="157" t="s">
        <v>18</v>
      </c>
      <c r="D104" s="274">
        <f t="shared" ref="D104" si="36">SUM(E104:U104)</f>
        <v>0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</row>
    <row r="105" spans="1:71" x14ac:dyDescent="0.2">
      <c r="A105" s="367"/>
      <c r="B105" s="365"/>
      <c r="C105" s="157" t="s">
        <v>84</v>
      </c>
      <c r="D105" s="39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</row>
    <row r="106" spans="1:71" x14ac:dyDescent="0.2">
      <c r="A106" s="366" t="s">
        <v>537</v>
      </c>
      <c r="B106" s="375" t="s">
        <v>536</v>
      </c>
      <c r="C106" s="157" t="s">
        <v>18</v>
      </c>
      <c r="D106" s="274">
        <f t="shared" ref="D106" si="37">SUM(E106:U106)</f>
        <v>0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</row>
    <row r="107" spans="1:71" x14ac:dyDescent="0.2">
      <c r="A107" s="367"/>
      <c r="B107" s="376"/>
      <c r="C107" s="157" t="s">
        <v>84</v>
      </c>
      <c r="D107" s="39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</row>
    <row r="108" spans="1:71" x14ac:dyDescent="0.2">
      <c r="A108" s="366" t="s">
        <v>538</v>
      </c>
      <c r="B108" s="375" t="s">
        <v>540</v>
      </c>
      <c r="C108" s="157" t="s">
        <v>18</v>
      </c>
      <c r="D108" s="274">
        <f t="shared" ref="D108" si="38">SUM(E108:U108)</f>
        <v>0</v>
      </c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</row>
    <row r="109" spans="1:71" x14ac:dyDescent="0.2">
      <c r="A109" s="367"/>
      <c r="B109" s="376"/>
      <c r="C109" s="157" t="s">
        <v>84</v>
      </c>
      <c r="D109" s="39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</row>
    <row r="110" spans="1:71" x14ac:dyDescent="0.2">
      <c r="A110" s="323" t="s">
        <v>539</v>
      </c>
      <c r="B110" s="375" t="s">
        <v>541</v>
      </c>
      <c r="C110" s="157" t="s">
        <v>18</v>
      </c>
      <c r="D110" s="274">
        <f t="shared" ref="D110" si="39">SUM(E110:U110)</f>
        <v>0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</row>
    <row r="111" spans="1:71" x14ac:dyDescent="0.2">
      <c r="A111" s="391"/>
      <c r="B111" s="376"/>
      <c r="C111" s="157" t="s">
        <v>84</v>
      </c>
      <c r="D111" s="39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</row>
    <row r="112" spans="1:71" s="16" customFormat="1" ht="31.5" x14ac:dyDescent="0.2">
      <c r="A112" s="132" t="s">
        <v>90</v>
      </c>
      <c r="B112" s="392" t="s">
        <v>91</v>
      </c>
      <c r="C112" s="154"/>
      <c r="D112" s="40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</row>
    <row r="113" spans="1:71" s="16" customFormat="1" ht="30" x14ac:dyDescent="0.2">
      <c r="A113" s="139" t="s">
        <v>92</v>
      </c>
      <c r="B113" s="305" t="s">
        <v>93</v>
      </c>
      <c r="C113" s="154"/>
      <c r="D113" s="40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</row>
    <row r="114" spans="1:71" x14ac:dyDescent="0.2">
      <c r="A114" s="325"/>
      <c r="B114" s="393" t="s">
        <v>94</v>
      </c>
      <c r="C114" s="154" t="s">
        <v>18</v>
      </c>
      <c r="D114" s="274">
        <f t="shared" ref="D114:D118" si="40">SUM(E114:U114)</f>
        <v>0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</row>
    <row r="115" spans="1:71" x14ac:dyDescent="0.2">
      <c r="A115" s="325"/>
      <c r="B115" s="393" t="s">
        <v>95</v>
      </c>
      <c r="C115" s="154" t="s">
        <v>18</v>
      </c>
      <c r="D115" s="274">
        <f t="shared" si="40"/>
        <v>0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</row>
    <row r="116" spans="1:71" x14ac:dyDescent="0.2">
      <c r="A116" s="325"/>
      <c r="B116" s="393" t="s">
        <v>96</v>
      </c>
      <c r="C116" s="154" t="s">
        <v>18</v>
      </c>
      <c r="D116" s="274">
        <f t="shared" si="40"/>
        <v>0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</row>
    <row r="117" spans="1:71" x14ac:dyDescent="0.2">
      <c r="A117" s="325"/>
      <c r="B117" s="393" t="s">
        <v>97</v>
      </c>
      <c r="C117" s="154" t="s">
        <v>18</v>
      </c>
      <c r="D117" s="274">
        <f t="shared" si="40"/>
        <v>0</v>
      </c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</row>
    <row r="118" spans="1:71" x14ac:dyDescent="0.2">
      <c r="A118" s="325"/>
      <c r="B118" s="393" t="s">
        <v>98</v>
      </c>
      <c r="C118" s="154" t="s">
        <v>18</v>
      </c>
      <c r="D118" s="274">
        <f t="shared" si="40"/>
        <v>0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</row>
    <row r="119" spans="1:71" s="16" customFormat="1" ht="30" x14ac:dyDescent="0.2">
      <c r="A119" s="139" t="s">
        <v>99</v>
      </c>
      <c r="B119" s="305" t="s">
        <v>100</v>
      </c>
      <c r="C119" s="154"/>
      <c r="D119" s="40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</row>
    <row r="120" spans="1:71" x14ac:dyDescent="0.2">
      <c r="A120" s="325"/>
      <c r="B120" s="393" t="s">
        <v>94</v>
      </c>
      <c r="C120" s="154" t="s">
        <v>18</v>
      </c>
      <c r="D120" s="274">
        <f t="shared" ref="D120:D148" si="41">SUM(E120:U120)</f>
        <v>0</v>
      </c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</row>
    <row r="121" spans="1:71" x14ac:dyDescent="0.2">
      <c r="A121" s="325"/>
      <c r="B121" s="393" t="s">
        <v>95</v>
      </c>
      <c r="C121" s="154" t="s">
        <v>18</v>
      </c>
      <c r="D121" s="274">
        <f t="shared" si="41"/>
        <v>0</v>
      </c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</row>
    <row r="122" spans="1:71" x14ac:dyDescent="0.2">
      <c r="A122" s="325"/>
      <c r="B122" s="393" t="s">
        <v>96</v>
      </c>
      <c r="C122" s="154" t="s">
        <v>18</v>
      </c>
      <c r="D122" s="274">
        <f t="shared" si="41"/>
        <v>0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</row>
    <row r="123" spans="1:71" x14ac:dyDescent="0.2">
      <c r="A123" s="325"/>
      <c r="B123" s="393" t="s">
        <v>97</v>
      </c>
      <c r="C123" s="154" t="s">
        <v>18</v>
      </c>
      <c r="D123" s="274">
        <f t="shared" si="41"/>
        <v>0</v>
      </c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</row>
    <row r="124" spans="1:71" x14ac:dyDescent="0.2">
      <c r="A124" s="325"/>
      <c r="B124" s="393" t="s">
        <v>98</v>
      </c>
      <c r="C124" s="154" t="s">
        <v>18</v>
      </c>
      <c r="D124" s="274">
        <f t="shared" si="41"/>
        <v>0</v>
      </c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</row>
    <row r="125" spans="1:71" s="16" customFormat="1" ht="30" x14ac:dyDescent="0.2">
      <c r="A125" s="139" t="s">
        <v>101</v>
      </c>
      <c r="B125" s="305" t="s">
        <v>102</v>
      </c>
      <c r="C125" s="154"/>
      <c r="D125" s="40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</row>
    <row r="126" spans="1:71" x14ac:dyDescent="0.2">
      <c r="A126" s="325"/>
      <c r="B126" s="393" t="s">
        <v>94</v>
      </c>
      <c r="C126" s="154" t="s">
        <v>18</v>
      </c>
      <c r="D126" s="274">
        <f t="shared" si="41"/>
        <v>0</v>
      </c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</row>
    <row r="127" spans="1:71" x14ac:dyDescent="0.2">
      <c r="A127" s="325"/>
      <c r="B127" s="393" t="s">
        <v>95</v>
      </c>
      <c r="C127" s="154" t="s">
        <v>18</v>
      </c>
      <c r="D127" s="274">
        <f t="shared" si="41"/>
        <v>0</v>
      </c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</row>
    <row r="128" spans="1:71" x14ac:dyDescent="0.2">
      <c r="A128" s="325"/>
      <c r="B128" s="393" t="s">
        <v>96</v>
      </c>
      <c r="C128" s="154" t="s">
        <v>18</v>
      </c>
      <c r="D128" s="274">
        <f t="shared" si="41"/>
        <v>0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</row>
    <row r="129" spans="1:71" x14ac:dyDescent="0.2">
      <c r="A129" s="325"/>
      <c r="B129" s="393" t="s">
        <v>97</v>
      </c>
      <c r="C129" s="154" t="s">
        <v>18</v>
      </c>
      <c r="D129" s="274">
        <f t="shared" si="41"/>
        <v>0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</row>
    <row r="130" spans="1:71" x14ac:dyDescent="0.2">
      <c r="A130" s="325"/>
      <c r="B130" s="393" t="s">
        <v>98</v>
      </c>
      <c r="C130" s="154" t="s">
        <v>18</v>
      </c>
      <c r="D130" s="274">
        <f t="shared" si="41"/>
        <v>0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</row>
    <row r="131" spans="1:71" s="16" customFormat="1" x14ac:dyDescent="0.2">
      <c r="A131" s="139" t="s">
        <v>103</v>
      </c>
      <c r="B131" s="305" t="s">
        <v>104</v>
      </c>
      <c r="C131" s="154"/>
      <c r="D131" s="40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</row>
    <row r="132" spans="1:71" x14ac:dyDescent="0.2">
      <c r="A132" s="325"/>
      <c r="B132" s="393" t="s">
        <v>94</v>
      </c>
      <c r="C132" s="154" t="s">
        <v>18</v>
      </c>
      <c r="D132" s="274">
        <f t="shared" si="41"/>
        <v>0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</row>
    <row r="133" spans="1:71" x14ac:dyDescent="0.2">
      <c r="A133" s="325"/>
      <c r="B133" s="393" t="s">
        <v>95</v>
      </c>
      <c r="C133" s="154" t="s">
        <v>18</v>
      </c>
      <c r="D133" s="274">
        <f t="shared" si="41"/>
        <v>0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</row>
    <row r="134" spans="1:71" x14ac:dyDescent="0.2">
      <c r="A134" s="325"/>
      <c r="B134" s="393" t="s">
        <v>96</v>
      </c>
      <c r="C134" s="154" t="s">
        <v>18</v>
      </c>
      <c r="D134" s="274">
        <f t="shared" si="41"/>
        <v>0</v>
      </c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</row>
    <row r="135" spans="1:71" x14ac:dyDescent="0.2">
      <c r="A135" s="325"/>
      <c r="B135" s="393" t="s">
        <v>97</v>
      </c>
      <c r="C135" s="154" t="s">
        <v>18</v>
      </c>
      <c r="D135" s="274">
        <f t="shared" si="41"/>
        <v>0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</row>
    <row r="136" spans="1:71" x14ac:dyDescent="0.2">
      <c r="A136" s="325"/>
      <c r="B136" s="393" t="s">
        <v>98</v>
      </c>
      <c r="C136" s="154" t="s">
        <v>18</v>
      </c>
      <c r="D136" s="274">
        <f t="shared" si="41"/>
        <v>0</v>
      </c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</row>
    <row r="137" spans="1:71" s="16" customFormat="1" ht="30" x14ac:dyDescent="0.2">
      <c r="A137" s="139" t="s">
        <v>105</v>
      </c>
      <c r="B137" s="305" t="s">
        <v>106</v>
      </c>
      <c r="C137" s="154"/>
      <c r="D137" s="40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</row>
    <row r="138" spans="1:71" x14ac:dyDescent="0.2">
      <c r="A138" s="325"/>
      <c r="B138" s="393" t="s">
        <v>94</v>
      </c>
      <c r="C138" s="154" t="s">
        <v>18</v>
      </c>
      <c r="D138" s="274">
        <f t="shared" si="41"/>
        <v>0</v>
      </c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</row>
    <row r="139" spans="1:71" x14ac:dyDescent="0.2">
      <c r="A139" s="325"/>
      <c r="B139" s="393" t="s">
        <v>95</v>
      </c>
      <c r="C139" s="154" t="s">
        <v>18</v>
      </c>
      <c r="D139" s="274">
        <f t="shared" si="41"/>
        <v>0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</row>
    <row r="140" spans="1:71" x14ac:dyDescent="0.2">
      <c r="A140" s="325"/>
      <c r="B140" s="393" t="s">
        <v>96</v>
      </c>
      <c r="C140" s="154" t="s">
        <v>18</v>
      </c>
      <c r="D140" s="274">
        <f t="shared" si="41"/>
        <v>0</v>
      </c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</row>
    <row r="141" spans="1:71" x14ac:dyDescent="0.2">
      <c r="A141" s="325"/>
      <c r="B141" s="393" t="s">
        <v>97</v>
      </c>
      <c r="C141" s="154" t="s">
        <v>18</v>
      </c>
      <c r="D141" s="274">
        <f t="shared" si="41"/>
        <v>0</v>
      </c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</row>
    <row r="142" spans="1:71" x14ac:dyDescent="0.2">
      <c r="A142" s="325"/>
      <c r="B142" s="393" t="s">
        <v>98</v>
      </c>
      <c r="C142" s="154" t="s">
        <v>18</v>
      </c>
      <c r="D142" s="274">
        <f t="shared" si="41"/>
        <v>0</v>
      </c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</row>
    <row r="143" spans="1:71" s="16" customFormat="1" ht="75" x14ac:dyDescent="0.2">
      <c r="A143" s="139" t="s">
        <v>107</v>
      </c>
      <c r="B143" s="305" t="s">
        <v>108</v>
      </c>
      <c r="C143" s="154"/>
      <c r="D143" s="40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</row>
    <row r="144" spans="1:71" x14ac:dyDescent="0.2">
      <c r="A144" s="325"/>
      <c r="B144" s="393" t="s">
        <v>94</v>
      </c>
      <c r="C144" s="154" t="s">
        <v>18</v>
      </c>
      <c r="D144" s="274">
        <f t="shared" si="41"/>
        <v>0</v>
      </c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</row>
    <row r="145" spans="1:71" x14ac:dyDescent="0.2">
      <c r="A145" s="325"/>
      <c r="B145" s="393" t="s">
        <v>95</v>
      </c>
      <c r="C145" s="154" t="s">
        <v>18</v>
      </c>
      <c r="D145" s="274">
        <f t="shared" si="41"/>
        <v>0</v>
      </c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</row>
    <row r="146" spans="1:71" x14ac:dyDescent="0.2">
      <c r="A146" s="325"/>
      <c r="B146" s="393" t="s">
        <v>96</v>
      </c>
      <c r="C146" s="154" t="s">
        <v>18</v>
      </c>
      <c r="D146" s="274">
        <f t="shared" si="41"/>
        <v>0</v>
      </c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</row>
    <row r="147" spans="1:71" x14ac:dyDescent="0.2">
      <c r="A147" s="325"/>
      <c r="B147" s="393" t="s">
        <v>97</v>
      </c>
      <c r="C147" s="154" t="s">
        <v>18</v>
      </c>
      <c r="D147" s="274">
        <f t="shared" si="41"/>
        <v>0</v>
      </c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</row>
    <row r="148" spans="1:71" x14ac:dyDescent="0.2">
      <c r="A148" s="325"/>
      <c r="B148" s="393" t="s">
        <v>98</v>
      </c>
      <c r="C148" s="154" t="s">
        <v>18</v>
      </c>
      <c r="D148" s="274">
        <f t="shared" si="41"/>
        <v>0</v>
      </c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</row>
    <row r="149" spans="1:71" s="16" customFormat="1" ht="75" x14ac:dyDescent="0.2">
      <c r="A149" s="139" t="s">
        <v>109</v>
      </c>
      <c r="B149" s="305" t="s">
        <v>110</v>
      </c>
      <c r="C149" s="154"/>
      <c r="D149" s="40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</row>
    <row r="150" spans="1:71" x14ac:dyDescent="0.2">
      <c r="A150" s="325"/>
      <c r="B150" s="393" t="s">
        <v>94</v>
      </c>
      <c r="C150" s="154" t="s">
        <v>18</v>
      </c>
      <c r="D150" s="274">
        <f t="shared" ref="D150:D160" si="42">SUM(E150:U150)</f>
        <v>0</v>
      </c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</row>
    <row r="151" spans="1:71" x14ac:dyDescent="0.2">
      <c r="A151" s="325"/>
      <c r="B151" s="393" t="s">
        <v>95</v>
      </c>
      <c r="C151" s="154" t="s">
        <v>18</v>
      </c>
      <c r="D151" s="274">
        <f t="shared" si="42"/>
        <v>0</v>
      </c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</row>
    <row r="152" spans="1:71" x14ac:dyDescent="0.2">
      <c r="A152" s="325"/>
      <c r="B152" s="393" t="s">
        <v>96</v>
      </c>
      <c r="C152" s="154" t="s">
        <v>18</v>
      </c>
      <c r="D152" s="274">
        <f t="shared" si="42"/>
        <v>0</v>
      </c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</row>
    <row r="153" spans="1:71" x14ac:dyDescent="0.2">
      <c r="A153" s="325"/>
      <c r="B153" s="393" t="s">
        <v>97</v>
      </c>
      <c r="C153" s="154" t="s">
        <v>18</v>
      </c>
      <c r="D153" s="274">
        <f t="shared" si="42"/>
        <v>0</v>
      </c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</row>
    <row r="154" spans="1:71" x14ac:dyDescent="0.2">
      <c r="A154" s="325"/>
      <c r="B154" s="393" t="s">
        <v>98</v>
      </c>
      <c r="C154" s="154" t="s">
        <v>18</v>
      </c>
      <c r="D154" s="274">
        <f t="shared" si="42"/>
        <v>0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</row>
    <row r="155" spans="1:71" s="16" customFormat="1" ht="75" x14ac:dyDescent="0.2">
      <c r="A155" s="139" t="s">
        <v>111</v>
      </c>
      <c r="B155" s="305" t="s">
        <v>112</v>
      </c>
      <c r="C155" s="154"/>
      <c r="D155" s="40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</row>
    <row r="156" spans="1:71" x14ac:dyDescent="0.2">
      <c r="A156" s="325"/>
      <c r="B156" s="393" t="s">
        <v>94</v>
      </c>
      <c r="C156" s="154" t="s">
        <v>18</v>
      </c>
      <c r="D156" s="274">
        <f t="shared" si="42"/>
        <v>0</v>
      </c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</row>
    <row r="157" spans="1:71" x14ac:dyDescent="0.2">
      <c r="A157" s="325"/>
      <c r="B157" s="393" t="s">
        <v>95</v>
      </c>
      <c r="C157" s="154" t="s">
        <v>18</v>
      </c>
      <c r="D157" s="274">
        <f t="shared" si="42"/>
        <v>0</v>
      </c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</row>
    <row r="158" spans="1:71" x14ac:dyDescent="0.2">
      <c r="A158" s="325"/>
      <c r="B158" s="393" t="s">
        <v>96</v>
      </c>
      <c r="C158" s="154" t="s">
        <v>18</v>
      </c>
      <c r="D158" s="274">
        <f t="shared" si="42"/>
        <v>0</v>
      </c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</row>
    <row r="159" spans="1:71" x14ac:dyDescent="0.2">
      <c r="A159" s="325"/>
      <c r="B159" s="393" t="s">
        <v>97</v>
      </c>
      <c r="C159" s="154" t="s">
        <v>18</v>
      </c>
      <c r="D159" s="274">
        <f t="shared" si="42"/>
        <v>0</v>
      </c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</row>
    <row r="160" spans="1:71" x14ac:dyDescent="0.2">
      <c r="A160" s="325"/>
      <c r="B160" s="393" t="s">
        <v>98</v>
      </c>
      <c r="C160" s="154" t="s">
        <v>18</v>
      </c>
      <c r="D160" s="274">
        <f t="shared" si="42"/>
        <v>0</v>
      </c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</row>
    <row r="161" spans="1:71" ht="15.75" x14ac:dyDescent="0.2">
      <c r="A161" s="394" t="s">
        <v>113</v>
      </c>
      <c r="B161" s="394"/>
      <c r="C161" s="394"/>
      <c r="D161" s="395"/>
      <c r="E161" s="396"/>
      <c r="F161" s="396"/>
      <c r="G161" s="396"/>
      <c r="H161" s="396"/>
      <c r="I161" s="396"/>
      <c r="J161" s="396"/>
      <c r="K161" s="396"/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</row>
    <row r="162" spans="1:71" ht="31.5" x14ac:dyDescent="0.2">
      <c r="A162" s="132" t="s">
        <v>10</v>
      </c>
      <c r="B162" s="161" t="s">
        <v>455</v>
      </c>
      <c r="C162" s="182"/>
      <c r="D162" s="3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</row>
    <row r="163" spans="1:71" ht="30" x14ac:dyDescent="0.2">
      <c r="A163" s="139" t="s">
        <v>115</v>
      </c>
      <c r="B163" s="166" t="s">
        <v>456</v>
      </c>
      <c r="C163" s="182"/>
      <c r="D163" s="3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</row>
    <row r="164" spans="1:71" x14ac:dyDescent="0.2">
      <c r="A164" s="325"/>
      <c r="B164" s="397" t="s">
        <v>117</v>
      </c>
      <c r="C164" s="154" t="s">
        <v>18</v>
      </c>
      <c r="D164" s="274">
        <f t="shared" ref="D164:D165" si="43">SUM(E164:U164)</f>
        <v>0</v>
      </c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</row>
    <row r="165" spans="1:71" x14ac:dyDescent="0.2">
      <c r="A165" s="325"/>
      <c r="B165" s="174" t="s">
        <v>119</v>
      </c>
      <c r="C165" s="154" t="s">
        <v>18</v>
      </c>
      <c r="D165" s="274">
        <f t="shared" si="43"/>
        <v>0</v>
      </c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</row>
    <row r="166" spans="1:71" ht="30" x14ac:dyDescent="0.2">
      <c r="A166" s="139" t="s">
        <v>120</v>
      </c>
      <c r="B166" s="166" t="s">
        <v>457</v>
      </c>
      <c r="C166" s="182"/>
      <c r="D166" s="3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</row>
    <row r="167" spans="1:71" x14ac:dyDescent="0.2">
      <c r="A167" s="325"/>
      <c r="B167" s="397" t="s">
        <v>117</v>
      </c>
      <c r="C167" s="154" t="s">
        <v>18</v>
      </c>
      <c r="D167" s="274">
        <f t="shared" ref="D167:D168" si="44">SUM(E167:U167)</f>
        <v>0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</row>
    <row r="168" spans="1:71" x14ac:dyDescent="0.2">
      <c r="A168" s="325"/>
      <c r="B168" s="174" t="s">
        <v>119</v>
      </c>
      <c r="C168" s="154" t="s">
        <v>18</v>
      </c>
      <c r="D168" s="274">
        <f t="shared" si="44"/>
        <v>0</v>
      </c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</row>
    <row r="169" spans="1:71" ht="46.5" customHeight="1" x14ac:dyDescent="0.2">
      <c r="A169" s="139" t="s">
        <v>123</v>
      </c>
      <c r="B169" s="166" t="s">
        <v>458</v>
      </c>
      <c r="C169" s="182"/>
      <c r="D169" s="3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</row>
    <row r="170" spans="1:71" x14ac:dyDescent="0.2">
      <c r="A170" s="325"/>
      <c r="B170" s="397" t="s">
        <v>117</v>
      </c>
      <c r="C170" s="154" t="s">
        <v>18</v>
      </c>
      <c r="D170" s="274">
        <f t="shared" ref="D170:D171" si="45">SUM(E170:U170)</f>
        <v>0</v>
      </c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</row>
    <row r="171" spans="1:71" x14ac:dyDescent="0.2">
      <c r="A171" s="325"/>
      <c r="B171" s="174" t="s">
        <v>119</v>
      </c>
      <c r="C171" s="154" t="s">
        <v>18</v>
      </c>
      <c r="D171" s="274">
        <f t="shared" si="45"/>
        <v>0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</row>
    <row r="172" spans="1:71" ht="15.75" x14ac:dyDescent="0.2">
      <c r="A172" s="132" t="s">
        <v>13</v>
      </c>
      <c r="B172" s="133" t="s">
        <v>114</v>
      </c>
      <c r="C172" s="183"/>
      <c r="D172" s="37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</row>
    <row r="173" spans="1:71" ht="30" x14ac:dyDescent="0.2">
      <c r="A173" s="167" t="s">
        <v>127</v>
      </c>
      <c r="B173" s="168" t="s">
        <v>459</v>
      </c>
      <c r="C173" s="183"/>
      <c r="D173" s="37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</row>
    <row r="174" spans="1:71" x14ac:dyDescent="0.2">
      <c r="A174" s="325" t="s">
        <v>128</v>
      </c>
      <c r="B174" s="320" t="s">
        <v>460</v>
      </c>
      <c r="C174" s="183"/>
      <c r="D174" s="37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</row>
    <row r="175" spans="1:71" x14ac:dyDescent="0.2">
      <c r="A175" s="325"/>
      <c r="B175" s="397" t="s">
        <v>117</v>
      </c>
      <c r="C175" s="154" t="s">
        <v>18</v>
      </c>
      <c r="D175" s="274">
        <f>SUM(E175:U175)</f>
        <v>0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</row>
    <row r="176" spans="1:71" x14ac:dyDescent="0.2">
      <c r="A176" s="325"/>
      <c r="B176" s="174" t="s">
        <v>119</v>
      </c>
      <c r="C176" s="154" t="s">
        <v>18</v>
      </c>
      <c r="D176" s="274">
        <f>SUM(E176:U176)</f>
        <v>0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</row>
    <row r="177" spans="1:71" x14ac:dyDescent="0.2">
      <c r="A177" s="325" t="s">
        <v>129</v>
      </c>
      <c r="B177" s="320" t="s">
        <v>461</v>
      </c>
      <c r="C177" s="183"/>
      <c r="D177" s="37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</row>
    <row r="178" spans="1:71" x14ac:dyDescent="0.2">
      <c r="A178" s="325"/>
      <c r="B178" s="397" t="s">
        <v>117</v>
      </c>
      <c r="C178" s="154" t="s">
        <v>18</v>
      </c>
      <c r="D178" s="274">
        <f>SUM(E178:U178)</f>
        <v>0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</row>
    <row r="179" spans="1:71" x14ac:dyDescent="0.2">
      <c r="A179" s="325"/>
      <c r="B179" s="174" t="s">
        <v>119</v>
      </c>
      <c r="C179" s="154" t="s">
        <v>18</v>
      </c>
      <c r="D179" s="274">
        <f>SUM(E179:U179)</f>
        <v>0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</row>
    <row r="180" spans="1:71" x14ac:dyDescent="0.2">
      <c r="A180" s="139" t="s">
        <v>130</v>
      </c>
      <c r="B180" s="169" t="s">
        <v>462</v>
      </c>
      <c r="C180" s="183"/>
      <c r="D180" s="37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</row>
    <row r="181" spans="1:71" x14ac:dyDescent="0.2">
      <c r="A181" s="325" t="s">
        <v>131</v>
      </c>
      <c r="B181" s="320" t="s">
        <v>460</v>
      </c>
      <c r="C181" s="183"/>
      <c r="D181" s="3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</row>
    <row r="182" spans="1:71" x14ac:dyDescent="0.2">
      <c r="A182" s="325"/>
      <c r="B182" s="397" t="s">
        <v>117</v>
      </c>
      <c r="C182" s="154" t="s">
        <v>18</v>
      </c>
      <c r="D182" s="274">
        <f>SUM(E182:U182)</f>
        <v>0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</row>
    <row r="183" spans="1:71" x14ac:dyDescent="0.2">
      <c r="A183" s="325"/>
      <c r="B183" s="174" t="s">
        <v>119</v>
      </c>
      <c r="C183" s="154" t="s">
        <v>18</v>
      </c>
      <c r="D183" s="274">
        <f>SUM(E183:U183)</f>
        <v>0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</row>
    <row r="184" spans="1:71" x14ac:dyDescent="0.2">
      <c r="A184" s="325" t="s">
        <v>132</v>
      </c>
      <c r="B184" s="320" t="s">
        <v>461</v>
      </c>
      <c r="C184" s="183"/>
      <c r="D184" s="3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</row>
    <row r="185" spans="1:71" x14ac:dyDescent="0.2">
      <c r="A185" s="325"/>
      <c r="B185" s="397" t="s">
        <v>117</v>
      </c>
      <c r="C185" s="154" t="s">
        <v>18</v>
      </c>
      <c r="D185" s="274">
        <f>SUM(E185:U185)</f>
        <v>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</row>
    <row r="186" spans="1:71" x14ac:dyDescent="0.2">
      <c r="A186" s="325"/>
      <c r="B186" s="174" t="s">
        <v>119</v>
      </c>
      <c r="C186" s="154" t="s">
        <v>18</v>
      </c>
      <c r="D186" s="274">
        <f>SUM(E186:U186)</f>
        <v>0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</row>
    <row r="187" spans="1:71" ht="30" x14ac:dyDescent="0.2">
      <c r="A187" s="139" t="s">
        <v>133</v>
      </c>
      <c r="B187" s="169" t="s">
        <v>463</v>
      </c>
      <c r="C187" s="183"/>
      <c r="D187" s="3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</row>
    <row r="188" spans="1:71" x14ac:dyDescent="0.2">
      <c r="A188" s="325" t="s">
        <v>134</v>
      </c>
      <c r="B188" s="320" t="s">
        <v>460</v>
      </c>
      <c r="C188" s="183"/>
      <c r="D188" s="3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</row>
    <row r="189" spans="1:71" x14ac:dyDescent="0.2">
      <c r="A189" s="325"/>
      <c r="B189" s="397" t="s">
        <v>117</v>
      </c>
      <c r="C189" s="154" t="s">
        <v>18</v>
      </c>
      <c r="D189" s="274">
        <f>SUM(E189:U189)</f>
        <v>0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</row>
    <row r="190" spans="1:71" x14ac:dyDescent="0.2">
      <c r="A190" s="325"/>
      <c r="B190" s="174" t="s">
        <v>119</v>
      </c>
      <c r="C190" s="154" t="s">
        <v>18</v>
      </c>
      <c r="D190" s="274">
        <f>SUM(E190:U190)</f>
        <v>0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</row>
    <row r="191" spans="1:71" x14ac:dyDescent="0.2">
      <c r="A191" s="325" t="s">
        <v>135</v>
      </c>
      <c r="B191" s="320" t="s">
        <v>461</v>
      </c>
      <c r="C191" s="183"/>
      <c r="D191" s="3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</row>
    <row r="192" spans="1:71" x14ac:dyDescent="0.2">
      <c r="A192" s="325"/>
      <c r="B192" s="397" t="s">
        <v>117</v>
      </c>
      <c r="C192" s="154" t="s">
        <v>18</v>
      </c>
      <c r="D192" s="274">
        <f>SUM(E192:U192)</f>
        <v>0</v>
      </c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</row>
    <row r="193" spans="1:71" x14ac:dyDescent="0.2">
      <c r="A193" s="325"/>
      <c r="B193" s="174" t="s">
        <v>119</v>
      </c>
      <c r="C193" s="154" t="s">
        <v>18</v>
      </c>
      <c r="D193" s="274">
        <f>SUM(E193:U193)</f>
        <v>0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</row>
    <row r="194" spans="1:71" ht="15.75" x14ac:dyDescent="0.2">
      <c r="A194" s="132" t="s">
        <v>16</v>
      </c>
      <c r="B194" s="162" t="s">
        <v>126</v>
      </c>
      <c r="C194" s="183"/>
      <c r="D194" s="37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</row>
    <row r="195" spans="1:71" ht="30" x14ac:dyDescent="0.2">
      <c r="A195" s="139" t="s">
        <v>197</v>
      </c>
      <c r="B195" s="166" t="s">
        <v>464</v>
      </c>
      <c r="C195" s="183"/>
      <c r="D195" s="37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</row>
    <row r="196" spans="1:71" x14ac:dyDescent="0.2">
      <c r="A196" s="325"/>
      <c r="B196" s="397" t="s">
        <v>117</v>
      </c>
      <c r="C196" s="154" t="s">
        <v>18</v>
      </c>
      <c r="D196" s="274">
        <f>SUM(E196:U196)</f>
        <v>0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</row>
    <row r="197" spans="1:71" x14ac:dyDescent="0.2">
      <c r="A197" s="325"/>
      <c r="B197" s="174" t="s">
        <v>119</v>
      </c>
      <c r="C197" s="154" t="s">
        <v>18</v>
      </c>
      <c r="D197" s="274">
        <f>SUM(E197:U197)</f>
        <v>0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</row>
    <row r="198" spans="1:71" x14ac:dyDescent="0.2">
      <c r="A198" s="139" t="s">
        <v>198</v>
      </c>
      <c r="B198" s="170" t="s">
        <v>465</v>
      </c>
      <c r="C198" s="183"/>
      <c r="D198" s="37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</row>
    <row r="199" spans="1:71" x14ac:dyDescent="0.2">
      <c r="A199" s="325"/>
      <c r="B199" s="397" t="s">
        <v>117</v>
      </c>
      <c r="C199" s="154" t="s">
        <v>18</v>
      </c>
      <c r="D199" s="274">
        <f>SUM(E199:U199)</f>
        <v>0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</row>
    <row r="200" spans="1:71" x14ac:dyDescent="0.2">
      <c r="A200" s="325"/>
      <c r="B200" s="174" t="s">
        <v>119</v>
      </c>
      <c r="C200" s="154" t="s">
        <v>18</v>
      </c>
      <c r="D200" s="274">
        <f>SUM(E200:U200)</f>
        <v>0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</row>
    <row r="201" spans="1:71" ht="44.25" customHeight="1" x14ac:dyDescent="0.2">
      <c r="A201" s="139" t="s">
        <v>199</v>
      </c>
      <c r="B201" s="170" t="s">
        <v>466</v>
      </c>
      <c r="C201" s="183"/>
      <c r="D201" s="37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</row>
    <row r="202" spans="1:71" x14ac:dyDescent="0.2">
      <c r="A202" s="325"/>
      <c r="B202" s="397" t="s">
        <v>117</v>
      </c>
      <c r="C202" s="154" t="s">
        <v>18</v>
      </c>
      <c r="D202" s="274">
        <f>SUM(E202:U202)</f>
        <v>0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</row>
    <row r="203" spans="1:71" x14ac:dyDescent="0.2">
      <c r="A203" s="325"/>
      <c r="B203" s="174" t="s">
        <v>119</v>
      </c>
      <c r="C203" s="154" t="s">
        <v>18</v>
      </c>
      <c r="D203" s="274">
        <f>SUM(E203:U203)</f>
        <v>0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</row>
    <row r="204" spans="1:71" ht="15.75" x14ac:dyDescent="0.2">
      <c r="A204" s="132" t="s">
        <v>24</v>
      </c>
      <c r="B204" s="392" t="s">
        <v>136</v>
      </c>
      <c r="C204" s="154"/>
      <c r="D204" s="37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</row>
    <row r="205" spans="1:71" x14ac:dyDescent="0.2">
      <c r="A205" s="139" t="s">
        <v>26</v>
      </c>
      <c r="B205" s="305" t="s">
        <v>137</v>
      </c>
      <c r="C205" s="154" t="s">
        <v>18</v>
      </c>
      <c r="D205" s="274">
        <f>SUM(D206:D208)</f>
        <v>0</v>
      </c>
      <c r="E205" s="269">
        <f t="shared" ref="E205:U205" si="46">SUM(E206:E208)</f>
        <v>0</v>
      </c>
      <c r="F205" s="269">
        <f t="shared" si="46"/>
        <v>0</v>
      </c>
      <c r="G205" s="269">
        <f t="shared" si="46"/>
        <v>0</v>
      </c>
      <c r="H205" s="269">
        <f t="shared" si="46"/>
        <v>0</v>
      </c>
      <c r="I205" s="269">
        <f t="shared" si="46"/>
        <v>0</v>
      </c>
      <c r="J205" s="269">
        <f t="shared" si="46"/>
        <v>0</v>
      </c>
      <c r="K205" s="269">
        <f t="shared" si="46"/>
        <v>0</v>
      </c>
      <c r="L205" s="269">
        <f t="shared" si="46"/>
        <v>0</v>
      </c>
      <c r="M205" s="269">
        <f t="shared" si="46"/>
        <v>0</v>
      </c>
      <c r="N205" s="269">
        <f t="shared" si="46"/>
        <v>0</v>
      </c>
      <c r="O205" s="269">
        <f t="shared" si="46"/>
        <v>0</v>
      </c>
      <c r="P205" s="269">
        <f t="shared" si="46"/>
        <v>0</v>
      </c>
      <c r="Q205" s="269">
        <f t="shared" si="46"/>
        <v>0</v>
      </c>
      <c r="R205" s="269">
        <f t="shared" si="46"/>
        <v>0</v>
      </c>
      <c r="S205" s="269">
        <f t="shared" si="46"/>
        <v>0</v>
      </c>
      <c r="T205" s="269">
        <f t="shared" si="46"/>
        <v>0</v>
      </c>
      <c r="U205" s="269">
        <f t="shared" si="46"/>
        <v>0</v>
      </c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</row>
    <row r="206" spans="1:71" x14ac:dyDescent="0.2">
      <c r="A206" s="148"/>
      <c r="B206" s="175" t="s">
        <v>138</v>
      </c>
      <c r="C206" s="184" t="s">
        <v>18</v>
      </c>
      <c r="D206" s="274">
        <f>SUM(E206:U206)</f>
        <v>0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</row>
    <row r="207" spans="1:71" x14ac:dyDescent="0.2">
      <c r="A207" s="148"/>
      <c r="B207" s="142" t="s">
        <v>139</v>
      </c>
      <c r="C207" s="153" t="s">
        <v>18</v>
      </c>
      <c r="D207" s="274">
        <f>SUM(E207:U207)</f>
        <v>0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</row>
    <row r="208" spans="1:71" x14ac:dyDescent="0.2">
      <c r="A208" s="176"/>
      <c r="B208" s="174" t="s">
        <v>140</v>
      </c>
      <c r="C208" s="153" t="s">
        <v>18</v>
      </c>
      <c r="D208" s="274">
        <f>SUM(E208:U208)</f>
        <v>0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</row>
    <row r="209" spans="1:71" x14ac:dyDescent="0.2">
      <c r="A209" s="167" t="s">
        <v>31</v>
      </c>
      <c r="B209" s="305" t="s">
        <v>141</v>
      </c>
      <c r="C209" s="154" t="s">
        <v>84</v>
      </c>
      <c r="D209" s="42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</row>
    <row r="210" spans="1:71" x14ac:dyDescent="0.2">
      <c r="A210" s="148"/>
      <c r="B210" s="393" t="s">
        <v>142</v>
      </c>
      <c r="C210" s="154" t="s">
        <v>84</v>
      </c>
      <c r="D210" s="42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</row>
    <row r="211" spans="1:71" x14ac:dyDescent="0.2">
      <c r="A211" s="148"/>
      <c r="B211" s="393" t="s">
        <v>143</v>
      </c>
      <c r="C211" s="154" t="s">
        <v>84</v>
      </c>
      <c r="D211" s="42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</row>
    <row r="212" spans="1:71" x14ac:dyDescent="0.2">
      <c r="A212" s="148"/>
      <c r="B212" s="393" t="s">
        <v>144</v>
      </c>
      <c r="C212" s="154" t="s">
        <v>84</v>
      </c>
      <c r="D212" s="42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</row>
    <row r="213" spans="1:71" x14ac:dyDescent="0.2">
      <c r="A213" s="148"/>
      <c r="B213" s="393" t="s">
        <v>145</v>
      </c>
      <c r="C213" s="154" t="s">
        <v>84</v>
      </c>
      <c r="D213" s="42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</row>
    <row r="214" spans="1:71" x14ac:dyDescent="0.2">
      <c r="A214" s="148"/>
      <c r="B214" s="393" t="s">
        <v>146</v>
      </c>
      <c r="C214" s="154" t="s">
        <v>84</v>
      </c>
      <c r="D214" s="4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</row>
    <row r="215" spans="1:71" ht="15.75" x14ac:dyDescent="0.25">
      <c r="A215" s="163" t="s">
        <v>32</v>
      </c>
      <c r="B215" s="164" t="s">
        <v>147</v>
      </c>
      <c r="C215" s="185"/>
      <c r="D215" s="37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</row>
    <row r="216" spans="1:71" x14ac:dyDescent="0.2">
      <c r="A216" s="167" t="s">
        <v>34</v>
      </c>
      <c r="B216" s="305" t="s">
        <v>137</v>
      </c>
      <c r="C216" s="154" t="s">
        <v>18</v>
      </c>
      <c r="D216" s="274">
        <f>SUM(D217:D219)</f>
        <v>0</v>
      </c>
      <c r="E216" s="269">
        <f t="shared" ref="E216:U216" si="47">SUM(E217:E219)</f>
        <v>0</v>
      </c>
      <c r="F216" s="269">
        <f t="shared" si="47"/>
        <v>0</v>
      </c>
      <c r="G216" s="269">
        <f t="shared" si="47"/>
        <v>0</v>
      </c>
      <c r="H216" s="269">
        <f t="shared" si="47"/>
        <v>0</v>
      </c>
      <c r="I216" s="269">
        <f t="shared" si="47"/>
        <v>0</v>
      </c>
      <c r="J216" s="269">
        <f t="shared" si="47"/>
        <v>0</v>
      </c>
      <c r="K216" s="269">
        <f t="shared" si="47"/>
        <v>0</v>
      </c>
      <c r="L216" s="269">
        <f t="shared" si="47"/>
        <v>0</v>
      </c>
      <c r="M216" s="269">
        <f t="shared" si="47"/>
        <v>0</v>
      </c>
      <c r="N216" s="269">
        <f t="shared" si="47"/>
        <v>0</v>
      </c>
      <c r="O216" s="269">
        <f t="shared" si="47"/>
        <v>0</v>
      </c>
      <c r="P216" s="269">
        <f t="shared" si="47"/>
        <v>0</v>
      </c>
      <c r="Q216" s="269">
        <f t="shared" si="47"/>
        <v>0</v>
      </c>
      <c r="R216" s="269">
        <f t="shared" si="47"/>
        <v>0</v>
      </c>
      <c r="S216" s="269">
        <f t="shared" si="47"/>
        <v>0</v>
      </c>
      <c r="T216" s="269">
        <f t="shared" si="47"/>
        <v>0</v>
      </c>
      <c r="U216" s="269">
        <f t="shared" si="47"/>
        <v>0</v>
      </c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</row>
    <row r="217" spans="1:71" x14ac:dyDescent="0.2">
      <c r="A217" s="148"/>
      <c r="B217" s="142" t="s">
        <v>138</v>
      </c>
      <c r="C217" s="153" t="s">
        <v>18</v>
      </c>
      <c r="D217" s="274">
        <f>SUM(E217:U217)</f>
        <v>0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</row>
    <row r="218" spans="1:71" x14ac:dyDescent="0.2">
      <c r="A218" s="148"/>
      <c r="B218" s="142" t="s">
        <v>139</v>
      </c>
      <c r="C218" s="153" t="s">
        <v>18</v>
      </c>
      <c r="D218" s="274">
        <f>SUM(E218:U218)</f>
        <v>0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</row>
    <row r="219" spans="1:71" x14ac:dyDescent="0.2">
      <c r="A219" s="148"/>
      <c r="B219" s="142" t="s">
        <v>140</v>
      </c>
      <c r="C219" s="153" t="s">
        <v>18</v>
      </c>
      <c r="D219" s="274">
        <f>SUM(E219:U219)</f>
        <v>0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</row>
    <row r="220" spans="1:71" ht="30" x14ac:dyDescent="0.2">
      <c r="A220" s="167" t="s">
        <v>205</v>
      </c>
      <c r="B220" s="171" t="s">
        <v>152</v>
      </c>
      <c r="C220" s="153" t="s">
        <v>18</v>
      </c>
      <c r="D220" s="274">
        <f>SUM(E220:U220)</f>
        <v>0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</row>
    <row r="221" spans="1:71" x14ac:dyDescent="0.2">
      <c r="A221" s="139" t="s">
        <v>35</v>
      </c>
      <c r="B221" s="172" t="s">
        <v>154</v>
      </c>
      <c r="C221" s="185"/>
      <c r="D221" s="37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</row>
    <row r="222" spans="1:71" ht="30" x14ac:dyDescent="0.2">
      <c r="A222" s="177"/>
      <c r="B222" s="178" t="s">
        <v>155</v>
      </c>
      <c r="C222" s="186" t="s">
        <v>84</v>
      </c>
      <c r="D222" s="44"/>
      <c r="E222" s="45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</row>
    <row r="223" spans="1:71" ht="30" x14ac:dyDescent="0.2">
      <c r="A223" s="325"/>
      <c r="B223" s="179" t="s">
        <v>156</v>
      </c>
      <c r="C223" s="154" t="s">
        <v>84</v>
      </c>
      <c r="D223" s="43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</row>
    <row r="224" spans="1:71" ht="15.75" x14ac:dyDescent="0.2">
      <c r="A224" s="132" t="s">
        <v>41</v>
      </c>
      <c r="B224" s="133" t="s">
        <v>157</v>
      </c>
      <c r="C224" s="154"/>
      <c r="D224" s="2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</row>
    <row r="225" spans="1:71" s="299" customFormat="1" x14ac:dyDescent="0.2">
      <c r="A225" s="139" t="s">
        <v>43</v>
      </c>
      <c r="B225" s="305" t="s">
        <v>542</v>
      </c>
      <c r="C225" s="154" t="s">
        <v>18</v>
      </c>
      <c r="D225" s="269">
        <f>SUM(E225:U225)</f>
        <v>0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98"/>
      <c r="W225" s="298"/>
      <c r="X225" s="298"/>
      <c r="Y225" s="298"/>
      <c r="Z225" s="298"/>
      <c r="AA225" s="298"/>
      <c r="AB225" s="298"/>
      <c r="AC225" s="298"/>
      <c r="AD225" s="298"/>
      <c r="AE225" s="298"/>
      <c r="AF225" s="298"/>
      <c r="AG225" s="298"/>
      <c r="AH225" s="298"/>
      <c r="AI225" s="298"/>
      <c r="AJ225" s="298"/>
      <c r="AK225" s="298"/>
      <c r="AL225" s="298"/>
      <c r="AM225" s="298"/>
      <c r="AN225" s="298"/>
      <c r="AO225" s="298"/>
      <c r="AP225" s="298"/>
      <c r="AQ225" s="298"/>
      <c r="AR225" s="298"/>
      <c r="AS225" s="298"/>
      <c r="AT225" s="298"/>
      <c r="AU225" s="298"/>
      <c r="AV225" s="298"/>
      <c r="AW225" s="298"/>
      <c r="AX225" s="298"/>
      <c r="AY225" s="298"/>
      <c r="AZ225" s="298"/>
      <c r="BA225" s="298"/>
      <c r="BB225" s="298"/>
      <c r="BC225" s="298"/>
      <c r="BD225" s="298"/>
      <c r="BE225" s="298"/>
      <c r="BF225" s="298"/>
      <c r="BG225" s="298"/>
      <c r="BH225" s="298"/>
      <c r="BI225" s="298"/>
      <c r="BJ225" s="298"/>
      <c r="BK225" s="298"/>
      <c r="BL225" s="298"/>
      <c r="BM225" s="298"/>
      <c r="BN225" s="298"/>
      <c r="BO225" s="298"/>
      <c r="BP225" s="298"/>
      <c r="BQ225" s="298"/>
      <c r="BR225" s="298"/>
      <c r="BS225" s="298"/>
    </row>
    <row r="226" spans="1:71" x14ac:dyDescent="0.2">
      <c r="A226" s="139" t="s">
        <v>49</v>
      </c>
      <c r="B226" s="305" t="s">
        <v>543</v>
      </c>
      <c r="C226" s="154" t="s">
        <v>18</v>
      </c>
      <c r="D226" s="269">
        <f>SUM(E226:U226)</f>
        <v>0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</row>
    <row r="227" spans="1:71" x14ac:dyDescent="0.2">
      <c r="A227" s="325"/>
      <c r="B227" s="179" t="s">
        <v>138</v>
      </c>
      <c r="C227" s="154" t="s">
        <v>18</v>
      </c>
      <c r="D227" s="269">
        <f>SUM(E227:U227)</f>
        <v>0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</row>
    <row r="228" spans="1:71" x14ac:dyDescent="0.2">
      <c r="A228" s="325"/>
      <c r="B228" s="179" t="s">
        <v>139</v>
      </c>
      <c r="C228" s="154" t="s">
        <v>18</v>
      </c>
      <c r="D228" s="269">
        <f>SUM(E228:U228)</f>
        <v>0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</row>
    <row r="229" spans="1:71" x14ac:dyDescent="0.2">
      <c r="A229" s="325"/>
      <c r="B229" s="179" t="s">
        <v>140</v>
      </c>
      <c r="C229" s="154" t="s">
        <v>18</v>
      </c>
      <c r="D229" s="274">
        <f>SUM(E229:U229)</f>
        <v>0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</row>
    <row r="230" spans="1:71" ht="47.25" x14ac:dyDescent="0.2">
      <c r="A230" s="165" t="s">
        <v>52</v>
      </c>
      <c r="B230" s="133" t="s">
        <v>162</v>
      </c>
      <c r="C230" s="185"/>
      <c r="D230" s="37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</row>
    <row r="231" spans="1:71" x14ac:dyDescent="0.2">
      <c r="A231" s="180" t="s">
        <v>54</v>
      </c>
      <c r="B231" s="181" t="s">
        <v>163</v>
      </c>
      <c r="C231" s="187" t="s">
        <v>18</v>
      </c>
      <c r="D231" s="274">
        <f>SUM(E231:U231)</f>
        <v>0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</row>
    <row r="232" spans="1:71" ht="30" x14ac:dyDescent="0.2">
      <c r="A232" s="180" t="s">
        <v>467</v>
      </c>
      <c r="B232" s="181" t="s">
        <v>164</v>
      </c>
      <c r="C232" s="188" t="s">
        <v>15</v>
      </c>
      <c r="D232" s="276">
        <f>SUM(E232:U232)</f>
        <v>0</v>
      </c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</row>
    <row r="233" spans="1:71" x14ac:dyDescent="0.2">
      <c r="A233" s="180" t="s">
        <v>468</v>
      </c>
      <c r="B233" s="181" t="s">
        <v>166</v>
      </c>
      <c r="C233" s="188" t="s">
        <v>18</v>
      </c>
      <c r="D233" s="274">
        <f>SUM(E233:U233)</f>
        <v>0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</row>
    <row r="234" spans="1:71" ht="30" x14ac:dyDescent="0.2">
      <c r="A234" s="180" t="s">
        <v>469</v>
      </c>
      <c r="B234" s="181" t="s">
        <v>168</v>
      </c>
      <c r="C234" s="188" t="s">
        <v>18</v>
      </c>
      <c r="D234" s="274">
        <f>SUM(E234:U234)</f>
        <v>0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</row>
    <row r="235" spans="1:71" x14ac:dyDescent="0.2">
      <c r="A235" s="180" t="s">
        <v>470</v>
      </c>
      <c r="B235" s="181" t="s">
        <v>169</v>
      </c>
      <c r="C235" s="188" t="s">
        <v>15</v>
      </c>
      <c r="D235" s="276">
        <f>SUM(E235:U235)</f>
        <v>0</v>
      </c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</row>
    <row r="236" spans="1:71" ht="15.75" x14ac:dyDescent="0.2">
      <c r="A236" s="398" t="s">
        <v>170</v>
      </c>
      <c r="B236" s="399"/>
      <c r="C236" s="399"/>
      <c r="D236" s="400"/>
      <c r="E236" s="401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</row>
    <row r="237" spans="1:71" ht="31.5" x14ac:dyDescent="0.2">
      <c r="A237" s="131" t="s">
        <v>10</v>
      </c>
      <c r="B237" s="190" t="s">
        <v>171</v>
      </c>
      <c r="C237" s="152"/>
      <c r="D237" s="22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</row>
    <row r="238" spans="1:71" x14ac:dyDescent="0.2">
      <c r="A238" s="136"/>
      <c r="B238" s="196" t="s">
        <v>172</v>
      </c>
      <c r="C238" s="152" t="s">
        <v>15</v>
      </c>
      <c r="D238" s="267">
        <f t="shared" ref="D238:U238" si="48">SUM(D242,D254,D270)</f>
        <v>0</v>
      </c>
      <c r="E238" s="277">
        <f t="shared" si="48"/>
        <v>0</v>
      </c>
      <c r="F238" s="277">
        <f t="shared" si="48"/>
        <v>0</v>
      </c>
      <c r="G238" s="277">
        <f t="shared" si="48"/>
        <v>0</v>
      </c>
      <c r="H238" s="277">
        <f t="shared" si="48"/>
        <v>0</v>
      </c>
      <c r="I238" s="277">
        <f t="shared" si="48"/>
        <v>0</v>
      </c>
      <c r="J238" s="277">
        <f t="shared" si="48"/>
        <v>0</v>
      </c>
      <c r="K238" s="277">
        <f t="shared" si="48"/>
        <v>0</v>
      </c>
      <c r="L238" s="277">
        <f t="shared" si="48"/>
        <v>0</v>
      </c>
      <c r="M238" s="277">
        <f t="shared" si="48"/>
        <v>0</v>
      </c>
      <c r="N238" s="277">
        <f t="shared" si="48"/>
        <v>0</v>
      </c>
      <c r="O238" s="277">
        <f t="shared" si="48"/>
        <v>0</v>
      </c>
      <c r="P238" s="277">
        <f t="shared" si="48"/>
        <v>0</v>
      </c>
      <c r="Q238" s="277">
        <f t="shared" si="48"/>
        <v>0</v>
      </c>
      <c r="R238" s="277">
        <f t="shared" si="48"/>
        <v>0</v>
      </c>
      <c r="S238" s="277">
        <f t="shared" si="48"/>
        <v>0</v>
      </c>
      <c r="T238" s="277">
        <f t="shared" si="48"/>
        <v>0</v>
      </c>
      <c r="U238" s="277">
        <f t="shared" si="48"/>
        <v>0</v>
      </c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</row>
    <row r="239" spans="1:71" x14ac:dyDescent="0.2">
      <c r="A239" s="136"/>
      <c r="B239" s="196" t="s">
        <v>471</v>
      </c>
      <c r="C239" s="152" t="s">
        <v>15</v>
      </c>
      <c r="D239" s="267">
        <f t="shared" ref="D239:U239" si="49">SUM(D243,D255,D271)</f>
        <v>0</v>
      </c>
      <c r="E239" s="277">
        <f t="shared" si="49"/>
        <v>0</v>
      </c>
      <c r="F239" s="277">
        <f t="shared" si="49"/>
        <v>0</v>
      </c>
      <c r="G239" s="277">
        <f t="shared" si="49"/>
        <v>0</v>
      </c>
      <c r="H239" s="277">
        <f t="shared" si="49"/>
        <v>0</v>
      </c>
      <c r="I239" s="277">
        <f t="shared" si="49"/>
        <v>0</v>
      </c>
      <c r="J239" s="277">
        <f t="shared" si="49"/>
        <v>0</v>
      </c>
      <c r="K239" s="277">
        <f t="shared" si="49"/>
        <v>0</v>
      </c>
      <c r="L239" s="277">
        <f t="shared" si="49"/>
        <v>0</v>
      </c>
      <c r="M239" s="277">
        <f t="shared" si="49"/>
        <v>0</v>
      </c>
      <c r="N239" s="277">
        <f t="shared" si="49"/>
        <v>0</v>
      </c>
      <c r="O239" s="277">
        <f t="shared" si="49"/>
        <v>0</v>
      </c>
      <c r="P239" s="277">
        <f t="shared" si="49"/>
        <v>0</v>
      </c>
      <c r="Q239" s="277">
        <f t="shared" si="49"/>
        <v>0</v>
      </c>
      <c r="R239" s="277">
        <f t="shared" si="49"/>
        <v>0</v>
      </c>
      <c r="S239" s="277">
        <f t="shared" si="49"/>
        <v>0</v>
      </c>
      <c r="T239" s="277">
        <f t="shared" si="49"/>
        <v>0</v>
      </c>
      <c r="U239" s="277">
        <f t="shared" si="49"/>
        <v>0</v>
      </c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</row>
    <row r="240" spans="1:71" x14ac:dyDescent="0.2">
      <c r="A240" s="136"/>
      <c r="B240" s="197" t="s">
        <v>472</v>
      </c>
      <c r="C240" s="152" t="s">
        <v>15</v>
      </c>
      <c r="D240" s="267">
        <f>SUM(D244,D256,D272)</f>
        <v>0</v>
      </c>
      <c r="E240" s="267">
        <f t="shared" ref="E240:U240" si="50">SUM(E244,E256,E272)</f>
        <v>0</v>
      </c>
      <c r="F240" s="267">
        <f t="shared" si="50"/>
        <v>0</v>
      </c>
      <c r="G240" s="267">
        <f t="shared" si="50"/>
        <v>0</v>
      </c>
      <c r="H240" s="267">
        <f t="shared" si="50"/>
        <v>0</v>
      </c>
      <c r="I240" s="267">
        <f t="shared" si="50"/>
        <v>0</v>
      </c>
      <c r="J240" s="267">
        <f t="shared" si="50"/>
        <v>0</v>
      </c>
      <c r="K240" s="267">
        <f t="shared" si="50"/>
        <v>0</v>
      </c>
      <c r="L240" s="267">
        <f t="shared" si="50"/>
        <v>0</v>
      </c>
      <c r="M240" s="267">
        <f t="shared" si="50"/>
        <v>0</v>
      </c>
      <c r="N240" s="267">
        <f t="shared" si="50"/>
        <v>0</v>
      </c>
      <c r="O240" s="267">
        <f t="shared" si="50"/>
        <v>0</v>
      </c>
      <c r="P240" s="267">
        <f t="shared" si="50"/>
        <v>0</v>
      </c>
      <c r="Q240" s="267">
        <f t="shared" si="50"/>
        <v>0</v>
      </c>
      <c r="R240" s="267">
        <f t="shared" si="50"/>
        <v>0</v>
      </c>
      <c r="S240" s="267">
        <f t="shared" si="50"/>
        <v>0</v>
      </c>
      <c r="T240" s="267">
        <f t="shared" si="50"/>
        <v>0</v>
      </c>
      <c r="U240" s="267">
        <f t="shared" si="50"/>
        <v>0</v>
      </c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</row>
    <row r="241" spans="1:71" ht="15.75" x14ac:dyDescent="0.2">
      <c r="A241" s="189" t="s">
        <v>115</v>
      </c>
      <c r="B241" s="192" t="s">
        <v>173</v>
      </c>
      <c r="C241" s="152"/>
      <c r="D241" s="22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</row>
    <row r="242" spans="1:71" x14ac:dyDescent="0.2">
      <c r="A242" s="212"/>
      <c r="B242" s="213" t="s">
        <v>172</v>
      </c>
      <c r="C242" s="152" t="s">
        <v>15</v>
      </c>
      <c r="D242" s="267">
        <f t="shared" ref="D242:U242" si="51">SUM(D246,D250)</f>
        <v>0</v>
      </c>
      <c r="E242" s="277">
        <f t="shared" si="51"/>
        <v>0</v>
      </c>
      <c r="F242" s="277">
        <f t="shared" si="51"/>
        <v>0</v>
      </c>
      <c r="G242" s="277">
        <f t="shared" si="51"/>
        <v>0</v>
      </c>
      <c r="H242" s="277">
        <f t="shared" si="51"/>
        <v>0</v>
      </c>
      <c r="I242" s="277">
        <f t="shared" si="51"/>
        <v>0</v>
      </c>
      <c r="J242" s="277">
        <f t="shared" si="51"/>
        <v>0</v>
      </c>
      <c r="K242" s="277">
        <f t="shared" si="51"/>
        <v>0</v>
      </c>
      <c r="L242" s="277">
        <f t="shared" si="51"/>
        <v>0</v>
      </c>
      <c r="M242" s="277">
        <f t="shared" si="51"/>
        <v>0</v>
      </c>
      <c r="N242" s="277">
        <f t="shared" si="51"/>
        <v>0</v>
      </c>
      <c r="O242" s="277">
        <f t="shared" si="51"/>
        <v>0</v>
      </c>
      <c r="P242" s="277">
        <f t="shared" si="51"/>
        <v>0</v>
      </c>
      <c r="Q242" s="277">
        <f t="shared" si="51"/>
        <v>0</v>
      </c>
      <c r="R242" s="277">
        <f t="shared" si="51"/>
        <v>0</v>
      </c>
      <c r="S242" s="277">
        <f t="shared" si="51"/>
        <v>0</v>
      </c>
      <c r="T242" s="277">
        <f t="shared" si="51"/>
        <v>0</v>
      </c>
      <c r="U242" s="277">
        <f t="shared" si="51"/>
        <v>0</v>
      </c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</row>
    <row r="243" spans="1:71" x14ac:dyDescent="0.2">
      <c r="A243" s="212"/>
      <c r="B243" s="213" t="s">
        <v>471</v>
      </c>
      <c r="C243" s="152" t="s">
        <v>15</v>
      </c>
      <c r="D243" s="267">
        <f t="shared" ref="D243:U243" si="52">SUM(D247,D251)</f>
        <v>0</v>
      </c>
      <c r="E243" s="277">
        <f t="shared" si="52"/>
        <v>0</v>
      </c>
      <c r="F243" s="277">
        <f t="shared" si="52"/>
        <v>0</v>
      </c>
      <c r="G243" s="277">
        <f t="shared" si="52"/>
        <v>0</v>
      </c>
      <c r="H243" s="277">
        <f t="shared" si="52"/>
        <v>0</v>
      </c>
      <c r="I243" s="277">
        <f t="shared" si="52"/>
        <v>0</v>
      </c>
      <c r="J243" s="277">
        <f t="shared" si="52"/>
        <v>0</v>
      </c>
      <c r="K243" s="277">
        <f t="shared" si="52"/>
        <v>0</v>
      </c>
      <c r="L243" s="277">
        <f t="shared" si="52"/>
        <v>0</v>
      </c>
      <c r="M243" s="277">
        <f t="shared" si="52"/>
        <v>0</v>
      </c>
      <c r="N243" s="277">
        <f t="shared" si="52"/>
        <v>0</v>
      </c>
      <c r="O243" s="277">
        <f t="shared" si="52"/>
        <v>0</v>
      </c>
      <c r="P243" s="277">
        <f t="shared" si="52"/>
        <v>0</v>
      </c>
      <c r="Q243" s="277">
        <f t="shared" si="52"/>
        <v>0</v>
      </c>
      <c r="R243" s="277">
        <f t="shared" si="52"/>
        <v>0</v>
      </c>
      <c r="S243" s="277">
        <f t="shared" si="52"/>
        <v>0</v>
      </c>
      <c r="T243" s="277">
        <f t="shared" si="52"/>
        <v>0</v>
      </c>
      <c r="U243" s="277">
        <f t="shared" si="52"/>
        <v>0</v>
      </c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</row>
    <row r="244" spans="1:71" x14ac:dyDescent="0.2">
      <c r="A244" s="212"/>
      <c r="B244" s="214" t="s">
        <v>472</v>
      </c>
      <c r="C244" s="152" t="s">
        <v>15</v>
      </c>
      <c r="D244" s="267">
        <f>SUM(D248,D252)</f>
        <v>0</v>
      </c>
      <c r="E244" s="267">
        <f t="shared" ref="E244:U244" si="53">SUM(E248,E252)</f>
        <v>0</v>
      </c>
      <c r="F244" s="267">
        <f t="shared" si="53"/>
        <v>0</v>
      </c>
      <c r="G244" s="267">
        <f t="shared" si="53"/>
        <v>0</v>
      </c>
      <c r="H244" s="267">
        <f t="shared" si="53"/>
        <v>0</v>
      </c>
      <c r="I244" s="267">
        <f t="shared" si="53"/>
        <v>0</v>
      </c>
      <c r="J244" s="267">
        <f t="shared" si="53"/>
        <v>0</v>
      </c>
      <c r="K244" s="267">
        <f t="shared" si="53"/>
        <v>0</v>
      </c>
      <c r="L244" s="267">
        <f t="shared" si="53"/>
        <v>0</v>
      </c>
      <c r="M244" s="267">
        <f t="shared" si="53"/>
        <v>0</v>
      </c>
      <c r="N244" s="267">
        <f t="shared" si="53"/>
        <v>0</v>
      </c>
      <c r="O244" s="267">
        <f t="shared" si="53"/>
        <v>0</v>
      </c>
      <c r="P244" s="267">
        <f t="shared" si="53"/>
        <v>0</v>
      </c>
      <c r="Q244" s="267">
        <f t="shared" si="53"/>
        <v>0</v>
      </c>
      <c r="R244" s="267">
        <f t="shared" si="53"/>
        <v>0</v>
      </c>
      <c r="S244" s="267">
        <f t="shared" si="53"/>
        <v>0</v>
      </c>
      <c r="T244" s="267">
        <f t="shared" si="53"/>
        <v>0</v>
      </c>
      <c r="U244" s="267">
        <f t="shared" si="53"/>
        <v>0</v>
      </c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</row>
    <row r="245" spans="1:71" ht="45" x14ac:dyDescent="0.2">
      <c r="A245" s="136" t="s">
        <v>116</v>
      </c>
      <c r="B245" s="141" t="s">
        <v>174</v>
      </c>
      <c r="C245" s="152"/>
      <c r="D245" s="34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</row>
    <row r="246" spans="1:71" x14ac:dyDescent="0.2">
      <c r="A246" s="136"/>
      <c r="B246" s="196" t="s">
        <v>172</v>
      </c>
      <c r="C246" s="203" t="s">
        <v>15</v>
      </c>
      <c r="D246" s="277">
        <f>SUM(E246:U246)</f>
        <v>0</v>
      </c>
      <c r="E246" s="278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</row>
    <row r="247" spans="1:71" x14ac:dyDescent="0.2">
      <c r="A247" s="136"/>
      <c r="B247" s="196" t="s">
        <v>471</v>
      </c>
      <c r="C247" s="203" t="s">
        <v>15</v>
      </c>
      <c r="D247" s="277">
        <f>SUM(E247:U247)</f>
        <v>0</v>
      </c>
      <c r="E247" s="278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</row>
    <row r="248" spans="1:71" x14ac:dyDescent="0.2">
      <c r="A248" s="136"/>
      <c r="B248" s="197" t="s">
        <v>472</v>
      </c>
      <c r="C248" s="203" t="s">
        <v>15</v>
      </c>
      <c r="D248" s="277">
        <f>SUM(E248:U248)</f>
        <v>0</v>
      </c>
      <c r="E248" s="278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</row>
    <row r="249" spans="1:71" ht="75" x14ac:dyDescent="0.2">
      <c r="A249" s="136" t="s">
        <v>118</v>
      </c>
      <c r="B249" s="141" t="s">
        <v>176</v>
      </c>
      <c r="C249" s="152"/>
      <c r="D249" s="34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</row>
    <row r="250" spans="1:71" x14ac:dyDescent="0.2">
      <c r="A250" s="136"/>
      <c r="B250" s="196" t="s">
        <v>172</v>
      </c>
      <c r="C250" s="203" t="s">
        <v>15</v>
      </c>
      <c r="D250" s="277">
        <f>SUM(E250:U250)</f>
        <v>0</v>
      </c>
      <c r="E250" s="278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</row>
    <row r="251" spans="1:71" x14ac:dyDescent="0.2">
      <c r="A251" s="136"/>
      <c r="B251" s="196" t="s">
        <v>471</v>
      </c>
      <c r="C251" s="203" t="s">
        <v>15</v>
      </c>
      <c r="D251" s="277">
        <f>SUM(E251:U251)</f>
        <v>0</v>
      </c>
      <c r="E251" s="278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</row>
    <row r="252" spans="1:71" x14ac:dyDescent="0.2">
      <c r="A252" s="198"/>
      <c r="B252" s="197" t="s">
        <v>472</v>
      </c>
      <c r="C252" s="203" t="s">
        <v>15</v>
      </c>
      <c r="D252" s="277">
        <f>SUM(E252:U252)</f>
        <v>0</v>
      </c>
      <c r="E252" s="278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</row>
    <row r="253" spans="1:71" ht="30" x14ac:dyDescent="0.2">
      <c r="A253" s="193" t="s">
        <v>120</v>
      </c>
      <c r="B253" s="194" t="s">
        <v>177</v>
      </c>
      <c r="C253" s="202"/>
      <c r="D253" s="34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</row>
    <row r="254" spans="1:71" x14ac:dyDescent="0.2">
      <c r="A254" s="215"/>
      <c r="B254" s="213" t="s">
        <v>172</v>
      </c>
      <c r="C254" s="203" t="s">
        <v>15</v>
      </c>
      <c r="D254" s="277">
        <f t="shared" ref="D254:U254" si="54">SUM(D258,D262,D266)</f>
        <v>0</v>
      </c>
      <c r="E254" s="277">
        <f t="shared" si="54"/>
        <v>0</v>
      </c>
      <c r="F254" s="277">
        <f t="shared" si="54"/>
        <v>0</v>
      </c>
      <c r="G254" s="277">
        <f t="shared" si="54"/>
        <v>0</v>
      </c>
      <c r="H254" s="277">
        <f t="shared" si="54"/>
        <v>0</v>
      </c>
      <c r="I254" s="277">
        <f t="shared" si="54"/>
        <v>0</v>
      </c>
      <c r="J254" s="277">
        <f t="shared" si="54"/>
        <v>0</v>
      </c>
      <c r="K254" s="277">
        <f t="shared" si="54"/>
        <v>0</v>
      </c>
      <c r="L254" s="277">
        <f t="shared" si="54"/>
        <v>0</v>
      </c>
      <c r="M254" s="277">
        <f t="shared" si="54"/>
        <v>0</v>
      </c>
      <c r="N254" s="277">
        <f t="shared" si="54"/>
        <v>0</v>
      </c>
      <c r="O254" s="277">
        <f t="shared" si="54"/>
        <v>0</v>
      </c>
      <c r="P254" s="277">
        <f t="shared" si="54"/>
        <v>0</v>
      </c>
      <c r="Q254" s="277">
        <f t="shared" si="54"/>
        <v>0</v>
      </c>
      <c r="R254" s="277">
        <f t="shared" si="54"/>
        <v>0</v>
      </c>
      <c r="S254" s="277">
        <f t="shared" si="54"/>
        <v>0</v>
      </c>
      <c r="T254" s="277">
        <f t="shared" si="54"/>
        <v>0</v>
      </c>
      <c r="U254" s="277">
        <f t="shared" si="54"/>
        <v>0</v>
      </c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</row>
    <row r="255" spans="1:71" x14ac:dyDescent="0.2">
      <c r="A255" s="215"/>
      <c r="B255" s="213" t="s">
        <v>471</v>
      </c>
      <c r="C255" s="203" t="s">
        <v>15</v>
      </c>
      <c r="D255" s="277">
        <f t="shared" ref="D255:U255" si="55">SUM(D259,D263,D267)</f>
        <v>0</v>
      </c>
      <c r="E255" s="277">
        <f t="shared" si="55"/>
        <v>0</v>
      </c>
      <c r="F255" s="277">
        <f t="shared" si="55"/>
        <v>0</v>
      </c>
      <c r="G255" s="277">
        <f t="shared" si="55"/>
        <v>0</v>
      </c>
      <c r="H255" s="277">
        <f t="shared" si="55"/>
        <v>0</v>
      </c>
      <c r="I255" s="277">
        <f t="shared" si="55"/>
        <v>0</v>
      </c>
      <c r="J255" s="277">
        <f t="shared" si="55"/>
        <v>0</v>
      </c>
      <c r="K255" s="277">
        <f t="shared" si="55"/>
        <v>0</v>
      </c>
      <c r="L255" s="277">
        <f t="shared" si="55"/>
        <v>0</v>
      </c>
      <c r="M255" s="277">
        <f t="shared" si="55"/>
        <v>0</v>
      </c>
      <c r="N255" s="277">
        <f t="shared" si="55"/>
        <v>0</v>
      </c>
      <c r="O255" s="277">
        <f t="shared" si="55"/>
        <v>0</v>
      </c>
      <c r="P255" s="277">
        <f t="shared" si="55"/>
        <v>0</v>
      </c>
      <c r="Q255" s="277">
        <f t="shared" si="55"/>
        <v>0</v>
      </c>
      <c r="R255" s="277">
        <f t="shared" si="55"/>
        <v>0</v>
      </c>
      <c r="S255" s="277">
        <f t="shared" si="55"/>
        <v>0</v>
      </c>
      <c r="T255" s="277">
        <f t="shared" si="55"/>
        <v>0</v>
      </c>
      <c r="U255" s="277">
        <f t="shared" si="55"/>
        <v>0</v>
      </c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</row>
    <row r="256" spans="1:71" x14ac:dyDescent="0.2">
      <c r="A256" s="215"/>
      <c r="B256" s="214" t="s">
        <v>472</v>
      </c>
      <c r="C256" s="203" t="s">
        <v>15</v>
      </c>
      <c r="D256" s="277">
        <f>SUM(D260,D264,D268)</f>
        <v>0</v>
      </c>
      <c r="E256" s="277">
        <f t="shared" ref="E256:U256" si="56">SUM(E260,E264,E268)</f>
        <v>0</v>
      </c>
      <c r="F256" s="277">
        <f t="shared" si="56"/>
        <v>0</v>
      </c>
      <c r="G256" s="277">
        <f t="shared" si="56"/>
        <v>0</v>
      </c>
      <c r="H256" s="277">
        <f t="shared" si="56"/>
        <v>0</v>
      </c>
      <c r="I256" s="277">
        <f t="shared" si="56"/>
        <v>0</v>
      </c>
      <c r="J256" s="277">
        <f t="shared" si="56"/>
        <v>0</v>
      </c>
      <c r="K256" s="277">
        <f t="shared" si="56"/>
        <v>0</v>
      </c>
      <c r="L256" s="277">
        <f t="shared" si="56"/>
        <v>0</v>
      </c>
      <c r="M256" s="277">
        <f t="shared" si="56"/>
        <v>0</v>
      </c>
      <c r="N256" s="277">
        <f t="shared" si="56"/>
        <v>0</v>
      </c>
      <c r="O256" s="277">
        <f t="shared" si="56"/>
        <v>0</v>
      </c>
      <c r="P256" s="277">
        <f t="shared" si="56"/>
        <v>0</v>
      </c>
      <c r="Q256" s="277">
        <f t="shared" si="56"/>
        <v>0</v>
      </c>
      <c r="R256" s="277">
        <f t="shared" si="56"/>
        <v>0</v>
      </c>
      <c r="S256" s="277">
        <f t="shared" si="56"/>
        <v>0</v>
      </c>
      <c r="T256" s="277">
        <f t="shared" si="56"/>
        <v>0</v>
      </c>
      <c r="U256" s="277">
        <f t="shared" si="56"/>
        <v>0</v>
      </c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</row>
    <row r="257" spans="1:71" ht="75" x14ac:dyDescent="0.2">
      <c r="A257" s="198" t="s">
        <v>121</v>
      </c>
      <c r="B257" s="141" t="s">
        <v>178</v>
      </c>
      <c r="C257" s="152"/>
      <c r="D257" s="34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</row>
    <row r="258" spans="1:71" x14ac:dyDescent="0.2">
      <c r="A258" s="198"/>
      <c r="B258" s="196" t="s">
        <v>172</v>
      </c>
      <c r="C258" s="203" t="s">
        <v>15</v>
      </c>
      <c r="D258" s="277">
        <f>SUM(E258:U258)</f>
        <v>0</v>
      </c>
      <c r="E258" s="278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</row>
    <row r="259" spans="1:71" x14ac:dyDescent="0.2">
      <c r="A259" s="198"/>
      <c r="B259" s="196" t="s">
        <v>471</v>
      </c>
      <c r="C259" s="203" t="s">
        <v>15</v>
      </c>
      <c r="D259" s="277">
        <f>SUM(E259:U259)</f>
        <v>0</v>
      </c>
      <c r="E259" s="278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</row>
    <row r="260" spans="1:71" x14ac:dyDescent="0.2">
      <c r="A260" s="198"/>
      <c r="B260" s="197" t="s">
        <v>472</v>
      </c>
      <c r="C260" s="203" t="s">
        <v>15</v>
      </c>
      <c r="D260" s="277">
        <f>SUM(E260:U260)</f>
        <v>0</v>
      </c>
      <c r="E260" s="278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</row>
    <row r="261" spans="1:71" ht="105" x14ac:dyDescent="0.2">
      <c r="A261" s="198" t="s">
        <v>122</v>
      </c>
      <c r="B261" s="199" t="s">
        <v>180</v>
      </c>
      <c r="C261" s="152"/>
      <c r="D261" s="34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</row>
    <row r="262" spans="1:71" x14ac:dyDescent="0.2">
      <c r="A262" s="198"/>
      <c r="B262" s="196" t="s">
        <v>172</v>
      </c>
      <c r="C262" s="203" t="s">
        <v>15</v>
      </c>
      <c r="D262" s="277">
        <f>SUM(E262:U262)</f>
        <v>0</v>
      </c>
      <c r="E262" s="278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</row>
    <row r="263" spans="1:71" x14ac:dyDescent="0.2">
      <c r="A263" s="198"/>
      <c r="B263" s="196" t="s">
        <v>471</v>
      </c>
      <c r="C263" s="203" t="s">
        <v>15</v>
      </c>
      <c r="D263" s="277">
        <f>SUM(E263:U263)</f>
        <v>0</v>
      </c>
      <c r="E263" s="278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</row>
    <row r="264" spans="1:71" x14ac:dyDescent="0.2">
      <c r="A264" s="198"/>
      <c r="B264" s="197" t="s">
        <v>472</v>
      </c>
      <c r="C264" s="203" t="s">
        <v>15</v>
      </c>
      <c r="D264" s="277">
        <f>SUM(E264:U264)</f>
        <v>0</v>
      </c>
      <c r="E264" s="278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</row>
    <row r="265" spans="1:71" ht="45" x14ac:dyDescent="0.2">
      <c r="A265" s="198" t="s">
        <v>175</v>
      </c>
      <c r="B265" s="141" t="s">
        <v>182</v>
      </c>
      <c r="C265" s="152"/>
      <c r="D265" s="34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</row>
    <row r="266" spans="1:71" x14ac:dyDescent="0.2">
      <c r="A266" s="198"/>
      <c r="B266" s="196" t="s">
        <v>172</v>
      </c>
      <c r="C266" s="203" t="s">
        <v>15</v>
      </c>
      <c r="D266" s="277">
        <f>SUM(E266:U266)</f>
        <v>0</v>
      </c>
      <c r="E266" s="278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</row>
    <row r="267" spans="1:71" x14ac:dyDescent="0.2">
      <c r="A267" s="198"/>
      <c r="B267" s="196" t="s">
        <v>471</v>
      </c>
      <c r="C267" s="203" t="s">
        <v>15</v>
      </c>
      <c r="D267" s="277">
        <f>SUM(E267:U267)</f>
        <v>0</v>
      </c>
      <c r="E267" s="278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</row>
    <row r="268" spans="1:71" x14ac:dyDescent="0.2">
      <c r="A268" s="198"/>
      <c r="B268" s="197" t="s">
        <v>472</v>
      </c>
      <c r="C268" s="203" t="s">
        <v>15</v>
      </c>
      <c r="D268" s="277">
        <f>SUM(E268:U268)</f>
        <v>0</v>
      </c>
      <c r="E268" s="278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</row>
    <row r="269" spans="1:71" ht="15.75" x14ac:dyDescent="0.2">
      <c r="A269" s="193" t="s">
        <v>123</v>
      </c>
      <c r="B269" s="195" t="s">
        <v>184</v>
      </c>
      <c r="C269" s="202"/>
      <c r="D269" s="34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</row>
    <row r="270" spans="1:71" x14ac:dyDescent="0.2">
      <c r="A270" s="215"/>
      <c r="B270" s="213" t="s">
        <v>172</v>
      </c>
      <c r="C270" s="203" t="s">
        <v>15</v>
      </c>
      <c r="D270" s="277">
        <f t="shared" ref="D270:U270" si="57">SUM(D274,D278,D282,D286)</f>
        <v>0</v>
      </c>
      <c r="E270" s="277">
        <f t="shared" si="57"/>
        <v>0</v>
      </c>
      <c r="F270" s="277">
        <f t="shared" si="57"/>
        <v>0</v>
      </c>
      <c r="G270" s="277">
        <f t="shared" si="57"/>
        <v>0</v>
      </c>
      <c r="H270" s="277">
        <f t="shared" si="57"/>
        <v>0</v>
      </c>
      <c r="I270" s="277">
        <f t="shared" si="57"/>
        <v>0</v>
      </c>
      <c r="J270" s="277">
        <f t="shared" si="57"/>
        <v>0</v>
      </c>
      <c r="K270" s="277">
        <f t="shared" si="57"/>
        <v>0</v>
      </c>
      <c r="L270" s="277">
        <f t="shared" si="57"/>
        <v>0</v>
      </c>
      <c r="M270" s="277">
        <f t="shared" si="57"/>
        <v>0</v>
      </c>
      <c r="N270" s="277">
        <f t="shared" si="57"/>
        <v>0</v>
      </c>
      <c r="O270" s="277">
        <f t="shared" si="57"/>
        <v>0</v>
      </c>
      <c r="P270" s="277">
        <f t="shared" si="57"/>
        <v>0</v>
      </c>
      <c r="Q270" s="277">
        <f t="shared" si="57"/>
        <v>0</v>
      </c>
      <c r="R270" s="277">
        <f t="shared" si="57"/>
        <v>0</v>
      </c>
      <c r="S270" s="277">
        <f t="shared" si="57"/>
        <v>0</v>
      </c>
      <c r="T270" s="277">
        <f t="shared" si="57"/>
        <v>0</v>
      </c>
      <c r="U270" s="277">
        <f t="shared" si="57"/>
        <v>0</v>
      </c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</row>
    <row r="271" spans="1:71" x14ac:dyDescent="0.2">
      <c r="A271" s="215"/>
      <c r="B271" s="213" t="s">
        <v>471</v>
      </c>
      <c r="C271" s="203" t="s">
        <v>15</v>
      </c>
      <c r="D271" s="277">
        <f t="shared" ref="D271:U271" si="58">SUM(D275,D279,D283,D287)</f>
        <v>0</v>
      </c>
      <c r="E271" s="277">
        <f t="shared" si="58"/>
        <v>0</v>
      </c>
      <c r="F271" s="277">
        <f t="shared" si="58"/>
        <v>0</v>
      </c>
      <c r="G271" s="277">
        <f t="shared" si="58"/>
        <v>0</v>
      </c>
      <c r="H271" s="277">
        <f t="shared" si="58"/>
        <v>0</v>
      </c>
      <c r="I271" s="277">
        <f t="shared" si="58"/>
        <v>0</v>
      </c>
      <c r="J271" s="277">
        <f t="shared" si="58"/>
        <v>0</v>
      </c>
      <c r="K271" s="277">
        <f t="shared" si="58"/>
        <v>0</v>
      </c>
      <c r="L271" s="277">
        <f t="shared" si="58"/>
        <v>0</v>
      </c>
      <c r="M271" s="277">
        <f t="shared" si="58"/>
        <v>0</v>
      </c>
      <c r="N271" s="277">
        <f t="shared" si="58"/>
        <v>0</v>
      </c>
      <c r="O271" s="277">
        <f t="shared" si="58"/>
        <v>0</v>
      </c>
      <c r="P271" s="277">
        <f t="shared" si="58"/>
        <v>0</v>
      </c>
      <c r="Q271" s="277">
        <f t="shared" si="58"/>
        <v>0</v>
      </c>
      <c r="R271" s="277">
        <f t="shared" si="58"/>
        <v>0</v>
      </c>
      <c r="S271" s="277">
        <f t="shared" si="58"/>
        <v>0</v>
      </c>
      <c r="T271" s="277">
        <f t="shared" si="58"/>
        <v>0</v>
      </c>
      <c r="U271" s="277">
        <f t="shared" si="58"/>
        <v>0</v>
      </c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</row>
    <row r="272" spans="1:71" x14ac:dyDescent="0.2">
      <c r="A272" s="215"/>
      <c r="B272" s="214" t="s">
        <v>472</v>
      </c>
      <c r="C272" s="203" t="s">
        <v>15</v>
      </c>
      <c r="D272" s="277">
        <f>SUM(D276,D280,D284,D288)</f>
        <v>0</v>
      </c>
      <c r="E272" s="277">
        <f t="shared" ref="E272:U272" si="59">SUM(E276,E280,E284,E288)</f>
        <v>0</v>
      </c>
      <c r="F272" s="277">
        <f t="shared" si="59"/>
        <v>0</v>
      </c>
      <c r="G272" s="277">
        <f t="shared" si="59"/>
        <v>0</v>
      </c>
      <c r="H272" s="277">
        <f t="shared" si="59"/>
        <v>0</v>
      </c>
      <c r="I272" s="277">
        <f t="shared" si="59"/>
        <v>0</v>
      </c>
      <c r="J272" s="277">
        <f t="shared" si="59"/>
        <v>0</v>
      </c>
      <c r="K272" s="277">
        <f t="shared" si="59"/>
        <v>0</v>
      </c>
      <c r="L272" s="277">
        <f t="shared" si="59"/>
        <v>0</v>
      </c>
      <c r="M272" s="277">
        <f t="shared" si="59"/>
        <v>0</v>
      </c>
      <c r="N272" s="277">
        <f t="shared" si="59"/>
        <v>0</v>
      </c>
      <c r="O272" s="277">
        <f t="shared" si="59"/>
        <v>0</v>
      </c>
      <c r="P272" s="277">
        <f t="shared" si="59"/>
        <v>0</v>
      </c>
      <c r="Q272" s="277">
        <f t="shared" si="59"/>
        <v>0</v>
      </c>
      <c r="R272" s="277">
        <f t="shared" si="59"/>
        <v>0</v>
      </c>
      <c r="S272" s="277">
        <f t="shared" si="59"/>
        <v>0</v>
      </c>
      <c r="T272" s="277">
        <f t="shared" si="59"/>
        <v>0</v>
      </c>
      <c r="U272" s="277">
        <f t="shared" si="59"/>
        <v>0</v>
      </c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</row>
    <row r="273" spans="1:71" ht="60" x14ac:dyDescent="0.2">
      <c r="A273" s="136" t="s">
        <v>124</v>
      </c>
      <c r="B273" s="141" t="s">
        <v>185</v>
      </c>
      <c r="C273" s="152"/>
      <c r="D273" s="34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</row>
    <row r="274" spans="1:71" x14ac:dyDescent="0.2">
      <c r="A274" s="136"/>
      <c r="B274" s="196" t="s">
        <v>172</v>
      </c>
      <c r="C274" s="203" t="s">
        <v>15</v>
      </c>
      <c r="D274" s="277">
        <f>SUM(E274:U274)</f>
        <v>0</v>
      </c>
      <c r="E274" s="278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</row>
    <row r="275" spans="1:71" x14ac:dyDescent="0.2">
      <c r="A275" s="136"/>
      <c r="B275" s="196" t="s">
        <v>471</v>
      </c>
      <c r="C275" s="203" t="s">
        <v>15</v>
      </c>
      <c r="D275" s="277">
        <f>SUM(E275:U275)</f>
        <v>0</v>
      </c>
      <c r="E275" s="278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</row>
    <row r="276" spans="1:71" x14ac:dyDescent="0.2">
      <c r="A276" s="136"/>
      <c r="B276" s="197" t="s">
        <v>472</v>
      </c>
      <c r="C276" s="203" t="s">
        <v>15</v>
      </c>
      <c r="D276" s="277">
        <f>SUM(E276:U276)</f>
        <v>0</v>
      </c>
      <c r="E276" s="278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</row>
    <row r="277" spans="1:71" ht="60" x14ac:dyDescent="0.2">
      <c r="A277" s="136" t="s">
        <v>125</v>
      </c>
      <c r="B277" s="141" t="s">
        <v>186</v>
      </c>
      <c r="C277" s="152"/>
      <c r="D277" s="22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</row>
    <row r="278" spans="1:71" x14ac:dyDescent="0.2">
      <c r="A278" s="136"/>
      <c r="B278" s="196" t="s">
        <v>172</v>
      </c>
      <c r="C278" s="152" t="s">
        <v>15</v>
      </c>
      <c r="D278" s="267">
        <f>SUM(E278:U278)</f>
        <v>0</v>
      </c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</row>
    <row r="279" spans="1:71" x14ac:dyDescent="0.2">
      <c r="A279" s="136"/>
      <c r="B279" s="196" t="s">
        <v>471</v>
      </c>
      <c r="C279" s="152" t="s">
        <v>15</v>
      </c>
      <c r="D279" s="267">
        <f>SUM(E279:U279)</f>
        <v>0</v>
      </c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</row>
    <row r="280" spans="1:71" x14ac:dyDescent="0.2">
      <c r="A280" s="198"/>
      <c r="B280" s="197" t="s">
        <v>472</v>
      </c>
      <c r="C280" s="152" t="s">
        <v>15</v>
      </c>
      <c r="D280" s="267">
        <f>SUM(E280:U280)</f>
        <v>0</v>
      </c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</row>
    <row r="281" spans="1:71" ht="105" x14ac:dyDescent="0.2">
      <c r="A281" s="198" t="s">
        <v>179</v>
      </c>
      <c r="B281" s="200" t="s">
        <v>187</v>
      </c>
      <c r="C281" s="202"/>
      <c r="D281" s="22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</row>
    <row r="282" spans="1:71" x14ac:dyDescent="0.2">
      <c r="A282" s="198"/>
      <c r="B282" s="196" t="s">
        <v>172</v>
      </c>
      <c r="C282" s="202" t="s">
        <v>15</v>
      </c>
      <c r="D282" s="267">
        <f>SUM(E282:U282)</f>
        <v>0</v>
      </c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</row>
    <row r="283" spans="1:71" x14ac:dyDescent="0.2">
      <c r="A283" s="198"/>
      <c r="B283" s="196" t="s">
        <v>471</v>
      </c>
      <c r="C283" s="202" t="s">
        <v>15</v>
      </c>
      <c r="D283" s="267">
        <f>SUM(E283:U283)</f>
        <v>0</v>
      </c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</row>
    <row r="284" spans="1:71" x14ac:dyDescent="0.2">
      <c r="A284" s="198"/>
      <c r="B284" s="197" t="s">
        <v>472</v>
      </c>
      <c r="C284" s="152" t="s">
        <v>15</v>
      </c>
      <c r="D284" s="267">
        <f>SUM(E284:U284)</f>
        <v>0</v>
      </c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</row>
    <row r="285" spans="1:71" ht="60" x14ac:dyDescent="0.2">
      <c r="A285" s="198" t="s">
        <v>181</v>
      </c>
      <c r="B285" s="179" t="s">
        <v>188</v>
      </c>
      <c r="C285" s="202"/>
      <c r="D285" s="22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</row>
    <row r="286" spans="1:71" x14ac:dyDescent="0.2">
      <c r="A286" s="201"/>
      <c r="B286" s="196" t="s">
        <v>172</v>
      </c>
      <c r="C286" s="204" t="s">
        <v>15</v>
      </c>
      <c r="D286" s="267">
        <f>SUM(E286:U286)</f>
        <v>0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</row>
    <row r="287" spans="1:71" x14ac:dyDescent="0.2">
      <c r="A287" s="181"/>
      <c r="B287" s="196" t="s">
        <v>471</v>
      </c>
      <c r="C287" s="154" t="s">
        <v>15</v>
      </c>
      <c r="D287" s="267">
        <f>SUM(E287:U287)</f>
        <v>0</v>
      </c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</row>
    <row r="288" spans="1:71" x14ac:dyDescent="0.2">
      <c r="A288" s="181"/>
      <c r="B288" s="197" t="s">
        <v>472</v>
      </c>
      <c r="C288" s="152" t="s">
        <v>15</v>
      </c>
      <c r="D288" s="267">
        <f>SUM(E288:U288)</f>
        <v>0</v>
      </c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</row>
    <row r="289" spans="1:71" ht="31.5" x14ac:dyDescent="0.2">
      <c r="A289" s="132" t="s">
        <v>13</v>
      </c>
      <c r="B289" s="191" t="s">
        <v>189</v>
      </c>
      <c r="C289" s="185"/>
      <c r="D289" s="47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</row>
    <row r="290" spans="1:71" ht="15.75" x14ac:dyDescent="0.2">
      <c r="A290" s="206" t="s">
        <v>127</v>
      </c>
      <c r="B290" s="207" t="s">
        <v>190</v>
      </c>
      <c r="C290" s="219"/>
      <c r="D290" s="49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</row>
    <row r="291" spans="1:71" x14ac:dyDescent="0.2">
      <c r="A291" s="173"/>
      <c r="B291" s="208" t="s">
        <v>191</v>
      </c>
      <c r="C291" s="150" t="s">
        <v>18</v>
      </c>
      <c r="D291" s="279">
        <f t="shared" ref="D291:U292" si="60">SUM(D294,D297,D300)</f>
        <v>0</v>
      </c>
      <c r="E291" s="269">
        <f t="shared" si="60"/>
        <v>0</v>
      </c>
      <c r="F291" s="269">
        <f t="shared" si="60"/>
        <v>0</v>
      </c>
      <c r="G291" s="269">
        <f t="shared" si="60"/>
        <v>0</v>
      </c>
      <c r="H291" s="269">
        <f t="shared" si="60"/>
        <v>0</v>
      </c>
      <c r="I291" s="269">
        <f t="shared" si="60"/>
        <v>0</v>
      </c>
      <c r="J291" s="269">
        <f t="shared" si="60"/>
        <v>0</v>
      </c>
      <c r="K291" s="269">
        <f t="shared" si="60"/>
        <v>0</v>
      </c>
      <c r="L291" s="269">
        <f t="shared" si="60"/>
        <v>0</v>
      </c>
      <c r="M291" s="269">
        <f t="shared" si="60"/>
        <v>0</v>
      </c>
      <c r="N291" s="269">
        <f t="shared" si="60"/>
        <v>0</v>
      </c>
      <c r="O291" s="269">
        <f t="shared" si="60"/>
        <v>0</v>
      </c>
      <c r="P291" s="269">
        <f t="shared" si="60"/>
        <v>0</v>
      </c>
      <c r="Q291" s="269">
        <f t="shared" si="60"/>
        <v>0</v>
      </c>
      <c r="R291" s="269">
        <f t="shared" si="60"/>
        <v>0</v>
      </c>
      <c r="S291" s="269">
        <f t="shared" si="60"/>
        <v>0</v>
      </c>
      <c r="T291" s="269">
        <f t="shared" si="60"/>
        <v>0</v>
      </c>
      <c r="U291" s="269">
        <f t="shared" si="60"/>
        <v>0</v>
      </c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</row>
    <row r="292" spans="1:71" x14ac:dyDescent="0.2">
      <c r="A292" s="173"/>
      <c r="B292" s="209" t="s">
        <v>192</v>
      </c>
      <c r="C292" s="150" t="s">
        <v>15</v>
      </c>
      <c r="D292" s="280">
        <f t="shared" si="60"/>
        <v>0</v>
      </c>
      <c r="E292" s="277">
        <f t="shared" si="60"/>
        <v>0</v>
      </c>
      <c r="F292" s="277">
        <f t="shared" si="60"/>
        <v>0</v>
      </c>
      <c r="G292" s="277">
        <f t="shared" si="60"/>
        <v>0</v>
      </c>
      <c r="H292" s="277">
        <f t="shared" si="60"/>
        <v>0</v>
      </c>
      <c r="I292" s="277">
        <f t="shared" si="60"/>
        <v>0</v>
      </c>
      <c r="J292" s="277">
        <f t="shared" si="60"/>
        <v>0</v>
      </c>
      <c r="K292" s="277">
        <f t="shared" si="60"/>
        <v>0</v>
      </c>
      <c r="L292" s="277">
        <f t="shared" si="60"/>
        <v>0</v>
      </c>
      <c r="M292" s="277">
        <f t="shared" si="60"/>
        <v>0</v>
      </c>
      <c r="N292" s="277">
        <f t="shared" si="60"/>
        <v>0</v>
      </c>
      <c r="O292" s="277">
        <f t="shared" si="60"/>
        <v>0</v>
      </c>
      <c r="P292" s="277">
        <f t="shared" si="60"/>
        <v>0</v>
      </c>
      <c r="Q292" s="277">
        <f t="shared" si="60"/>
        <v>0</v>
      </c>
      <c r="R292" s="277">
        <f t="shared" si="60"/>
        <v>0</v>
      </c>
      <c r="S292" s="277">
        <f t="shared" si="60"/>
        <v>0</v>
      </c>
      <c r="T292" s="277">
        <f t="shared" si="60"/>
        <v>0</v>
      </c>
      <c r="U292" s="277">
        <f t="shared" si="60"/>
        <v>0</v>
      </c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</row>
    <row r="293" spans="1:71" s="33" customFormat="1" x14ac:dyDescent="0.2">
      <c r="A293" s="216" t="s">
        <v>128</v>
      </c>
      <c r="B293" s="217" t="s">
        <v>138</v>
      </c>
      <c r="C293" s="150"/>
      <c r="D293" s="51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</row>
    <row r="294" spans="1:71" x14ac:dyDescent="0.2">
      <c r="A294" s="216"/>
      <c r="B294" s="205" t="s">
        <v>191</v>
      </c>
      <c r="C294" s="150" t="s">
        <v>18</v>
      </c>
      <c r="D294" s="279">
        <f>SUM(E294:U294)</f>
        <v>0</v>
      </c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</row>
    <row r="295" spans="1:71" x14ac:dyDescent="0.2">
      <c r="A295" s="216"/>
      <c r="B295" s="174" t="s">
        <v>192</v>
      </c>
      <c r="C295" s="150" t="s">
        <v>15</v>
      </c>
      <c r="D295" s="280">
        <f>SUM(E295:U295)</f>
        <v>0</v>
      </c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</row>
    <row r="296" spans="1:71" x14ac:dyDescent="0.2">
      <c r="A296" s="180" t="s">
        <v>129</v>
      </c>
      <c r="B296" s="217" t="s">
        <v>139</v>
      </c>
      <c r="C296" s="150"/>
      <c r="D296" s="49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</row>
    <row r="297" spans="1:71" x14ac:dyDescent="0.2">
      <c r="A297" s="180"/>
      <c r="B297" s="205" t="s">
        <v>191</v>
      </c>
      <c r="C297" s="150" t="s">
        <v>18</v>
      </c>
      <c r="D297" s="279">
        <f>SUM(E297:U297)</f>
        <v>0</v>
      </c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</row>
    <row r="298" spans="1:71" x14ac:dyDescent="0.2">
      <c r="A298" s="180"/>
      <c r="B298" s="174" t="s">
        <v>192</v>
      </c>
      <c r="C298" s="150" t="s">
        <v>15</v>
      </c>
      <c r="D298" s="280">
        <f>SUM(E298:U298)</f>
        <v>0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</row>
    <row r="299" spans="1:71" s="33" customFormat="1" x14ac:dyDescent="0.2">
      <c r="A299" s="216" t="s">
        <v>323</v>
      </c>
      <c r="B299" s="217" t="s">
        <v>140</v>
      </c>
      <c r="C299" s="220"/>
      <c r="D299" s="51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</row>
    <row r="300" spans="1:71" x14ac:dyDescent="0.2">
      <c r="A300" s="216"/>
      <c r="B300" s="205" t="s">
        <v>191</v>
      </c>
      <c r="C300" s="150" t="s">
        <v>18</v>
      </c>
      <c r="D300" s="279">
        <f>SUM(E300:U300)</f>
        <v>0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</row>
    <row r="301" spans="1:71" x14ac:dyDescent="0.2">
      <c r="A301" s="216"/>
      <c r="B301" s="174" t="s">
        <v>192</v>
      </c>
      <c r="C301" s="150" t="s">
        <v>15</v>
      </c>
      <c r="D301" s="280">
        <f>SUM(E301:U301)</f>
        <v>0</v>
      </c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</row>
    <row r="302" spans="1:71" ht="15.75" x14ac:dyDescent="0.2">
      <c r="A302" s="160" t="s">
        <v>130</v>
      </c>
      <c r="B302" s="210" t="s">
        <v>194</v>
      </c>
      <c r="C302" s="150"/>
      <c r="D302" s="22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</row>
    <row r="303" spans="1:71" x14ac:dyDescent="0.2">
      <c r="A303" s="173"/>
      <c r="B303" s="208" t="s">
        <v>191</v>
      </c>
      <c r="C303" s="150" t="s">
        <v>18</v>
      </c>
      <c r="D303" s="279">
        <f t="shared" ref="D303:U304" si="61">SUM(D306,D309,D312)</f>
        <v>0</v>
      </c>
      <c r="E303" s="269">
        <f t="shared" si="61"/>
        <v>0</v>
      </c>
      <c r="F303" s="269">
        <f t="shared" si="61"/>
        <v>0</v>
      </c>
      <c r="G303" s="269">
        <f t="shared" si="61"/>
        <v>0</v>
      </c>
      <c r="H303" s="269">
        <f t="shared" si="61"/>
        <v>0</v>
      </c>
      <c r="I303" s="269">
        <f t="shared" si="61"/>
        <v>0</v>
      </c>
      <c r="J303" s="269">
        <f t="shared" si="61"/>
        <v>0</v>
      </c>
      <c r="K303" s="269">
        <f t="shared" si="61"/>
        <v>0</v>
      </c>
      <c r="L303" s="269">
        <f t="shared" si="61"/>
        <v>0</v>
      </c>
      <c r="M303" s="269">
        <f t="shared" si="61"/>
        <v>0</v>
      </c>
      <c r="N303" s="269">
        <f t="shared" si="61"/>
        <v>0</v>
      </c>
      <c r="O303" s="269">
        <f t="shared" si="61"/>
        <v>0</v>
      </c>
      <c r="P303" s="269">
        <f t="shared" si="61"/>
        <v>0</v>
      </c>
      <c r="Q303" s="269">
        <f t="shared" si="61"/>
        <v>0</v>
      </c>
      <c r="R303" s="269">
        <f t="shared" si="61"/>
        <v>0</v>
      </c>
      <c r="S303" s="269">
        <f t="shared" si="61"/>
        <v>0</v>
      </c>
      <c r="T303" s="269">
        <f t="shared" si="61"/>
        <v>0</v>
      </c>
      <c r="U303" s="269">
        <f t="shared" si="61"/>
        <v>0</v>
      </c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</row>
    <row r="304" spans="1:71" x14ac:dyDescent="0.2">
      <c r="A304" s="173"/>
      <c r="B304" s="209" t="s">
        <v>192</v>
      </c>
      <c r="C304" s="150" t="s">
        <v>15</v>
      </c>
      <c r="D304" s="280">
        <f t="shared" si="61"/>
        <v>0</v>
      </c>
      <c r="E304" s="277">
        <f t="shared" si="61"/>
        <v>0</v>
      </c>
      <c r="F304" s="277">
        <f t="shared" si="61"/>
        <v>0</v>
      </c>
      <c r="G304" s="277">
        <f t="shared" si="61"/>
        <v>0</v>
      </c>
      <c r="H304" s="277">
        <f t="shared" si="61"/>
        <v>0</v>
      </c>
      <c r="I304" s="277">
        <f t="shared" si="61"/>
        <v>0</v>
      </c>
      <c r="J304" s="277">
        <f t="shared" si="61"/>
        <v>0</v>
      </c>
      <c r="K304" s="277">
        <f t="shared" si="61"/>
        <v>0</v>
      </c>
      <c r="L304" s="277">
        <f t="shared" si="61"/>
        <v>0</v>
      </c>
      <c r="M304" s="277">
        <f t="shared" si="61"/>
        <v>0</v>
      </c>
      <c r="N304" s="277">
        <f t="shared" si="61"/>
        <v>0</v>
      </c>
      <c r="O304" s="277">
        <f t="shared" si="61"/>
        <v>0</v>
      </c>
      <c r="P304" s="277">
        <f t="shared" si="61"/>
        <v>0</v>
      </c>
      <c r="Q304" s="277">
        <f t="shared" si="61"/>
        <v>0</v>
      </c>
      <c r="R304" s="277">
        <f t="shared" si="61"/>
        <v>0</v>
      </c>
      <c r="S304" s="277">
        <f t="shared" si="61"/>
        <v>0</v>
      </c>
      <c r="T304" s="277">
        <f t="shared" si="61"/>
        <v>0</v>
      </c>
      <c r="U304" s="277">
        <f t="shared" si="61"/>
        <v>0</v>
      </c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</row>
    <row r="305" spans="1:71" x14ac:dyDescent="0.2">
      <c r="A305" s="216" t="s">
        <v>131</v>
      </c>
      <c r="B305" s="217" t="s">
        <v>138</v>
      </c>
      <c r="C305" s="150"/>
      <c r="D305" s="51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</row>
    <row r="306" spans="1:71" x14ac:dyDescent="0.2">
      <c r="A306" s="216"/>
      <c r="B306" s="205" t="s">
        <v>191</v>
      </c>
      <c r="C306" s="150" t="s">
        <v>18</v>
      </c>
      <c r="D306" s="279">
        <f>SUM(E306:U306)</f>
        <v>0</v>
      </c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</row>
    <row r="307" spans="1:71" s="33" customFormat="1" x14ac:dyDescent="0.2">
      <c r="A307" s="216"/>
      <c r="B307" s="174" t="s">
        <v>192</v>
      </c>
      <c r="C307" s="150" t="s">
        <v>15</v>
      </c>
      <c r="D307" s="280">
        <f>SUM(E307:U307)</f>
        <v>0</v>
      </c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</row>
    <row r="308" spans="1:71" x14ac:dyDescent="0.2">
      <c r="A308" s="180" t="s">
        <v>132</v>
      </c>
      <c r="B308" s="217" t="s">
        <v>139</v>
      </c>
      <c r="C308" s="150"/>
      <c r="D308" s="49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</row>
    <row r="309" spans="1:71" x14ac:dyDescent="0.2">
      <c r="A309" s="180"/>
      <c r="B309" s="205" t="s">
        <v>191</v>
      </c>
      <c r="C309" s="150" t="s">
        <v>18</v>
      </c>
      <c r="D309" s="279">
        <f>SUM(E309:U309)</f>
        <v>0</v>
      </c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</row>
    <row r="310" spans="1:71" x14ac:dyDescent="0.2">
      <c r="A310" s="180"/>
      <c r="B310" s="174" t="s">
        <v>192</v>
      </c>
      <c r="C310" s="150" t="s">
        <v>15</v>
      </c>
      <c r="D310" s="280">
        <f>SUM(E310:U310)</f>
        <v>0</v>
      </c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</row>
    <row r="311" spans="1:71" x14ac:dyDescent="0.2">
      <c r="A311" s="216" t="s">
        <v>331</v>
      </c>
      <c r="B311" s="217" t="s">
        <v>140</v>
      </c>
      <c r="C311" s="220"/>
      <c r="D311" s="51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</row>
    <row r="312" spans="1:71" x14ac:dyDescent="0.2">
      <c r="A312" s="216"/>
      <c r="B312" s="205" t="s">
        <v>191</v>
      </c>
      <c r="C312" s="150" t="s">
        <v>18</v>
      </c>
      <c r="D312" s="279">
        <f>SUM(E312:U312)</f>
        <v>0</v>
      </c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</row>
    <row r="313" spans="1:71" x14ac:dyDescent="0.2">
      <c r="A313" s="216"/>
      <c r="B313" s="174" t="s">
        <v>192</v>
      </c>
      <c r="C313" s="150" t="s">
        <v>15</v>
      </c>
      <c r="D313" s="280">
        <f>SUM(E313:U313)</f>
        <v>0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</row>
    <row r="314" spans="1:71" ht="15.75" x14ac:dyDescent="0.2">
      <c r="A314" s="160" t="s">
        <v>133</v>
      </c>
      <c r="B314" s="210" t="s">
        <v>195</v>
      </c>
      <c r="C314" s="221"/>
      <c r="D314" s="49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</row>
    <row r="315" spans="1:71" x14ac:dyDescent="0.2">
      <c r="A315" s="173"/>
      <c r="B315" s="208" t="s">
        <v>191</v>
      </c>
      <c r="C315" s="150" t="s">
        <v>18</v>
      </c>
      <c r="D315" s="279">
        <f t="shared" ref="D315:U316" si="62">SUM(D318,D321,D324)</f>
        <v>0</v>
      </c>
      <c r="E315" s="269">
        <f t="shared" si="62"/>
        <v>0</v>
      </c>
      <c r="F315" s="269">
        <f t="shared" si="62"/>
        <v>0</v>
      </c>
      <c r="G315" s="269">
        <f t="shared" si="62"/>
        <v>0</v>
      </c>
      <c r="H315" s="269">
        <f t="shared" si="62"/>
        <v>0</v>
      </c>
      <c r="I315" s="269">
        <f t="shared" si="62"/>
        <v>0</v>
      </c>
      <c r="J315" s="269">
        <f t="shared" si="62"/>
        <v>0</v>
      </c>
      <c r="K315" s="269">
        <f t="shared" si="62"/>
        <v>0</v>
      </c>
      <c r="L315" s="269">
        <f t="shared" si="62"/>
        <v>0</v>
      </c>
      <c r="M315" s="269">
        <f t="shared" si="62"/>
        <v>0</v>
      </c>
      <c r="N315" s="269">
        <f t="shared" si="62"/>
        <v>0</v>
      </c>
      <c r="O315" s="269">
        <f t="shared" si="62"/>
        <v>0</v>
      </c>
      <c r="P315" s="269">
        <f t="shared" si="62"/>
        <v>0</v>
      </c>
      <c r="Q315" s="269">
        <f t="shared" si="62"/>
        <v>0</v>
      </c>
      <c r="R315" s="269">
        <f t="shared" si="62"/>
        <v>0</v>
      </c>
      <c r="S315" s="269">
        <f t="shared" si="62"/>
        <v>0</v>
      </c>
      <c r="T315" s="269">
        <f t="shared" si="62"/>
        <v>0</v>
      </c>
      <c r="U315" s="269">
        <f t="shared" si="62"/>
        <v>0</v>
      </c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</row>
    <row r="316" spans="1:71" x14ac:dyDescent="0.2">
      <c r="A316" s="211"/>
      <c r="B316" s="209" t="s">
        <v>192</v>
      </c>
      <c r="C316" s="222" t="s">
        <v>15</v>
      </c>
      <c r="D316" s="280">
        <f t="shared" si="62"/>
        <v>0</v>
      </c>
      <c r="E316" s="277">
        <f t="shared" si="62"/>
        <v>0</v>
      </c>
      <c r="F316" s="277">
        <f t="shared" si="62"/>
        <v>0</v>
      </c>
      <c r="G316" s="277">
        <f t="shared" si="62"/>
        <v>0</v>
      </c>
      <c r="H316" s="277">
        <f t="shared" si="62"/>
        <v>0</v>
      </c>
      <c r="I316" s="277">
        <f t="shared" si="62"/>
        <v>0</v>
      </c>
      <c r="J316" s="277">
        <f t="shared" si="62"/>
        <v>0</v>
      </c>
      <c r="K316" s="277">
        <f t="shared" si="62"/>
        <v>0</v>
      </c>
      <c r="L316" s="277">
        <f t="shared" si="62"/>
        <v>0</v>
      </c>
      <c r="M316" s="277">
        <f t="shared" si="62"/>
        <v>0</v>
      </c>
      <c r="N316" s="277">
        <f t="shared" si="62"/>
        <v>0</v>
      </c>
      <c r="O316" s="277">
        <f t="shared" si="62"/>
        <v>0</v>
      </c>
      <c r="P316" s="277">
        <f t="shared" si="62"/>
        <v>0</v>
      </c>
      <c r="Q316" s="277">
        <f t="shared" si="62"/>
        <v>0</v>
      </c>
      <c r="R316" s="277">
        <f t="shared" si="62"/>
        <v>0</v>
      </c>
      <c r="S316" s="277">
        <f t="shared" si="62"/>
        <v>0</v>
      </c>
      <c r="T316" s="277">
        <f t="shared" si="62"/>
        <v>0</v>
      </c>
      <c r="U316" s="277">
        <f t="shared" si="62"/>
        <v>0</v>
      </c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</row>
    <row r="317" spans="1:71" x14ac:dyDescent="0.2">
      <c r="A317" s="216" t="s">
        <v>134</v>
      </c>
      <c r="B317" s="217" t="s">
        <v>138</v>
      </c>
      <c r="C317" s="150"/>
      <c r="D317" s="51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</row>
    <row r="318" spans="1:71" x14ac:dyDescent="0.2">
      <c r="A318" s="216"/>
      <c r="B318" s="205" t="s">
        <v>191</v>
      </c>
      <c r="C318" s="150" t="s">
        <v>18</v>
      </c>
      <c r="D318" s="279">
        <f>SUM(E318:U318)</f>
        <v>0</v>
      </c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</row>
    <row r="319" spans="1:71" x14ac:dyDescent="0.2">
      <c r="A319" s="216"/>
      <c r="B319" s="174" t="s">
        <v>192</v>
      </c>
      <c r="C319" s="150" t="s">
        <v>15</v>
      </c>
      <c r="D319" s="280">
        <f>SUM(E319:U319)</f>
        <v>0</v>
      </c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</row>
    <row r="320" spans="1:71" x14ac:dyDescent="0.2">
      <c r="A320" s="180" t="s">
        <v>135</v>
      </c>
      <c r="B320" s="217" t="s">
        <v>139</v>
      </c>
      <c r="C320" s="150"/>
      <c r="D320" s="49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</row>
    <row r="321" spans="1:71" x14ac:dyDescent="0.2">
      <c r="A321" s="180"/>
      <c r="B321" s="205" t="s">
        <v>191</v>
      </c>
      <c r="C321" s="150" t="s">
        <v>18</v>
      </c>
      <c r="D321" s="279">
        <f>SUM(E321:U321)</f>
        <v>0</v>
      </c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</row>
    <row r="322" spans="1:71" x14ac:dyDescent="0.2">
      <c r="A322" s="180"/>
      <c r="B322" s="174" t="s">
        <v>192</v>
      </c>
      <c r="C322" s="150" t="s">
        <v>15</v>
      </c>
      <c r="D322" s="280">
        <f>SUM(E322:U322)</f>
        <v>0</v>
      </c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</row>
    <row r="323" spans="1:71" x14ac:dyDescent="0.2">
      <c r="A323" s="180" t="s">
        <v>336</v>
      </c>
      <c r="B323" s="217" t="s">
        <v>140</v>
      </c>
      <c r="C323" s="220"/>
      <c r="D323" s="51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</row>
    <row r="324" spans="1:71" x14ac:dyDescent="0.2">
      <c r="A324" s="180"/>
      <c r="B324" s="205" t="s">
        <v>191</v>
      </c>
      <c r="C324" s="150" t="s">
        <v>18</v>
      </c>
      <c r="D324" s="279">
        <f>SUM(E324:U324)</f>
        <v>0</v>
      </c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</row>
    <row r="325" spans="1:71" x14ac:dyDescent="0.2">
      <c r="A325" s="180"/>
      <c r="B325" s="174" t="s">
        <v>192</v>
      </c>
      <c r="C325" s="150" t="s">
        <v>15</v>
      </c>
      <c r="D325" s="280">
        <f>SUM(E325:U325)</f>
        <v>0</v>
      </c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</row>
    <row r="326" spans="1:71" ht="47.25" x14ac:dyDescent="0.2">
      <c r="A326" s="165" t="s">
        <v>16</v>
      </c>
      <c r="B326" s="133" t="s">
        <v>196</v>
      </c>
      <c r="C326" s="187"/>
      <c r="D326" s="37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</row>
    <row r="327" spans="1:71" ht="15.75" x14ac:dyDescent="0.2">
      <c r="A327" s="158"/>
      <c r="B327" s="205" t="s">
        <v>191</v>
      </c>
      <c r="C327" s="223" t="s">
        <v>18</v>
      </c>
      <c r="D327" s="274">
        <f>SUM(D330,D333,D336)</f>
        <v>0</v>
      </c>
      <c r="E327" s="269">
        <f t="shared" ref="E327:U328" si="63">SUM(E330,E333,E336)</f>
        <v>0</v>
      </c>
      <c r="F327" s="269">
        <f t="shared" si="63"/>
        <v>0</v>
      </c>
      <c r="G327" s="269">
        <f t="shared" si="63"/>
        <v>0</v>
      </c>
      <c r="H327" s="269">
        <f t="shared" si="63"/>
        <v>0</v>
      </c>
      <c r="I327" s="269">
        <f t="shared" si="63"/>
        <v>0</v>
      </c>
      <c r="J327" s="269">
        <f t="shared" si="63"/>
        <v>0</v>
      </c>
      <c r="K327" s="269">
        <f t="shared" si="63"/>
        <v>0</v>
      </c>
      <c r="L327" s="269">
        <f t="shared" si="63"/>
        <v>0</v>
      </c>
      <c r="M327" s="269">
        <f t="shared" si="63"/>
        <v>0</v>
      </c>
      <c r="N327" s="269">
        <f t="shared" si="63"/>
        <v>0</v>
      </c>
      <c r="O327" s="269">
        <f t="shared" si="63"/>
        <v>0</v>
      </c>
      <c r="P327" s="269">
        <f t="shared" si="63"/>
        <v>0</v>
      </c>
      <c r="Q327" s="269">
        <f t="shared" si="63"/>
        <v>0</v>
      </c>
      <c r="R327" s="269">
        <f t="shared" si="63"/>
        <v>0</v>
      </c>
      <c r="S327" s="269">
        <f t="shared" si="63"/>
        <v>0</v>
      </c>
      <c r="T327" s="269">
        <f t="shared" si="63"/>
        <v>0</v>
      </c>
      <c r="U327" s="269">
        <f t="shared" si="63"/>
        <v>0</v>
      </c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</row>
    <row r="328" spans="1:71" ht="15.75" x14ac:dyDescent="0.2">
      <c r="A328" s="158"/>
      <c r="B328" s="174" t="s">
        <v>192</v>
      </c>
      <c r="C328" s="223" t="s">
        <v>15</v>
      </c>
      <c r="D328" s="276">
        <f>SUM(D331,D334,D337)</f>
        <v>0</v>
      </c>
      <c r="E328" s="277">
        <f t="shared" si="63"/>
        <v>0</v>
      </c>
      <c r="F328" s="277">
        <f t="shared" si="63"/>
        <v>0</v>
      </c>
      <c r="G328" s="277">
        <f t="shared" si="63"/>
        <v>0</v>
      </c>
      <c r="H328" s="277">
        <f t="shared" si="63"/>
        <v>0</v>
      </c>
      <c r="I328" s="277">
        <f t="shared" si="63"/>
        <v>0</v>
      </c>
      <c r="J328" s="277">
        <f t="shared" si="63"/>
        <v>0</v>
      </c>
      <c r="K328" s="277">
        <f t="shared" si="63"/>
        <v>0</v>
      </c>
      <c r="L328" s="277">
        <f t="shared" si="63"/>
        <v>0</v>
      </c>
      <c r="M328" s="277">
        <f t="shared" si="63"/>
        <v>0</v>
      </c>
      <c r="N328" s="277">
        <f t="shared" si="63"/>
        <v>0</v>
      </c>
      <c r="O328" s="277">
        <f t="shared" si="63"/>
        <v>0</v>
      </c>
      <c r="P328" s="277">
        <f t="shared" si="63"/>
        <v>0</v>
      </c>
      <c r="Q328" s="277">
        <f t="shared" si="63"/>
        <v>0</v>
      </c>
      <c r="R328" s="277">
        <f t="shared" si="63"/>
        <v>0</v>
      </c>
      <c r="S328" s="277">
        <f t="shared" si="63"/>
        <v>0</v>
      </c>
      <c r="T328" s="277">
        <f t="shared" si="63"/>
        <v>0</v>
      </c>
      <c r="U328" s="277">
        <f t="shared" si="63"/>
        <v>0</v>
      </c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</row>
    <row r="329" spans="1:71" x14ac:dyDescent="0.2">
      <c r="A329" s="173" t="s">
        <v>197</v>
      </c>
      <c r="B329" s="218" t="s">
        <v>190</v>
      </c>
      <c r="C329" s="223"/>
      <c r="D329" s="58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</row>
    <row r="330" spans="1:71" x14ac:dyDescent="0.2">
      <c r="A330" s="180"/>
      <c r="B330" s="205" t="s">
        <v>191</v>
      </c>
      <c r="C330" s="223" t="s">
        <v>18</v>
      </c>
      <c r="D330" s="274">
        <f>SUM(E330:U330)</f>
        <v>0</v>
      </c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</row>
    <row r="331" spans="1:71" x14ac:dyDescent="0.2">
      <c r="A331" s="180"/>
      <c r="B331" s="174" t="s">
        <v>192</v>
      </c>
      <c r="C331" s="223" t="s">
        <v>15</v>
      </c>
      <c r="D331" s="276">
        <f>SUM(E331:U331)</f>
        <v>0</v>
      </c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</row>
    <row r="332" spans="1:71" x14ac:dyDescent="0.2">
      <c r="A332" s="173" t="s">
        <v>198</v>
      </c>
      <c r="B332" s="218" t="s">
        <v>194</v>
      </c>
      <c r="C332" s="223"/>
      <c r="D332" s="37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</row>
    <row r="333" spans="1:71" x14ac:dyDescent="0.2">
      <c r="A333" s="180"/>
      <c r="B333" s="205" t="s">
        <v>191</v>
      </c>
      <c r="C333" s="223" t="s">
        <v>18</v>
      </c>
      <c r="D333" s="274">
        <f>SUM(E333:U333)</f>
        <v>0</v>
      </c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</row>
    <row r="334" spans="1:71" x14ac:dyDescent="0.2">
      <c r="A334" s="180"/>
      <c r="B334" s="174" t="s">
        <v>192</v>
      </c>
      <c r="C334" s="223" t="s">
        <v>15</v>
      </c>
      <c r="D334" s="276">
        <f>SUM(E334:U334)</f>
        <v>0</v>
      </c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</row>
    <row r="335" spans="1:71" x14ac:dyDescent="0.2">
      <c r="A335" s="173" t="s">
        <v>199</v>
      </c>
      <c r="B335" s="218" t="s">
        <v>195</v>
      </c>
      <c r="C335" s="223"/>
      <c r="D335" s="37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</row>
    <row r="336" spans="1:71" x14ac:dyDescent="0.2">
      <c r="A336" s="180"/>
      <c r="B336" s="205" t="s">
        <v>191</v>
      </c>
      <c r="C336" s="223" t="s">
        <v>18</v>
      </c>
      <c r="D336" s="274">
        <f>SUM(E336:U336)</f>
        <v>0</v>
      </c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</row>
    <row r="337" spans="1:71" x14ac:dyDescent="0.2">
      <c r="A337" s="180"/>
      <c r="B337" s="174" t="s">
        <v>192</v>
      </c>
      <c r="C337" s="224" t="s">
        <v>15</v>
      </c>
      <c r="D337" s="276">
        <f>SUM(E337:U337)</f>
        <v>0</v>
      </c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</row>
    <row r="338" spans="1:71" ht="31.5" x14ac:dyDescent="0.2">
      <c r="A338" s="165" t="s">
        <v>24</v>
      </c>
      <c r="B338" s="133" t="s">
        <v>200</v>
      </c>
      <c r="C338" s="187"/>
      <c r="D338" s="37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</row>
    <row r="339" spans="1:71" ht="15.75" x14ac:dyDescent="0.2">
      <c r="A339" s="158"/>
      <c r="B339" s="205" t="s">
        <v>191</v>
      </c>
      <c r="C339" s="223" t="s">
        <v>18</v>
      </c>
      <c r="D339" s="274">
        <f>SUM(D342,D345,D348)</f>
        <v>0</v>
      </c>
      <c r="E339" s="269">
        <f t="shared" ref="E339:U340" si="64">SUM(E342,E345,E348)</f>
        <v>0</v>
      </c>
      <c r="F339" s="269">
        <f t="shared" si="64"/>
        <v>0</v>
      </c>
      <c r="G339" s="269">
        <f t="shared" si="64"/>
        <v>0</v>
      </c>
      <c r="H339" s="269">
        <f t="shared" si="64"/>
        <v>0</v>
      </c>
      <c r="I339" s="269">
        <f t="shared" si="64"/>
        <v>0</v>
      </c>
      <c r="J339" s="269">
        <f t="shared" si="64"/>
        <v>0</v>
      </c>
      <c r="K339" s="269">
        <f t="shared" si="64"/>
        <v>0</v>
      </c>
      <c r="L339" s="269">
        <f t="shared" si="64"/>
        <v>0</v>
      </c>
      <c r="M339" s="269">
        <f t="shared" si="64"/>
        <v>0</v>
      </c>
      <c r="N339" s="269">
        <f t="shared" si="64"/>
        <v>0</v>
      </c>
      <c r="O339" s="269">
        <f t="shared" si="64"/>
        <v>0</v>
      </c>
      <c r="P339" s="269">
        <f t="shared" si="64"/>
        <v>0</v>
      </c>
      <c r="Q339" s="269">
        <f t="shared" si="64"/>
        <v>0</v>
      </c>
      <c r="R339" s="269">
        <f t="shared" si="64"/>
        <v>0</v>
      </c>
      <c r="S339" s="269">
        <f t="shared" si="64"/>
        <v>0</v>
      </c>
      <c r="T339" s="269">
        <f t="shared" si="64"/>
        <v>0</v>
      </c>
      <c r="U339" s="269">
        <f t="shared" si="64"/>
        <v>0</v>
      </c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</row>
    <row r="340" spans="1:71" ht="15.75" x14ac:dyDescent="0.2">
      <c r="A340" s="158"/>
      <c r="B340" s="174" t="s">
        <v>192</v>
      </c>
      <c r="C340" s="223" t="s">
        <v>15</v>
      </c>
      <c r="D340" s="276">
        <f>SUM(D343,D346,D349)</f>
        <v>0</v>
      </c>
      <c r="E340" s="277">
        <f t="shared" si="64"/>
        <v>0</v>
      </c>
      <c r="F340" s="277">
        <f t="shared" si="64"/>
        <v>0</v>
      </c>
      <c r="G340" s="277">
        <f t="shared" si="64"/>
        <v>0</v>
      </c>
      <c r="H340" s="277">
        <f t="shared" si="64"/>
        <v>0</v>
      </c>
      <c r="I340" s="277">
        <f t="shared" si="64"/>
        <v>0</v>
      </c>
      <c r="J340" s="277">
        <f t="shared" si="64"/>
        <v>0</v>
      </c>
      <c r="K340" s="277">
        <f t="shared" si="64"/>
        <v>0</v>
      </c>
      <c r="L340" s="277">
        <f t="shared" si="64"/>
        <v>0</v>
      </c>
      <c r="M340" s="277">
        <f t="shared" si="64"/>
        <v>0</v>
      </c>
      <c r="N340" s="277">
        <f t="shared" si="64"/>
        <v>0</v>
      </c>
      <c r="O340" s="277">
        <f t="shared" si="64"/>
        <v>0</v>
      </c>
      <c r="P340" s="277">
        <f t="shared" si="64"/>
        <v>0</v>
      </c>
      <c r="Q340" s="277">
        <f t="shared" si="64"/>
        <v>0</v>
      </c>
      <c r="R340" s="277">
        <f t="shared" si="64"/>
        <v>0</v>
      </c>
      <c r="S340" s="277">
        <f t="shared" si="64"/>
        <v>0</v>
      </c>
      <c r="T340" s="277">
        <f t="shared" si="64"/>
        <v>0</v>
      </c>
      <c r="U340" s="277">
        <f t="shared" si="64"/>
        <v>0</v>
      </c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</row>
    <row r="341" spans="1:71" x14ac:dyDescent="0.2">
      <c r="A341" s="173" t="s">
        <v>26</v>
      </c>
      <c r="B341" s="218" t="s">
        <v>190</v>
      </c>
      <c r="C341" s="223"/>
      <c r="D341" s="58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</row>
    <row r="342" spans="1:71" x14ac:dyDescent="0.2">
      <c r="A342" s="180"/>
      <c r="B342" s="205" t="s">
        <v>191</v>
      </c>
      <c r="C342" s="223" t="s">
        <v>18</v>
      </c>
      <c r="D342" s="274">
        <f>SUM(E342:U342)</f>
        <v>0</v>
      </c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</row>
    <row r="343" spans="1:71" x14ac:dyDescent="0.2">
      <c r="A343" s="180"/>
      <c r="B343" s="174" t="s">
        <v>192</v>
      </c>
      <c r="C343" s="223" t="s">
        <v>15</v>
      </c>
      <c r="D343" s="276">
        <f>SUM(E343:U343)</f>
        <v>0</v>
      </c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</row>
    <row r="344" spans="1:71" x14ac:dyDescent="0.2">
      <c r="A344" s="173" t="s">
        <v>31</v>
      </c>
      <c r="B344" s="218" t="s">
        <v>194</v>
      </c>
      <c r="C344" s="223"/>
      <c r="D344" s="37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</row>
    <row r="345" spans="1:71" x14ac:dyDescent="0.2">
      <c r="A345" s="180"/>
      <c r="B345" s="205" t="s">
        <v>191</v>
      </c>
      <c r="C345" s="223" t="s">
        <v>18</v>
      </c>
      <c r="D345" s="274">
        <f>SUM(E345:U345)</f>
        <v>0</v>
      </c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</row>
    <row r="346" spans="1:71" x14ac:dyDescent="0.2">
      <c r="A346" s="180"/>
      <c r="B346" s="174" t="s">
        <v>192</v>
      </c>
      <c r="C346" s="223" t="s">
        <v>15</v>
      </c>
      <c r="D346" s="276">
        <f>SUM(E346:U346)</f>
        <v>0</v>
      </c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</row>
    <row r="347" spans="1:71" x14ac:dyDescent="0.2">
      <c r="A347" s="173" t="s">
        <v>153</v>
      </c>
      <c r="B347" s="218" t="s">
        <v>195</v>
      </c>
      <c r="C347" s="223"/>
      <c r="D347" s="37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</row>
    <row r="348" spans="1:71" x14ac:dyDescent="0.2">
      <c r="A348" s="180"/>
      <c r="B348" s="205" t="s">
        <v>191</v>
      </c>
      <c r="C348" s="223" t="s">
        <v>18</v>
      </c>
      <c r="D348" s="274">
        <f>SUM(E348:U348)</f>
        <v>0</v>
      </c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</row>
    <row r="349" spans="1:71" x14ac:dyDescent="0.2">
      <c r="A349" s="180"/>
      <c r="B349" s="174" t="s">
        <v>192</v>
      </c>
      <c r="C349" s="224" t="s">
        <v>15</v>
      </c>
      <c r="D349" s="276">
        <f>SUM(E349:U349)</f>
        <v>0</v>
      </c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</row>
    <row r="350" spans="1:71" ht="63" x14ac:dyDescent="0.2">
      <c r="A350" s="165" t="s">
        <v>32</v>
      </c>
      <c r="B350" s="161" t="s">
        <v>203</v>
      </c>
      <c r="C350" s="187"/>
      <c r="D350" s="35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</row>
    <row r="351" spans="1:71" s="16" customFormat="1" ht="15.75" x14ac:dyDescent="0.2">
      <c r="A351" s="158"/>
      <c r="B351" s="205" t="s">
        <v>191</v>
      </c>
      <c r="C351" s="223" t="s">
        <v>18</v>
      </c>
      <c r="D351" s="274">
        <f>SUM(D354,D357,D360)</f>
        <v>0</v>
      </c>
      <c r="E351" s="274">
        <f t="shared" ref="E351:U351" si="65">SUM(E354,E357,E360)</f>
        <v>0</v>
      </c>
      <c r="F351" s="274">
        <f t="shared" si="65"/>
        <v>0</v>
      </c>
      <c r="G351" s="274">
        <f t="shared" si="65"/>
        <v>0</v>
      </c>
      <c r="H351" s="274">
        <f t="shared" si="65"/>
        <v>0</v>
      </c>
      <c r="I351" s="274">
        <f t="shared" si="65"/>
        <v>0</v>
      </c>
      <c r="J351" s="274">
        <f t="shared" si="65"/>
        <v>0</v>
      </c>
      <c r="K351" s="274">
        <f t="shared" si="65"/>
        <v>0</v>
      </c>
      <c r="L351" s="274">
        <f t="shared" si="65"/>
        <v>0</v>
      </c>
      <c r="M351" s="274">
        <f t="shared" si="65"/>
        <v>0</v>
      </c>
      <c r="N351" s="274">
        <f t="shared" si="65"/>
        <v>0</v>
      </c>
      <c r="O351" s="274">
        <f t="shared" si="65"/>
        <v>0</v>
      </c>
      <c r="P351" s="274">
        <f t="shared" si="65"/>
        <v>0</v>
      </c>
      <c r="Q351" s="274">
        <f t="shared" si="65"/>
        <v>0</v>
      </c>
      <c r="R351" s="274">
        <f t="shared" si="65"/>
        <v>0</v>
      </c>
      <c r="S351" s="274">
        <f t="shared" si="65"/>
        <v>0</v>
      </c>
      <c r="T351" s="274">
        <f t="shared" si="65"/>
        <v>0</v>
      </c>
      <c r="U351" s="274">
        <f t="shared" si="65"/>
        <v>0</v>
      </c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</row>
    <row r="352" spans="1:71" s="16" customFormat="1" ht="15.75" x14ac:dyDescent="0.2">
      <c r="A352" s="158"/>
      <c r="B352" s="174" t="s">
        <v>192</v>
      </c>
      <c r="C352" s="223" t="s">
        <v>15</v>
      </c>
      <c r="D352" s="276">
        <f>SUM(D355,D358,D361)</f>
        <v>0</v>
      </c>
      <c r="E352" s="276">
        <f t="shared" ref="E352:U352" si="66">SUM(E355,E358,E361)</f>
        <v>0</v>
      </c>
      <c r="F352" s="276">
        <f t="shared" si="66"/>
        <v>0</v>
      </c>
      <c r="G352" s="276">
        <f t="shared" si="66"/>
        <v>0</v>
      </c>
      <c r="H352" s="276">
        <f t="shared" si="66"/>
        <v>0</v>
      </c>
      <c r="I352" s="276">
        <f t="shared" si="66"/>
        <v>0</v>
      </c>
      <c r="J352" s="276">
        <f t="shared" si="66"/>
        <v>0</v>
      </c>
      <c r="K352" s="276">
        <f t="shared" si="66"/>
        <v>0</v>
      </c>
      <c r="L352" s="276">
        <f t="shared" si="66"/>
        <v>0</v>
      </c>
      <c r="M352" s="276">
        <f t="shared" si="66"/>
        <v>0</v>
      </c>
      <c r="N352" s="276">
        <f t="shared" si="66"/>
        <v>0</v>
      </c>
      <c r="O352" s="276">
        <f t="shared" si="66"/>
        <v>0</v>
      </c>
      <c r="P352" s="276">
        <f t="shared" si="66"/>
        <v>0</v>
      </c>
      <c r="Q352" s="276">
        <f t="shared" si="66"/>
        <v>0</v>
      </c>
      <c r="R352" s="276">
        <f t="shared" si="66"/>
        <v>0</v>
      </c>
      <c r="S352" s="276">
        <f t="shared" si="66"/>
        <v>0</v>
      </c>
      <c r="T352" s="276">
        <f t="shared" si="66"/>
        <v>0</v>
      </c>
      <c r="U352" s="276">
        <f t="shared" si="66"/>
        <v>0</v>
      </c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</row>
    <row r="353" spans="1:71" x14ac:dyDescent="0.2">
      <c r="A353" s="173" t="s">
        <v>34</v>
      </c>
      <c r="B353" s="218" t="s">
        <v>204</v>
      </c>
      <c r="C353" s="223"/>
      <c r="D353" s="37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</row>
    <row r="354" spans="1:71" x14ac:dyDescent="0.2">
      <c r="A354" s="180"/>
      <c r="B354" s="205" t="s">
        <v>191</v>
      </c>
      <c r="C354" s="223" t="s">
        <v>18</v>
      </c>
      <c r="D354" s="274">
        <f>SUM(E354:U354)</f>
        <v>0</v>
      </c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</row>
    <row r="355" spans="1:71" x14ac:dyDescent="0.2">
      <c r="A355" s="180"/>
      <c r="B355" s="174" t="s">
        <v>192</v>
      </c>
      <c r="C355" s="223" t="s">
        <v>15</v>
      </c>
      <c r="D355" s="276">
        <f>SUM(E355:U355)</f>
        <v>0</v>
      </c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</row>
    <row r="356" spans="1:71" x14ac:dyDescent="0.2">
      <c r="A356" s="173" t="s">
        <v>205</v>
      </c>
      <c r="B356" s="218" t="s">
        <v>206</v>
      </c>
      <c r="C356" s="223"/>
      <c r="D356" s="37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</row>
    <row r="357" spans="1:71" x14ac:dyDescent="0.2">
      <c r="A357" s="180"/>
      <c r="B357" s="205" t="s">
        <v>191</v>
      </c>
      <c r="C357" s="223" t="s">
        <v>18</v>
      </c>
      <c r="D357" s="274">
        <f>SUM(E357:U357)</f>
        <v>0</v>
      </c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</row>
    <row r="358" spans="1:71" x14ac:dyDescent="0.2">
      <c r="A358" s="180"/>
      <c r="B358" s="174" t="s">
        <v>192</v>
      </c>
      <c r="C358" s="223" t="s">
        <v>15</v>
      </c>
      <c r="D358" s="276">
        <f>SUM(E358:U358)</f>
        <v>0</v>
      </c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</row>
    <row r="359" spans="1:71" x14ac:dyDescent="0.2">
      <c r="A359" s="173" t="s">
        <v>35</v>
      </c>
      <c r="B359" s="218" t="s">
        <v>209</v>
      </c>
      <c r="C359" s="223"/>
      <c r="D359" s="37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</row>
    <row r="360" spans="1:71" x14ac:dyDescent="0.2">
      <c r="A360" s="233"/>
      <c r="B360" s="174" t="s">
        <v>191</v>
      </c>
      <c r="C360" s="224" t="s">
        <v>18</v>
      </c>
      <c r="D360" s="281">
        <f>SUM(E360:U360)</f>
        <v>0</v>
      </c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</row>
    <row r="361" spans="1:71" x14ac:dyDescent="0.2">
      <c r="A361" s="180"/>
      <c r="B361" s="179" t="s">
        <v>192</v>
      </c>
      <c r="C361" s="187" t="s">
        <v>15</v>
      </c>
      <c r="D361" s="276">
        <f>SUM(E361:U361)</f>
        <v>0</v>
      </c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</row>
    <row r="362" spans="1:71" ht="31.5" x14ac:dyDescent="0.2">
      <c r="A362" s="165" t="s">
        <v>41</v>
      </c>
      <c r="B362" s="133" t="s">
        <v>212</v>
      </c>
      <c r="C362" s="187"/>
      <c r="D362" s="37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</row>
    <row r="363" spans="1:71" ht="15.75" x14ac:dyDescent="0.2">
      <c r="A363" s="158"/>
      <c r="B363" s="205" t="s">
        <v>191</v>
      </c>
      <c r="C363" s="223" t="s">
        <v>18</v>
      </c>
      <c r="D363" s="274">
        <f>SUM(D366,D369,D372)</f>
        <v>0</v>
      </c>
      <c r="E363" s="269">
        <f t="shared" ref="E363:U364" si="67">SUM(E366,E369,E372)</f>
        <v>0</v>
      </c>
      <c r="F363" s="269">
        <f t="shared" si="67"/>
        <v>0</v>
      </c>
      <c r="G363" s="269">
        <f t="shared" si="67"/>
        <v>0</v>
      </c>
      <c r="H363" s="269">
        <f t="shared" si="67"/>
        <v>0</v>
      </c>
      <c r="I363" s="269">
        <f t="shared" si="67"/>
        <v>0</v>
      </c>
      <c r="J363" s="269">
        <f t="shared" si="67"/>
        <v>0</v>
      </c>
      <c r="K363" s="269">
        <f t="shared" si="67"/>
        <v>0</v>
      </c>
      <c r="L363" s="269">
        <f t="shared" si="67"/>
        <v>0</v>
      </c>
      <c r="M363" s="269">
        <f t="shared" si="67"/>
        <v>0</v>
      </c>
      <c r="N363" s="269">
        <f t="shared" si="67"/>
        <v>0</v>
      </c>
      <c r="O363" s="269">
        <f t="shared" si="67"/>
        <v>0</v>
      </c>
      <c r="P363" s="269">
        <f t="shared" si="67"/>
        <v>0</v>
      </c>
      <c r="Q363" s="269">
        <f t="shared" si="67"/>
        <v>0</v>
      </c>
      <c r="R363" s="269">
        <f t="shared" si="67"/>
        <v>0</v>
      </c>
      <c r="S363" s="269">
        <f t="shared" si="67"/>
        <v>0</v>
      </c>
      <c r="T363" s="269">
        <f t="shared" si="67"/>
        <v>0</v>
      </c>
      <c r="U363" s="269">
        <f t="shared" si="67"/>
        <v>0</v>
      </c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</row>
    <row r="364" spans="1:71" ht="15.75" x14ac:dyDescent="0.2">
      <c r="A364" s="158"/>
      <c r="B364" s="174" t="s">
        <v>192</v>
      </c>
      <c r="C364" s="223" t="s">
        <v>15</v>
      </c>
      <c r="D364" s="276">
        <f>SUM(D367,D370,D373)</f>
        <v>0</v>
      </c>
      <c r="E364" s="277">
        <f t="shared" si="67"/>
        <v>0</v>
      </c>
      <c r="F364" s="277">
        <f t="shared" si="67"/>
        <v>0</v>
      </c>
      <c r="G364" s="277">
        <f t="shared" si="67"/>
        <v>0</v>
      </c>
      <c r="H364" s="277">
        <f t="shared" si="67"/>
        <v>0</v>
      </c>
      <c r="I364" s="277">
        <f t="shared" si="67"/>
        <v>0</v>
      </c>
      <c r="J364" s="277">
        <f t="shared" si="67"/>
        <v>0</v>
      </c>
      <c r="K364" s="277">
        <f t="shared" si="67"/>
        <v>0</v>
      </c>
      <c r="L364" s="277">
        <f t="shared" si="67"/>
        <v>0</v>
      </c>
      <c r="M364" s="277">
        <f t="shared" si="67"/>
        <v>0</v>
      </c>
      <c r="N364" s="277">
        <f t="shared" si="67"/>
        <v>0</v>
      </c>
      <c r="O364" s="277">
        <f t="shared" si="67"/>
        <v>0</v>
      </c>
      <c r="P364" s="277">
        <f t="shared" si="67"/>
        <v>0</v>
      </c>
      <c r="Q364" s="277">
        <f t="shared" si="67"/>
        <v>0</v>
      </c>
      <c r="R364" s="277">
        <f t="shared" si="67"/>
        <v>0</v>
      </c>
      <c r="S364" s="277">
        <f t="shared" si="67"/>
        <v>0</v>
      </c>
      <c r="T364" s="277">
        <f t="shared" si="67"/>
        <v>0</v>
      </c>
      <c r="U364" s="277">
        <f t="shared" si="67"/>
        <v>0</v>
      </c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</row>
    <row r="365" spans="1:71" x14ac:dyDescent="0.2">
      <c r="A365" s="173" t="s">
        <v>43</v>
      </c>
      <c r="B365" s="218" t="s">
        <v>204</v>
      </c>
      <c r="C365" s="223"/>
      <c r="D365" s="37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</row>
    <row r="366" spans="1:71" x14ac:dyDescent="0.2">
      <c r="A366" s="180"/>
      <c r="B366" s="205" t="s">
        <v>191</v>
      </c>
      <c r="C366" s="223" t="s">
        <v>18</v>
      </c>
      <c r="D366" s="274">
        <f>SUM(E366:U366)</f>
        <v>0</v>
      </c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</row>
    <row r="367" spans="1:71" x14ac:dyDescent="0.2">
      <c r="A367" s="180"/>
      <c r="B367" s="174" t="s">
        <v>192</v>
      </c>
      <c r="C367" s="223" t="s">
        <v>15</v>
      </c>
      <c r="D367" s="276">
        <f>SUM(E367:U367)</f>
        <v>0</v>
      </c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</row>
    <row r="368" spans="1:71" x14ac:dyDescent="0.2">
      <c r="A368" s="173" t="s">
        <v>49</v>
      </c>
      <c r="B368" s="218" t="s">
        <v>206</v>
      </c>
      <c r="C368" s="223"/>
      <c r="D368" s="37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</row>
    <row r="369" spans="1:71" x14ac:dyDescent="0.2">
      <c r="A369" s="180"/>
      <c r="B369" s="205" t="s">
        <v>191</v>
      </c>
      <c r="C369" s="223" t="s">
        <v>18</v>
      </c>
      <c r="D369" s="274">
        <f>SUM(E369:U369)</f>
        <v>0</v>
      </c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</row>
    <row r="370" spans="1:71" x14ac:dyDescent="0.2">
      <c r="A370" s="180"/>
      <c r="B370" s="174" t="s">
        <v>192</v>
      </c>
      <c r="C370" s="223" t="s">
        <v>15</v>
      </c>
      <c r="D370" s="276">
        <f>SUM(E370:U370)</f>
        <v>0</v>
      </c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</row>
    <row r="371" spans="1:71" x14ac:dyDescent="0.2">
      <c r="A371" s="173" t="s">
        <v>165</v>
      </c>
      <c r="B371" s="218" t="s">
        <v>209</v>
      </c>
      <c r="C371" s="223"/>
      <c r="D371" s="37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</row>
    <row r="372" spans="1:71" x14ac:dyDescent="0.2">
      <c r="A372" s="233"/>
      <c r="B372" s="174" t="s">
        <v>191</v>
      </c>
      <c r="C372" s="224" t="s">
        <v>18</v>
      </c>
      <c r="D372" s="281">
        <f>SUM(E372:U372)</f>
        <v>0</v>
      </c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</row>
    <row r="373" spans="1:71" x14ac:dyDescent="0.2">
      <c r="A373" s="180"/>
      <c r="B373" s="179" t="s">
        <v>192</v>
      </c>
      <c r="C373" s="187" t="s">
        <v>15</v>
      </c>
      <c r="D373" s="276">
        <f>SUM(E373:U373)</f>
        <v>0</v>
      </c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</row>
    <row r="374" spans="1:71" s="299" customFormat="1" ht="47.25" x14ac:dyDescent="0.2">
      <c r="A374" s="165" t="s">
        <v>52</v>
      </c>
      <c r="B374" s="306" t="s">
        <v>545</v>
      </c>
      <c r="C374" s="187"/>
      <c r="D374" s="37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98"/>
      <c r="W374" s="298"/>
      <c r="X374" s="298"/>
      <c r="Y374" s="298"/>
      <c r="Z374" s="298"/>
      <c r="AA374" s="298"/>
      <c r="AB374" s="298"/>
      <c r="AC374" s="298"/>
      <c r="AD374" s="298"/>
      <c r="AE374" s="298"/>
      <c r="AF374" s="298"/>
      <c r="AG374" s="298"/>
      <c r="AH374" s="298"/>
      <c r="AI374" s="298"/>
      <c r="AJ374" s="298"/>
      <c r="AK374" s="298"/>
      <c r="AL374" s="298"/>
      <c r="AM374" s="298"/>
      <c r="AN374" s="298"/>
      <c r="AO374" s="298"/>
      <c r="AP374" s="298"/>
      <c r="AQ374" s="298"/>
      <c r="AR374" s="298"/>
      <c r="AS374" s="298"/>
      <c r="AT374" s="298"/>
      <c r="AU374" s="298"/>
      <c r="AV374" s="298"/>
      <c r="AW374" s="298"/>
      <c r="AX374" s="298"/>
      <c r="AY374" s="298"/>
      <c r="AZ374" s="298"/>
      <c r="BA374" s="298"/>
      <c r="BB374" s="298"/>
      <c r="BC374" s="298"/>
      <c r="BD374" s="298"/>
      <c r="BE374" s="298"/>
      <c r="BF374" s="298"/>
      <c r="BG374" s="298"/>
      <c r="BH374" s="298"/>
      <c r="BI374" s="298"/>
      <c r="BJ374" s="298"/>
      <c r="BK374" s="298"/>
      <c r="BL374" s="298"/>
      <c r="BM374" s="298"/>
      <c r="BN374" s="298"/>
      <c r="BO374" s="298"/>
      <c r="BP374" s="298"/>
      <c r="BQ374" s="298"/>
      <c r="BR374" s="298"/>
      <c r="BS374" s="298"/>
    </row>
    <row r="375" spans="1:71" s="299" customFormat="1" ht="15.75" x14ac:dyDescent="0.2">
      <c r="A375" s="158"/>
      <c r="B375" s="205" t="s">
        <v>191</v>
      </c>
      <c r="C375" s="223" t="s">
        <v>18</v>
      </c>
      <c r="D375" s="274">
        <f>SUM(D378,D381,D384)</f>
        <v>0</v>
      </c>
      <c r="E375" s="269">
        <f t="shared" ref="E375:U375" si="68">SUM(E378,E381,E384)</f>
        <v>0</v>
      </c>
      <c r="F375" s="269">
        <f t="shared" si="68"/>
        <v>0</v>
      </c>
      <c r="G375" s="269">
        <f t="shared" si="68"/>
        <v>0</v>
      </c>
      <c r="H375" s="269">
        <f t="shared" si="68"/>
        <v>0</v>
      </c>
      <c r="I375" s="269">
        <f t="shared" si="68"/>
        <v>0</v>
      </c>
      <c r="J375" s="269">
        <f t="shared" si="68"/>
        <v>0</v>
      </c>
      <c r="K375" s="269">
        <f t="shared" si="68"/>
        <v>0</v>
      </c>
      <c r="L375" s="269">
        <f t="shared" si="68"/>
        <v>0</v>
      </c>
      <c r="M375" s="269">
        <f t="shared" si="68"/>
        <v>0</v>
      </c>
      <c r="N375" s="269">
        <f t="shared" si="68"/>
        <v>0</v>
      </c>
      <c r="O375" s="269">
        <f t="shared" si="68"/>
        <v>0</v>
      </c>
      <c r="P375" s="269">
        <f t="shared" si="68"/>
        <v>0</v>
      </c>
      <c r="Q375" s="269">
        <f t="shared" si="68"/>
        <v>0</v>
      </c>
      <c r="R375" s="269">
        <f t="shared" si="68"/>
        <v>0</v>
      </c>
      <c r="S375" s="269">
        <f t="shared" si="68"/>
        <v>0</v>
      </c>
      <c r="T375" s="269">
        <f t="shared" si="68"/>
        <v>0</v>
      </c>
      <c r="U375" s="269">
        <f t="shared" si="68"/>
        <v>0</v>
      </c>
      <c r="V375" s="298"/>
      <c r="W375" s="298"/>
      <c r="X375" s="298"/>
      <c r="Y375" s="298"/>
      <c r="Z375" s="298"/>
      <c r="AA375" s="298"/>
      <c r="AB375" s="298"/>
      <c r="AC375" s="298"/>
      <c r="AD375" s="298"/>
      <c r="AE375" s="298"/>
      <c r="AF375" s="298"/>
      <c r="AG375" s="298"/>
      <c r="AH375" s="298"/>
      <c r="AI375" s="298"/>
      <c r="AJ375" s="298"/>
      <c r="AK375" s="298"/>
      <c r="AL375" s="298"/>
      <c r="AM375" s="298"/>
      <c r="AN375" s="298"/>
      <c r="AO375" s="298"/>
      <c r="AP375" s="298"/>
      <c r="AQ375" s="298"/>
      <c r="AR375" s="298"/>
      <c r="AS375" s="298"/>
      <c r="AT375" s="298"/>
      <c r="AU375" s="298"/>
      <c r="AV375" s="298"/>
      <c r="AW375" s="298"/>
      <c r="AX375" s="298"/>
      <c r="AY375" s="298"/>
      <c r="AZ375" s="298"/>
      <c r="BA375" s="298"/>
      <c r="BB375" s="298"/>
      <c r="BC375" s="298"/>
      <c r="BD375" s="298"/>
      <c r="BE375" s="298"/>
      <c r="BF375" s="298"/>
      <c r="BG375" s="298"/>
      <c r="BH375" s="298"/>
      <c r="BI375" s="298"/>
      <c r="BJ375" s="298"/>
      <c r="BK375" s="298"/>
      <c r="BL375" s="298"/>
      <c r="BM375" s="298"/>
      <c r="BN375" s="298"/>
      <c r="BO375" s="298"/>
      <c r="BP375" s="298"/>
      <c r="BQ375" s="298"/>
      <c r="BR375" s="298"/>
      <c r="BS375" s="298"/>
    </row>
    <row r="376" spans="1:71" s="299" customFormat="1" ht="15.75" x14ac:dyDescent="0.2">
      <c r="A376" s="158"/>
      <c r="B376" s="174" t="s">
        <v>192</v>
      </c>
      <c r="C376" s="223" t="s">
        <v>15</v>
      </c>
      <c r="D376" s="276">
        <f>SUM(D379,D382,D385)</f>
        <v>0</v>
      </c>
      <c r="E376" s="277">
        <f t="shared" ref="E376:U376" si="69">SUM(E379,E382,E385)</f>
        <v>0</v>
      </c>
      <c r="F376" s="277">
        <f t="shared" si="69"/>
        <v>0</v>
      </c>
      <c r="G376" s="277">
        <f t="shared" si="69"/>
        <v>0</v>
      </c>
      <c r="H376" s="277">
        <f t="shared" si="69"/>
        <v>0</v>
      </c>
      <c r="I376" s="277">
        <f t="shared" si="69"/>
        <v>0</v>
      </c>
      <c r="J376" s="277">
        <f t="shared" si="69"/>
        <v>0</v>
      </c>
      <c r="K376" s="277">
        <f t="shared" si="69"/>
        <v>0</v>
      </c>
      <c r="L376" s="277">
        <f t="shared" si="69"/>
        <v>0</v>
      </c>
      <c r="M376" s="277">
        <f t="shared" si="69"/>
        <v>0</v>
      </c>
      <c r="N376" s="277">
        <f t="shared" si="69"/>
        <v>0</v>
      </c>
      <c r="O376" s="277">
        <f t="shared" si="69"/>
        <v>0</v>
      </c>
      <c r="P376" s="277">
        <f t="shared" si="69"/>
        <v>0</v>
      </c>
      <c r="Q376" s="277">
        <f t="shared" si="69"/>
        <v>0</v>
      </c>
      <c r="R376" s="277">
        <f t="shared" si="69"/>
        <v>0</v>
      </c>
      <c r="S376" s="277">
        <f t="shared" si="69"/>
        <v>0</v>
      </c>
      <c r="T376" s="277">
        <f t="shared" si="69"/>
        <v>0</v>
      </c>
      <c r="U376" s="277">
        <f t="shared" si="69"/>
        <v>0</v>
      </c>
      <c r="V376" s="298"/>
      <c r="W376" s="298"/>
      <c r="X376" s="298"/>
      <c r="Y376" s="298"/>
      <c r="Z376" s="298"/>
      <c r="AA376" s="298"/>
      <c r="AB376" s="298"/>
      <c r="AC376" s="298"/>
      <c r="AD376" s="298"/>
      <c r="AE376" s="298"/>
      <c r="AF376" s="298"/>
      <c r="AG376" s="298"/>
      <c r="AH376" s="298"/>
      <c r="AI376" s="298"/>
      <c r="AJ376" s="298"/>
      <c r="AK376" s="298"/>
      <c r="AL376" s="298"/>
      <c r="AM376" s="298"/>
      <c r="AN376" s="298"/>
      <c r="AO376" s="298"/>
      <c r="AP376" s="298"/>
      <c r="AQ376" s="298"/>
      <c r="AR376" s="298"/>
      <c r="AS376" s="298"/>
      <c r="AT376" s="298"/>
      <c r="AU376" s="298"/>
      <c r="AV376" s="298"/>
      <c r="AW376" s="298"/>
      <c r="AX376" s="298"/>
      <c r="AY376" s="298"/>
      <c r="AZ376" s="298"/>
      <c r="BA376" s="298"/>
      <c r="BB376" s="298"/>
      <c r="BC376" s="298"/>
      <c r="BD376" s="298"/>
      <c r="BE376" s="298"/>
      <c r="BF376" s="298"/>
      <c r="BG376" s="298"/>
      <c r="BH376" s="298"/>
      <c r="BI376" s="298"/>
      <c r="BJ376" s="298"/>
      <c r="BK376" s="298"/>
      <c r="BL376" s="298"/>
      <c r="BM376" s="298"/>
      <c r="BN376" s="298"/>
      <c r="BO376" s="298"/>
      <c r="BP376" s="298"/>
      <c r="BQ376" s="298"/>
      <c r="BR376" s="298"/>
      <c r="BS376" s="298"/>
    </row>
    <row r="377" spans="1:71" s="299" customFormat="1" x14ac:dyDescent="0.2">
      <c r="A377" s="173" t="s">
        <v>54</v>
      </c>
      <c r="B377" s="218" t="s">
        <v>204</v>
      </c>
      <c r="C377" s="223"/>
      <c r="D377" s="37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298"/>
      <c r="W377" s="298"/>
      <c r="X377" s="298"/>
      <c r="Y377" s="298"/>
      <c r="Z377" s="298"/>
      <c r="AA377" s="298"/>
      <c r="AB377" s="298"/>
      <c r="AC377" s="298"/>
      <c r="AD377" s="298"/>
      <c r="AE377" s="298"/>
      <c r="AF377" s="298"/>
      <c r="AG377" s="298"/>
      <c r="AH377" s="298"/>
      <c r="AI377" s="298"/>
      <c r="AJ377" s="298"/>
      <c r="AK377" s="298"/>
      <c r="AL377" s="298"/>
      <c r="AM377" s="298"/>
      <c r="AN377" s="298"/>
      <c r="AO377" s="298"/>
      <c r="AP377" s="298"/>
      <c r="AQ377" s="298"/>
      <c r="AR377" s="298"/>
      <c r="AS377" s="298"/>
      <c r="AT377" s="298"/>
      <c r="AU377" s="298"/>
      <c r="AV377" s="298"/>
      <c r="AW377" s="298"/>
      <c r="AX377" s="298"/>
      <c r="AY377" s="298"/>
      <c r="AZ377" s="298"/>
      <c r="BA377" s="298"/>
      <c r="BB377" s="298"/>
      <c r="BC377" s="298"/>
      <c r="BD377" s="298"/>
      <c r="BE377" s="298"/>
      <c r="BF377" s="298"/>
      <c r="BG377" s="298"/>
      <c r="BH377" s="298"/>
      <c r="BI377" s="298"/>
      <c r="BJ377" s="298"/>
      <c r="BK377" s="298"/>
      <c r="BL377" s="298"/>
      <c r="BM377" s="298"/>
      <c r="BN377" s="298"/>
      <c r="BO377" s="298"/>
      <c r="BP377" s="298"/>
      <c r="BQ377" s="298"/>
      <c r="BR377" s="298"/>
      <c r="BS377" s="298"/>
    </row>
    <row r="378" spans="1:71" s="299" customFormat="1" x14ac:dyDescent="0.2">
      <c r="A378" s="180"/>
      <c r="B378" s="205" t="s">
        <v>191</v>
      </c>
      <c r="C378" s="223" t="s">
        <v>18</v>
      </c>
      <c r="D378" s="274">
        <f>SUM(E378:U378)</f>
        <v>0</v>
      </c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298"/>
      <c r="W378" s="298"/>
      <c r="X378" s="298"/>
      <c r="Y378" s="298"/>
      <c r="Z378" s="298"/>
      <c r="AA378" s="298"/>
      <c r="AB378" s="298"/>
      <c r="AC378" s="298"/>
      <c r="AD378" s="298"/>
      <c r="AE378" s="298"/>
      <c r="AF378" s="298"/>
      <c r="AG378" s="298"/>
      <c r="AH378" s="298"/>
      <c r="AI378" s="298"/>
      <c r="AJ378" s="298"/>
      <c r="AK378" s="298"/>
      <c r="AL378" s="298"/>
      <c r="AM378" s="298"/>
      <c r="AN378" s="298"/>
      <c r="AO378" s="298"/>
      <c r="AP378" s="298"/>
      <c r="AQ378" s="298"/>
      <c r="AR378" s="298"/>
      <c r="AS378" s="298"/>
      <c r="AT378" s="298"/>
      <c r="AU378" s="298"/>
      <c r="AV378" s="298"/>
      <c r="AW378" s="298"/>
      <c r="AX378" s="298"/>
      <c r="AY378" s="298"/>
      <c r="AZ378" s="298"/>
      <c r="BA378" s="298"/>
      <c r="BB378" s="298"/>
      <c r="BC378" s="298"/>
      <c r="BD378" s="298"/>
      <c r="BE378" s="298"/>
      <c r="BF378" s="298"/>
      <c r="BG378" s="298"/>
      <c r="BH378" s="298"/>
      <c r="BI378" s="298"/>
      <c r="BJ378" s="298"/>
      <c r="BK378" s="298"/>
      <c r="BL378" s="298"/>
      <c r="BM378" s="298"/>
      <c r="BN378" s="298"/>
      <c r="BO378" s="298"/>
      <c r="BP378" s="298"/>
      <c r="BQ378" s="298"/>
      <c r="BR378" s="298"/>
      <c r="BS378" s="298"/>
    </row>
    <row r="379" spans="1:71" s="299" customFormat="1" x14ac:dyDescent="0.2">
      <c r="A379" s="180"/>
      <c r="B379" s="174" t="s">
        <v>192</v>
      </c>
      <c r="C379" s="223" t="s">
        <v>15</v>
      </c>
      <c r="D379" s="276">
        <f>SUM(E379:U379)</f>
        <v>0</v>
      </c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298"/>
      <c r="W379" s="298"/>
      <c r="X379" s="298"/>
      <c r="Y379" s="298"/>
      <c r="Z379" s="298"/>
      <c r="AA379" s="298"/>
      <c r="AB379" s="298"/>
      <c r="AC379" s="298"/>
      <c r="AD379" s="298"/>
      <c r="AE379" s="298"/>
      <c r="AF379" s="298"/>
      <c r="AG379" s="298"/>
      <c r="AH379" s="298"/>
      <c r="AI379" s="298"/>
      <c r="AJ379" s="298"/>
      <c r="AK379" s="298"/>
      <c r="AL379" s="298"/>
      <c r="AM379" s="298"/>
      <c r="AN379" s="298"/>
      <c r="AO379" s="298"/>
      <c r="AP379" s="298"/>
      <c r="AQ379" s="298"/>
      <c r="AR379" s="298"/>
      <c r="AS379" s="298"/>
      <c r="AT379" s="298"/>
      <c r="AU379" s="298"/>
      <c r="AV379" s="298"/>
      <c r="AW379" s="298"/>
      <c r="AX379" s="298"/>
      <c r="AY379" s="298"/>
      <c r="AZ379" s="298"/>
      <c r="BA379" s="298"/>
      <c r="BB379" s="298"/>
      <c r="BC379" s="298"/>
      <c r="BD379" s="298"/>
      <c r="BE379" s="298"/>
      <c r="BF379" s="298"/>
      <c r="BG379" s="298"/>
      <c r="BH379" s="298"/>
      <c r="BI379" s="298"/>
      <c r="BJ379" s="298"/>
      <c r="BK379" s="298"/>
      <c r="BL379" s="298"/>
      <c r="BM379" s="298"/>
      <c r="BN379" s="298"/>
      <c r="BO379" s="298"/>
      <c r="BP379" s="298"/>
      <c r="BQ379" s="298"/>
      <c r="BR379" s="298"/>
      <c r="BS379" s="298"/>
    </row>
    <row r="380" spans="1:71" s="299" customFormat="1" x14ac:dyDescent="0.2">
      <c r="A380" s="173" t="s">
        <v>467</v>
      </c>
      <c r="B380" s="218" t="s">
        <v>206</v>
      </c>
      <c r="C380" s="223"/>
      <c r="D380" s="37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298"/>
      <c r="W380" s="298"/>
      <c r="X380" s="298"/>
      <c r="Y380" s="298"/>
      <c r="Z380" s="298"/>
      <c r="AA380" s="298"/>
      <c r="AB380" s="298"/>
      <c r="AC380" s="298"/>
      <c r="AD380" s="298"/>
      <c r="AE380" s="298"/>
      <c r="AF380" s="298"/>
      <c r="AG380" s="298"/>
      <c r="AH380" s="298"/>
      <c r="AI380" s="298"/>
      <c r="AJ380" s="298"/>
      <c r="AK380" s="298"/>
      <c r="AL380" s="298"/>
      <c r="AM380" s="298"/>
      <c r="AN380" s="298"/>
      <c r="AO380" s="298"/>
      <c r="AP380" s="298"/>
      <c r="AQ380" s="298"/>
      <c r="AR380" s="298"/>
      <c r="AS380" s="298"/>
      <c r="AT380" s="298"/>
      <c r="AU380" s="298"/>
      <c r="AV380" s="298"/>
      <c r="AW380" s="298"/>
      <c r="AX380" s="298"/>
      <c r="AY380" s="298"/>
      <c r="AZ380" s="298"/>
      <c r="BA380" s="298"/>
      <c r="BB380" s="298"/>
      <c r="BC380" s="298"/>
      <c r="BD380" s="298"/>
      <c r="BE380" s="298"/>
      <c r="BF380" s="298"/>
      <c r="BG380" s="298"/>
      <c r="BH380" s="298"/>
      <c r="BI380" s="298"/>
      <c r="BJ380" s="298"/>
      <c r="BK380" s="298"/>
      <c r="BL380" s="298"/>
      <c r="BM380" s="298"/>
      <c r="BN380" s="298"/>
      <c r="BO380" s="298"/>
      <c r="BP380" s="298"/>
      <c r="BQ380" s="298"/>
      <c r="BR380" s="298"/>
      <c r="BS380" s="298"/>
    </row>
    <row r="381" spans="1:71" s="299" customFormat="1" x14ac:dyDescent="0.2">
      <c r="A381" s="180"/>
      <c r="B381" s="205" t="s">
        <v>191</v>
      </c>
      <c r="C381" s="223" t="s">
        <v>18</v>
      </c>
      <c r="D381" s="274">
        <f>SUM(E381:U381)</f>
        <v>0</v>
      </c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298"/>
      <c r="W381" s="298"/>
      <c r="X381" s="298"/>
      <c r="Y381" s="298"/>
      <c r="Z381" s="298"/>
      <c r="AA381" s="298"/>
      <c r="AB381" s="298"/>
      <c r="AC381" s="298"/>
      <c r="AD381" s="298"/>
      <c r="AE381" s="298"/>
      <c r="AF381" s="298"/>
      <c r="AG381" s="298"/>
      <c r="AH381" s="298"/>
      <c r="AI381" s="298"/>
      <c r="AJ381" s="298"/>
      <c r="AK381" s="298"/>
      <c r="AL381" s="298"/>
      <c r="AM381" s="298"/>
      <c r="AN381" s="298"/>
      <c r="AO381" s="298"/>
      <c r="AP381" s="298"/>
      <c r="AQ381" s="298"/>
      <c r="AR381" s="298"/>
      <c r="AS381" s="298"/>
      <c r="AT381" s="298"/>
      <c r="AU381" s="298"/>
      <c r="AV381" s="298"/>
      <c r="AW381" s="298"/>
      <c r="AX381" s="298"/>
      <c r="AY381" s="298"/>
      <c r="AZ381" s="298"/>
      <c r="BA381" s="298"/>
      <c r="BB381" s="298"/>
      <c r="BC381" s="298"/>
      <c r="BD381" s="298"/>
      <c r="BE381" s="298"/>
      <c r="BF381" s="298"/>
      <c r="BG381" s="298"/>
      <c r="BH381" s="298"/>
      <c r="BI381" s="298"/>
      <c r="BJ381" s="298"/>
      <c r="BK381" s="298"/>
      <c r="BL381" s="298"/>
      <c r="BM381" s="298"/>
      <c r="BN381" s="298"/>
      <c r="BO381" s="298"/>
      <c r="BP381" s="298"/>
      <c r="BQ381" s="298"/>
      <c r="BR381" s="298"/>
      <c r="BS381" s="298"/>
    </row>
    <row r="382" spans="1:71" s="299" customFormat="1" x14ac:dyDescent="0.2">
      <c r="A382" s="180"/>
      <c r="B382" s="174" t="s">
        <v>192</v>
      </c>
      <c r="C382" s="223" t="s">
        <v>15</v>
      </c>
      <c r="D382" s="276">
        <f>SUM(E382:U382)</f>
        <v>0</v>
      </c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298"/>
      <c r="W382" s="298"/>
      <c r="X382" s="298"/>
      <c r="Y382" s="298"/>
      <c r="Z382" s="298"/>
      <c r="AA382" s="298"/>
      <c r="AB382" s="298"/>
      <c r="AC382" s="298"/>
      <c r="AD382" s="298"/>
      <c r="AE382" s="298"/>
      <c r="AF382" s="298"/>
      <c r="AG382" s="298"/>
      <c r="AH382" s="298"/>
      <c r="AI382" s="298"/>
      <c r="AJ382" s="298"/>
      <c r="AK382" s="298"/>
      <c r="AL382" s="298"/>
      <c r="AM382" s="298"/>
      <c r="AN382" s="298"/>
      <c r="AO382" s="298"/>
      <c r="AP382" s="298"/>
      <c r="AQ382" s="298"/>
      <c r="AR382" s="298"/>
      <c r="AS382" s="298"/>
      <c r="AT382" s="298"/>
      <c r="AU382" s="298"/>
      <c r="AV382" s="298"/>
      <c r="AW382" s="298"/>
      <c r="AX382" s="298"/>
      <c r="AY382" s="298"/>
      <c r="AZ382" s="298"/>
      <c r="BA382" s="298"/>
      <c r="BB382" s="298"/>
      <c r="BC382" s="298"/>
      <c r="BD382" s="298"/>
      <c r="BE382" s="298"/>
      <c r="BF382" s="298"/>
      <c r="BG382" s="298"/>
      <c r="BH382" s="298"/>
      <c r="BI382" s="298"/>
      <c r="BJ382" s="298"/>
      <c r="BK382" s="298"/>
      <c r="BL382" s="298"/>
      <c r="BM382" s="298"/>
      <c r="BN382" s="298"/>
      <c r="BO382" s="298"/>
      <c r="BP382" s="298"/>
      <c r="BQ382" s="298"/>
      <c r="BR382" s="298"/>
      <c r="BS382" s="298"/>
    </row>
    <row r="383" spans="1:71" s="299" customFormat="1" x14ac:dyDescent="0.2">
      <c r="A383" s="173" t="s">
        <v>468</v>
      </c>
      <c r="B383" s="218" t="s">
        <v>209</v>
      </c>
      <c r="C383" s="223"/>
      <c r="D383" s="37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298"/>
      <c r="W383" s="298"/>
      <c r="X383" s="298"/>
      <c r="Y383" s="298"/>
      <c r="Z383" s="298"/>
      <c r="AA383" s="298"/>
      <c r="AB383" s="298"/>
      <c r="AC383" s="298"/>
      <c r="AD383" s="298"/>
      <c r="AE383" s="298"/>
      <c r="AF383" s="298"/>
      <c r="AG383" s="298"/>
      <c r="AH383" s="298"/>
      <c r="AI383" s="298"/>
      <c r="AJ383" s="298"/>
      <c r="AK383" s="298"/>
      <c r="AL383" s="298"/>
      <c r="AM383" s="298"/>
      <c r="AN383" s="298"/>
      <c r="AO383" s="298"/>
      <c r="AP383" s="298"/>
      <c r="AQ383" s="298"/>
      <c r="AR383" s="298"/>
      <c r="AS383" s="298"/>
      <c r="AT383" s="298"/>
      <c r="AU383" s="298"/>
      <c r="AV383" s="298"/>
      <c r="AW383" s="298"/>
      <c r="AX383" s="298"/>
      <c r="AY383" s="298"/>
      <c r="AZ383" s="298"/>
      <c r="BA383" s="298"/>
      <c r="BB383" s="298"/>
      <c r="BC383" s="298"/>
      <c r="BD383" s="298"/>
      <c r="BE383" s="298"/>
      <c r="BF383" s="298"/>
      <c r="BG383" s="298"/>
      <c r="BH383" s="298"/>
      <c r="BI383" s="298"/>
      <c r="BJ383" s="298"/>
      <c r="BK383" s="298"/>
      <c r="BL383" s="298"/>
      <c r="BM383" s="298"/>
      <c r="BN383" s="298"/>
      <c r="BO383" s="298"/>
      <c r="BP383" s="298"/>
      <c r="BQ383" s="298"/>
      <c r="BR383" s="298"/>
      <c r="BS383" s="298"/>
    </row>
    <row r="384" spans="1:71" s="299" customFormat="1" x14ac:dyDescent="0.2">
      <c r="A384" s="233"/>
      <c r="B384" s="174" t="s">
        <v>191</v>
      </c>
      <c r="C384" s="224" t="s">
        <v>18</v>
      </c>
      <c r="D384" s="281">
        <f>SUM(E384:U384)</f>
        <v>0</v>
      </c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298"/>
      <c r="W384" s="298"/>
      <c r="X384" s="298"/>
      <c r="Y384" s="298"/>
      <c r="Z384" s="298"/>
      <c r="AA384" s="298"/>
      <c r="AB384" s="298"/>
      <c r="AC384" s="298"/>
      <c r="AD384" s="298"/>
      <c r="AE384" s="298"/>
      <c r="AF384" s="298"/>
      <c r="AG384" s="298"/>
      <c r="AH384" s="298"/>
      <c r="AI384" s="298"/>
      <c r="AJ384" s="298"/>
      <c r="AK384" s="298"/>
      <c r="AL384" s="298"/>
      <c r="AM384" s="298"/>
      <c r="AN384" s="298"/>
      <c r="AO384" s="298"/>
      <c r="AP384" s="298"/>
      <c r="AQ384" s="298"/>
      <c r="AR384" s="298"/>
      <c r="AS384" s="298"/>
      <c r="AT384" s="298"/>
      <c r="AU384" s="298"/>
      <c r="AV384" s="298"/>
      <c r="AW384" s="298"/>
      <c r="AX384" s="298"/>
      <c r="AY384" s="298"/>
      <c r="AZ384" s="298"/>
      <c r="BA384" s="298"/>
      <c r="BB384" s="298"/>
      <c r="BC384" s="298"/>
      <c r="BD384" s="298"/>
      <c r="BE384" s="298"/>
      <c r="BF384" s="298"/>
      <c r="BG384" s="298"/>
      <c r="BH384" s="298"/>
      <c r="BI384" s="298"/>
      <c r="BJ384" s="298"/>
      <c r="BK384" s="298"/>
      <c r="BL384" s="298"/>
      <c r="BM384" s="298"/>
      <c r="BN384" s="298"/>
      <c r="BO384" s="298"/>
      <c r="BP384" s="298"/>
      <c r="BQ384" s="298"/>
      <c r="BR384" s="298"/>
      <c r="BS384" s="298"/>
    </row>
    <row r="385" spans="1:71" s="299" customFormat="1" x14ac:dyDescent="0.2">
      <c r="A385" s="180"/>
      <c r="B385" s="179" t="s">
        <v>192</v>
      </c>
      <c r="C385" s="187" t="s">
        <v>15</v>
      </c>
      <c r="D385" s="276">
        <f>SUM(E385:U385)</f>
        <v>0</v>
      </c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298"/>
      <c r="W385" s="298"/>
      <c r="X385" s="298"/>
      <c r="Y385" s="298"/>
      <c r="Z385" s="298"/>
      <c r="AA385" s="298"/>
      <c r="AB385" s="298"/>
      <c r="AC385" s="298"/>
      <c r="AD385" s="298"/>
      <c r="AE385" s="298"/>
      <c r="AF385" s="298"/>
      <c r="AG385" s="298"/>
      <c r="AH385" s="298"/>
      <c r="AI385" s="298"/>
      <c r="AJ385" s="298"/>
      <c r="AK385" s="298"/>
      <c r="AL385" s="298"/>
      <c r="AM385" s="298"/>
      <c r="AN385" s="298"/>
      <c r="AO385" s="298"/>
      <c r="AP385" s="298"/>
      <c r="AQ385" s="298"/>
      <c r="AR385" s="298"/>
      <c r="AS385" s="298"/>
      <c r="AT385" s="298"/>
      <c r="AU385" s="298"/>
      <c r="AV385" s="298"/>
      <c r="AW385" s="298"/>
      <c r="AX385" s="298"/>
      <c r="AY385" s="298"/>
      <c r="AZ385" s="298"/>
      <c r="BA385" s="298"/>
      <c r="BB385" s="298"/>
      <c r="BC385" s="298"/>
      <c r="BD385" s="298"/>
      <c r="BE385" s="298"/>
      <c r="BF385" s="298"/>
      <c r="BG385" s="298"/>
      <c r="BH385" s="298"/>
      <c r="BI385" s="298"/>
      <c r="BJ385" s="298"/>
      <c r="BK385" s="298"/>
      <c r="BL385" s="298"/>
      <c r="BM385" s="298"/>
      <c r="BN385" s="298"/>
      <c r="BO385" s="298"/>
      <c r="BP385" s="298"/>
      <c r="BQ385" s="298"/>
      <c r="BR385" s="298"/>
      <c r="BS385" s="298"/>
    </row>
    <row r="386" spans="1:71" ht="47.25" x14ac:dyDescent="0.2">
      <c r="A386" s="165" t="s">
        <v>55</v>
      </c>
      <c r="B386" s="306" t="s">
        <v>601</v>
      </c>
      <c r="C386" s="187"/>
      <c r="D386" s="37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</row>
    <row r="387" spans="1:71" ht="15.75" x14ac:dyDescent="0.2">
      <c r="A387" s="158"/>
      <c r="B387" s="174" t="s">
        <v>191</v>
      </c>
      <c r="C387" s="223" t="s">
        <v>18</v>
      </c>
      <c r="D387" s="274">
        <f>SUM(D399,D402,D405)</f>
        <v>0</v>
      </c>
      <c r="E387" s="269">
        <f t="shared" ref="E387:U387" si="70">SUM(E399,E402,E405)</f>
        <v>0</v>
      </c>
      <c r="F387" s="269">
        <f t="shared" si="70"/>
        <v>0</v>
      </c>
      <c r="G387" s="269">
        <f t="shared" si="70"/>
        <v>0</v>
      </c>
      <c r="H387" s="269">
        <f t="shared" si="70"/>
        <v>0</v>
      </c>
      <c r="I387" s="269">
        <f t="shared" si="70"/>
        <v>0</v>
      </c>
      <c r="J387" s="269">
        <f t="shared" si="70"/>
        <v>0</v>
      </c>
      <c r="K387" s="269">
        <f t="shared" si="70"/>
        <v>0</v>
      </c>
      <c r="L387" s="269">
        <f t="shared" si="70"/>
        <v>0</v>
      </c>
      <c r="M387" s="269">
        <f t="shared" si="70"/>
        <v>0</v>
      </c>
      <c r="N387" s="269">
        <f t="shared" si="70"/>
        <v>0</v>
      </c>
      <c r="O387" s="269">
        <f t="shared" si="70"/>
        <v>0</v>
      </c>
      <c r="P387" s="269">
        <f t="shared" si="70"/>
        <v>0</v>
      </c>
      <c r="Q387" s="269">
        <f t="shared" si="70"/>
        <v>0</v>
      </c>
      <c r="R387" s="269">
        <f t="shared" si="70"/>
        <v>0</v>
      </c>
      <c r="S387" s="269">
        <f t="shared" si="70"/>
        <v>0</v>
      </c>
      <c r="T387" s="269">
        <f t="shared" si="70"/>
        <v>0</v>
      </c>
      <c r="U387" s="269">
        <f t="shared" si="70"/>
        <v>0</v>
      </c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</row>
    <row r="388" spans="1:71" ht="15.75" x14ac:dyDescent="0.2">
      <c r="A388" s="158"/>
      <c r="B388" s="174" t="s">
        <v>192</v>
      </c>
      <c r="C388" s="223" t="s">
        <v>15</v>
      </c>
      <c r="D388" s="276">
        <f>SUM(D400,D403,D406)</f>
        <v>0</v>
      </c>
      <c r="E388" s="277">
        <f t="shared" ref="E388:U388" si="71">SUM(E400,E403,E406)</f>
        <v>0</v>
      </c>
      <c r="F388" s="277">
        <f t="shared" si="71"/>
        <v>0</v>
      </c>
      <c r="G388" s="277">
        <f t="shared" si="71"/>
        <v>0</v>
      </c>
      <c r="H388" s="277">
        <f t="shared" si="71"/>
        <v>0</v>
      </c>
      <c r="I388" s="277">
        <f t="shared" si="71"/>
        <v>0</v>
      </c>
      <c r="J388" s="277">
        <f t="shared" si="71"/>
        <v>0</v>
      </c>
      <c r="K388" s="277">
        <f t="shared" si="71"/>
        <v>0</v>
      </c>
      <c r="L388" s="277">
        <f t="shared" si="71"/>
        <v>0</v>
      </c>
      <c r="M388" s="277">
        <f t="shared" si="71"/>
        <v>0</v>
      </c>
      <c r="N388" s="277">
        <f t="shared" si="71"/>
        <v>0</v>
      </c>
      <c r="O388" s="277">
        <f t="shared" si="71"/>
        <v>0</v>
      </c>
      <c r="P388" s="277">
        <f t="shared" si="71"/>
        <v>0</v>
      </c>
      <c r="Q388" s="277">
        <f t="shared" si="71"/>
        <v>0</v>
      </c>
      <c r="R388" s="277">
        <f t="shared" si="71"/>
        <v>0</v>
      </c>
      <c r="S388" s="277">
        <f t="shared" si="71"/>
        <v>0</v>
      </c>
      <c r="T388" s="277">
        <f t="shared" si="71"/>
        <v>0</v>
      </c>
      <c r="U388" s="277">
        <f t="shared" si="71"/>
        <v>0</v>
      </c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</row>
    <row r="389" spans="1:71" x14ac:dyDescent="0.2">
      <c r="A389" s="173" t="s">
        <v>57</v>
      </c>
      <c r="B389" s="218" t="s">
        <v>603</v>
      </c>
      <c r="C389" s="187"/>
      <c r="D389" s="35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</row>
    <row r="390" spans="1:71" x14ac:dyDescent="0.2">
      <c r="A390" s="180"/>
      <c r="B390" s="205" t="s">
        <v>191</v>
      </c>
      <c r="C390" s="150" t="s">
        <v>18</v>
      </c>
      <c r="D390" s="274">
        <f>SUM(E390:U390)</f>
        <v>0</v>
      </c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</row>
    <row r="391" spans="1:71" x14ac:dyDescent="0.2">
      <c r="A391" s="180"/>
      <c r="B391" s="174" t="s">
        <v>192</v>
      </c>
      <c r="C391" s="222" t="s">
        <v>15</v>
      </c>
      <c r="D391" s="276">
        <f>SUM(E391:U391)</f>
        <v>0</v>
      </c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</row>
    <row r="392" spans="1:71" x14ac:dyDescent="0.2">
      <c r="A392" s="173" t="s">
        <v>602</v>
      </c>
      <c r="B392" s="218" t="s">
        <v>604</v>
      </c>
      <c r="C392" s="187"/>
      <c r="D392" s="35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</row>
    <row r="393" spans="1:71" x14ac:dyDescent="0.2">
      <c r="A393" s="180"/>
      <c r="B393" s="205" t="s">
        <v>191</v>
      </c>
      <c r="C393" s="150" t="s">
        <v>18</v>
      </c>
      <c r="D393" s="274">
        <f>SUM(E393:U393)</f>
        <v>0</v>
      </c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</row>
    <row r="394" spans="1:71" x14ac:dyDescent="0.2">
      <c r="A394" s="180"/>
      <c r="B394" s="174" t="s">
        <v>192</v>
      </c>
      <c r="C394" s="222" t="s">
        <v>15</v>
      </c>
      <c r="D394" s="276">
        <f>SUM(E394:U394)</f>
        <v>0</v>
      </c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</row>
    <row r="395" spans="1:71" x14ac:dyDescent="0.2">
      <c r="A395" s="173" t="s">
        <v>58</v>
      </c>
      <c r="B395" s="218" t="s">
        <v>605</v>
      </c>
      <c r="C395" s="187"/>
      <c r="D395" s="35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</row>
    <row r="396" spans="1:71" x14ac:dyDescent="0.2">
      <c r="A396" s="180"/>
      <c r="B396" s="205" t="s">
        <v>191</v>
      </c>
      <c r="C396" s="150" t="s">
        <v>18</v>
      </c>
      <c r="D396" s="274">
        <f>SUM(E396:U396)</f>
        <v>0</v>
      </c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</row>
    <row r="397" spans="1:71" x14ac:dyDescent="0.2">
      <c r="A397" s="180"/>
      <c r="B397" s="174" t="s">
        <v>192</v>
      </c>
      <c r="C397" s="222" t="s">
        <v>15</v>
      </c>
      <c r="D397" s="276">
        <f>SUM(E397:U397)</f>
        <v>0</v>
      </c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</row>
    <row r="398" spans="1:71" ht="47.25" x14ac:dyDescent="0.2">
      <c r="A398" s="165" t="s">
        <v>61</v>
      </c>
      <c r="B398" s="133" t="s">
        <v>217</v>
      </c>
      <c r="C398" s="187" t="s">
        <v>15</v>
      </c>
      <c r="D398" s="276">
        <f>SUM(E398:U398)</f>
        <v>0</v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</row>
    <row r="399" spans="1:71" ht="47.25" x14ac:dyDescent="0.2">
      <c r="A399" s="165" t="s">
        <v>67</v>
      </c>
      <c r="B399" s="133" t="s">
        <v>544</v>
      </c>
      <c r="C399" s="187"/>
      <c r="D399" s="35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</row>
    <row r="400" spans="1:71" x14ac:dyDescent="0.2">
      <c r="A400" s="180"/>
      <c r="B400" s="205" t="s">
        <v>191</v>
      </c>
      <c r="C400" s="150" t="s">
        <v>18</v>
      </c>
      <c r="D400" s="274">
        <f>SUM(D403,D406,D409,D412,D415)</f>
        <v>0</v>
      </c>
      <c r="E400" s="269">
        <f t="shared" ref="E400:U401" si="72">SUM(E403,E406,E409,E412,E415)</f>
        <v>0</v>
      </c>
      <c r="F400" s="269">
        <f t="shared" si="72"/>
        <v>0</v>
      </c>
      <c r="G400" s="269">
        <f t="shared" si="72"/>
        <v>0</v>
      </c>
      <c r="H400" s="269">
        <f t="shared" si="72"/>
        <v>0</v>
      </c>
      <c r="I400" s="269">
        <f t="shared" si="72"/>
        <v>0</v>
      </c>
      <c r="J400" s="269">
        <f t="shared" si="72"/>
        <v>0</v>
      </c>
      <c r="K400" s="269">
        <f t="shared" si="72"/>
        <v>0</v>
      </c>
      <c r="L400" s="269">
        <f t="shared" si="72"/>
        <v>0</v>
      </c>
      <c r="M400" s="269">
        <f t="shared" si="72"/>
        <v>0</v>
      </c>
      <c r="N400" s="269">
        <f t="shared" si="72"/>
        <v>0</v>
      </c>
      <c r="O400" s="269">
        <f t="shared" si="72"/>
        <v>0</v>
      </c>
      <c r="P400" s="269">
        <f t="shared" si="72"/>
        <v>0</v>
      </c>
      <c r="Q400" s="269">
        <f t="shared" si="72"/>
        <v>0</v>
      </c>
      <c r="R400" s="269">
        <f t="shared" si="72"/>
        <v>0</v>
      </c>
      <c r="S400" s="269">
        <f t="shared" si="72"/>
        <v>0</v>
      </c>
      <c r="T400" s="269">
        <f t="shared" si="72"/>
        <v>0</v>
      </c>
      <c r="U400" s="269">
        <f t="shared" si="72"/>
        <v>0</v>
      </c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</row>
    <row r="401" spans="1:71" x14ac:dyDescent="0.2">
      <c r="A401" s="180"/>
      <c r="B401" s="174" t="s">
        <v>192</v>
      </c>
      <c r="C401" s="222" t="s">
        <v>15</v>
      </c>
      <c r="D401" s="276">
        <f>SUM(D404,D407,D410,D413,D416)</f>
        <v>0</v>
      </c>
      <c r="E401" s="277">
        <f t="shared" si="72"/>
        <v>0</v>
      </c>
      <c r="F401" s="277">
        <f t="shared" si="72"/>
        <v>0</v>
      </c>
      <c r="G401" s="277">
        <f t="shared" si="72"/>
        <v>0</v>
      </c>
      <c r="H401" s="277">
        <f t="shared" si="72"/>
        <v>0</v>
      </c>
      <c r="I401" s="277">
        <f t="shared" si="72"/>
        <v>0</v>
      </c>
      <c r="J401" s="277">
        <f t="shared" si="72"/>
        <v>0</v>
      </c>
      <c r="K401" s="277">
        <f t="shared" si="72"/>
        <v>0</v>
      </c>
      <c r="L401" s="277">
        <f t="shared" si="72"/>
        <v>0</v>
      </c>
      <c r="M401" s="277">
        <f t="shared" si="72"/>
        <v>0</v>
      </c>
      <c r="N401" s="277">
        <f t="shared" si="72"/>
        <v>0</v>
      </c>
      <c r="O401" s="277">
        <f t="shared" si="72"/>
        <v>0</v>
      </c>
      <c r="P401" s="277">
        <f t="shared" si="72"/>
        <v>0</v>
      </c>
      <c r="Q401" s="277">
        <f t="shared" si="72"/>
        <v>0</v>
      </c>
      <c r="R401" s="277">
        <f t="shared" si="72"/>
        <v>0</v>
      </c>
      <c r="S401" s="277">
        <f t="shared" si="72"/>
        <v>0</v>
      </c>
      <c r="T401" s="277">
        <f t="shared" si="72"/>
        <v>0</v>
      </c>
      <c r="U401" s="277">
        <f t="shared" si="72"/>
        <v>0</v>
      </c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</row>
    <row r="402" spans="1:71" x14ac:dyDescent="0.2">
      <c r="A402" s="173" t="s">
        <v>69</v>
      </c>
      <c r="B402" s="218" t="s">
        <v>22</v>
      </c>
      <c r="C402" s="187"/>
      <c r="D402" s="35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</row>
    <row r="403" spans="1:71" x14ac:dyDescent="0.2">
      <c r="A403" s="180"/>
      <c r="B403" s="205" t="s">
        <v>191</v>
      </c>
      <c r="C403" s="150" t="s">
        <v>18</v>
      </c>
      <c r="D403" s="274">
        <f>SUM(E403:U403)</f>
        <v>0</v>
      </c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</row>
    <row r="404" spans="1:71" x14ac:dyDescent="0.2">
      <c r="A404" s="180"/>
      <c r="B404" s="174" t="s">
        <v>192</v>
      </c>
      <c r="C404" s="222" t="s">
        <v>15</v>
      </c>
      <c r="D404" s="276">
        <f>SUM(E404:U404)</f>
        <v>0</v>
      </c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</row>
    <row r="405" spans="1:71" x14ac:dyDescent="0.2">
      <c r="A405" s="173" t="s">
        <v>71</v>
      </c>
      <c r="B405" s="218" t="s">
        <v>23</v>
      </c>
      <c r="C405" s="187"/>
      <c r="D405" s="35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</row>
    <row r="406" spans="1:71" x14ac:dyDescent="0.2">
      <c r="A406" s="180"/>
      <c r="B406" s="205" t="s">
        <v>191</v>
      </c>
      <c r="C406" s="150" t="s">
        <v>18</v>
      </c>
      <c r="D406" s="274">
        <f>SUM(E406:U406)</f>
        <v>0</v>
      </c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</row>
    <row r="407" spans="1:71" x14ac:dyDescent="0.2">
      <c r="A407" s="180"/>
      <c r="B407" s="174" t="s">
        <v>192</v>
      </c>
      <c r="C407" s="222" t="s">
        <v>15</v>
      </c>
      <c r="D407" s="276">
        <f>SUM(E407:U407)</f>
        <v>0</v>
      </c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</row>
    <row r="408" spans="1:71" x14ac:dyDescent="0.2">
      <c r="A408" s="173" t="s">
        <v>71</v>
      </c>
      <c r="B408" s="218" t="s">
        <v>219</v>
      </c>
      <c r="C408" s="187"/>
      <c r="D408" s="35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</row>
    <row r="409" spans="1:71" x14ac:dyDescent="0.2">
      <c r="A409" s="180"/>
      <c r="B409" s="205" t="s">
        <v>191</v>
      </c>
      <c r="C409" s="150" t="s">
        <v>18</v>
      </c>
      <c r="D409" s="274">
        <f>SUM(E409:U409)</f>
        <v>0</v>
      </c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</row>
    <row r="410" spans="1:71" x14ac:dyDescent="0.2">
      <c r="A410" s="180"/>
      <c r="B410" s="174" t="s">
        <v>192</v>
      </c>
      <c r="C410" s="222" t="s">
        <v>15</v>
      </c>
      <c r="D410" s="276">
        <f>SUM(E410:U410)</f>
        <v>0</v>
      </c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</row>
    <row r="411" spans="1:71" x14ac:dyDescent="0.2">
      <c r="A411" s="173" t="s">
        <v>73</v>
      </c>
      <c r="B411" s="218" t="s">
        <v>220</v>
      </c>
      <c r="C411" s="187"/>
      <c r="D411" s="35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</row>
    <row r="412" spans="1:71" x14ac:dyDescent="0.2">
      <c r="A412" s="180"/>
      <c r="B412" s="205" t="s">
        <v>191</v>
      </c>
      <c r="C412" s="150" t="s">
        <v>18</v>
      </c>
      <c r="D412" s="274">
        <f>SUM(E412:U412)</f>
        <v>0</v>
      </c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</row>
    <row r="413" spans="1:71" x14ac:dyDescent="0.2">
      <c r="A413" s="180"/>
      <c r="B413" s="174" t="s">
        <v>192</v>
      </c>
      <c r="C413" s="222" t="s">
        <v>15</v>
      </c>
      <c r="D413" s="276">
        <f>SUM(E413:U413)</f>
        <v>0</v>
      </c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</row>
    <row r="414" spans="1:71" x14ac:dyDescent="0.2">
      <c r="A414" s="173" t="s">
        <v>75</v>
      </c>
      <c r="B414" s="218" t="s">
        <v>221</v>
      </c>
      <c r="C414" s="187"/>
      <c r="D414" s="35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</row>
    <row r="415" spans="1:71" x14ac:dyDescent="0.2">
      <c r="A415" s="233"/>
      <c r="B415" s="174" t="s">
        <v>191</v>
      </c>
      <c r="C415" s="222" t="s">
        <v>18</v>
      </c>
      <c r="D415" s="281">
        <f>SUM(E415:U415)</f>
        <v>0</v>
      </c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</row>
    <row r="416" spans="1:71" x14ac:dyDescent="0.2">
      <c r="A416" s="180"/>
      <c r="B416" s="179" t="s">
        <v>192</v>
      </c>
      <c r="C416" s="187" t="s">
        <v>15</v>
      </c>
      <c r="D416" s="276">
        <f>SUM(E416:U416)</f>
        <v>0</v>
      </c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</row>
    <row r="417" spans="1:71" ht="15.75" x14ac:dyDescent="0.2">
      <c r="A417" s="382" t="s">
        <v>222</v>
      </c>
      <c r="B417" s="383"/>
      <c r="C417" s="383"/>
      <c r="D417" s="384"/>
      <c r="E417" s="385"/>
      <c r="F417" s="385"/>
      <c r="G417" s="385"/>
      <c r="H417" s="385"/>
      <c r="I417" s="385"/>
      <c r="J417" s="385"/>
      <c r="K417" s="385"/>
      <c r="L417" s="385"/>
      <c r="M417" s="385"/>
      <c r="N417" s="385"/>
      <c r="O417" s="385"/>
      <c r="P417" s="385"/>
      <c r="Q417" s="385"/>
      <c r="R417" s="385"/>
      <c r="S417" s="385"/>
      <c r="T417" s="385"/>
      <c r="U417" s="385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</row>
    <row r="418" spans="1:71" ht="63" x14ac:dyDescent="0.2">
      <c r="A418" s="131" t="s">
        <v>10</v>
      </c>
      <c r="B418" s="131" t="s">
        <v>473</v>
      </c>
      <c r="C418" s="152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</row>
    <row r="419" spans="1:71" ht="46.5" customHeight="1" x14ac:dyDescent="0.2">
      <c r="A419" s="212" t="s">
        <v>115</v>
      </c>
      <c r="B419" s="212" t="s">
        <v>223</v>
      </c>
      <c r="C419" s="152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</row>
    <row r="420" spans="1:71" ht="15.75" x14ac:dyDescent="0.2">
      <c r="A420" s="136"/>
      <c r="B420" s="141" t="s">
        <v>224</v>
      </c>
      <c r="C420" s="152" t="s">
        <v>225</v>
      </c>
      <c r="D420" s="282">
        <f>SUM(E420:U420)</f>
        <v>0</v>
      </c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</row>
    <row r="421" spans="1:71" ht="15.75" x14ac:dyDescent="0.2">
      <c r="A421" s="136"/>
      <c r="B421" s="141" t="s">
        <v>226</v>
      </c>
      <c r="C421" s="152" t="s">
        <v>225</v>
      </c>
      <c r="D421" s="282">
        <f t="shared" ref="D421:D427" si="73">SUM(E421:U421)</f>
        <v>0</v>
      </c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</row>
    <row r="422" spans="1:71" ht="30" x14ac:dyDescent="0.2">
      <c r="A422" s="212" t="s">
        <v>120</v>
      </c>
      <c r="B422" s="212" t="s">
        <v>227</v>
      </c>
      <c r="C422" s="152"/>
      <c r="D422" s="64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</row>
    <row r="423" spans="1:71" ht="15.75" x14ac:dyDescent="0.2">
      <c r="A423" s="136"/>
      <c r="B423" s="141" t="s">
        <v>224</v>
      </c>
      <c r="C423" s="152" t="s">
        <v>225</v>
      </c>
      <c r="D423" s="282">
        <f t="shared" si="73"/>
        <v>0</v>
      </c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</row>
    <row r="424" spans="1:71" ht="15.75" x14ac:dyDescent="0.2">
      <c r="A424" s="136"/>
      <c r="B424" s="141" t="s">
        <v>226</v>
      </c>
      <c r="C424" s="152" t="s">
        <v>225</v>
      </c>
      <c r="D424" s="282">
        <f t="shared" si="73"/>
        <v>0</v>
      </c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</row>
    <row r="425" spans="1:71" ht="15.75" x14ac:dyDescent="0.2">
      <c r="A425" s="212" t="s">
        <v>123</v>
      </c>
      <c r="B425" s="235" t="s">
        <v>228</v>
      </c>
      <c r="C425" s="152"/>
      <c r="D425" s="64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</row>
    <row r="426" spans="1:71" ht="15.75" x14ac:dyDescent="0.2">
      <c r="A426" s="136"/>
      <c r="B426" s="141" t="s">
        <v>224</v>
      </c>
      <c r="C426" s="152" t="s">
        <v>225</v>
      </c>
      <c r="D426" s="282">
        <f t="shared" si="73"/>
        <v>0</v>
      </c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</row>
    <row r="427" spans="1:71" ht="15.75" x14ac:dyDescent="0.2">
      <c r="A427" s="136"/>
      <c r="B427" s="141" t="s">
        <v>226</v>
      </c>
      <c r="C427" s="152" t="s">
        <v>225</v>
      </c>
      <c r="D427" s="282">
        <f t="shared" si="73"/>
        <v>0</v>
      </c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</row>
    <row r="428" spans="1:71" ht="15.75" x14ac:dyDescent="0.2">
      <c r="A428" s="212" t="s">
        <v>183</v>
      </c>
      <c r="B428" s="235" t="s">
        <v>229</v>
      </c>
      <c r="C428" s="152"/>
      <c r="D428" s="64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</row>
    <row r="429" spans="1:71" ht="15.75" x14ac:dyDescent="0.2">
      <c r="A429" s="136"/>
      <c r="B429" s="141" t="s">
        <v>230</v>
      </c>
      <c r="C429" s="152" t="s">
        <v>225</v>
      </c>
      <c r="D429" s="282">
        <f>SUM(E429:U429)</f>
        <v>0</v>
      </c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</row>
    <row r="430" spans="1:71" ht="15.75" x14ac:dyDescent="0.2">
      <c r="A430" s="136"/>
      <c r="B430" s="141" t="s">
        <v>231</v>
      </c>
      <c r="C430" s="152" t="s">
        <v>225</v>
      </c>
      <c r="D430" s="282">
        <f>SUM(E430:U430)</f>
        <v>0</v>
      </c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</row>
    <row r="431" spans="1:71" ht="15.75" x14ac:dyDescent="0.2">
      <c r="A431" s="136"/>
      <c r="B431" s="141" t="s">
        <v>224</v>
      </c>
      <c r="C431" s="152" t="s">
        <v>225</v>
      </c>
      <c r="D431" s="282">
        <f>SUM(E431:U431)</f>
        <v>0</v>
      </c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</row>
    <row r="432" spans="1:71" ht="15.75" x14ac:dyDescent="0.2">
      <c r="A432" s="136"/>
      <c r="B432" s="141" t="s">
        <v>226</v>
      </c>
      <c r="C432" s="152" t="s">
        <v>225</v>
      </c>
      <c r="D432" s="282">
        <f>SUM(E432:U432)</f>
        <v>0</v>
      </c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</row>
    <row r="433" spans="1:71" ht="31.5" x14ac:dyDescent="0.2">
      <c r="A433" s="131" t="s">
        <v>13</v>
      </c>
      <c r="B433" s="131" t="s">
        <v>232</v>
      </c>
      <c r="C433" s="152"/>
      <c r="D433" s="67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</row>
    <row r="434" spans="1:71" ht="45" x14ac:dyDescent="0.2">
      <c r="A434" s="212" t="s">
        <v>127</v>
      </c>
      <c r="B434" s="212" t="s">
        <v>223</v>
      </c>
      <c r="C434" s="152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</row>
    <row r="435" spans="1:71" ht="15.75" x14ac:dyDescent="0.2">
      <c r="A435" s="136"/>
      <c r="B435" s="141" t="s">
        <v>224</v>
      </c>
      <c r="C435" s="152" t="s">
        <v>225</v>
      </c>
      <c r="D435" s="282">
        <f>SUM(E435:U435)</f>
        <v>0</v>
      </c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</row>
    <row r="436" spans="1:71" ht="15.75" x14ac:dyDescent="0.2">
      <c r="A436" s="136"/>
      <c r="B436" s="141" t="s">
        <v>226</v>
      </c>
      <c r="C436" s="152" t="s">
        <v>225</v>
      </c>
      <c r="D436" s="282">
        <f>SUM(E436:U436)</f>
        <v>0</v>
      </c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</row>
    <row r="437" spans="1:71" ht="30" x14ac:dyDescent="0.2">
      <c r="A437" s="212" t="s">
        <v>130</v>
      </c>
      <c r="B437" s="212" t="s">
        <v>227</v>
      </c>
      <c r="C437" s="152"/>
      <c r="D437" s="64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</row>
    <row r="438" spans="1:71" ht="15.75" x14ac:dyDescent="0.2">
      <c r="A438" s="136"/>
      <c r="B438" s="141" t="s">
        <v>224</v>
      </c>
      <c r="C438" s="152" t="s">
        <v>225</v>
      </c>
      <c r="D438" s="282">
        <f>SUM(E438:U438)</f>
        <v>0</v>
      </c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</row>
    <row r="439" spans="1:71" ht="15.75" x14ac:dyDescent="0.2">
      <c r="A439" s="136"/>
      <c r="B439" s="141" t="s">
        <v>226</v>
      </c>
      <c r="C439" s="152" t="s">
        <v>225</v>
      </c>
      <c r="D439" s="282">
        <f>SUM(E439:U439)</f>
        <v>0</v>
      </c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</row>
    <row r="440" spans="1:71" ht="15.75" x14ac:dyDescent="0.2">
      <c r="A440" s="212" t="s">
        <v>133</v>
      </c>
      <c r="B440" s="235" t="s">
        <v>228</v>
      </c>
      <c r="C440" s="152"/>
      <c r="D440" s="64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</row>
    <row r="441" spans="1:71" ht="15.75" x14ac:dyDescent="0.2">
      <c r="A441" s="136"/>
      <c r="B441" s="141" t="s">
        <v>224</v>
      </c>
      <c r="C441" s="152" t="s">
        <v>225</v>
      </c>
      <c r="D441" s="282">
        <f>SUM(E441:U441)</f>
        <v>0</v>
      </c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</row>
    <row r="442" spans="1:71" ht="15.75" x14ac:dyDescent="0.2">
      <c r="A442" s="136"/>
      <c r="B442" s="141" t="s">
        <v>226</v>
      </c>
      <c r="C442" s="152" t="s">
        <v>225</v>
      </c>
      <c r="D442" s="282">
        <f>SUM(E442:U442)</f>
        <v>0</v>
      </c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</row>
    <row r="443" spans="1:71" ht="15.75" x14ac:dyDescent="0.2">
      <c r="A443" s="212" t="s">
        <v>193</v>
      </c>
      <c r="B443" s="235" t="s">
        <v>229</v>
      </c>
      <c r="C443" s="152"/>
      <c r="D443" s="64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</row>
    <row r="444" spans="1:71" ht="15.75" x14ac:dyDescent="0.2">
      <c r="A444" s="136"/>
      <c r="B444" s="141" t="s">
        <v>230</v>
      </c>
      <c r="C444" s="152" t="s">
        <v>225</v>
      </c>
      <c r="D444" s="282">
        <f>SUM(E444:U444)</f>
        <v>0</v>
      </c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</row>
    <row r="445" spans="1:71" ht="15.75" x14ac:dyDescent="0.2">
      <c r="A445" s="136"/>
      <c r="B445" s="141" t="s">
        <v>231</v>
      </c>
      <c r="C445" s="152" t="s">
        <v>225</v>
      </c>
      <c r="D445" s="282">
        <f>SUM(E445:U445)</f>
        <v>0</v>
      </c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</row>
    <row r="446" spans="1:71" ht="15.75" x14ac:dyDescent="0.2">
      <c r="A446" s="136"/>
      <c r="B446" s="141" t="s">
        <v>224</v>
      </c>
      <c r="C446" s="152" t="s">
        <v>225</v>
      </c>
      <c r="D446" s="282">
        <f>SUM(E446:U446)</f>
        <v>0</v>
      </c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</row>
    <row r="447" spans="1:71" ht="15.75" x14ac:dyDescent="0.2">
      <c r="A447" s="136"/>
      <c r="B447" s="141" t="s">
        <v>226</v>
      </c>
      <c r="C447" s="152" t="s">
        <v>225</v>
      </c>
      <c r="D447" s="282">
        <f>SUM(E447:U447)</f>
        <v>0</v>
      </c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</row>
    <row r="448" spans="1:71" ht="78.75" x14ac:dyDescent="0.2">
      <c r="A448" s="131" t="s">
        <v>16</v>
      </c>
      <c r="B448" s="131" t="s">
        <v>474</v>
      </c>
      <c r="C448" s="152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</row>
    <row r="449" spans="1:71" ht="45" x14ac:dyDescent="0.2">
      <c r="A449" s="212" t="s">
        <v>197</v>
      </c>
      <c r="B449" s="212" t="s">
        <v>223</v>
      </c>
      <c r="C449" s="152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</row>
    <row r="450" spans="1:71" ht="15.75" x14ac:dyDescent="0.2">
      <c r="A450" s="136"/>
      <c r="B450" s="141" t="s">
        <v>475</v>
      </c>
      <c r="C450" s="152" t="s">
        <v>225</v>
      </c>
      <c r="D450" s="282">
        <f>SUM(E450:U450)</f>
        <v>0</v>
      </c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</row>
    <row r="451" spans="1:71" ht="15.75" x14ac:dyDescent="0.2">
      <c r="A451" s="136"/>
      <c r="B451" s="141" t="s">
        <v>477</v>
      </c>
      <c r="C451" s="152" t="s">
        <v>225</v>
      </c>
      <c r="D451" s="282">
        <f>SUM(E451:U451)</f>
        <v>0</v>
      </c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</row>
    <row r="452" spans="1:71" ht="30" x14ac:dyDescent="0.2">
      <c r="A452" s="136"/>
      <c r="B452" s="141" t="s">
        <v>478</v>
      </c>
      <c r="C452" s="152" t="s">
        <v>225</v>
      </c>
      <c r="D452" s="282">
        <f>SUM(E452:U452)</f>
        <v>0</v>
      </c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</row>
    <row r="453" spans="1:71" ht="30" x14ac:dyDescent="0.2">
      <c r="A453" s="212" t="s">
        <v>198</v>
      </c>
      <c r="B453" s="212" t="s">
        <v>227</v>
      </c>
      <c r="C453" s="152"/>
      <c r="D453" s="64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</row>
    <row r="454" spans="1:71" ht="15.75" x14ac:dyDescent="0.2">
      <c r="A454" s="136"/>
      <c r="B454" s="141" t="s">
        <v>475</v>
      </c>
      <c r="C454" s="152" t="s">
        <v>225</v>
      </c>
      <c r="D454" s="282">
        <f>SUM(E454:U454)</f>
        <v>0</v>
      </c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</row>
    <row r="455" spans="1:71" ht="15.75" x14ac:dyDescent="0.2">
      <c r="A455" s="136"/>
      <c r="B455" s="141" t="s">
        <v>477</v>
      </c>
      <c r="C455" s="152" t="s">
        <v>225</v>
      </c>
      <c r="D455" s="282">
        <f>SUM(E455:U455)</f>
        <v>0</v>
      </c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</row>
    <row r="456" spans="1:71" ht="30" x14ac:dyDescent="0.2">
      <c r="A456" s="136"/>
      <c r="B456" s="141" t="s">
        <v>478</v>
      </c>
      <c r="C456" s="152" t="s">
        <v>225</v>
      </c>
      <c r="D456" s="282">
        <f>SUM(E456:U456)</f>
        <v>0</v>
      </c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</row>
    <row r="457" spans="1:71" ht="15.75" x14ac:dyDescent="0.2">
      <c r="A457" s="212" t="s">
        <v>199</v>
      </c>
      <c r="B457" s="235" t="s">
        <v>228</v>
      </c>
      <c r="C457" s="152"/>
      <c r="D457" s="64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</row>
    <row r="458" spans="1:71" ht="15.75" x14ac:dyDescent="0.2">
      <c r="A458" s="136"/>
      <c r="B458" s="141" t="s">
        <v>475</v>
      </c>
      <c r="C458" s="152" t="s">
        <v>225</v>
      </c>
      <c r="D458" s="282">
        <f>SUM(E458:U458)</f>
        <v>0</v>
      </c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</row>
    <row r="459" spans="1:71" ht="15.75" x14ac:dyDescent="0.2">
      <c r="A459" s="136"/>
      <c r="B459" s="141" t="s">
        <v>477</v>
      </c>
      <c r="C459" s="152" t="s">
        <v>225</v>
      </c>
      <c r="D459" s="282">
        <f>SUM(E459:U459)</f>
        <v>0</v>
      </c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</row>
    <row r="460" spans="1:71" ht="30" x14ac:dyDescent="0.2">
      <c r="A460" s="136"/>
      <c r="B460" s="141" t="s">
        <v>478</v>
      </c>
      <c r="C460" s="152" t="s">
        <v>225</v>
      </c>
      <c r="D460" s="282">
        <f>SUM(E460:U460)</f>
        <v>0</v>
      </c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</row>
    <row r="461" spans="1:71" ht="15.75" x14ac:dyDescent="0.2">
      <c r="A461" s="212" t="s">
        <v>271</v>
      </c>
      <c r="B461" s="235" t="s">
        <v>229</v>
      </c>
      <c r="C461" s="152"/>
      <c r="D461" s="64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</row>
    <row r="462" spans="1:71" ht="15.75" x14ac:dyDescent="0.2">
      <c r="A462" s="136"/>
      <c r="B462" s="141" t="s">
        <v>475</v>
      </c>
      <c r="C462" s="152" t="s">
        <v>225</v>
      </c>
      <c r="D462" s="282">
        <f>SUM(E462:U462)</f>
        <v>0</v>
      </c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</row>
    <row r="463" spans="1:71" ht="15.75" x14ac:dyDescent="0.2">
      <c r="A463" s="136"/>
      <c r="B463" s="141" t="s">
        <v>477</v>
      </c>
      <c r="C463" s="152" t="s">
        <v>225</v>
      </c>
      <c r="D463" s="282">
        <f>SUM(E463:U463)</f>
        <v>0</v>
      </c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</row>
    <row r="464" spans="1:71" ht="30" x14ac:dyDescent="0.2">
      <c r="A464" s="136"/>
      <c r="B464" s="141" t="s">
        <v>478</v>
      </c>
      <c r="C464" s="152" t="s">
        <v>225</v>
      </c>
      <c r="D464" s="282">
        <f>SUM(E464:U464)</f>
        <v>0</v>
      </c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</row>
    <row r="465" spans="1:71" ht="47.25" x14ac:dyDescent="0.2">
      <c r="A465" s="131" t="s">
        <v>24</v>
      </c>
      <c r="B465" s="131" t="s">
        <v>479</v>
      </c>
      <c r="C465" s="152"/>
      <c r="D465" s="67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</row>
    <row r="466" spans="1:71" ht="45" x14ac:dyDescent="0.2">
      <c r="A466" s="212" t="s">
        <v>26</v>
      </c>
      <c r="B466" s="212" t="s">
        <v>223</v>
      </c>
      <c r="C466" s="152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</row>
    <row r="467" spans="1:71" ht="15.75" x14ac:dyDescent="0.2">
      <c r="A467" s="136"/>
      <c r="B467" s="141" t="s">
        <v>475</v>
      </c>
      <c r="C467" s="152" t="s">
        <v>225</v>
      </c>
      <c r="D467" s="282">
        <f>SUM(E467:U467)</f>
        <v>0</v>
      </c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</row>
    <row r="468" spans="1:71" ht="15.75" x14ac:dyDescent="0.2">
      <c r="A468" s="136"/>
      <c r="B468" s="141" t="s">
        <v>476</v>
      </c>
      <c r="C468" s="152" t="s">
        <v>225</v>
      </c>
      <c r="D468" s="282">
        <f>SUM(E468:U468)</f>
        <v>0</v>
      </c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</row>
    <row r="469" spans="1:71" ht="15.75" x14ac:dyDescent="0.2">
      <c r="A469" s="136"/>
      <c r="B469" s="141" t="s">
        <v>477</v>
      </c>
      <c r="C469" s="152" t="s">
        <v>225</v>
      </c>
      <c r="D469" s="282">
        <f>SUM(E469:U469)</f>
        <v>0</v>
      </c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</row>
    <row r="470" spans="1:71" ht="30" x14ac:dyDescent="0.2">
      <c r="A470" s="136"/>
      <c r="B470" s="141" t="s">
        <v>478</v>
      </c>
      <c r="C470" s="152" t="s">
        <v>225</v>
      </c>
      <c r="D470" s="282">
        <f>SUM(E470:U470)</f>
        <v>0</v>
      </c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</row>
    <row r="471" spans="1:71" ht="30" x14ac:dyDescent="0.2">
      <c r="A471" s="212" t="s">
        <v>31</v>
      </c>
      <c r="B471" s="212" t="s">
        <v>227</v>
      </c>
      <c r="C471" s="152"/>
      <c r="D471" s="64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</row>
    <row r="472" spans="1:71" ht="15.75" x14ac:dyDescent="0.2">
      <c r="A472" s="136"/>
      <c r="B472" s="141" t="s">
        <v>475</v>
      </c>
      <c r="C472" s="152" t="s">
        <v>225</v>
      </c>
      <c r="D472" s="282">
        <f>SUM(E472:U472)</f>
        <v>0</v>
      </c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</row>
    <row r="473" spans="1:71" ht="15.75" x14ac:dyDescent="0.2">
      <c r="A473" s="136"/>
      <c r="B473" s="141" t="s">
        <v>476</v>
      </c>
      <c r="C473" s="152" t="s">
        <v>225</v>
      </c>
      <c r="D473" s="282">
        <f>SUM(E473:U473)</f>
        <v>0</v>
      </c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</row>
    <row r="474" spans="1:71" ht="15.75" x14ac:dyDescent="0.2">
      <c r="A474" s="136"/>
      <c r="B474" s="141" t="s">
        <v>477</v>
      </c>
      <c r="C474" s="152" t="s">
        <v>225</v>
      </c>
      <c r="D474" s="282">
        <f>SUM(E474:U474)</f>
        <v>0</v>
      </c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</row>
    <row r="475" spans="1:71" ht="30" x14ac:dyDescent="0.2">
      <c r="A475" s="136"/>
      <c r="B475" s="141" t="s">
        <v>478</v>
      </c>
      <c r="C475" s="152" t="s">
        <v>225</v>
      </c>
      <c r="D475" s="282">
        <f>SUM(E475:U475)</f>
        <v>0</v>
      </c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</row>
    <row r="476" spans="1:71" ht="15.75" x14ac:dyDescent="0.2">
      <c r="A476" s="212" t="s">
        <v>153</v>
      </c>
      <c r="B476" s="235" t="s">
        <v>228</v>
      </c>
      <c r="C476" s="152"/>
      <c r="D476" s="64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</row>
    <row r="477" spans="1:71" ht="15.75" x14ac:dyDescent="0.2">
      <c r="A477" s="136"/>
      <c r="B477" s="141" t="s">
        <v>475</v>
      </c>
      <c r="C477" s="152" t="s">
        <v>225</v>
      </c>
      <c r="D477" s="282">
        <f>SUM(E477:U477)</f>
        <v>0</v>
      </c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</row>
    <row r="478" spans="1:71" ht="15.75" x14ac:dyDescent="0.2">
      <c r="A478" s="136"/>
      <c r="B478" s="141" t="s">
        <v>476</v>
      </c>
      <c r="C478" s="152" t="s">
        <v>225</v>
      </c>
      <c r="D478" s="282">
        <f>SUM(E478:U478)</f>
        <v>0</v>
      </c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</row>
    <row r="479" spans="1:71" ht="15.75" x14ac:dyDescent="0.2">
      <c r="A479" s="136"/>
      <c r="B479" s="141" t="s">
        <v>477</v>
      </c>
      <c r="C479" s="152" t="s">
        <v>225</v>
      </c>
      <c r="D479" s="282">
        <f>SUM(E479:U479)</f>
        <v>0</v>
      </c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</row>
    <row r="480" spans="1:71" ht="30" x14ac:dyDescent="0.2">
      <c r="A480" s="136"/>
      <c r="B480" s="141" t="s">
        <v>478</v>
      </c>
      <c r="C480" s="152" t="s">
        <v>225</v>
      </c>
      <c r="D480" s="282">
        <f>SUM(E480:U480)</f>
        <v>0</v>
      </c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</row>
    <row r="481" spans="1:71" ht="15.75" x14ac:dyDescent="0.2">
      <c r="A481" s="212" t="s">
        <v>279</v>
      </c>
      <c r="B481" s="235" t="s">
        <v>229</v>
      </c>
      <c r="C481" s="152"/>
      <c r="D481" s="64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</row>
    <row r="482" spans="1:71" ht="15.75" x14ac:dyDescent="0.2">
      <c r="A482" s="136"/>
      <c r="B482" s="141" t="s">
        <v>475</v>
      </c>
      <c r="C482" s="152" t="s">
        <v>225</v>
      </c>
      <c r="D482" s="282">
        <f>SUM(E482:U482)</f>
        <v>0</v>
      </c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</row>
    <row r="483" spans="1:71" ht="15.75" x14ac:dyDescent="0.2">
      <c r="A483" s="136"/>
      <c r="B483" s="141" t="s">
        <v>476</v>
      </c>
      <c r="C483" s="152" t="s">
        <v>225</v>
      </c>
      <c r="D483" s="282">
        <f>SUM(E483:U483)</f>
        <v>0</v>
      </c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</row>
    <row r="484" spans="1:71" ht="15.75" x14ac:dyDescent="0.2">
      <c r="A484" s="136"/>
      <c r="B484" s="141" t="s">
        <v>477</v>
      </c>
      <c r="C484" s="152" t="s">
        <v>225</v>
      </c>
      <c r="D484" s="282">
        <f>SUM(E484:U484)</f>
        <v>0</v>
      </c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</row>
    <row r="485" spans="1:71" ht="30" x14ac:dyDescent="0.2">
      <c r="A485" s="136"/>
      <c r="B485" s="141" t="s">
        <v>478</v>
      </c>
      <c r="C485" s="152" t="s">
        <v>225</v>
      </c>
      <c r="D485" s="282">
        <f>SUM(E485:U485)</f>
        <v>0</v>
      </c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</row>
    <row r="486" spans="1:71" ht="15.75" x14ac:dyDescent="0.2">
      <c r="A486" s="131" t="s">
        <v>32</v>
      </c>
      <c r="B486" s="131" t="s">
        <v>480</v>
      </c>
      <c r="C486" s="152"/>
      <c r="D486" s="69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</row>
    <row r="487" spans="1:71" ht="30" x14ac:dyDescent="0.2">
      <c r="A487" s="212" t="s">
        <v>34</v>
      </c>
      <c r="B487" s="307" t="s">
        <v>556</v>
      </c>
      <c r="C487" s="152"/>
      <c r="D487" s="69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</row>
    <row r="488" spans="1:71" ht="60" x14ac:dyDescent="0.2">
      <c r="A488" s="212" t="s">
        <v>158</v>
      </c>
      <c r="B488" s="212" t="s">
        <v>564</v>
      </c>
      <c r="C488" s="152"/>
      <c r="D488" s="69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</row>
    <row r="489" spans="1:71" ht="15.75" x14ac:dyDescent="0.2">
      <c r="A489" s="136" t="s">
        <v>558</v>
      </c>
      <c r="B489" s="136" t="s">
        <v>481</v>
      </c>
      <c r="C489" s="152"/>
      <c r="D489" s="69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</row>
    <row r="490" spans="1:71" ht="15.75" x14ac:dyDescent="0.2">
      <c r="A490" s="136"/>
      <c r="B490" s="141" t="s">
        <v>230</v>
      </c>
      <c r="C490" s="152" t="s">
        <v>225</v>
      </c>
      <c r="D490" s="283">
        <f>SUM(E490:U490)</f>
        <v>0</v>
      </c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</row>
    <row r="491" spans="1:71" ht="15.75" x14ac:dyDescent="0.2">
      <c r="A491" s="136"/>
      <c r="B491" s="141" t="s">
        <v>231</v>
      </c>
      <c r="C491" s="152" t="s">
        <v>225</v>
      </c>
      <c r="D491" s="283">
        <f>SUM(E491:U491)</f>
        <v>0</v>
      </c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</row>
    <row r="492" spans="1:71" ht="15.75" x14ac:dyDescent="0.2">
      <c r="A492" s="136"/>
      <c r="B492" s="141" t="s">
        <v>224</v>
      </c>
      <c r="C492" s="152" t="s">
        <v>225</v>
      </c>
      <c r="D492" s="283">
        <f>SUM(E492:U492)</f>
        <v>0</v>
      </c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</row>
    <row r="493" spans="1:71" ht="15.75" x14ac:dyDescent="0.2">
      <c r="A493" s="136"/>
      <c r="B493" s="141" t="s">
        <v>226</v>
      </c>
      <c r="C493" s="152" t="s">
        <v>225</v>
      </c>
      <c r="D493" s="283">
        <f>SUM(E493:U493)</f>
        <v>0</v>
      </c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</row>
    <row r="494" spans="1:71" ht="15.75" x14ac:dyDescent="0.2">
      <c r="A494" s="136"/>
      <c r="B494" s="141" t="s">
        <v>546</v>
      </c>
      <c r="C494" s="152" t="s">
        <v>225</v>
      </c>
      <c r="D494" s="283">
        <f>SUM(E494:U494)</f>
        <v>0</v>
      </c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</row>
    <row r="495" spans="1:71" ht="15.75" x14ac:dyDescent="0.2">
      <c r="A495" s="136" t="s">
        <v>559</v>
      </c>
      <c r="B495" s="321" t="s">
        <v>482</v>
      </c>
      <c r="C495" s="152"/>
      <c r="D495" s="69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</row>
    <row r="496" spans="1:71" ht="15.75" x14ac:dyDescent="0.2">
      <c r="A496" s="136"/>
      <c r="B496" s="141" t="s">
        <v>475</v>
      </c>
      <c r="C496" s="152" t="s">
        <v>225</v>
      </c>
      <c r="D496" s="283">
        <f>SUM(E496:U496)</f>
        <v>0</v>
      </c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</row>
    <row r="497" spans="1:71" ht="15.75" x14ac:dyDescent="0.2">
      <c r="A497" s="136"/>
      <c r="B497" s="141" t="s">
        <v>477</v>
      </c>
      <c r="C497" s="152" t="s">
        <v>225</v>
      </c>
      <c r="D497" s="283">
        <f>SUM(E497:U497)</f>
        <v>0</v>
      </c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</row>
    <row r="498" spans="1:71" ht="30" x14ac:dyDescent="0.2">
      <c r="A498" s="136"/>
      <c r="B498" s="141" t="s">
        <v>478</v>
      </c>
      <c r="C498" s="152" t="s">
        <v>225</v>
      </c>
      <c r="D498" s="283">
        <f>SUM(E498:U498)</f>
        <v>0</v>
      </c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</row>
    <row r="499" spans="1:71" ht="45" x14ac:dyDescent="0.2">
      <c r="A499" s="212" t="s">
        <v>159</v>
      </c>
      <c r="B499" s="212" t="s">
        <v>565</v>
      </c>
      <c r="C499" s="152"/>
      <c r="D499" s="69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</row>
    <row r="500" spans="1:71" ht="15.75" x14ac:dyDescent="0.2">
      <c r="A500" s="136" t="s">
        <v>560</v>
      </c>
      <c r="B500" s="136" t="s">
        <v>481</v>
      </c>
      <c r="C500" s="152"/>
      <c r="D500" s="69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</row>
    <row r="501" spans="1:71" ht="15.75" x14ac:dyDescent="0.2">
      <c r="A501" s="136"/>
      <c r="B501" s="141" t="s">
        <v>224</v>
      </c>
      <c r="C501" s="152" t="s">
        <v>225</v>
      </c>
      <c r="D501" s="283">
        <f>SUM(E501:U501)</f>
        <v>0</v>
      </c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</row>
    <row r="502" spans="1:71" ht="15.75" x14ac:dyDescent="0.2">
      <c r="A502" s="136"/>
      <c r="B502" s="141" t="s">
        <v>226</v>
      </c>
      <c r="C502" s="152" t="s">
        <v>225</v>
      </c>
      <c r="D502" s="283">
        <f>SUM(E502:U502)</f>
        <v>0</v>
      </c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</row>
    <row r="503" spans="1:71" ht="15.75" x14ac:dyDescent="0.2">
      <c r="A503" s="136"/>
      <c r="B503" s="141" t="s">
        <v>546</v>
      </c>
      <c r="C503" s="152" t="s">
        <v>225</v>
      </c>
      <c r="D503" s="283">
        <f>SUM(E503:U503)</f>
        <v>0</v>
      </c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</row>
    <row r="504" spans="1:71" ht="15.75" x14ac:dyDescent="0.2">
      <c r="A504" s="136" t="s">
        <v>561</v>
      </c>
      <c r="B504" s="321" t="s">
        <v>482</v>
      </c>
      <c r="C504" s="152"/>
      <c r="D504" s="69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</row>
    <row r="505" spans="1:71" ht="15.75" x14ac:dyDescent="0.2">
      <c r="A505" s="136"/>
      <c r="B505" s="141" t="s">
        <v>475</v>
      </c>
      <c r="C505" s="152" t="s">
        <v>225</v>
      </c>
      <c r="D505" s="283">
        <f>SUM(E505:U505)</f>
        <v>0</v>
      </c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</row>
    <row r="506" spans="1:71" ht="15.75" x14ac:dyDescent="0.2">
      <c r="A506" s="136"/>
      <c r="B506" s="141" t="s">
        <v>477</v>
      </c>
      <c r="C506" s="152" t="s">
        <v>225</v>
      </c>
      <c r="D506" s="283">
        <f>SUM(E506:U506)</f>
        <v>0</v>
      </c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</row>
    <row r="507" spans="1:71" ht="30" x14ac:dyDescent="0.2">
      <c r="A507" s="136"/>
      <c r="B507" s="141" t="s">
        <v>478</v>
      </c>
      <c r="C507" s="152" t="s">
        <v>225</v>
      </c>
      <c r="D507" s="283">
        <f>SUM(E507:U507)</f>
        <v>0</v>
      </c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</row>
    <row r="508" spans="1:71" ht="90" x14ac:dyDescent="0.2">
      <c r="A508" s="212" t="s">
        <v>160</v>
      </c>
      <c r="B508" s="212" t="s">
        <v>566</v>
      </c>
      <c r="C508" s="152"/>
      <c r="D508" s="69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</row>
    <row r="509" spans="1:71" ht="15.75" x14ac:dyDescent="0.2">
      <c r="A509" s="136" t="s">
        <v>562</v>
      </c>
      <c r="B509" s="136" t="s">
        <v>481</v>
      </c>
      <c r="C509" s="152"/>
      <c r="D509" s="69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</row>
    <row r="510" spans="1:71" ht="15.75" x14ac:dyDescent="0.2">
      <c r="A510" s="136"/>
      <c r="B510" s="141" t="s">
        <v>224</v>
      </c>
      <c r="C510" s="152" t="s">
        <v>225</v>
      </c>
      <c r="D510" s="283">
        <f>SUM(E510:U510)</f>
        <v>0</v>
      </c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</row>
    <row r="511" spans="1:71" s="299" customFormat="1" ht="15.75" x14ac:dyDescent="0.2">
      <c r="A511" s="136"/>
      <c r="B511" s="141" t="s">
        <v>226</v>
      </c>
      <c r="C511" s="152" t="s">
        <v>225</v>
      </c>
      <c r="D511" s="283">
        <f>SUM(E511:U511)</f>
        <v>0</v>
      </c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298"/>
      <c r="W511" s="298"/>
      <c r="X511" s="298"/>
      <c r="Y511" s="298"/>
      <c r="Z511" s="298"/>
      <c r="AA511" s="298"/>
      <c r="AB511" s="298"/>
      <c r="AC511" s="298"/>
      <c r="AD511" s="298"/>
      <c r="AE511" s="298"/>
      <c r="AF511" s="298"/>
      <c r="AG511" s="298"/>
      <c r="AH511" s="298"/>
      <c r="AI511" s="298"/>
      <c r="AJ511" s="298"/>
      <c r="AK511" s="298"/>
      <c r="AL511" s="298"/>
      <c r="AM511" s="298"/>
      <c r="AN511" s="298"/>
      <c r="AO511" s="298"/>
      <c r="AP511" s="298"/>
      <c r="AQ511" s="298"/>
      <c r="AR511" s="298"/>
      <c r="AS511" s="298"/>
      <c r="AT511" s="298"/>
      <c r="AU511" s="298"/>
      <c r="AV511" s="298"/>
      <c r="AW511" s="298"/>
      <c r="AX511" s="298"/>
      <c r="AY511" s="298"/>
      <c r="AZ511" s="298"/>
      <c r="BA511" s="298"/>
      <c r="BB511" s="298"/>
      <c r="BC511" s="298"/>
      <c r="BD511" s="298"/>
      <c r="BE511" s="298"/>
      <c r="BF511" s="298"/>
      <c r="BG511" s="298"/>
      <c r="BH511" s="298"/>
      <c r="BI511" s="298"/>
      <c r="BJ511" s="298"/>
      <c r="BK511" s="298"/>
      <c r="BL511" s="298"/>
      <c r="BM511" s="298"/>
      <c r="BN511" s="298"/>
      <c r="BO511" s="298"/>
      <c r="BP511" s="298"/>
      <c r="BQ511" s="298"/>
      <c r="BR511" s="298"/>
      <c r="BS511" s="298"/>
    </row>
    <row r="512" spans="1:71" ht="15.75" x14ac:dyDescent="0.2">
      <c r="A512" s="136"/>
      <c r="B512" s="141" t="s">
        <v>546</v>
      </c>
      <c r="C512" s="152" t="s">
        <v>225</v>
      </c>
      <c r="D512" s="283">
        <f>SUM(E512:U512)</f>
        <v>0</v>
      </c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</row>
    <row r="513" spans="1:71" ht="15.75" x14ac:dyDescent="0.2">
      <c r="A513" s="136" t="s">
        <v>563</v>
      </c>
      <c r="B513" s="321" t="s">
        <v>482</v>
      </c>
      <c r="C513" s="152"/>
      <c r="D513" s="69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</row>
    <row r="514" spans="1:71" ht="15.75" x14ac:dyDescent="0.2">
      <c r="A514" s="136"/>
      <c r="B514" s="141" t="s">
        <v>475</v>
      </c>
      <c r="C514" s="152" t="s">
        <v>225</v>
      </c>
      <c r="D514" s="283">
        <f>SUM(E514:U514)</f>
        <v>0</v>
      </c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</row>
    <row r="515" spans="1:71" ht="15.75" x14ac:dyDescent="0.2">
      <c r="A515" s="136"/>
      <c r="B515" s="141" t="s">
        <v>477</v>
      </c>
      <c r="C515" s="152" t="s">
        <v>225</v>
      </c>
      <c r="D515" s="283">
        <f>SUM(E515:U515)</f>
        <v>0</v>
      </c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</row>
    <row r="516" spans="1:71" s="299" customFormat="1" ht="30" x14ac:dyDescent="0.2">
      <c r="A516" s="136"/>
      <c r="B516" s="141" t="s">
        <v>478</v>
      </c>
      <c r="C516" s="152" t="s">
        <v>225</v>
      </c>
      <c r="D516" s="283">
        <f>SUM(E516:U516)</f>
        <v>0</v>
      </c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298"/>
      <c r="W516" s="298"/>
      <c r="X516" s="298"/>
      <c r="Y516" s="298"/>
      <c r="Z516" s="298"/>
      <c r="AA516" s="298"/>
      <c r="AB516" s="298"/>
      <c r="AC516" s="298"/>
      <c r="AD516" s="298"/>
      <c r="AE516" s="298"/>
      <c r="AF516" s="298"/>
      <c r="AG516" s="298"/>
      <c r="AH516" s="298"/>
      <c r="AI516" s="298"/>
      <c r="AJ516" s="298"/>
      <c r="AK516" s="298"/>
      <c r="AL516" s="298"/>
      <c r="AM516" s="298"/>
      <c r="AN516" s="298"/>
      <c r="AO516" s="298"/>
      <c r="AP516" s="298"/>
      <c r="AQ516" s="298"/>
      <c r="AR516" s="298"/>
      <c r="AS516" s="298"/>
      <c r="AT516" s="298"/>
      <c r="AU516" s="298"/>
      <c r="AV516" s="298"/>
      <c r="AW516" s="298"/>
      <c r="AX516" s="298"/>
      <c r="AY516" s="298"/>
      <c r="AZ516" s="298"/>
      <c r="BA516" s="298"/>
      <c r="BB516" s="298"/>
      <c r="BC516" s="298"/>
      <c r="BD516" s="298"/>
      <c r="BE516" s="298"/>
      <c r="BF516" s="298"/>
      <c r="BG516" s="298"/>
      <c r="BH516" s="298"/>
      <c r="BI516" s="298"/>
      <c r="BJ516" s="298"/>
      <c r="BK516" s="298"/>
      <c r="BL516" s="298"/>
      <c r="BM516" s="298"/>
      <c r="BN516" s="298"/>
      <c r="BO516" s="298"/>
      <c r="BP516" s="298"/>
      <c r="BQ516" s="298"/>
      <c r="BR516" s="298"/>
      <c r="BS516" s="298"/>
    </row>
    <row r="517" spans="1:71" s="299" customFormat="1" ht="30" x14ac:dyDescent="0.2">
      <c r="A517" s="189" t="s">
        <v>205</v>
      </c>
      <c r="B517" s="307" t="s">
        <v>483</v>
      </c>
      <c r="C517" s="152"/>
      <c r="D517" s="69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298"/>
      <c r="W517" s="298"/>
      <c r="X517" s="298"/>
      <c r="Y517" s="298"/>
      <c r="Z517" s="298"/>
      <c r="AA517" s="298"/>
      <c r="AB517" s="298"/>
      <c r="AC517" s="298"/>
      <c r="AD517" s="298"/>
      <c r="AE517" s="298"/>
      <c r="AF517" s="298"/>
      <c r="AG517" s="298"/>
      <c r="AH517" s="298"/>
      <c r="AI517" s="298"/>
      <c r="AJ517" s="298"/>
      <c r="AK517" s="298"/>
      <c r="AL517" s="298"/>
      <c r="AM517" s="298"/>
      <c r="AN517" s="298"/>
      <c r="AO517" s="298"/>
      <c r="AP517" s="298"/>
      <c r="AQ517" s="298"/>
      <c r="AR517" s="298"/>
      <c r="AS517" s="298"/>
      <c r="AT517" s="298"/>
      <c r="AU517" s="298"/>
      <c r="AV517" s="298"/>
      <c r="AW517" s="298"/>
      <c r="AX517" s="298"/>
      <c r="AY517" s="298"/>
      <c r="AZ517" s="298"/>
      <c r="BA517" s="298"/>
      <c r="BB517" s="298"/>
      <c r="BC517" s="298"/>
      <c r="BD517" s="298"/>
      <c r="BE517" s="298"/>
      <c r="BF517" s="298"/>
      <c r="BG517" s="298"/>
      <c r="BH517" s="298"/>
      <c r="BI517" s="298"/>
      <c r="BJ517" s="298"/>
      <c r="BK517" s="298"/>
      <c r="BL517" s="298"/>
      <c r="BM517" s="298"/>
      <c r="BN517" s="298"/>
      <c r="BO517" s="298"/>
      <c r="BP517" s="298"/>
      <c r="BQ517" s="298"/>
      <c r="BR517" s="298"/>
      <c r="BS517" s="298"/>
    </row>
    <row r="518" spans="1:71" s="299" customFormat="1" ht="60" x14ac:dyDescent="0.2">
      <c r="A518" s="212" t="s">
        <v>207</v>
      </c>
      <c r="B518" s="212" t="s">
        <v>564</v>
      </c>
      <c r="C518" s="152"/>
      <c r="D518" s="69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298"/>
      <c r="W518" s="298"/>
      <c r="X518" s="298"/>
      <c r="Y518" s="298"/>
      <c r="Z518" s="298"/>
      <c r="AA518" s="298"/>
      <c r="AB518" s="298"/>
      <c r="AC518" s="298"/>
      <c r="AD518" s="298"/>
      <c r="AE518" s="298"/>
      <c r="AF518" s="298"/>
      <c r="AG518" s="298"/>
      <c r="AH518" s="298"/>
      <c r="AI518" s="298"/>
      <c r="AJ518" s="298"/>
      <c r="AK518" s="298"/>
      <c r="AL518" s="298"/>
      <c r="AM518" s="298"/>
      <c r="AN518" s="298"/>
      <c r="AO518" s="298"/>
      <c r="AP518" s="298"/>
      <c r="AQ518" s="298"/>
      <c r="AR518" s="298"/>
      <c r="AS518" s="298"/>
      <c r="AT518" s="298"/>
      <c r="AU518" s="298"/>
      <c r="AV518" s="298"/>
      <c r="AW518" s="298"/>
      <c r="AX518" s="298"/>
      <c r="AY518" s="298"/>
      <c r="AZ518" s="298"/>
      <c r="BA518" s="298"/>
      <c r="BB518" s="298"/>
      <c r="BC518" s="298"/>
      <c r="BD518" s="298"/>
      <c r="BE518" s="298"/>
      <c r="BF518" s="298"/>
      <c r="BG518" s="298"/>
      <c r="BH518" s="298"/>
      <c r="BI518" s="298"/>
      <c r="BJ518" s="298"/>
      <c r="BK518" s="298"/>
      <c r="BL518" s="298"/>
      <c r="BM518" s="298"/>
      <c r="BN518" s="298"/>
      <c r="BO518" s="298"/>
      <c r="BP518" s="298"/>
      <c r="BQ518" s="298"/>
      <c r="BR518" s="298"/>
      <c r="BS518" s="298"/>
    </row>
    <row r="519" spans="1:71" s="299" customFormat="1" ht="15.75" x14ac:dyDescent="0.2">
      <c r="A519" s="136" t="s">
        <v>567</v>
      </c>
      <c r="B519" s="136" t="s">
        <v>481</v>
      </c>
      <c r="C519" s="152"/>
      <c r="D519" s="69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298"/>
      <c r="W519" s="298"/>
      <c r="X519" s="298"/>
      <c r="Y519" s="298"/>
      <c r="Z519" s="298"/>
      <c r="AA519" s="298"/>
      <c r="AB519" s="298"/>
      <c r="AC519" s="298"/>
      <c r="AD519" s="298"/>
      <c r="AE519" s="298"/>
      <c r="AF519" s="298"/>
      <c r="AG519" s="298"/>
      <c r="AH519" s="298"/>
      <c r="AI519" s="298"/>
      <c r="AJ519" s="298"/>
      <c r="AK519" s="298"/>
      <c r="AL519" s="298"/>
      <c r="AM519" s="298"/>
      <c r="AN519" s="298"/>
      <c r="AO519" s="298"/>
      <c r="AP519" s="298"/>
      <c r="AQ519" s="298"/>
      <c r="AR519" s="298"/>
      <c r="AS519" s="298"/>
      <c r="AT519" s="298"/>
      <c r="AU519" s="298"/>
      <c r="AV519" s="298"/>
      <c r="AW519" s="298"/>
      <c r="AX519" s="298"/>
      <c r="AY519" s="298"/>
      <c r="AZ519" s="298"/>
      <c r="BA519" s="298"/>
      <c r="BB519" s="298"/>
      <c r="BC519" s="298"/>
      <c r="BD519" s="298"/>
      <c r="BE519" s="298"/>
      <c r="BF519" s="298"/>
      <c r="BG519" s="298"/>
      <c r="BH519" s="298"/>
      <c r="BI519" s="298"/>
      <c r="BJ519" s="298"/>
      <c r="BK519" s="298"/>
      <c r="BL519" s="298"/>
      <c r="BM519" s="298"/>
      <c r="BN519" s="298"/>
      <c r="BO519" s="298"/>
      <c r="BP519" s="298"/>
      <c r="BQ519" s="298"/>
      <c r="BR519" s="298"/>
      <c r="BS519" s="298"/>
    </row>
    <row r="520" spans="1:71" s="299" customFormat="1" ht="15.75" x14ac:dyDescent="0.2">
      <c r="A520" s="136"/>
      <c r="B520" s="141" t="s">
        <v>230</v>
      </c>
      <c r="C520" s="152" t="s">
        <v>225</v>
      </c>
      <c r="D520" s="283">
        <f>SUM(E520:U520)</f>
        <v>0</v>
      </c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298"/>
      <c r="W520" s="298"/>
      <c r="X520" s="298"/>
      <c r="Y520" s="298"/>
      <c r="Z520" s="298"/>
      <c r="AA520" s="298"/>
      <c r="AB520" s="298"/>
      <c r="AC520" s="298"/>
      <c r="AD520" s="298"/>
      <c r="AE520" s="298"/>
      <c r="AF520" s="298"/>
      <c r="AG520" s="298"/>
      <c r="AH520" s="298"/>
      <c r="AI520" s="298"/>
      <c r="AJ520" s="298"/>
      <c r="AK520" s="298"/>
      <c r="AL520" s="298"/>
      <c r="AM520" s="298"/>
      <c r="AN520" s="298"/>
      <c r="AO520" s="298"/>
      <c r="AP520" s="298"/>
      <c r="AQ520" s="298"/>
      <c r="AR520" s="298"/>
      <c r="AS520" s="298"/>
      <c r="AT520" s="298"/>
      <c r="AU520" s="298"/>
      <c r="AV520" s="298"/>
      <c r="AW520" s="298"/>
      <c r="AX520" s="298"/>
      <c r="AY520" s="298"/>
      <c r="AZ520" s="298"/>
      <c r="BA520" s="298"/>
      <c r="BB520" s="298"/>
      <c r="BC520" s="298"/>
      <c r="BD520" s="298"/>
      <c r="BE520" s="298"/>
      <c r="BF520" s="298"/>
      <c r="BG520" s="298"/>
      <c r="BH520" s="298"/>
      <c r="BI520" s="298"/>
      <c r="BJ520" s="298"/>
      <c r="BK520" s="298"/>
      <c r="BL520" s="298"/>
      <c r="BM520" s="298"/>
      <c r="BN520" s="298"/>
      <c r="BO520" s="298"/>
      <c r="BP520" s="298"/>
      <c r="BQ520" s="298"/>
      <c r="BR520" s="298"/>
      <c r="BS520" s="298"/>
    </row>
    <row r="521" spans="1:71" s="299" customFormat="1" ht="15.75" x14ac:dyDescent="0.2">
      <c r="A521" s="136"/>
      <c r="B521" s="141" t="s">
        <v>231</v>
      </c>
      <c r="C521" s="152" t="s">
        <v>225</v>
      </c>
      <c r="D521" s="283">
        <f>SUM(E521:U521)</f>
        <v>0</v>
      </c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298"/>
      <c r="W521" s="298"/>
      <c r="X521" s="298"/>
      <c r="Y521" s="298"/>
      <c r="Z521" s="298"/>
      <c r="AA521" s="298"/>
      <c r="AB521" s="298"/>
      <c r="AC521" s="298"/>
      <c r="AD521" s="298"/>
      <c r="AE521" s="298"/>
      <c r="AF521" s="298"/>
      <c r="AG521" s="298"/>
      <c r="AH521" s="298"/>
      <c r="AI521" s="298"/>
      <c r="AJ521" s="298"/>
      <c r="AK521" s="298"/>
      <c r="AL521" s="298"/>
      <c r="AM521" s="298"/>
      <c r="AN521" s="298"/>
      <c r="AO521" s="298"/>
      <c r="AP521" s="298"/>
      <c r="AQ521" s="298"/>
      <c r="AR521" s="298"/>
      <c r="AS521" s="298"/>
      <c r="AT521" s="298"/>
      <c r="AU521" s="298"/>
      <c r="AV521" s="298"/>
      <c r="AW521" s="298"/>
      <c r="AX521" s="298"/>
      <c r="AY521" s="298"/>
      <c r="AZ521" s="298"/>
      <c r="BA521" s="298"/>
      <c r="BB521" s="298"/>
      <c r="BC521" s="298"/>
      <c r="BD521" s="298"/>
      <c r="BE521" s="298"/>
      <c r="BF521" s="298"/>
      <c r="BG521" s="298"/>
      <c r="BH521" s="298"/>
      <c r="BI521" s="298"/>
      <c r="BJ521" s="298"/>
      <c r="BK521" s="298"/>
      <c r="BL521" s="298"/>
      <c r="BM521" s="298"/>
      <c r="BN521" s="298"/>
      <c r="BO521" s="298"/>
      <c r="BP521" s="298"/>
      <c r="BQ521" s="298"/>
      <c r="BR521" s="298"/>
      <c r="BS521" s="298"/>
    </row>
    <row r="522" spans="1:71" s="299" customFormat="1" ht="15.75" x14ac:dyDescent="0.2">
      <c r="A522" s="136"/>
      <c r="B522" s="141" t="s">
        <v>224</v>
      </c>
      <c r="C522" s="152" t="s">
        <v>225</v>
      </c>
      <c r="D522" s="283">
        <f>SUM(E522:U522)</f>
        <v>0</v>
      </c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298"/>
      <c r="W522" s="298"/>
      <c r="X522" s="298"/>
      <c r="Y522" s="298"/>
      <c r="Z522" s="298"/>
      <c r="AA522" s="298"/>
      <c r="AB522" s="298"/>
      <c r="AC522" s="298"/>
      <c r="AD522" s="298"/>
      <c r="AE522" s="298"/>
      <c r="AF522" s="298"/>
      <c r="AG522" s="298"/>
      <c r="AH522" s="298"/>
      <c r="AI522" s="298"/>
      <c r="AJ522" s="298"/>
      <c r="AK522" s="298"/>
      <c r="AL522" s="298"/>
      <c r="AM522" s="298"/>
      <c r="AN522" s="298"/>
      <c r="AO522" s="298"/>
      <c r="AP522" s="298"/>
      <c r="AQ522" s="298"/>
      <c r="AR522" s="298"/>
      <c r="AS522" s="298"/>
      <c r="AT522" s="298"/>
      <c r="AU522" s="298"/>
      <c r="AV522" s="298"/>
      <c r="AW522" s="298"/>
      <c r="AX522" s="298"/>
      <c r="AY522" s="298"/>
      <c r="AZ522" s="298"/>
      <c r="BA522" s="298"/>
      <c r="BB522" s="298"/>
      <c r="BC522" s="298"/>
      <c r="BD522" s="298"/>
      <c r="BE522" s="298"/>
      <c r="BF522" s="298"/>
      <c r="BG522" s="298"/>
      <c r="BH522" s="298"/>
      <c r="BI522" s="298"/>
      <c r="BJ522" s="298"/>
      <c r="BK522" s="298"/>
      <c r="BL522" s="298"/>
      <c r="BM522" s="298"/>
      <c r="BN522" s="298"/>
      <c r="BO522" s="298"/>
      <c r="BP522" s="298"/>
      <c r="BQ522" s="298"/>
      <c r="BR522" s="298"/>
      <c r="BS522" s="298"/>
    </row>
    <row r="523" spans="1:71" s="299" customFormat="1" ht="15.75" x14ac:dyDescent="0.2">
      <c r="A523" s="136"/>
      <c r="B523" s="141" t="s">
        <v>226</v>
      </c>
      <c r="C523" s="152" t="s">
        <v>225</v>
      </c>
      <c r="D523" s="283">
        <f>SUM(E523:U523)</f>
        <v>0</v>
      </c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298"/>
      <c r="W523" s="298"/>
      <c r="X523" s="298"/>
      <c r="Y523" s="298"/>
      <c r="Z523" s="298"/>
      <c r="AA523" s="298"/>
      <c r="AB523" s="298"/>
      <c r="AC523" s="298"/>
      <c r="AD523" s="298"/>
      <c r="AE523" s="298"/>
      <c r="AF523" s="298"/>
      <c r="AG523" s="298"/>
      <c r="AH523" s="298"/>
      <c r="AI523" s="298"/>
      <c r="AJ523" s="298"/>
      <c r="AK523" s="298"/>
      <c r="AL523" s="298"/>
      <c r="AM523" s="298"/>
      <c r="AN523" s="298"/>
      <c r="AO523" s="298"/>
      <c r="AP523" s="298"/>
      <c r="AQ523" s="298"/>
      <c r="AR523" s="298"/>
      <c r="AS523" s="298"/>
      <c r="AT523" s="298"/>
      <c r="AU523" s="298"/>
      <c r="AV523" s="298"/>
      <c r="AW523" s="298"/>
      <c r="AX523" s="298"/>
      <c r="AY523" s="298"/>
      <c r="AZ523" s="298"/>
      <c r="BA523" s="298"/>
      <c r="BB523" s="298"/>
      <c r="BC523" s="298"/>
      <c r="BD523" s="298"/>
      <c r="BE523" s="298"/>
      <c r="BF523" s="298"/>
      <c r="BG523" s="298"/>
      <c r="BH523" s="298"/>
      <c r="BI523" s="298"/>
      <c r="BJ523" s="298"/>
      <c r="BK523" s="298"/>
      <c r="BL523" s="298"/>
      <c r="BM523" s="298"/>
      <c r="BN523" s="298"/>
      <c r="BO523" s="298"/>
      <c r="BP523" s="298"/>
      <c r="BQ523" s="298"/>
      <c r="BR523" s="298"/>
      <c r="BS523" s="298"/>
    </row>
    <row r="524" spans="1:71" s="299" customFormat="1" ht="15.75" x14ac:dyDescent="0.2">
      <c r="A524" s="136"/>
      <c r="B524" s="141" t="s">
        <v>546</v>
      </c>
      <c r="C524" s="152" t="s">
        <v>225</v>
      </c>
      <c r="D524" s="283">
        <f>SUM(E524:U524)</f>
        <v>0</v>
      </c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298"/>
      <c r="W524" s="298"/>
      <c r="X524" s="298"/>
      <c r="Y524" s="298"/>
      <c r="Z524" s="298"/>
      <c r="AA524" s="298"/>
      <c r="AB524" s="298"/>
      <c r="AC524" s="298"/>
      <c r="AD524" s="298"/>
      <c r="AE524" s="298"/>
      <c r="AF524" s="298"/>
      <c r="AG524" s="298"/>
      <c r="AH524" s="298"/>
      <c r="AI524" s="298"/>
      <c r="AJ524" s="298"/>
      <c r="AK524" s="298"/>
      <c r="AL524" s="298"/>
      <c r="AM524" s="298"/>
      <c r="AN524" s="298"/>
      <c r="AO524" s="298"/>
      <c r="AP524" s="298"/>
      <c r="AQ524" s="298"/>
      <c r="AR524" s="298"/>
      <c r="AS524" s="298"/>
      <c r="AT524" s="298"/>
      <c r="AU524" s="298"/>
      <c r="AV524" s="298"/>
      <c r="AW524" s="298"/>
      <c r="AX524" s="298"/>
      <c r="AY524" s="298"/>
      <c r="AZ524" s="298"/>
      <c r="BA524" s="298"/>
      <c r="BB524" s="298"/>
      <c r="BC524" s="298"/>
      <c r="BD524" s="298"/>
      <c r="BE524" s="298"/>
      <c r="BF524" s="298"/>
      <c r="BG524" s="298"/>
      <c r="BH524" s="298"/>
      <c r="BI524" s="298"/>
      <c r="BJ524" s="298"/>
      <c r="BK524" s="298"/>
      <c r="BL524" s="298"/>
      <c r="BM524" s="298"/>
      <c r="BN524" s="298"/>
      <c r="BO524" s="298"/>
      <c r="BP524" s="298"/>
      <c r="BQ524" s="298"/>
      <c r="BR524" s="298"/>
      <c r="BS524" s="298"/>
    </row>
    <row r="525" spans="1:71" s="299" customFormat="1" ht="15.75" x14ac:dyDescent="0.2">
      <c r="A525" s="136" t="s">
        <v>568</v>
      </c>
      <c r="B525" s="321" t="s">
        <v>482</v>
      </c>
      <c r="C525" s="152"/>
      <c r="D525" s="69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298"/>
      <c r="W525" s="298"/>
      <c r="X525" s="298"/>
      <c r="Y525" s="298"/>
      <c r="Z525" s="298"/>
      <c r="AA525" s="298"/>
      <c r="AB525" s="298"/>
      <c r="AC525" s="298"/>
      <c r="AD525" s="298"/>
      <c r="AE525" s="298"/>
      <c r="AF525" s="298"/>
      <c r="AG525" s="298"/>
      <c r="AH525" s="298"/>
      <c r="AI525" s="298"/>
      <c r="AJ525" s="298"/>
      <c r="AK525" s="298"/>
      <c r="AL525" s="298"/>
      <c r="AM525" s="298"/>
      <c r="AN525" s="298"/>
      <c r="AO525" s="298"/>
      <c r="AP525" s="298"/>
      <c r="AQ525" s="298"/>
      <c r="AR525" s="298"/>
      <c r="AS525" s="298"/>
      <c r="AT525" s="298"/>
      <c r="AU525" s="298"/>
      <c r="AV525" s="298"/>
      <c r="AW525" s="298"/>
      <c r="AX525" s="298"/>
      <c r="AY525" s="298"/>
      <c r="AZ525" s="298"/>
      <c r="BA525" s="298"/>
      <c r="BB525" s="298"/>
      <c r="BC525" s="298"/>
      <c r="BD525" s="298"/>
      <c r="BE525" s="298"/>
      <c r="BF525" s="298"/>
      <c r="BG525" s="298"/>
      <c r="BH525" s="298"/>
      <c r="BI525" s="298"/>
      <c r="BJ525" s="298"/>
      <c r="BK525" s="298"/>
      <c r="BL525" s="298"/>
      <c r="BM525" s="298"/>
      <c r="BN525" s="298"/>
      <c r="BO525" s="298"/>
      <c r="BP525" s="298"/>
      <c r="BQ525" s="298"/>
      <c r="BR525" s="298"/>
      <c r="BS525" s="298"/>
    </row>
    <row r="526" spans="1:71" s="299" customFormat="1" ht="15.75" x14ac:dyDescent="0.2">
      <c r="A526" s="136"/>
      <c r="B526" s="141" t="s">
        <v>475</v>
      </c>
      <c r="C526" s="152" t="s">
        <v>225</v>
      </c>
      <c r="D526" s="283">
        <f>SUM(E526:U526)</f>
        <v>0</v>
      </c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298"/>
      <c r="W526" s="298"/>
      <c r="X526" s="298"/>
      <c r="Y526" s="298"/>
      <c r="Z526" s="298"/>
      <c r="AA526" s="298"/>
      <c r="AB526" s="298"/>
      <c r="AC526" s="298"/>
      <c r="AD526" s="298"/>
      <c r="AE526" s="298"/>
      <c r="AF526" s="298"/>
      <c r="AG526" s="298"/>
      <c r="AH526" s="298"/>
      <c r="AI526" s="298"/>
      <c r="AJ526" s="298"/>
      <c r="AK526" s="298"/>
      <c r="AL526" s="298"/>
      <c r="AM526" s="298"/>
      <c r="AN526" s="298"/>
      <c r="AO526" s="298"/>
      <c r="AP526" s="298"/>
      <c r="AQ526" s="298"/>
      <c r="AR526" s="298"/>
      <c r="AS526" s="298"/>
      <c r="AT526" s="298"/>
      <c r="AU526" s="298"/>
      <c r="AV526" s="298"/>
      <c r="AW526" s="298"/>
      <c r="AX526" s="298"/>
      <c r="AY526" s="298"/>
      <c r="AZ526" s="298"/>
      <c r="BA526" s="298"/>
      <c r="BB526" s="298"/>
      <c r="BC526" s="298"/>
      <c r="BD526" s="298"/>
      <c r="BE526" s="298"/>
      <c r="BF526" s="298"/>
      <c r="BG526" s="298"/>
      <c r="BH526" s="298"/>
      <c r="BI526" s="298"/>
      <c r="BJ526" s="298"/>
      <c r="BK526" s="298"/>
      <c r="BL526" s="298"/>
      <c r="BM526" s="298"/>
      <c r="BN526" s="298"/>
      <c r="BO526" s="298"/>
      <c r="BP526" s="298"/>
      <c r="BQ526" s="298"/>
      <c r="BR526" s="298"/>
      <c r="BS526" s="298"/>
    </row>
    <row r="527" spans="1:71" s="299" customFormat="1" ht="15.75" x14ac:dyDescent="0.2">
      <c r="A527" s="136"/>
      <c r="B527" s="141" t="s">
        <v>477</v>
      </c>
      <c r="C527" s="152" t="s">
        <v>225</v>
      </c>
      <c r="D527" s="283">
        <f>SUM(E527:U527)</f>
        <v>0</v>
      </c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298"/>
      <c r="W527" s="298"/>
      <c r="X527" s="298"/>
      <c r="Y527" s="298"/>
      <c r="Z527" s="298"/>
      <c r="AA527" s="298"/>
      <c r="AB527" s="298"/>
      <c r="AC527" s="298"/>
      <c r="AD527" s="298"/>
      <c r="AE527" s="298"/>
      <c r="AF527" s="298"/>
      <c r="AG527" s="298"/>
      <c r="AH527" s="298"/>
      <c r="AI527" s="298"/>
      <c r="AJ527" s="298"/>
      <c r="AK527" s="298"/>
      <c r="AL527" s="298"/>
      <c r="AM527" s="298"/>
      <c r="AN527" s="298"/>
      <c r="AO527" s="298"/>
      <c r="AP527" s="298"/>
      <c r="AQ527" s="298"/>
      <c r="AR527" s="298"/>
      <c r="AS527" s="298"/>
      <c r="AT527" s="298"/>
      <c r="AU527" s="298"/>
      <c r="AV527" s="298"/>
      <c r="AW527" s="298"/>
      <c r="AX527" s="298"/>
      <c r="AY527" s="298"/>
      <c r="AZ527" s="298"/>
      <c r="BA527" s="298"/>
      <c r="BB527" s="298"/>
      <c r="BC527" s="298"/>
      <c r="BD527" s="298"/>
      <c r="BE527" s="298"/>
      <c r="BF527" s="298"/>
      <c r="BG527" s="298"/>
      <c r="BH527" s="298"/>
      <c r="BI527" s="298"/>
      <c r="BJ527" s="298"/>
      <c r="BK527" s="298"/>
      <c r="BL527" s="298"/>
      <c r="BM527" s="298"/>
      <c r="BN527" s="298"/>
      <c r="BO527" s="298"/>
      <c r="BP527" s="298"/>
      <c r="BQ527" s="298"/>
      <c r="BR527" s="298"/>
      <c r="BS527" s="298"/>
    </row>
    <row r="528" spans="1:71" s="299" customFormat="1" ht="30" x14ac:dyDescent="0.2">
      <c r="A528" s="136"/>
      <c r="B528" s="141" t="s">
        <v>478</v>
      </c>
      <c r="C528" s="152" t="s">
        <v>225</v>
      </c>
      <c r="D528" s="283">
        <f>SUM(E528:U528)</f>
        <v>0</v>
      </c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298"/>
      <c r="W528" s="298"/>
      <c r="X528" s="298"/>
      <c r="Y528" s="298"/>
      <c r="Z528" s="298"/>
      <c r="AA528" s="298"/>
      <c r="AB528" s="298"/>
      <c r="AC528" s="298"/>
      <c r="AD528" s="298"/>
      <c r="AE528" s="298"/>
      <c r="AF528" s="298"/>
      <c r="AG528" s="298"/>
      <c r="AH528" s="298"/>
      <c r="AI528" s="298"/>
      <c r="AJ528" s="298"/>
      <c r="AK528" s="298"/>
      <c r="AL528" s="298"/>
      <c r="AM528" s="298"/>
      <c r="AN528" s="298"/>
      <c r="AO528" s="298"/>
      <c r="AP528" s="298"/>
      <c r="AQ528" s="298"/>
      <c r="AR528" s="298"/>
      <c r="AS528" s="298"/>
      <c r="AT528" s="298"/>
      <c r="AU528" s="298"/>
      <c r="AV528" s="298"/>
      <c r="AW528" s="298"/>
      <c r="AX528" s="298"/>
      <c r="AY528" s="298"/>
      <c r="AZ528" s="298"/>
      <c r="BA528" s="298"/>
      <c r="BB528" s="298"/>
      <c r="BC528" s="298"/>
      <c r="BD528" s="298"/>
      <c r="BE528" s="298"/>
      <c r="BF528" s="298"/>
      <c r="BG528" s="298"/>
      <c r="BH528" s="298"/>
      <c r="BI528" s="298"/>
      <c r="BJ528" s="298"/>
      <c r="BK528" s="298"/>
      <c r="BL528" s="298"/>
      <c r="BM528" s="298"/>
      <c r="BN528" s="298"/>
      <c r="BO528" s="298"/>
      <c r="BP528" s="298"/>
      <c r="BQ528" s="298"/>
      <c r="BR528" s="298"/>
      <c r="BS528" s="298"/>
    </row>
    <row r="529" spans="1:71" s="299" customFormat="1" ht="45" x14ac:dyDescent="0.2">
      <c r="A529" s="212" t="s">
        <v>208</v>
      </c>
      <c r="B529" s="212" t="s">
        <v>565</v>
      </c>
      <c r="C529" s="152"/>
      <c r="D529" s="69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298"/>
      <c r="W529" s="298"/>
      <c r="X529" s="298"/>
      <c r="Y529" s="298"/>
      <c r="Z529" s="298"/>
      <c r="AA529" s="298"/>
      <c r="AB529" s="298"/>
      <c r="AC529" s="298"/>
      <c r="AD529" s="298"/>
      <c r="AE529" s="298"/>
      <c r="AF529" s="298"/>
      <c r="AG529" s="298"/>
      <c r="AH529" s="298"/>
      <c r="AI529" s="298"/>
      <c r="AJ529" s="298"/>
      <c r="AK529" s="298"/>
      <c r="AL529" s="298"/>
      <c r="AM529" s="298"/>
      <c r="AN529" s="298"/>
      <c r="AO529" s="298"/>
      <c r="AP529" s="298"/>
      <c r="AQ529" s="298"/>
      <c r="AR529" s="298"/>
      <c r="AS529" s="298"/>
      <c r="AT529" s="298"/>
      <c r="AU529" s="298"/>
      <c r="AV529" s="298"/>
      <c r="AW529" s="298"/>
      <c r="AX529" s="298"/>
      <c r="AY529" s="298"/>
      <c r="AZ529" s="298"/>
      <c r="BA529" s="298"/>
      <c r="BB529" s="298"/>
      <c r="BC529" s="298"/>
      <c r="BD529" s="298"/>
      <c r="BE529" s="298"/>
      <c r="BF529" s="298"/>
      <c r="BG529" s="298"/>
      <c r="BH529" s="298"/>
      <c r="BI529" s="298"/>
      <c r="BJ529" s="298"/>
      <c r="BK529" s="298"/>
      <c r="BL529" s="298"/>
      <c r="BM529" s="298"/>
      <c r="BN529" s="298"/>
      <c r="BO529" s="298"/>
      <c r="BP529" s="298"/>
      <c r="BQ529" s="298"/>
      <c r="BR529" s="298"/>
      <c r="BS529" s="298"/>
    </row>
    <row r="530" spans="1:71" s="299" customFormat="1" ht="15.75" x14ac:dyDescent="0.2">
      <c r="A530" s="136" t="s">
        <v>569</v>
      </c>
      <c r="B530" s="136" t="s">
        <v>481</v>
      </c>
      <c r="C530" s="152"/>
      <c r="D530" s="69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298"/>
      <c r="W530" s="298"/>
      <c r="X530" s="298"/>
      <c r="Y530" s="298"/>
      <c r="Z530" s="298"/>
      <c r="AA530" s="298"/>
      <c r="AB530" s="298"/>
      <c r="AC530" s="298"/>
      <c r="AD530" s="298"/>
      <c r="AE530" s="298"/>
      <c r="AF530" s="298"/>
      <c r="AG530" s="298"/>
      <c r="AH530" s="298"/>
      <c r="AI530" s="298"/>
      <c r="AJ530" s="298"/>
      <c r="AK530" s="298"/>
      <c r="AL530" s="298"/>
      <c r="AM530" s="298"/>
      <c r="AN530" s="298"/>
      <c r="AO530" s="298"/>
      <c r="AP530" s="298"/>
      <c r="AQ530" s="298"/>
      <c r="AR530" s="298"/>
      <c r="AS530" s="298"/>
      <c r="AT530" s="298"/>
      <c r="AU530" s="298"/>
      <c r="AV530" s="298"/>
      <c r="AW530" s="298"/>
      <c r="AX530" s="298"/>
      <c r="AY530" s="298"/>
      <c r="AZ530" s="298"/>
      <c r="BA530" s="298"/>
      <c r="BB530" s="298"/>
      <c r="BC530" s="298"/>
      <c r="BD530" s="298"/>
      <c r="BE530" s="298"/>
      <c r="BF530" s="298"/>
      <c r="BG530" s="298"/>
      <c r="BH530" s="298"/>
      <c r="BI530" s="298"/>
      <c r="BJ530" s="298"/>
      <c r="BK530" s="298"/>
      <c r="BL530" s="298"/>
      <c r="BM530" s="298"/>
      <c r="BN530" s="298"/>
      <c r="BO530" s="298"/>
      <c r="BP530" s="298"/>
      <c r="BQ530" s="298"/>
      <c r="BR530" s="298"/>
      <c r="BS530" s="298"/>
    </row>
    <row r="531" spans="1:71" s="299" customFormat="1" ht="15.75" x14ac:dyDescent="0.2">
      <c r="A531" s="136"/>
      <c r="B531" s="141" t="s">
        <v>224</v>
      </c>
      <c r="C531" s="152" t="s">
        <v>225</v>
      </c>
      <c r="D531" s="283">
        <f>SUM(E531:U531)</f>
        <v>0</v>
      </c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298"/>
      <c r="W531" s="298"/>
      <c r="X531" s="298"/>
      <c r="Y531" s="298"/>
      <c r="Z531" s="298"/>
      <c r="AA531" s="298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298"/>
      <c r="AN531" s="298"/>
      <c r="AO531" s="298"/>
      <c r="AP531" s="298"/>
      <c r="AQ531" s="298"/>
      <c r="AR531" s="298"/>
      <c r="AS531" s="298"/>
      <c r="AT531" s="298"/>
      <c r="AU531" s="298"/>
      <c r="AV531" s="298"/>
      <c r="AW531" s="298"/>
      <c r="AX531" s="298"/>
      <c r="AY531" s="298"/>
      <c r="AZ531" s="298"/>
      <c r="BA531" s="298"/>
      <c r="BB531" s="298"/>
      <c r="BC531" s="298"/>
      <c r="BD531" s="298"/>
      <c r="BE531" s="298"/>
      <c r="BF531" s="298"/>
      <c r="BG531" s="298"/>
      <c r="BH531" s="298"/>
      <c r="BI531" s="298"/>
      <c r="BJ531" s="298"/>
      <c r="BK531" s="298"/>
      <c r="BL531" s="298"/>
      <c r="BM531" s="298"/>
      <c r="BN531" s="298"/>
      <c r="BO531" s="298"/>
      <c r="BP531" s="298"/>
      <c r="BQ531" s="298"/>
      <c r="BR531" s="298"/>
      <c r="BS531" s="298"/>
    </row>
    <row r="532" spans="1:71" s="299" customFormat="1" ht="15.75" x14ac:dyDescent="0.2">
      <c r="A532" s="136"/>
      <c r="B532" s="141" t="s">
        <v>226</v>
      </c>
      <c r="C532" s="152" t="s">
        <v>225</v>
      </c>
      <c r="D532" s="283">
        <f>SUM(E532:U532)</f>
        <v>0</v>
      </c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298"/>
      <c r="W532" s="298"/>
      <c r="X532" s="298"/>
      <c r="Y532" s="298"/>
      <c r="Z532" s="298"/>
      <c r="AA532" s="298"/>
      <c r="AB532" s="298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298"/>
      <c r="AO532" s="298"/>
      <c r="AP532" s="298"/>
      <c r="AQ532" s="298"/>
      <c r="AR532" s="298"/>
      <c r="AS532" s="298"/>
      <c r="AT532" s="298"/>
      <c r="AU532" s="298"/>
      <c r="AV532" s="298"/>
      <c r="AW532" s="298"/>
      <c r="AX532" s="298"/>
      <c r="AY532" s="298"/>
      <c r="AZ532" s="298"/>
      <c r="BA532" s="298"/>
      <c r="BB532" s="298"/>
      <c r="BC532" s="298"/>
      <c r="BD532" s="298"/>
      <c r="BE532" s="298"/>
      <c r="BF532" s="298"/>
      <c r="BG532" s="298"/>
      <c r="BH532" s="298"/>
      <c r="BI532" s="298"/>
      <c r="BJ532" s="298"/>
      <c r="BK532" s="298"/>
      <c r="BL532" s="298"/>
      <c r="BM532" s="298"/>
      <c r="BN532" s="298"/>
      <c r="BO532" s="298"/>
      <c r="BP532" s="298"/>
      <c r="BQ532" s="298"/>
      <c r="BR532" s="298"/>
      <c r="BS532" s="298"/>
    </row>
    <row r="533" spans="1:71" s="299" customFormat="1" ht="15.75" x14ac:dyDescent="0.2">
      <c r="A533" s="136"/>
      <c r="B533" s="141" t="s">
        <v>546</v>
      </c>
      <c r="C533" s="152" t="s">
        <v>225</v>
      </c>
      <c r="D533" s="283">
        <f>SUM(E533:U533)</f>
        <v>0</v>
      </c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298"/>
      <c r="W533" s="298"/>
      <c r="X533" s="298"/>
      <c r="Y533" s="298"/>
      <c r="Z533" s="298"/>
      <c r="AA533" s="298"/>
      <c r="AB533" s="298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298"/>
      <c r="AO533" s="298"/>
      <c r="AP533" s="298"/>
      <c r="AQ533" s="298"/>
      <c r="AR533" s="298"/>
      <c r="AS533" s="298"/>
      <c r="AT533" s="298"/>
      <c r="AU533" s="298"/>
      <c r="AV533" s="298"/>
      <c r="AW533" s="298"/>
      <c r="AX533" s="298"/>
      <c r="AY533" s="298"/>
      <c r="AZ533" s="298"/>
      <c r="BA533" s="298"/>
      <c r="BB533" s="298"/>
      <c r="BC533" s="298"/>
      <c r="BD533" s="298"/>
      <c r="BE533" s="298"/>
      <c r="BF533" s="298"/>
      <c r="BG533" s="298"/>
      <c r="BH533" s="298"/>
      <c r="BI533" s="298"/>
      <c r="BJ533" s="298"/>
      <c r="BK533" s="298"/>
      <c r="BL533" s="298"/>
      <c r="BM533" s="298"/>
      <c r="BN533" s="298"/>
      <c r="BO533" s="298"/>
      <c r="BP533" s="298"/>
      <c r="BQ533" s="298"/>
      <c r="BR533" s="298"/>
      <c r="BS533" s="298"/>
    </row>
    <row r="534" spans="1:71" s="299" customFormat="1" ht="15.75" x14ac:dyDescent="0.2">
      <c r="A534" s="136" t="s">
        <v>570</v>
      </c>
      <c r="B534" s="321" t="s">
        <v>482</v>
      </c>
      <c r="C534" s="152"/>
      <c r="D534" s="69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298"/>
      <c r="W534" s="298"/>
      <c r="X534" s="298"/>
      <c r="Y534" s="298"/>
      <c r="Z534" s="298"/>
      <c r="AA534" s="298"/>
      <c r="AB534" s="298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298"/>
      <c r="AO534" s="298"/>
      <c r="AP534" s="298"/>
      <c r="AQ534" s="298"/>
      <c r="AR534" s="298"/>
      <c r="AS534" s="298"/>
      <c r="AT534" s="298"/>
      <c r="AU534" s="298"/>
      <c r="AV534" s="298"/>
      <c r="AW534" s="298"/>
      <c r="AX534" s="298"/>
      <c r="AY534" s="298"/>
      <c r="AZ534" s="298"/>
      <c r="BA534" s="298"/>
      <c r="BB534" s="298"/>
      <c r="BC534" s="298"/>
      <c r="BD534" s="298"/>
      <c r="BE534" s="298"/>
      <c r="BF534" s="298"/>
      <c r="BG534" s="298"/>
      <c r="BH534" s="298"/>
      <c r="BI534" s="298"/>
      <c r="BJ534" s="298"/>
      <c r="BK534" s="298"/>
      <c r="BL534" s="298"/>
      <c r="BM534" s="298"/>
      <c r="BN534" s="298"/>
      <c r="BO534" s="298"/>
      <c r="BP534" s="298"/>
      <c r="BQ534" s="298"/>
      <c r="BR534" s="298"/>
      <c r="BS534" s="298"/>
    </row>
    <row r="535" spans="1:71" s="299" customFormat="1" ht="15.75" x14ac:dyDescent="0.2">
      <c r="A535" s="136"/>
      <c r="B535" s="141" t="s">
        <v>475</v>
      </c>
      <c r="C535" s="152" t="s">
        <v>225</v>
      </c>
      <c r="D535" s="283">
        <f>SUM(E535:U535)</f>
        <v>0</v>
      </c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298"/>
      <c r="W535" s="298"/>
      <c r="X535" s="298"/>
      <c r="Y535" s="298"/>
      <c r="Z535" s="298"/>
      <c r="AA535" s="298"/>
      <c r="AB535" s="298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298"/>
      <c r="AO535" s="298"/>
      <c r="AP535" s="298"/>
      <c r="AQ535" s="298"/>
      <c r="AR535" s="298"/>
      <c r="AS535" s="298"/>
      <c r="AT535" s="298"/>
      <c r="AU535" s="298"/>
      <c r="AV535" s="298"/>
      <c r="AW535" s="298"/>
      <c r="AX535" s="298"/>
      <c r="AY535" s="298"/>
      <c r="AZ535" s="298"/>
      <c r="BA535" s="298"/>
      <c r="BB535" s="298"/>
      <c r="BC535" s="298"/>
      <c r="BD535" s="298"/>
      <c r="BE535" s="298"/>
      <c r="BF535" s="298"/>
      <c r="BG535" s="298"/>
      <c r="BH535" s="298"/>
      <c r="BI535" s="298"/>
      <c r="BJ535" s="298"/>
      <c r="BK535" s="298"/>
      <c r="BL535" s="298"/>
      <c r="BM535" s="298"/>
      <c r="BN535" s="298"/>
      <c r="BO535" s="298"/>
      <c r="BP535" s="298"/>
      <c r="BQ535" s="298"/>
      <c r="BR535" s="298"/>
      <c r="BS535" s="298"/>
    </row>
    <row r="536" spans="1:71" s="299" customFormat="1" ht="15.75" x14ac:dyDescent="0.2">
      <c r="A536" s="136"/>
      <c r="B536" s="141" t="s">
        <v>477</v>
      </c>
      <c r="C536" s="152" t="s">
        <v>225</v>
      </c>
      <c r="D536" s="283">
        <f>SUM(E536:U536)</f>
        <v>0</v>
      </c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298"/>
      <c r="W536" s="298"/>
      <c r="X536" s="298"/>
      <c r="Y536" s="298"/>
      <c r="Z536" s="298"/>
      <c r="AA536" s="298"/>
      <c r="AB536" s="298"/>
      <c r="AC536" s="298"/>
      <c r="AD536" s="298"/>
      <c r="AE536" s="298"/>
      <c r="AF536" s="298"/>
      <c r="AG536" s="298"/>
      <c r="AH536" s="298"/>
      <c r="AI536" s="298"/>
      <c r="AJ536" s="298"/>
      <c r="AK536" s="298"/>
      <c r="AL536" s="298"/>
      <c r="AM536" s="298"/>
      <c r="AN536" s="298"/>
      <c r="AO536" s="298"/>
      <c r="AP536" s="298"/>
      <c r="AQ536" s="298"/>
      <c r="AR536" s="298"/>
      <c r="AS536" s="298"/>
      <c r="AT536" s="298"/>
      <c r="AU536" s="298"/>
      <c r="AV536" s="298"/>
      <c r="AW536" s="298"/>
      <c r="AX536" s="298"/>
      <c r="AY536" s="298"/>
      <c r="AZ536" s="298"/>
      <c r="BA536" s="298"/>
      <c r="BB536" s="298"/>
      <c r="BC536" s="298"/>
      <c r="BD536" s="298"/>
      <c r="BE536" s="298"/>
      <c r="BF536" s="298"/>
      <c r="BG536" s="298"/>
      <c r="BH536" s="298"/>
      <c r="BI536" s="298"/>
      <c r="BJ536" s="298"/>
      <c r="BK536" s="298"/>
      <c r="BL536" s="298"/>
      <c r="BM536" s="298"/>
      <c r="BN536" s="298"/>
      <c r="BO536" s="298"/>
      <c r="BP536" s="298"/>
      <c r="BQ536" s="298"/>
      <c r="BR536" s="298"/>
      <c r="BS536" s="298"/>
    </row>
    <row r="537" spans="1:71" s="299" customFormat="1" ht="30" x14ac:dyDescent="0.2">
      <c r="A537" s="136"/>
      <c r="B537" s="141" t="s">
        <v>478</v>
      </c>
      <c r="C537" s="152" t="s">
        <v>225</v>
      </c>
      <c r="D537" s="283">
        <f>SUM(E537:U537)</f>
        <v>0</v>
      </c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298"/>
      <c r="W537" s="298"/>
      <c r="X537" s="298"/>
      <c r="Y537" s="298"/>
      <c r="Z537" s="298"/>
      <c r="AA537" s="298"/>
      <c r="AB537" s="298"/>
      <c r="AC537" s="298"/>
      <c r="AD537" s="298"/>
      <c r="AE537" s="298"/>
      <c r="AF537" s="298"/>
      <c r="AG537" s="298"/>
      <c r="AH537" s="298"/>
      <c r="AI537" s="298"/>
      <c r="AJ537" s="298"/>
      <c r="AK537" s="298"/>
      <c r="AL537" s="298"/>
      <c r="AM537" s="298"/>
      <c r="AN537" s="298"/>
      <c r="AO537" s="298"/>
      <c r="AP537" s="298"/>
      <c r="AQ537" s="298"/>
      <c r="AR537" s="298"/>
      <c r="AS537" s="298"/>
      <c r="AT537" s="298"/>
      <c r="AU537" s="298"/>
      <c r="AV537" s="298"/>
      <c r="AW537" s="298"/>
      <c r="AX537" s="298"/>
      <c r="AY537" s="298"/>
      <c r="AZ537" s="298"/>
      <c r="BA537" s="298"/>
      <c r="BB537" s="298"/>
      <c r="BC537" s="298"/>
      <c r="BD537" s="298"/>
      <c r="BE537" s="298"/>
      <c r="BF537" s="298"/>
      <c r="BG537" s="298"/>
      <c r="BH537" s="298"/>
      <c r="BI537" s="298"/>
      <c r="BJ537" s="298"/>
      <c r="BK537" s="298"/>
      <c r="BL537" s="298"/>
      <c r="BM537" s="298"/>
      <c r="BN537" s="298"/>
      <c r="BO537" s="298"/>
      <c r="BP537" s="298"/>
      <c r="BQ537" s="298"/>
      <c r="BR537" s="298"/>
      <c r="BS537" s="298"/>
    </row>
    <row r="538" spans="1:71" s="299" customFormat="1" ht="90" x14ac:dyDescent="0.2">
      <c r="A538" s="212" t="s">
        <v>408</v>
      </c>
      <c r="B538" s="212" t="s">
        <v>566</v>
      </c>
      <c r="C538" s="152"/>
      <c r="D538" s="69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298"/>
      <c r="W538" s="298"/>
      <c r="X538" s="298"/>
      <c r="Y538" s="298"/>
      <c r="Z538" s="298"/>
      <c r="AA538" s="298"/>
      <c r="AB538" s="298"/>
      <c r="AC538" s="298"/>
      <c r="AD538" s="298"/>
      <c r="AE538" s="298"/>
      <c r="AF538" s="298"/>
      <c r="AG538" s="298"/>
      <c r="AH538" s="298"/>
      <c r="AI538" s="298"/>
      <c r="AJ538" s="298"/>
      <c r="AK538" s="298"/>
      <c r="AL538" s="298"/>
      <c r="AM538" s="298"/>
      <c r="AN538" s="298"/>
      <c r="AO538" s="298"/>
      <c r="AP538" s="298"/>
      <c r="AQ538" s="298"/>
      <c r="AR538" s="298"/>
      <c r="AS538" s="298"/>
      <c r="AT538" s="298"/>
      <c r="AU538" s="298"/>
      <c r="AV538" s="298"/>
      <c r="AW538" s="298"/>
      <c r="AX538" s="298"/>
      <c r="AY538" s="298"/>
      <c r="AZ538" s="298"/>
      <c r="BA538" s="298"/>
      <c r="BB538" s="298"/>
      <c r="BC538" s="298"/>
      <c r="BD538" s="298"/>
      <c r="BE538" s="298"/>
      <c r="BF538" s="298"/>
      <c r="BG538" s="298"/>
      <c r="BH538" s="298"/>
      <c r="BI538" s="298"/>
      <c r="BJ538" s="298"/>
      <c r="BK538" s="298"/>
      <c r="BL538" s="298"/>
      <c r="BM538" s="298"/>
      <c r="BN538" s="298"/>
      <c r="BO538" s="298"/>
      <c r="BP538" s="298"/>
      <c r="BQ538" s="298"/>
      <c r="BR538" s="298"/>
      <c r="BS538" s="298"/>
    </row>
    <row r="539" spans="1:71" s="299" customFormat="1" ht="15.75" x14ac:dyDescent="0.2">
      <c r="A539" s="136" t="s">
        <v>571</v>
      </c>
      <c r="B539" s="136" t="s">
        <v>481</v>
      </c>
      <c r="C539" s="152"/>
      <c r="D539" s="69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298"/>
      <c r="W539" s="298"/>
      <c r="X539" s="298"/>
      <c r="Y539" s="298"/>
      <c r="Z539" s="298"/>
      <c r="AA539" s="298"/>
      <c r="AB539" s="298"/>
      <c r="AC539" s="298"/>
      <c r="AD539" s="298"/>
      <c r="AE539" s="298"/>
      <c r="AF539" s="298"/>
      <c r="AG539" s="298"/>
      <c r="AH539" s="298"/>
      <c r="AI539" s="298"/>
      <c r="AJ539" s="298"/>
      <c r="AK539" s="298"/>
      <c r="AL539" s="298"/>
      <c r="AM539" s="298"/>
      <c r="AN539" s="298"/>
      <c r="AO539" s="298"/>
      <c r="AP539" s="298"/>
      <c r="AQ539" s="298"/>
      <c r="AR539" s="298"/>
      <c r="AS539" s="298"/>
      <c r="AT539" s="298"/>
      <c r="AU539" s="298"/>
      <c r="AV539" s="298"/>
      <c r="AW539" s="298"/>
      <c r="AX539" s="298"/>
      <c r="AY539" s="298"/>
      <c r="AZ539" s="298"/>
      <c r="BA539" s="298"/>
      <c r="BB539" s="298"/>
      <c r="BC539" s="298"/>
      <c r="BD539" s="298"/>
      <c r="BE539" s="298"/>
      <c r="BF539" s="298"/>
      <c r="BG539" s="298"/>
      <c r="BH539" s="298"/>
      <c r="BI539" s="298"/>
      <c r="BJ539" s="298"/>
      <c r="BK539" s="298"/>
      <c r="BL539" s="298"/>
      <c r="BM539" s="298"/>
      <c r="BN539" s="298"/>
      <c r="BO539" s="298"/>
      <c r="BP539" s="298"/>
      <c r="BQ539" s="298"/>
      <c r="BR539" s="298"/>
      <c r="BS539" s="298"/>
    </row>
    <row r="540" spans="1:71" s="299" customFormat="1" ht="15.75" x14ac:dyDescent="0.2">
      <c r="A540" s="136"/>
      <c r="B540" s="141" t="s">
        <v>224</v>
      </c>
      <c r="C540" s="152" t="s">
        <v>225</v>
      </c>
      <c r="D540" s="283">
        <f>SUM(E540:U540)</f>
        <v>0</v>
      </c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298"/>
      <c r="W540" s="298"/>
      <c r="X540" s="298"/>
      <c r="Y540" s="298"/>
      <c r="Z540" s="298"/>
      <c r="AA540" s="298"/>
      <c r="AB540" s="298"/>
      <c r="AC540" s="298"/>
      <c r="AD540" s="298"/>
      <c r="AE540" s="298"/>
      <c r="AF540" s="298"/>
      <c r="AG540" s="298"/>
      <c r="AH540" s="298"/>
      <c r="AI540" s="298"/>
      <c r="AJ540" s="298"/>
      <c r="AK540" s="298"/>
      <c r="AL540" s="298"/>
      <c r="AM540" s="298"/>
      <c r="AN540" s="298"/>
      <c r="AO540" s="298"/>
      <c r="AP540" s="298"/>
      <c r="AQ540" s="298"/>
      <c r="AR540" s="298"/>
      <c r="AS540" s="298"/>
      <c r="AT540" s="298"/>
      <c r="AU540" s="298"/>
      <c r="AV540" s="298"/>
      <c r="AW540" s="298"/>
      <c r="AX540" s="298"/>
      <c r="AY540" s="298"/>
      <c r="AZ540" s="298"/>
      <c r="BA540" s="298"/>
      <c r="BB540" s="298"/>
      <c r="BC540" s="298"/>
      <c r="BD540" s="298"/>
      <c r="BE540" s="298"/>
      <c r="BF540" s="298"/>
      <c r="BG540" s="298"/>
      <c r="BH540" s="298"/>
      <c r="BI540" s="298"/>
      <c r="BJ540" s="298"/>
      <c r="BK540" s="298"/>
      <c r="BL540" s="298"/>
      <c r="BM540" s="298"/>
      <c r="BN540" s="298"/>
      <c r="BO540" s="298"/>
      <c r="BP540" s="298"/>
      <c r="BQ540" s="298"/>
      <c r="BR540" s="298"/>
      <c r="BS540" s="298"/>
    </row>
    <row r="541" spans="1:71" s="299" customFormat="1" ht="15.75" x14ac:dyDescent="0.2">
      <c r="A541" s="136"/>
      <c r="B541" s="141" t="s">
        <v>226</v>
      </c>
      <c r="C541" s="152" t="s">
        <v>225</v>
      </c>
      <c r="D541" s="283">
        <f>SUM(E541:U541)</f>
        <v>0</v>
      </c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298"/>
      <c r="W541" s="298"/>
      <c r="X541" s="298"/>
      <c r="Y541" s="298"/>
      <c r="Z541" s="298"/>
      <c r="AA541" s="298"/>
      <c r="AB541" s="298"/>
      <c r="AC541" s="298"/>
      <c r="AD541" s="298"/>
      <c r="AE541" s="298"/>
      <c r="AF541" s="298"/>
      <c r="AG541" s="298"/>
      <c r="AH541" s="298"/>
      <c r="AI541" s="298"/>
      <c r="AJ541" s="298"/>
      <c r="AK541" s="298"/>
      <c r="AL541" s="298"/>
      <c r="AM541" s="298"/>
      <c r="AN541" s="298"/>
      <c r="AO541" s="298"/>
      <c r="AP541" s="298"/>
      <c r="AQ541" s="298"/>
      <c r="AR541" s="298"/>
      <c r="AS541" s="298"/>
      <c r="AT541" s="298"/>
      <c r="AU541" s="298"/>
      <c r="AV541" s="298"/>
      <c r="AW541" s="298"/>
      <c r="AX541" s="298"/>
      <c r="AY541" s="298"/>
      <c r="AZ541" s="298"/>
      <c r="BA541" s="298"/>
      <c r="BB541" s="298"/>
      <c r="BC541" s="298"/>
      <c r="BD541" s="298"/>
      <c r="BE541" s="298"/>
      <c r="BF541" s="298"/>
      <c r="BG541" s="298"/>
      <c r="BH541" s="298"/>
      <c r="BI541" s="298"/>
      <c r="BJ541" s="298"/>
      <c r="BK541" s="298"/>
      <c r="BL541" s="298"/>
      <c r="BM541" s="298"/>
      <c r="BN541" s="298"/>
      <c r="BO541" s="298"/>
      <c r="BP541" s="298"/>
      <c r="BQ541" s="298"/>
      <c r="BR541" s="298"/>
      <c r="BS541" s="298"/>
    </row>
    <row r="542" spans="1:71" s="299" customFormat="1" ht="15.75" x14ac:dyDescent="0.2">
      <c r="A542" s="136"/>
      <c r="B542" s="141" t="s">
        <v>546</v>
      </c>
      <c r="C542" s="152" t="s">
        <v>225</v>
      </c>
      <c r="D542" s="283">
        <f>SUM(E542:U542)</f>
        <v>0</v>
      </c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298"/>
      <c r="W542" s="298"/>
      <c r="X542" s="298"/>
      <c r="Y542" s="298"/>
      <c r="Z542" s="298"/>
      <c r="AA542" s="298"/>
      <c r="AB542" s="298"/>
      <c r="AC542" s="298"/>
      <c r="AD542" s="298"/>
      <c r="AE542" s="298"/>
      <c r="AF542" s="298"/>
      <c r="AG542" s="298"/>
      <c r="AH542" s="298"/>
      <c r="AI542" s="298"/>
      <c r="AJ542" s="298"/>
      <c r="AK542" s="298"/>
      <c r="AL542" s="298"/>
      <c r="AM542" s="298"/>
      <c r="AN542" s="298"/>
      <c r="AO542" s="298"/>
      <c r="AP542" s="298"/>
      <c r="AQ542" s="298"/>
      <c r="AR542" s="298"/>
      <c r="AS542" s="298"/>
      <c r="AT542" s="298"/>
      <c r="AU542" s="298"/>
      <c r="AV542" s="298"/>
      <c r="AW542" s="298"/>
      <c r="AX542" s="298"/>
      <c r="AY542" s="298"/>
      <c r="AZ542" s="298"/>
      <c r="BA542" s="298"/>
      <c r="BB542" s="298"/>
      <c r="BC542" s="298"/>
      <c r="BD542" s="298"/>
      <c r="BE542" s="298"/>
      <c r="BF542" s="298"/>
      <c r="BG542" s="298"/>
      <c r="BH542" s="298"/>
      <c r="BI542" s="298"/>
      <c r="BJ542" s="298"/>
      <c r="BK542" s="298"/>
      <c r="BL542" s="298"/>
      <c r="BM542" s="298"/>
      <c r="BN542" s="298"/>
      <c r="BO542" s="298"/>
      <c r="BP542" s="298"/>
      <c r="BQ542" s="298"/>
      <c r="BR542" s="298"/>
      <c r="BS542" s="298"/>
    </row>
    <row r="543" spans="1:71" s="299" customFormat="1" ht="15.75" x14ac:dyDescent="0.2">
      <c r="A543" s="136" t="s">
        <v>572</v>
      </c>
      <c r="B543" s="321" t="s">
        <v>482</v>
      </c>
      <c r="C543" s="152"/>
      <c r="D543" s="69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298"/>
      <c r="W543" s="298"/>
      <c r="X543" s="298"/>
      <c r="Y543" s="298"/>
      <c r="Z543" s="298"/>
      <c r="AA543" s="298"/>
      <c r="AB543" s="298"/>
      <c r="AC543" s="298"/>
      <c r="AD543" s="298"/>
      <c r="AE543" s="298"/>
      <c r="AF543" s="298"/>
      <c r="AG543" s="298"/>
      <c r="AH543" s="298"/>
      <c r="AI543" s="298"/>
      <c r="AJ543" s="298"/>
      <c r="AK543" s="298"/>
      <c r="AL543" s="298"/>
      <c r="AM543" s="298"/>
      <c r="AN543" s="298"/>
      <c r="AO543" s="298"/>
      <c r="AP543" s="298"/>
      <c r="AQ543" s="298"/>
      <c r="AR543" s="298"/>
      <c r="AS543" s="298"/>
      <c r="AT543" s="298"/>
      <c r="AU543" s="298"/>
      <c r="AV543" s="298"/>
      <c r="AW543" s="298"/>
      <c r="AX543" s="298"/>
      <c r="AY543" s="298"/>
      <c r="AZ543" s="298"/>
      <c r="BA543" s="298"/>
      <c r="BB543" s="298"/>
      <c r="BC543" s="298"/>
      <c r="BD543" s="298"/>
      <c r="BE543" s="298"/>
      <c r="BF543" s="298"/>
      <c r="BG543" s="298"/>
      <c r="BH543" s="298"/>
      <c r="BI543" s="298"/>
      <c r="BJ543" s="298"/>
      <c r="BK543" s="298"/>
      <c r="BL543" s="298"/>
      <c r="BM543" s="298"/>
      <c r="BN543" s="298"/>
      <c r="BO543" s="298"/>
      <c r="BP543" s="298"/>
      <c r="BQ543" s="298"/>
      <c r="BR543" s="298"/>
      <c r="BS543" s="298"/>
    </row>
    <row r="544" spans="1:71" s="299" customFormat="1" ht="15.75" x14ac:dyDescent="0.2">
      <c r="A544" s="136"/>
      <c r="B544" s="141" t="s">
        <v>475</v>
      </c>
      <c r="C544" s="152" t="s">
        <v>225</v>
      </c>
      <c r="D544" s="283">
        <f>SUM(E544:U544)</f>
        <v>0</v>
      </c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298"/>
      <c r="W544" s="298"/>
      <c r="X544" s="298"/>
      <c r="Y544" s="298"/>
      <c r="Z544" s="298"/>
      <c r="AA544" s="298"/>
      <c r="AB544" s="298"/>
      <c r="AC544" s="298"/>
      <c r="AD544" s="298"/>
      <c r="AE544" s="298"/>
      <c r="AF544" s="298"/>
      <c r="AG544" s="298"/>
      <c r="AH544" s="298"/>
      <c r="AI544" s="298"/>
      <c r="AJ544" s="298"/>
      <c r="AK544" s="298"/>
      <c r="AL544" s="298"/>
      <c r="AM544" s="298"/>
      <c r="AN544" s="298"/>
      <c r="AO544" s="298"/>
      <c r="AP544" s="298"/>
      <c r="AQ544" s="298"/>
      <c r="AR544" s="298"/>
      <c r="AS544" s="298"/>
      <c r="AT544" s="298"/>
      <c r="AU544" s="298"/>
      <c r="AV544" s="298"/>
      <c r="AW544" s="298"/>
      <c r="AX544" s="298"/>
      <c r="AY544" s="298"/>
      <c r="AZ544" s="298"/>
      <c r="BA544" s="298"/>
      <c r="BB544" s="298"/>
      <c r="BC544" s="298"/>
      <c r="BD544" s="298"/>
      <c r="BE544" s="298"/>
      <c r="BF544" s="298"/>
      <c r="BG544" s="298"/>
      <c r="BH544" s="298"/>
      <c r="BI544" s="298"/>
      <c r="BJ544" s="298"/>
      <c r="BK544" s="298"/>
      <c r="BL544" s="298"/>
      <c r="BM544" s="298"/>
      <c r="BN544" s="298"/>
      <c r="BO544" s="298"/>
      <c r="BP544" s="298"/>
      <c r="BQ544" s="298"/>
      <c r="BR544" s="298"/>
      <c r="BS544" s="298"/>
    </row>
    <row r="545" spans="1:71" s="299" customFormat="1" ht="15.75" x14ac:dyDescent="0.2">
      <c r="A545" s="136"/>
      <c r="B545" s="141" t="s">
        <v>477</v>
      </c>
      <c r="C545" s="152" t="s">
        <v>225</v>
      </c>
      <c r="D545" s="283">
        <f>SUM(E545:U545)</f>
        <v>0</v>
      </c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298"/>
      <c r="W545" s="298"/>
      <c r="X545" s="298"/>
      <c r="Y545" s="298"/>
      <c r="Z545" s="298"/>
      <c r="AA545" s="298"/>
      <c r="AB545" s="298"/>
      <c r="AC545" s="298"/>
      <c r="AD545" s="298"/>
      <c r="AE545" s="298"/>
      <c r="AF545" s="298"/>
      <c r="AG545" s="298"/>
      <c r="AH545" s="298"/>
      <c r="AI545" s="298"/>
      <c r="AJ545" s="298"/>
      <c r="AK545" s="298"/>
      <c r="AL545" s="298"/>
      <c r="AM545" s="298"/>
      <c r="AN545" s="298"/>
      <c r="AO545" s="298"/>
      <c r="AP545" s="298"/>
      <c r="AQ545" s="298"/>
      <c r="AR545" s="298"/>
      <c r="AS545" s="298"/>
      <c r="AT545" s="298"/>
      <c r="AU545" s="298"/>
      <c r="AV545" s="298"/>
      <c r="AW545" s="298"/>
      <c r="AX545" s="298"/>
      <c r="AY545" s="298"/>
      <c r="AZ545" s="298"/>
      <c r="BA545" s="298"/>
      <c r="BB545" s="298"/>
      <c r="BC545" s="298"/>
      <c r="BD545" s="298"/>
      <c r="BE545" s="298"/>
      <c r="BF545" s="298"/>
      <c r="BG545" s="298"/>
      <c r="BH545" s="298"/>
      <c r="BI545" s="298"/>
      <c r="BJ545" s="298"/>
      <c r="BK545" s="298"/>
      <c r="BL545" s="298"/>
      <c r="BM545" s="298"/>
      <c r="BN545" s="298"/>
      <c r="BO545" s="298"/>
      <c r="BP545" s="298"/>
      <c r="BQ545" s="298"/>
      <c r="BR545" s="298"/>
      <c r="BS545" s="298"/>
    </row>
    <row r="546" spans="1:71" s="299" customFormat="1" ht="30" x14ac:dyDescent="0.2">
      <c r="A546" s="136"/>
      <c r="B546" s="141" t="s">
        <v>478</v>
      </c>
      <c r="C546" s="152" t="s">
        <v>225</v>
      </c>
      <c r="D546" s="283">
        <f>SUM(E546:U546)</f>
        <v>0</v>
      </c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298"/>
      <c r="W546" s="298"/>
      <c r="X546" s="298"/>
      <c r="Y546" s="298"/>
      <c r="Z546" s="298"/>
      <c r="AA546" s="298"/>
      <c r="AB546" s="298"/>
      <c r="AC546" s="298"/>
      <c r="AD546" s="298"/>
      <c r="AE546" s="298"/>
      <c r="AF546" s="298"/>
      <c r="AG546" s="298"/>
      <c r="AH546" s="298"/>
      <c r="AI546" s="298"/>
      <c r="AJ546" s="298"/>
      <c r="AK546" s="298"/>
      <c r="AL546" s="298"/>
      <c r="AM546" s="298"/>
      <c r="AN546" s="298"/>
      <c r="AO546" s="298"/>
      <c r="AP546" s="298"/>
      <c r="AQ546" s="298"/>
      <c r="AR546" s="298"/>
      <c r="AS546" s="298"/>
      <c r="AT546" s="298"/>
      <c r="AU546" s="298"/>
      <c r="AV546" s="298"/>
      <c r="AW546" s="298"/>
      <c r="AX546" s="298"/>
      <c r="AY546" s="298"/>
      <c r="AZ546" s="298"/>
      <c r="BA546" s="298"/>
      <c r="BB546" s="298"/>
      <c r="BC546" s="298"/>
      <c r="BD546" s="298"/>
      <c r="BE546" s="298"/>
      <c r="BF546" s="298"/>
      <c r="BG546" s="298"/>
      <c r="BH546" s="298"/>
      <c r="BI546" s="298"/>
      <c r="BJ546" s="298"/>
      <c r="BK546" s="298"/>
      <c r="BL546" s="298"/>
      <c r="BM546" s="298"/>
      <c r="BN546" s="298"/>
      <c r="BO546" s="298"/>
      <c r="BP546" s="298"/>
      <c r="BQ546" s="298"/>
      <c r="BR546" s="298"/>
      <c r="BS546" s="298"/>
    </row>
    <row r="547" spans="1:71" s="299" customFormat="1" ht="45" x14ac:dyDescent="0.2">
      <c r="A547" s="189" t="s">
        <v>35</v>
      </c>
      <c r="B547" s="307" t="s">
        <v>487</v>
      </c>
      <c r="C547" s="152"/>
      <c r="D547" s="69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298"/>
      <c r="W547" s="298"/>
      <c r="X547" s="298"/>
      <c r="Y547" s="298"/>
      <c r="Z547" s="298"/>
      <c r="AA547" s="298"/>
      <c r="AB547" s="298"/>
      <c r="AC547" s="298"/>
      <c r="AD547" s="298"/>
      <c r="AE547" s="298"/>
      <c r="AF547" s="298"/>
      <c r="AG547" s="298"/>
      <c r="AH547" s="298"/>
      <c r="AI547" s="298"/>
      <c r="AJ547" s="298"/>
      <c r="AK547" s="298"/>
      <c r="AL547" s="298"/>
      <c r="AM547" s="298"/>
      <c r="AN547" s="298"/>
      <c r="AO547" s="298"/>
      <c r="AP547" s="298"/>
      <c r="AQ547" s="298"/>
      <c r="AR547" s="298"/>
      <c r="AS547" s="298"/>
      <c r="AT547" s="298"/>
      <c r="AU547" s="298"/>
      <c r="AV547" s="298"/>
      <c r="AW547" s="298"/>
      <c r="AX547" s="298"/>
      <c r="AY547" s="298"/>
      <c r="AZ547" s="298"/>
      <c r="BA547" s="298"/>
      <c r="BB547" s="298"/>
      <c r="BC547" s="298"/>
      <c r="BD547" s="298"/>
      <c r="BE547" s="298"/>
      <c r="BF547" s="298"/>
      <c r="BG547" s="298"/>
      <c r="BH547" s="298"/>
      <c r="BI547" s="298"/>
      <c r="BJ547" s="298"/>
      <c r="BK547" s="298"/>
      <c r="BL547" s="298"/>
      <c r="BM547" s="298"/>
      <c r="BN547" s="298"/>
      <c r="BO547" s="298"/>
      <c r="BP547" s="298"/>
      <c r="BQ547" s="298"/>
      <c r="BR547" s="298"/>
      <c r="BS547" s="298"/>
    </row>
    <row r="548" spans="1:71" s="299" customFormat="1" ht="60" x14ac:dyDescent="0.2">
      <c r="A548" s="212" t="s">
        <v>210</v>
      </c>
      <c r="B548" s="212" t="s">
        <v>564</v>
      </c>
      <c r="C548" s="152"/>
      <c r="D548" s="69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298"/>
      <c r="W548" s="298"/>
      <c r="X548" s="298"/>
      <c r="Y548" s="298"/>
      <c r="Z548" s="298"/>
      <c r="AA548" s="298"/>
      <c r="AB548" s="298"/>
      <c r="AC548" s="298"/>
      <c r="AD548" s="298"/>
      <c r="AE548" s="298"/>
      <c r="AF548" s="298"/>
      <c r="AG548" s="298"/>
      <c r="AH548" s="298"/>
      <c r="AI548" s="298"/>
      <c r="AJ548" s="298"/>
      <c r="AK548" s="298"/>
      <c r="AL548" s="298"/>
      <c r="AM548" s="298"/>
      <c r="AN548" s="298"/>
      <c r="AO548" s="298"/>
      <c r="AP548" s="298"/>
      <c r="AQ548" s="298"/>
      <c r="AR548" s="298"/>
      <c r="AS548" s="298"/>
      <c r="AT548" s="298"/>
      <c r="AU548" s="298"/>
      <c r="AV548" s="298"/>
      <c r="AW548" s="298"/>
      <c r="AX548" s="298"/>
      <c r="AY548" s="298"/>
      <c r="AZ548" s="298"/>
      <c r="BA548" s="298"/>
      <c r="BB548" s="298"/>
      <c r="BC548" s="298"/>
      <c r="BD548" s="298"/>
      <c r="BE548" s="298"/>
      <c r="BF548" s="298"/>
      <c r="BG548" s="298"/>
      <c r="BH548" s="298"/>
      <c r="BI548" s="298"/>
      <c r="BJ548" s="298"/>
      <c r="BK548" s="298"/>
      <c r="BL548" s="298"/>
      <c r="BM548" s="298"/>
      <c r="BN548" s="298"/>
      <c r="BO548" s="298"/>
      <c r="BP548" s="298"/>
      <c r="BQ548" s="298"/>
      <c r="BR548" s="298"/>
      <c r="BS548" s="298"/>
    </row>
    <row r="549" spans="1:71" s="299" customFormat="1" ht="15.75" x14ac:dyDescent="0.2">
      <c r="A549" s="136" t="s">
        <v>573</v>
      </c>
      <c r="B549" s="136" t="s">
        <v>481</v>
      </c>
      <c r="C549" s="152"/>
      <c r="D549" s="69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298"/>
      <c r="W549" s="298"/>
      <c r="X549" s="298"/>
      <c r="Y549" s="298"/>
      <c r="Z549" s="298"/>
      <c r="AA549" s="298"/>
      <c r="AB549" s="298"/>
      <c r="AC549" s="298"/>
      <c r="AD549" s="298"/>
      <c r="AE549" s="298"/>
      <c r="AF549" s="298"/>
      <c r="AG549" s="298"/>
      <c r="AH549" s="298"/>
      <c r="AI549" s="298"/>
      <c r="AJ549" s="298"/>
      <c r="AK549" s="298"/>
      <c r="AL549" s="298"/>
      <c r="AM549" s="298"/>
      <c r="AN549" s="298"/>
      <c r="AO549" s="298"/>
      <c r="AP549" s="298"/>
      <c r="AQ549" s="298"/>
      <c r="AR549" s="298"/>
      <c r="AS549" s="298"/>
      <c r="AT549" s="298"/>
      <c r="AU549" s="298"/>
      <c r="AV549" s="298"/>
      <c r="AW549" s="298"/>
      <c r="AX549" s="298"/>
      <c r="AY549" s="298"/>
      <c r="AZ549" s="298"/>
      <c r="BA549" s="298"/>
      <c r="BB549" s="298"/>
      <c r="BC549" s="298"/>
      <c r="BD549" s="298"/>
      <c r="BE549" s="298"/>
      <c r="BF549" s="298"/>
      <c r="BG549" s="298"/>
      <c r="BH549" s="298"/>
      <c r="BI549" s="298"/>
      <c r="BJ549" s="298"/>
      <c r="BK549" s="298"/>
      <c r="BL549" s="298"/>
      <c r="BM549" s="298"/>
      <c r="BN549" s="298"/>
      <c r="BO549" s="298"/>
      <c r="BP549" s="298"/>
      <c r="BQ549" s="298"/>
      <c r="BR549" s="298"/>
      <c r="BS549" s="298"/>
    </row>
    <row r="550" spans="1:71" s="299" customFormat="1" ht="15.75" x14ac:dyDescent="0.2">
      <c r="A550" s="136"/>
      <c r="B550" s="141" t="s">
        <v>230</v>
      </c>
      <c r="C550" s="152" t="s">
        <v>225</v>
      </c>
      <c r="D550" s="283">
        <f>SUM(E550:U550)</f>
        <v>0</v>
      </c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298"/>
      <c r="W550" s="298"/>
      <c r="X550" s="298"/>
      <c r="Y550" s="298"/>
      <c r="Z550" s="298"/>
      <c r="AA550" s="298"/>
      <c r="AB550" s="298"/>
      <c r="AC550" s="298"/>
      <c r="AD550" s="298"/>
      <c r="AE550" s="298"/>
      <c r="AF550" s="298"/>
      <c r="AG550" s="298"/>
      <c r="AH550" s="298"/>
      <c r="AI550" s="298"/>
      <c r="AJ550" s="298"/>
      <c r="AK550" s="298"/>
      <c r="AL550" s="298"/>
      <c r="AM550" s="298"/>
      <c r="AN550" s="298"/>
      <c r="AO550" s="298"/>
      <c r="AP550" s="298"/>
      <c r="AQ550" s="298"/>
      <c r="AR550" s="298"/>
      <c r="AS550" s="298"/>
      <c r="AT550" s="298"/>
      <c r="AU550" s="298"/>
      <c r="AV550" s="298"/>
      <c r="AW550" s="298"/>
      <c r="AX550" s="298"/>
      <c r="AY550" s="298"/>
      <c r="AZ550" s="298"/>
      <c r="BA550" s="298"/>
      <c r="BB550" s="298"/>
      <c r="BC550" s="298"/>
      <c r="BD550" s="298"/>
      <c r="BE550" s="298"/>
      <c r="BF550" s="298"/>
      <c r="BG550" s="298"/>
      <c r="BH550" s="298"/>
      <c r="BI550" s="298"/>
      <c r="BJ550" s="298"/>
      <c r="BK550" s="298"/>
      <c r="BL550" s="298"/>
      <c r="BM550" s="298"/>
      <c r="BN550" s="298"/>
      <c r="BO550" s="298"/>
      <c r="BP550" s="298"/>
      <c r="BQ550" s="298"/>
      <c r="BR550" s="298"/>
      <c r="BS550" s="298"/>
    </row>
    <row r="551" spans="1:71" s="299" customFormat="1" ht="15.75" x14ac:dyDescent="0.2">
      <c r="A551" s="136"/>
      <c r="B551" s="141" t="s">
        <v>231</v>
      </c>
      <c r="C551" s="152" t="s">
        <v>225</v>
      </c>
      <c r="D551" s="283">
        <f>SUM(E551:U551)</f>
        <v>0</v>
      </c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298"/>
      <c r="W551" s="298"/>
      <c r="X551" s="298"/>
      <c r="Y551" s="298"/>
      <c r="Z551" s="298"/>
      <c r="AA551" s="298"/>
      <c r="AB551" s="298"/>
      <c r="AC551" s="298"/>
      <c r="AD551" s="298"/>
      <c r="AE551" s="298"/>
      <c r="AF551" s="298"/>
      <c r="AG551" s="298"/>
      <c r="AH551" s="298"/>
      <c r="AI551" s="298"/>
      <c r="AJ551" s="298"/>
      <c r="AK551" s="298"/>
      <c r="AL551" s="298"/>
      <c r="AM551" s="298"/>
      <c r="AN551" s="298"/>
      <c r="AO551" s="298"/>
      <c r="AP551" s="298"/>
      <c r="AQ551" s="298"/>
      <c r="AR551" s="298"/>
      <c r="AS551" s="298"/>
      <c r="AT551" s="298"/>
      <c r="AU551" s="298"/>
      <c r="AV551" s="298"/>
      <c r="AW551" s="298"/>
      <c r="AX551" s="298"/>
      <c r="AY551" s="298"/>
      <c r="AZ551" s="298"/>
      <c r="BA551" s="298"/>
      <c r="BB551" s="298"/>
      <c r="BC551" s="298"/>
      <c r="BD551" s="298"/>
      <c r="BE551" s="298"/>
      <c r="BF551" s="298"/>
      <c r="BG551" s="298"/>
      <c r="BH551" s="298"/>
      <c r="BI551" s="298"/>
      <c r="BJ551" s="298"/>
      <c r="BK551" s="298"/>
      <c r="BL551" s="298"/>
      <c r="BM551" s="298"/>
      <c r="BN551" s="298"/>
      <c r="BO551" s="298"/>
      <c r="BP551" s="298"/>
      <c r="BQ551" s="298"/>
      <c r="BR551" s="298"/>
      <c r="BS551" s="298"/>
    </row>
    <row r="552" spans="1:71" s="299" customFormat="1" ht="15.75" x14ac:dyDescent="0.2">
      <c r="A552" s="136"/>
      <c r="B552" s="141" t="s">
        <v>224</v>
      </c>
      <c r="C552" s="152" t="s">
        <v>225</v>
      </c>
      <c r="D552" s="283">
        <f>SUM(E552:U552)</f>
        <v>0</v>
      </c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298"/>
      <c r="W552" s="298"/>
      <c r="X552" s="298"/>
      <c r="Y552" s="298"/>
      <c r="Z552" s="298"/>
      <c r="AA552" s="298"/>
      <c r="AB552" s="298"/>
      <c r="AC552" s="298"/>
      <c r="AD552" s="298"/>
      <c r="AE552" s="298"/>
      <c r="AF552" s="298"/>
      <c r="AG552" s="298"/>
      <c r="AH552" s="298"/>
      <c r="AI552" s="298"/>
      <c r="AJ552" s="298"/>
      <c r="AK552" s="298"/>
      <c r="AL552" s="298"/>
      <c r="AM552" s="298"/>
      <c r="AN552" s="298"/>
      <c r="AO552" s="298"/>
      <c r="AP552" s="298"/>
      <c r="AQ552" s="298"/>
      <c r="AR552" s="298"/>
      <c r="AS552" s="298"/>
      <c r="AT552" s="298"/>
      <c r="AU552" s="298"/>
      <c r="AV552" s="298"/>
      <c r="AW552" s="298"/>
      <c r="AX552" s="298"/>
      <c r="AY552" s="298"/>
      <c r="AZ552" s="298"/>
      <c r="BA552" s="298"/>
      <c r="BB552" s="298"/>
      <c r="BC552" s="298"/>
      <c r="BD552" s="298"/>
      <c r="BE552" s="298"/>
      <c r="BF552" s="298"/>
      <c r="BG552" s="298"/>
      <c r="BH552" s="298"/>
      <c r="BI552" s="298"/>
      <c r="BJ552" s="298"/>
      <c r="BK552" s="298"/>
      <c r="BL552" s="298"/>
      <c r="BM552" s="298"/>
      <c r="BN552" s="298"/>
      <c r="BO552" s="298"/>
      <c r="BP552" s="298"/>
      <c r="BQ552" s="298"/>
      <c r="BR552" s="298"/>
      <c r="BS552" s="298"/>
    </row>
    <row r="553" spans="1:71" s="299" customFormat="1" ht="15.75" x14ac:dyDescent="0.2">
      <c r="A553" s="136"/>
      <c r="B553" s="141" t="s">
        <v>226</v>
      </c>
      <c r="C553" s="152" t="s">
        <v>225</v>
      </c>
      <c r="D553" s="283">
        <f>SUM(E553:U553)</f>
        <v>0</v>
      </c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298"/>
      <c r="W553" s="298"/>
      <c r="X553" s="298"/>
      <c r="Y553" s="298"/>
      <c r="Z553" s="298"/>
      <c r="AA553" s="298"/>
      <c r="AB553" s="298"/>
      <c r="AC553" s="298"/>
      <c r="AD553" s="298"/>
      <c r="AE553" s="298"/>
      <c r="AF553" s="298"/>
      <c r="AG553" s="298"/>
      <c r="AH553" s="298"/>
      <c r="AI553" s="298"/>
      <c r="AJ553" s="298"/>
      <c r="AK553" s="298"/>
      <c r="AL553" s="298"/>
      <c r="AM553" s="298"/>
      <c r="AN553" s="298"/>
      <c r="AO553" s="298"/>
      <c r="AP553" s="298"/>
      <c r="AQ553" s="298"/>
      <c r="AR553" s="298"/>
      <c r="AS553" s="298"/>
      <c r="AT553" s="298"/>
      <c r="AU553" s="298"/>
      <c r="AV553" s="298"/>
      <c r="AW553" s="298"/>
      <c r="AX553" s="298"/>
      <c r="AY553" s="298"/>
      <c r="AZ553" s="298"/>
      <c r="BA553" s="298"/>
      <c r="BB553" s="298"/>
      <c r="BC553" s="298"/>
      <c r="BD553" s="298"/>
      <c r="BE553" s="298"/>
      <c r="BF553" s="298"/>
      <c r="BG553" s="298"/>
      <c r="BH553" s="298"/>
      <c r="BI553" s="298"/>
      <c r="BJ553" s="298"/>
      <c r="BK553" s="298"/>
      <c r="BL553" s="298"/>
      <c r="BM553" s="298"/>
      <c r="BN553" s="298"/>
      <c r="BO553" s="298"/>
      <c r="BP553" s="298"/>
      <c r="BQ553" s="298"/>
      <c r="BR553" s="298"/>
      <c r="BS553" s="298"/>
    </row>
    <row r="554" spans="1:71" s="299" customFormat="1" ht="15.75" x14ac:dyDescent="0.2">
      <c r="A554" s="136"/>
      <c r="B554" s="141" t="s">
        <v>546</v>
      </c>
      <c r="C554" s="152" t="s">
        <v>225</v>
      </c>
      <c r="D554" s="283">
        <f>SUM(E554:U554)</f>
        <v>0</v>
      </c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298"/>
      <c r="W554" s="298"/>
      <c r="X554" s="298"/>
      <c r="Y554" s="298"/>
      <c r="Z554" s="298"/>
      <c r="AA554" s="298"/>
      <c r="AB554" s="298"/>
      <c r="AC554" s="298"/>
      <c r="AD554" s="298"/>
      <c r="AE554" s="298"/>
      <c r="AF554" s="298"/>
      <c r="AG554" s="298"/>
      <c r="AH554" s="298"/>
      <c r="AI554" s="298"/>
      <c r="AJ554" s="298"/>
      <c r="AK554" s="298"/>
      <c r="AL554" s="298"/>
      <c r="AM554" s="298"/>
      <c r="AN554" s="298"/>
      <c r="AO554" s="298"/>
      <c r="AP554" s="298"/>
      <c r="AQ554" s="298"/>
      <c r="AR554" s="298"/>
      <c r="AS554" s="298"/>
      <c r="AT554" s="298"/>
      <c r="AU554" s="298"/>
      <c r="AV554" s="298"/>
      <c r="AW554" s="298"/>
      <c r="AX554" s="298"/>
      <c r="AY554" s="298"/>
      <c r="AZ554" s="298"/>
      <c r="BA554" s="298"/>
      <c r="BB554" s="298"/>
      <c r="BC554" s="298"/>
      <c r="BD554" s="298"/>
      <c r="BE554" s="298"/>
      <c r="BF554" s="298"/>
      <c r="BG554" s="298"/>
      <c r="BH554" s="298"/>
      <c r="BI554" s="298"/>
      <c r="BJ554" s="298"/>
      <c r="BK554" s="298"/>
      <c r="BL554" s="298"/>
      <c r="BM554" s="298"/>
      <c r="BN554" s="298"/>
      <c r="BO554" s="298"/>
      <c r="BP554" s="298"/>
      <c r="BQ554" s="298"/>
      <c r="BR554" s="298"/>
      <c r="BS554" s="298"/>
    </row>
    <row r="555" spans="1:71" s="299" customFormat="1" ht="15.75" x14ac:dyDescent="0.2">
      <c r="A555" s="136" t="s">
        <v>574</v>
      </c>
      <c r="B555" s="321" t="s">
        <v>482</v>
      </c>
      <c r="C555" s="152"/>
      <c r="D555" s="69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298"/>
      <c r="W555" s="298"/>
      <c r="X555" s="298"/>
      <c r="Y555" s="298"/>
      <c r="Z555" s="298"/>
      <c r="AA555" s="298"/>
      <c r="AB555" s="298"/>
      <c r="AC555" s="298"/>
      <c r="AD555" s="298"/>
      <c r="AE555" s="298"/>
      <c r="AF555" s="298"/>
      <c r="AG555" s="298"/>
      <c r="AH555" s="298"/>
      <c r="AI555" s="298"/>
      <c r="AJ555" s="298"/>
      <c r="AK555" s="298"/>
      <c r="AL555" s="298"/>
      <c r="AM555" s="298"/>
      <c r="AN555" s="298"/>
      <c r="AO555" s="298"/>
      <c r="AP555" s="298"/>
      <c r="AQ555" s="298"/>
      <c r="AR555" s="298"/>
      <c r="AS555" s="298"/>
      <c r="AT555" s="298"/>
      <c r="AU555" s="298"/>
      <c r="AV555" s="298"/>
      <c r="AW555" s="298"/>
      <c r="AX555" s="298"/>
      <c r="AY555" s="298"/>
      <c r="AZ555" s="298"/>
      <c r="BA555" s="298"/>
      <c r="BB555" s="298"/>
      <c r="BC555" s="298"/>
      <c r="BD555" s="298"/>
      <c r="BE555" s="298"/>
      <c r="BF555" s="298"/>
      <c r="BG555" s="298"/>
      <c r="BH555" s="298"/>
      <c r="BI555" s="298"/>
      <c r="BJ555" s="298"/>
      <c r="BK555" s="298"/>
      <c r="BL555" s="298"/>
      <c r="BM555" s="298"/>
      <c r="BN555" s="298"/>
      <c r="BO555" s="298"/>
      <c r="BP555" s="298"/>
      <c r="BQ555" s="298"/>
      <c r="BR555" s="298"/>
      <c r="BS555" s="298"/>
    </row>
    <row r="556" spans="1:71" s="299" customFormat="1" ht="15.75" x14ac:dyDescent="0.2">
      <c r="A556" s="136"/>
      <c r="B556" s="141" t="s">
        <v>475</v>
      </c>
      <c r="C556" s="152" t="s">
        <v>225</v>
      </c>
      <c r="D556" s="283">
        <f>SUM(E556:U556)</f>
        <v>0</v>
      </c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298"/>
      <c r="W556" s="298"/>
      <c r="X556" s="298"/>
      <c r="Y556" s="298"/>
      <c r="Z556" s="298"/>
      <c r="AA556" s="298"/>
      <c r="AB556" s="298"/>
      <c r="AC556" s="298"/>
      <c r="AD556" s="298"/>
      <c r="AE556" s="298"/>
      <c r="AF556" s="298"/>
      <c r="AG556" s="298"/>
      <c r="AH556" s="298"/>
      <c r="AI556" s="298"/>
      <c r="AJ556" s="298"/>
      <c r="AK556" s="298"/>
      <c r="AL556" s="298"/>
      <c r="AM556" s="298"/>
      <c r="AN556" s="298"/>
      <c r="AO556" s="298"/>
      <c r="AP556" s="298"/>
      <c r="AQ556" s="298"/>
      <c r="AR556" s="298"/>
      <c r="AS556" s="298"/>
      <c r="AT556" s="298"/>
      <c r="AU556" s="298"/>
      <c r="AV556" s="298"/>
      <c r="AW556" s="298"/>
      <c r="AX556" s="298"/>
      <c r="AY556" s="298"/>
      <c r="AZ556" s="298"/>
      <c r="BA556" s="298"/>
      <c r="BB556" s="298"/>
      <c r="BC556" s="298"/>
      <c r="BD556" s="298"/>
      <c r="BE556" s="298"/>
      <c r="BF556" s="298"/>
      <c r="BG556" s="298"/>
      <c r="BH556" s="298"/>
      <c r="BI556" s="298"/>
      <c r="BJ556" s="298"/>
      <c r="BK556" s="298"/>
      <c r="BL556" s="298"/>
      <c r="BM556" s="298"/>
      <c r="BN556" s="298"/>
      <c r="BO556" s="298"/>
      <c r="BP556" s="298"/>
      <c r="BQ556" s="298"/>
      <c r="BR556" s="298"/>
      <c r="BS556" s="298"/>
    </row>
    <row r="557" spans="1:71" s="299" customFormat="1" ht="15.75" x14ac:dyDescent="0.2">
      <c r="A557" s="136"/>
      <c r="B557" s="141" t="s">
        <v>477</v>
      </c>
      <c r="C557" s="152" t="s">
        <v>225</v>
      </c>
      <c r="D557" s="283">
        <f>SUM(E557:U557)</f>
        <v>0</v>
      </c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298"/>
      <c r="W557" s="298"/>
      <c r="X557" s="298"/>
      <c r="Y557" s="298"/>
      <c r="Z557" s="298"/>
      <c r="AA557" s="298"/>
      <c r="AB557" s="298"/>
      <c r="AC557" s="298"/>
      <c r="AD557" s="298"/>
      <c r="AE557" s="298"/>
      <c r="AF557" s="298"/>
      <c r="AG557" s="298"/>
      <c r="AH557" s="298"/>
      <c r="AI557" s="298"/>
      <c r="AJ557" s="298"/>
      <c r="AK557" s="298"/>
      <c r="AL557" s="298"/>
      <c r="AM557" s="298"/>
      <c r="AN557" s="298"/>
      <c r="AO557" s="298"/>
      <c r="AP557" s="298"/>
      <c r="AQ557" s="298"/>
      <c r="AR557" s="298"/>
      <c r="AS557" s="298"/>
      <c r="AT557" s="298"/>
      <c r="AU557" s="298"/>
      <c r="AV557" s="298"/>
      <c r="AW557" s="298"/>
      <c r="AX557" s="298"/>
      <c r="AY557" s="298"/>
      <c r="AZ557" s="298"/>
      <c r="BA557" s="298"/>
      <c r="BB557" s="298"/>
      <c r="BC557" s="298"/>
      <c r="BD557" s="298"/>
      <c r="BE557" s="298"/>
      <c r="BF557" s="298"/>
      <c r="BG557" s="298"/>
      <c r="BH557" s="298"/>
      <c r="BI557" s="298"/>
      <c r="BJ557" s="298"/>
      <c r="BK557" s="298"/>
      <c r="BL557" s="298"/>
      <c r="BM557" s="298"/>
      <c r="BN557" s="298"/>
      <c r="BO557" s="298"/>
      <c r="BP557" s="298"/>
      <c r="BQ557" s="298"/>
      <c r="BR557" s="298"/>
      <c r="BS557" s="298"/>
    </row>
    <row r="558" spans="1:71" s="299" customFormat="1" ht="30" x14ac:dyDescent="0.2">
      <c r="A558" s="136"/>
      <c r="B558" s="141" t="s">
        <v>478</v>
      </c>
      <c r="C558" s="152" t="s">
        <v>225</v>
      </c>
      <c r="D558" s="283">
        <f>SUM(E558:U558)</f>
        <v>0</v>
      </c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298"/>
      <c r="W558" s="298"/>
      <c r="X558" s="298"/>
      <c r="Y558" s="298"/>
      <c r="Z558" s="298"/>
      <c r="AA558" s="298"/>
      <c r="AB558" s="298"/>
      <c r="AC558" s="298"/>
      <c r="AD558" s="298"/>
      <c r="AE558" s="298"/>
      <c r="AF558" s="298"/>
      <c r="AG558" s="298"/>
      <c r="AH558" s="298"/>
      <c r="AI558" s="298"/>
      <c r="AJ558" s="298"/>
      <c r="AK558" s="298"/>
      <c r="AL558" s="298"/>
      <c r="AM558" s="298"/>
      <c r="AN558" s="298"/>
      <c r="AO558" s="298"/>
      <c r="AP558" s="298"/>
      <c r="AQ558" s="298"/>
      <c r="AR558" s="298"/>
      <c r="AS558" s="298"/>
      <c r="AT558" s="298"/>
      <c r="AU558" s="298"/>
      <c r="AV558" s="298"/>
      <c r="AW558" s="298"/>
      <c r="AX558" s="298"/>
      <c r="AY558" s="298"/>
      <c r="AZ558" s="298"/>
      <c r="BA558" s="298"/>
      <c r="BB558" s="298"/>
      <c r="BC558" s="298"/>
      <c r="BD558" s="298"/>
      <c r="BE558" s="298"/>
      <c r="BF558" s="298"/>
      <c r="BG558" s="298"/>
      <c r="BH558" s="298"/>
      <c r="BI558" s="298"/>
      <c r="BJ558" s="298"/>
      <c r="BK558" s="298"/>
      <c r="BL558" s="298"/>
      <c r="BM558" s="298"/>
      <c r="BN558" s="298"/>
      <c r="BO558" s="298"/>
      <c r="BP558" s="298"/>
      <c r="BQ558" s="298"/>
      <c r="BR558" s="298"/>
      <c r="BS558" s="298"/>
    </row>
    <row r="559" spans="1:71" s="299" customFormat="1" ht="45" x14ac:dyDescent="0.2">
      <c r="A559" s="212" t="s">
        <v>211</v>
      </c>
      <c r="B559" s="212" t="s">
        <v>565</v>
      </c>
      <c r="C559" s="152"/>
      <c r="D559" s="69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298"/>
      <c r="W559" s="298"/>
      <c r="X559" s="298"/>
      <c r="Y559" s="298"/>
      <c r="Z559" s="298"/>
      <c r="AA559" s="298"/>
      <c r="AB559" s="298"/>
      <c r="AC559" s="298"/>
      <c r="AD559" s="298"/>
      <c r="AE559" s="298"/>
      <c r="AF559" s="298"/>
      <c r="AG559" s="298"/>
      <c r="AH559" s="298"/>
      <c r="AI559" s="298"/>
      <c r="AJ559" s="298"/>
      <c r="AK559" s="298"/>
      <c r="AL559" s="298"/>
      <c r="AM559" s="298"/>
      <c r="AN559" s="298"/>
      <c r="AO559" s="298"/>
      <c r="AP559" s="298"/>
      <c r="AQ559" s="298"/>
      <c r="AR559" s="298"/>
      <c r="AS559" s="298"/>
      <c r="AT559" s="298"/>
      <c r="AU559" s="298"/>
      <c r="AV559" s="298"/>
      <c r="AW559" s="298"/>
      <c r="AX559" s="298"/>
      <c r="AY559" s="298"/>
      <c r="AZ559" s="298"/>
      <c r="BA559" s="298"/>
      <c r="BB559" s="298"/>
      <c r="BC559" s="298"/>
      <c r="BD559" s="298"/>
      <c r="BE559" s="298"/>
      <c r="BF559" s="298"/>
      <c r="BG559" s="298"/>
      <c r="BH559" s="298"/>
      <c r="BI559" s="298"/>
      <c r="BJ559" s="298"/>
      <c r="BK559" s="298"/>
      <c r="BL559" s="298"/>
      <c r="BM559" s="298"/>
      <c r="BN559" s="298"/>
      <c r="BO559" s="298"/>
      <c r="BP559" s="298"/>
      <c r="BQ559" s="298"/>
      <c r="BR559" s="298"/>
      <c r="BS559" s="298"/>
    </row>
    <row r="560" spans="1:71" s="299" customFormat="1" ht="15.75" x14ac:dyDescent="0.2">
      <c r="A560" s="136" t="s">
        <v>575</v>
      </c>
      <c r="B560" s="136" t="s">
        <v>481</v>
      </c>
      <c r="C560" s="152"/>
      <c r="D560" s="69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298"/>
      <c r="W560" s="298"/>
      <c r="X560" s="298"/>
      <c r="Y560" s="298"/>
      <c r="Z560" s="298"/>
      <c r="AA560" s="298"/>
      <c r="AB560" s="298"/>
      <c r="AC560" s="298"/>
      <c r="AD560" s="298"/>
      <c r="AE560" s="298"/>
      <c r="AF560" s="298"/>
      <c r="AG560" s="298"/>
      <c r="AH560" s="298"/>
      <c r="AI560" s="298"/>
      <c r="AJ560" s="298"/>
      <c r="AK560" s="298"/>
      <c r="AL560" s="298"/>
      <c r="AM560" s="298"/>
      <c r="AN560" s="298"/>
      <c r="AO560" s="298"/>
      <c r="AP560" s="298"/>
      <c r="AQ560" s="298"/>
      <c r="AR560" s="298"/>
      <c r="AS560" s="298"/>
      <c r="AT560" s="298"/>
      <c r="AU560" s="298"/>
      <c r="AV560" s="298"/>
      <c r="AW560" s="298"/>
      <c r="AX560" s="298"/>
      <c r="AY560" s="298"/>
      <c r="AZ560" s="298"/>
      <c r="BA560" s="298"/>
      <c r="BB560" s="298"/>
      <c r="BC560" s="298"/>
      <c r="BD560" s="298"/>
      <c r="BE560" s="298"/>
      <c r="BF560" s="298"/>
      <c r="BG560" s="298"/>
      <c r="BH560" s="298"/>
      <c r="BI560" s="298"/>
      <c r="BJ560" s="298"/>
      <c r="BK560" s="298"/>
      <c r="BL560" s="298"/>
      <c r="BM560" s="298"/>
      <c r="BN560" s="298"/>
      <c r="BO560" s="298"/>
      <c r="BP560" s="298"/>
      <c r="BQ560" s="298"/>
      <c r="BR560" s="298"/>
      <c r="BS560" s="298"/>
    </row>
    <row r="561" spans="1:71" s="299" customFormat="1" ht="15.75" x14ac:dyDescent="0.2">
      <c r="A561" s="136"/>
      <c r="B561" s="141" t="s">
        <v>224</v>
      </c>
      <c r="C561" s="152" t="s">
        <v>225</v>
      </c>
      <c r="D561" s="283">
        <f>SUM(E561:U561)</f>
        <v>0</v>
      </c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298"/>
      <c r="W561" s="298"/>
      <c r="X561" s="298"/>
      <c r="Y561" s="298"/>
      <c r="Z561" s="298"/>
      <c r="AA561" s="298"/>
      <c r="AB561" s="298"/>
      <c r="AC561" s="298"/>
      <c r="AD561" s="298"/>
      <c r="AE561" s="298"/>
      <c r="AF561" s="298"/>
      <c r="AG561" s="298"/>
      <c r="AH561" s="298"/>
      <c r="AI561" s="298"/>
      <c r="AJ561" s="298"/>
      <c r="AK561" s="298"/>
      <c r="AL561" s="298"/>
      <c r="AM561" s="298"/>
      <c r="AN561" s="298"/>
      <c r="AO561" s="298"/>
      <c r="AP561" s="298"/>
      <c r="AQ561" s="298"/>
      <c r="AR561" s="298"/>
      <c r="AS561" s="298"/>
      <c r="AT561" s="298"/>
      <c r="AU561" s="298"/>
      <c r="AV561" s="298"/>
      <c r="AW561" s="298"/>
      <c r="AX561" s="298"/>
      <c r="AY561" s="298"/>
      <c r="AZ561" s="298"/>
      <c r="BA561" s="298"/>
      <c r="BB561" s="298"/>
      <c r="BC561" s="298"/>
      <c r="BD561" s="298"/>
      <c r="BE561" s="298"/>
      <c r="BF561" s="298"/>
      <c r="BG561" s="298"/>
      <c r="BH561" s="298"/>
      <c r="BI561" s="298"/>
      <c r="BJ561" s="298"/>
      <c r="BK561" s="298"/>
      <c r="BL561" s="298"/>
      <c r="BM561" s="298"/>
      <c r="BN561" s="298"/>
      <c r="BO561" s="298"/>
      <c r="BP561" s="298"/>
      <c r="BQ561" s="298"/>
      <c r="BR561" s="298"/>
      <c r="BS561" s="298"/>
    </row>
    <row r="562" spans="1:71" s="299" customFormat="1" ht="15.75" x14ac:dyDescent="0.2">
      <c r="A562" s="136"/>
      <c r="B562" s="141" t="s">
        <v>226</v>
      </c>
      <c r="C562" s="152" t="s">
        <v>225</v>
      </c>
      <c r="D562" s="283">
        <f>SUM(E562:U562)</f>
        <v>0</v>
      </c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298"/>
      <c r="W562" s="298"/>
      <c r="X562" s="298"/>
      <c r="Y562" s="298"/>
      <c r="Z562" s="298"/>
      <c r="AA562" s="298"/>
      <c r="AB562" s="298"/>
      <c r="AC562" s="298"/>
      <c r="AD562" s="298"/>
      <c r="AE562" s="298"/>
      <c r="AF562" s="298"/>
      <c r="AG562" s="298"/>
      <c r="AH562" s="298"/>
      <c r="AI562" s="298"/>
      <c r="AJ562" s="298"/>
      <c r="AK562" s="298"/>
      <c r="AL562" s="298"/>
      <c r="AM562" s="298"/>
      <c r="AN562" s="298"/>
      <c r="AO562" s="298"/>
      <c r="AP562" s="298"/>
      <c r="AQ562" s="298"/>
      <c r="AR562" s="298"/>
      <c r="AS562" s="298"/>
      <c r="AT562" s="298"/>
      <c r="AU562" s="298"/>
      <c r="AV562" s="298"/>
      <c r="AW562" s="298"/>
      <c r="AX562" s="298"/>
      <c r="AY562" s="298"/>
      <c r="AZ562" s="298"/>
      <c r="BA562" s="298"/>
      <c r="BB562" s="298"/>
      <c r="BC562" s="298"/>
      <c r="BD562" s="298"/>
      <c r="BE562" s="298"/>
      <c r="BF562" s="298"/>
      <c r="BG562" s="298"/>
      <c r="BH562" s="298"/>
      <c r="BI562" s="298"/>
      <c r="BJ562" s="298"/>
      <c r="BK562" s="298"/>
      <c r="BL562" s="298"/>
      <c r="BM562" s="298"/>
      <c r="BN562" s="298"/>
      <c r="BO562" s="298"/>
      <c r="BP562" s="298"/>
      <c r="BQ562" s="298"/>
      <c r="BR562" s="298"/>
      <c r="BS562" s="298"/>
    </row>
    <row r="563" spans="1:71" s="299" customFormat="1" ht="15.75" x14ac:dyDescent="0.2">
      <c r="A563" s="136"/>
      <c r="B563" s="141" t="s">
        <v>546</v>
      </c>
      <c r="C563" s="152" t="s">
        <v>225</v>
      </c>
      <c r="D563" s="283">
        <f>SUM(E563:U563)</f>
        <v>0</v>
      </c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298"/>
      <c r="W563" s="298"/>
      <c r="X563" s="298"/>
      <c r="Y563" s="298"/>
      <c r="Z563" s="298"/>
      <c r="AA563" s="298"/>
      <c r="AB563" s="298"/>
      <c r="AC563" s="298"/>
      <c r="AD563" s="298"/>
      <c r="AE563" s="298"/>
      <c r="AF563" s="298"/>
      <c r="AG563" s="298"/>
      <c r="AH563" s="298"/>
      <c r="AI563" s="298"/>
      <c r="AJ563" s="298"/>
      <c r="AK563" s="298"/>
      <c r="AL563" s="298"/>
      <c r="AM563" s="298"/>
      <c r="AN563" s="298"/>
      <c r="AO563" s="298"/>
      <c r="AP563" s="298"/>
      <c r="AQ563" s="298"/>
      <c r="AR563" s="298"/>
      <c r="AS563" s="298"/>
      <c r="AT563" s="298"/>
      <c r="AU563" s="298"/>
      <c r="AV563" s="298"/>
      <c r="AW563" s="298"/>
      <c r="AX563" s="298"/>
      <c r="AY563" s="298"/>
      <c r="AZ563" s="298"/>
      <c r="BA563" s="298"/>
      <c r="BB563" s="298"/>
      <c r="BC563" s="298"/>
      <c r="BD563" s="298"/>
      <c r="BE563" s="298"/>
      <c r="BF563" s="298"/>
      <c r="BG563" s="298"/>
      <c r="BH563" s="298"/>
      <c r="BI563" s="298"/>
      <c r="BJ563" s="298"/>
      <c r="BK563" s="298"/>
      <c r="BL563" s="298"/>
      <c r="BM563" s="298"/>
      <c r="BN563" s="298"/>
      <c r="BO563" s="298"/>
      <c r="BP563" s="298"/>
      <c r="BQ563" s="298"/>
      <c r="BR563" s="298"/>
      <c r="BS563" s="298"/>
    </row>
    <row r="564" spans="1:71" s="299" customFormat="1" ht="15.75" x14ac:dyDescent="0.2">
      <c r="A564" s="136" t="s">
        <v>576</v>
      </c>
      <c r="B564" s="321" t="s">
        <v>482</v>
      </c>
      <c r="C564" s="152"/>
      <c r="D564" s="69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298"/>
      <c r="W564" s="298"/>
      <c r="X564" s="298"/>
      <c r="Y564" s="298"/>
      <c r="Z564" s="298"/>
      <c r="AA564" s="298"/>
      <c r="AB564" s="298"/>
      <c r="AC564" s="298"/>
      <c r="AD564" s="298"/>
      <c r="AE564" s="298"/>
      <c r="AF564" s="298"/>
      <c r="AG564" s="298"/>
      <c r="AH564" s="298"/>
      <c r="AI564" s="298"/>
      <c r="AJ564" s="298"/>
      <c r="AK564" s="298"/>
      <c r="AL564" s="298"/>
      <c r="AM564" s="298"/>
      <c r="AN564" s="298"/>
      <c r="AO564" s="298"/>
      <c r="AP564" s="298"/>
      <c r="AQ564" s="298"/>
      <c r="AR564" s="298"/>
      <c r="AS564" s="298"/>
      <c r="AT564" s="298"/>
      <c r="AU564" s="298"/>
      <c r="AV564" s="298"/>
      <c r="AW564" s="298"/>
      <c r="AX564" s="298"/>
      <c r="AY564" s="298"/>
      <c r="AZ564" s="298"/>
      <c r="BA564" s="298"/>
      <c r="BB564" s="298"/>
      <c r="BC564" s="298"/>
      <c r="BD564" s="298"/>
      <c r="BE564" s="298"/>
      <c r="BF564" s="298"/>
      <c r="BG564" s="298"/>
      <c r="BH564" s="298"/>
      <c r="BI564" s="298"/>
      <c r="BJ564" s="298"/>
      <c r="BK564" s="298"/>
      <c r="BL564" s="298"/>
      <c r="BM564" s="298"/>
      <c r="BN564" s="298"/>
      <c r="BO564" s="298"/>
      <c r="BP564" s="298"/>
      <c r="BQ564" s="298"/>
      <c r="BR564" s="298"/>
      <c r="BS564" s="298"/>
    </row>
    <row r="565" spans="1:71" s="299" customFormat="1" ht="15.75" x14ac:dyDescent="0.2">
      <c r="A565" s="136"/>
      <c r="B565" s="141" t="s">
        <v>475</v>
      </c>
      <c r="C565" s="152" t="s">
        <v>225</v>
      </c>
      <c r="D565" s="283">
        <f>SUM(E565:U565)</f>
        <v>0</v>
      </c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298"/>
      <c r="W565" s="298"/>
      <c r="X565" s="298"/>
      <c r="Y565" s="298"/>
      <c r="Z565" s="298"/>
      <c r="AA565" s="298"/>
      <c r="AB565" s="298"/>
      <c r="AC565" s="298"/>
      <c r="AD565" s="298"/>
      <c r="AE565" s="298"/>
      <c r="AF565" s="298"/>
      <c r="AG565" s="298"/>
      <c r="AH565" s="298"/>
      <c r="AI565" s="298"/>
      <c r="AJ565" s="298"/>
      <c r="AK565" s="298"/>
      <c r="AL565" s="298"/>
      <c r="AM565" s="298"/>
      <c r="AN565" s="298"/>
      <c r="AO565" s="298"/>
      <c r="AP565" s="298"/>
      <c r="AQ565" s="298"/>
      <c r="AR565" s="298"/>
      <c r="AS565" s="298"/>
      <c r="AT565" s="298"/>
      <c r="AU565" s="298"/>
      <c r="AV565" s="298"/>
      <c r="AW565" s="298"/>
      <c r="AX565" s="298"/>
      <c r="AY565" s="298"/>
      <c r="AZ565" s="298"/>
      <c r="BA565" s="298"/>
      <c r="BB565" s="298"/>
      <c r="BC565" s="298"/>
      <c r="BD565" s="298"/>
      <c r="BE565" s="298"/>
      <c r="BF565" s="298"/>
      <c r="BG565" s="298"/>
      <c r="BH565" s="298"/>
      <c r="BI565" s="298"/>
      <c r="BJ565" s="298"/>
      <c r="BK565" s="298"/>
      <c r="BL565" s="298"/>
      <c r="BM565" s="298"/>
      <c r="BN565" s="298"/>
      <c r="BO565" s="298"/>
      <c r="BP565" s="298"/>
      <c r="BQ565" s="298"/>
      <c r="BR565" s="298"/>
      <c r="BS565" s="298"/>
    </row>
    <row r="566" spans="1:71" s="299" customFormat="1" ht="15.75" x14ac:dyDescent="0.2">
      <c r="A566" s="136"/>
      <c r="B566" s="141" t="s">
        <v>477</v>
      </c>
      <c r="C566" s="152" t="s">
        <v>225</v>
      </c>
      <c r="D566" s="283">
        <f>SUM(E566:U566)</f>
        <v>0</v>
      </c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298"/>
      <c r="W566" s="298"/>
      <c r="X566" s="298"/>
      <c r="Y566" s="298"/>
      <c r="Z566" s="298"/>
      <c r="AA566" s="298"/>
      <c r="AB566" s="298"/>
      <c r="AC566" s="298"/>
      <c r="AD566" s="298"/>
      <c r="AE566" s="298"/>
      <c r="AF566" s="298"/>
      <c r="AG566" s="298"/>
      <c r="AH566" s="298"/>
      <c r="AI566" s="298"/>
      <c r="AJ566" s="298"/>
      <c r="AK566" s="298"/>
      <c r="AL566" s="298"/>
      <c r="AM566" s="298"/>
      <c r="AN566" s="298"/>
      <c r="AO566" s="298"/>
      <c r="AP566" s="298"/>
      <c r="AQ566" s="298"/>
      <c r="AR566" s="298"/>
      <c r="AS566" s="298"/>
      <c r="AT566" s="298"/>
      <c r="AU566" s="298"/>
      <c r="AV566" s="298"/>
      <c r="AW566" s="298"/>
      <c r="AX566" s="298"/>
      <c r="AY566" s="298"/>
      <c r="AZ566" s="298"/>
      <c r="BA566" s="298"/>
      <c r="BB566" s="298"/>
      <c r="BC566" s="298"/>
      <c r="BD566" s="298"/>
      <c r="BE566" s="298"/>
      <c r="BF566" s="298"/>
      <c r="BG566" s="298"/>
      <c r="BH566" s="298"/>
      <c r="BI566" s="298"/>
      <c r="BJ566" s="298"/>
      <c r="BK566" s="298"/>
      <c r="BL566" s="298"/>
      <c r="BM566" s="298"/>
      <c r="BN566" s="298"/>
      <c r="BO566" s="298"/>
      <c r="BP566" s="298"/>
      <c r="BQ566" s="298"/>
      <c r="BR566" s="298"/>
      <c r="BS566" s="298"/>
    </row>
    <row r="567" spans="1:71" s="299" customFormat="1" ht="30" x14ac:dyDescent="0.2">
      <c r="A567" s="136"/>
      <c r="B567" s="141" t="s">
        <v>478</v>
      </c>
      <c r="C567" s="152" t="s">
        <v>225</v>
      </c>
      <c r="D567" s="283">
        <f>SUM(E567:U567)</f>
        <v>0</v>
      </c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298"/>
      <c r="W567" s="298"/>
      <c r="X567" s="298"/>
      <c r="Y567" s="298"/>
      <c r="Z567" s="298"/>
      <c r="AA567" s="298"/>
      <c r="AB567" s="298"/>
      <c r="AC567" s="298"/>
      <c r="AD567" s="298"/>
      <c r="AE567" s="298"/>
      <c r="AF567" s="298"/>
      <c r="AG567" s="298"/>
      <c r="AH567" s="298"/>
      <c r="AI567" s="298"/>
      <c r="AJ567" s="298"/>
      <c r="AK567" s="298"/>
      <c r="AL567" s="298"/>
      <c r="AM567" s="298"/>
      <c r="AN567" s="298"/>
      <c r="AO567" s="298"/>
      <c r="AP567" s="298"/>
      <c r="AQ567" s="298"/>
      <c r="AR567" s="298"/>
      <c r="AS567" s="298"/>
      <c r="AT567" s="298"/>
      <c r="AU567" s="298"/>
      <c r="AV567" s="298"/>
      <c r="AW567" s="298"/>
      <c r="AX567" s="298"/>
      <c r="AY567" s="298"/>
      <c r="AZ567" s="298"/>
      <c r="BA567" s="298"/>
      <c r="BB567" s="298"/>
      <c r="BC567" s="298"/>
      <c r="BD567" s="298"/>
      <c r="BE567" s="298"/>
      <c r="BF567" s="298"/>
      <c r="BG567" s="298"/>
      <c r="BH567" s="298"/>
      <c r="BI567" s="298"/>
      <c r="BJ567" s="298"/>
      <c r="BK567" s="298"/>
      <c r="BL567" s="298"/>
      <c r="BM567" s="298"/>
      <c r="BN567" s="298"/>
      <c r="BO567" s="298"/>
      <c r="BP567" s="298"/>
      <c r="BQ567" s="298"/>
      <c r="BR567" s="298"/>
      <c r="BS567" s="298"/>
    </row>
    <row r="568" spans="1:71" s="299" customFormat="1" ht="90" x14ac:dyDescent="0.2">
      <c r="A568" s="212" t="s">
        <v>577</v>
      </c>
      <c r="B568" s="212" t="s">
        <v>566</v>
      </c>
      <c r="C568" s="152"/>
      <c r="D568" s="69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298"/>
      <c r="W568" s="298"/>
      <c r="X568" s="298"/>
      <c r="Y568" s="298"/>
      <c r="Z568" s="298"/>
      <c r="AA568" s="298"/>
      <c r="AB568" s="298"/>
      <c r="AC568" s="298"/>
      <c r="AD568" s="298"/>
      <c r="AE568" s="298"/>
      <c r="AF568" s="298"/>
      <c r="AG568" s="298"/>
      <c r="AH568" s="298"/>
      <c r="AI568" s="298"/>
      <c r="AJ568" s="298"/>
      <c r="AK568" s="298"/>
      <c r="AL568" s="298"/>
      <c r="AM568" s="298"/>
      <c r="AN568" s="298"/>
      <c r="AO568" s="298"/>
      <c r="AP568" s="298"/>
      <c r="AQ568" s="298"/>
      <c r="AR568" s="298"/>
      <c r="AS568" s="298"/>
      <c r="AT568" s="298"/>
      <c r="AU568" s="298"/>
      <c r="AV568" s="298"/>
      <c r="AW568" s="298"/>
      <c r="AX568" s="298"/>
      <c r="AY568" s="298"/>
      <c r="AZ568" s="298"/>
      <c r="BA568" s="298"/>
      <c r="BB568" s="298"/>
      <c r="BC568" s="298"/>
      <c r="BD568" s="298"/>
      <c r="BE568" s="298"/>
      <c r="BF568" s="298"/>
      <c r="BG568" s="298"/>
      <c r="BH568" s="298"/>
      <c r="BI568" s="298"/>
      <c r="BJ568" s="298"/>
      <c r="BK568" s="298"/>
      <c r="BL568" s="298"/>
      <c r="BM568" s="298"/>
      <c r="BN568" s="298"/>
      <c r="BO568" s="298"/>
      <c r="BP568" s="298"/>
      <c r="BQ568" s="298"/>
      <c r="BR568" s="298"/>
      <c r="BS568" s="298"/>
    </row>
    <row r="569" spans="1:71" s="299" customFormat="1" ht="15.75" x14ac:dyDescent="0.2">
      <c r="A569" s="136" t="s">
        <v>578</v>
      </c>
      <c r="B569" s="136" t="s">
        <v>481</v>
      </c>
      <c r="C569" s="152"/>
      <c r="D569" s="69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298"/>
      <c r="W569" s="298"/>
      <c r="X569" s="298"/>
      <c r="Y569" s="298"/>
      <c r="Z569" s="298"/>
      <c r="AA569" s="298"/>
      <c r="AB569" s="298"/>
      <c r="AC569" s="298"/>
      <c r="AD569" s="298"/>
      <c r="AE569" s="298"/>
      <c r="AF569" s="298"/>
      <c r="AG569" s="298"/>
      <c r="AH569" s="298"/>
      <c r="AI569" s="298"/>
      <c r="AJ569" s="298"/>
      <c r="AK569" s="298"/>
      <c r="AL569" s="298"/>
      <c r="AM569" s="298"/>
      <c r="AN569" s="298"/>
      <c r="AO569" s="298"/>
      <c r="AP569" s="298"/>
      <c r="AQ569" s="298"/>
      <c r="AR569" s="298"/>
      <c r="AS569" s="298"/>
      <c r="AT569" s="298"/>
      <c r="AU569" s="298"/>
      <c r="AV569" s="298"/>
      <c r="AW569" s="298"/>
      <c r="AX569" s="298"/>
      <c r="AY569" s="298"/>
      <c r="AZ569" s="298"/>
      <c r="BA569" s="298"/>
      <c r="BB569" s="298"/>
      <c r="BC569" s="298"/>
      <c r="BD569" s="298"/>
      <c r="BE569" s="298"/>
      <c r="BF569" s="298"/>
      <c r="BG569" s="298"/>
      <c r="BH569" s="298"/>
      <c r="BI569" s="298"/>
      <c r="BJ569" s="298"/>
      <c r="BK569" s="298"/>
      <c r="BL569" s="298"/>
      <c r="BM569" s="298"/>
      <c r="BN569" s="298"/>
      <c r="BO569" s="298"/>
      <c r="BP569" s="298"/>
      <c r="BQ569" s="298"/>
      <c r="BR569" s="298"/>
      <c r="BS569" s="298"/>
    </row>
    <row r="570" spans="1:71" s="299" customFormat="1" ht="15.75" x14ac:dyDescent="0.2">
      <c r="A570" s="136"/>
      <c r="B570" s="141" t="s">
        <v>224</v>
      </c>
      <c r="C570" s="152" t="s">
        <v>225</v>
      </c>
      <c r="D570" s="283">
        <f>SUM(E570:U570)</f>
        <v>0</v>
      </c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298"/>
      <c r="W570" s="298"/>
      <c r="X570" s="298"/>
      <c r="Y570" s="298"/>
      <c r="Z570" s="298"/>
      <c r="AA570" s="298"/>
      <c r="AB570" s="298"/>
      <c r="AC570" s="298"/>
      <c r="AD570" s="298"/>
      <c r="AE570" s="298"/>
      <c r="AF570" s="298"/>
      <c r="AG570" s="298"/>
      <c r="AH570" s="298"/>
      <c r="AI570" s="298"/>
      <c r="AJ570" s="298"/>
      <c r="AK570" s="298"/>
      <c r="AL570" s="298"/>
      <c r="AM570" s="298"/>
      <c r="AN570" s="298"/>
      <c r="AO570" s="298"/>
      <c r="AP570" s="298"/>
      <c r="AQ570" s="298"/>
      <c r="AR570" s="298"/>
      <c r="AS570" s="298"/>
      <c r="AT570" s="298"/>
      <c r="AU570" s="298"/>
      <c r="AV570" s="298"/>
      <c r="AW570" s="298"/>
      <c r="AX570" s="298"/>
      <c r="AY570" s="298"/>
      <c r="AZ570" s="298"/>
      <c r="BA570" s="298"/>
      <c r="BB570" s="298"/>
      <c r="BC570" s="298"/>
      <c r="BD570" s="298"/>
      <c r="BE570" s="298"/>
      <c r="BF570" s="298"/>
      <c r="BG570" s="298"/>
      <c r="BH570" s="298"/>
      <c r="BI570" s="298"/>
      <c r="BJ570" s="298"/>
      <c r="BK570" s="298"/>
      <c r="BL570" s="298"/>
      <c r="BM570" s="298"/>
      <c r="BN570" s="298"/>
      <c r="BO570" s="298"/>
      <c r="BP570" s="298"/>
      <c r="BQ570" s="298"/>
      <c r="BR570" s="298"/>
      <c r="BS570" s="298"/>
    </row>
    <row r="571" spans="1:71" s="299" customFormat="1" ht="15.75" x14ac:dyDescent="0.2">
      <c r="A571" s="136"/>
      <c r="B571" s="141" t="s">
        <v>226</v>
      </c>
      <c r="C571" s="152" t="s">
        <v>225</v>
      </c>
      <c r="D571" s="283">
        <f>SUM(E571:U571)</f>
        <v>0</v>
      </c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298"/>
      <c r="W571" s="298"/>
      <c r="X571" s="298"/>
      <c r="Y571" s="298"/>
      <c r="Z571" s="298"/>
      <c r="AA571" s="298"/>
      <c r="AB571" s="298"/>
      <c r="AC571" s="298"/>
      <c r="AD571" s="298"/>
      <c r="AE571" s="298"/>
      <c r="AF571" s="298"/>
      <c r="AG571" s="298"/>
      <c r="AH571" s="298"/>
      <c r="AI571" s="298"/>
      <c r="AJ571" s="298"/>
      <c r="AK571" s="298"/>
      <c r="AL571" s="298"/>
      <c r="AM571" s="298"/>
      <c r="AN571" s="298"/>
      <c r="AO571" s="298"/>
      <c r="AP571" s="298"/>
      <c r="AQ571" s="298"/>
      <c r="AR571" s="298"/>
      <c r="AS571" s="298"/>
      <c r="AT571" s="298"/>
      <c r="AU571" s="298"/>
      <c r="AV571" s="298"/>
      <c r="AW571" s="298"/>
      <c r="AX571" s="298"/>
      <c r="AY571" s="298"/>
      <c r="AZ571" s="298"/>
      <c r="BA571" s="298"/>
      <c r="BB571" s="298"/>
      <c r="BC571" s="298"/>
      <c r="BD571" s="298"/>
      <c r="BE571" s="298"/>
      <c r="BF571" s="298"/>
      <c r="BG571" s="298"/>
      <c r="BH571" s="298"/>
      <c r="BI571" s="298"/>
      <c r="BJ571" s="298"/>
      <c r="BK571" s="298"/>
      <c r="BL571" s="298"/>
      <c r="BM571" s="298"/>
      <c r="BN571" s="298"/>
      <c r="BO571" s="298"/>
      <c r="BP571" s="298"/>
      <c r="BQ571" s="298"/>
      <c r="BR571" s="298"/>
      <c r="BS571" s="298"/>
    </row>
    <row r="572" spans="1:71" s="299" customFormat="1" ht="15.75" x14ac:dyDescent="0.2">
      <c r="A572" s="136"/>
      <c r="B572" s="141" t="s">
        <v>546</v>
      </c>
      <c r="C572" s="152" t="s">
        <v>225</v>
      </c>
      <c r="D572" s="283">
        <f>SUM(E572:U572)</f>
        <v>0</v>
      </c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298"/>
      <c r="W572" s="298"/>
      <c r="X572" s="298"/>
      <c r="Y572" s="298"/>
      <c r="Z572" s="298"/>
      <c r="AA572" s="298"/>
      <c r="AB572" s="298"/>
      <c r="AC572" s="298"/>
      <c r="AD572" s="298"/>
      <c r="AE572" s="298"/>
      <c r="AF572" s="298"/>
      <c r="AG572" s="298"/>
      <c r="AH572" s="298"/>
      <c r="AI572" s="298"/>
      <c r="AJ572" s="298"/>
      <c r="AK572" s="298"/>
      <c r="AL572" s="298"/>
      <c r="AM572" s="298"/>
      <c r="AN572" s="298"/>
      <c r="AO572" s="298"/>
      <c r="AP572" s="298"/>
      <c r="AQ572" s="298"/>
      <c r="AR572" s="298"/>
      <c r="AS572" s="298"/>
      <c r="AT572" s="298"/>
      <c r="AU572" s="298"/>
      <c r="AV572" s="298"/>
      <c r="AW572" s="298"/>
      <c r="AX572" s="298"/>
      <c r="AY572" s="298"/>
      <c r="AZ572" s="298"/>
      <c r="BA572" s="298"/>
      <c r="BB572" s="298"/>
      <c r="BC572" s="298"/>
      <c r="BD572" s="298"/>
      <c r="BE572" s="298"/>
      <c r="BF572" s="298"/>
      <c r="BG572" s="298"/>
      <c r="BH572" s="298"/>
      <c r="BI572" s="298"/>
      <c r="BJ572" s="298"/>
      <c r="BK572" s="298"/>
      <c r="BL572" s="298"/>
      <c r="BM572" s="298"/>
      <c r="BN572" s="298"/>
      <c r="BO572" s="298"/>
      <c r="BP572" s="298"/>
      <c r="BQ572" s="298"/>
      <c r="BR572" s="298"/>
      <c r="BS572" s="298"/>
    </row>
    <row r="573" spans="1:71" s="299" customFormat="1" ht="15.75" x14ac:dyDescent="0.2">
      <c r="A573" s="136" t="s">
        <v>579</v>
      </c>
      <c r="B573" s="321" t="s">
        <v>482</v>
      </c>
      <c r="C573" s="152"/>
      <c r="D573" s="69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298"/>
      <c r="W573" s="298"/>
      <c r="X573" s="298"/>
      <c r="Y573" s="298"/>
      <c r="Z573" s="298"/>
      <c r="AA573" s="298"/>
      <c r="AB573" s="298"/>
      <c r="AC573" s="298"/>
      <c r="AD573" s="298"/>
      <c r="AE573" s="298"/>
      <c r="AF573" s="298"/>
      <c r="AG573" s="298"/>
      <c r="AH573" s="298"/>
      <c r="AI573" s="298"/>
      <c r="AJ573" s="298"/>
      <c r="AK573" s="298"/>
      <c r="AL573" s="298"/>
      <c r="AM573" s="298"/>
      <c r="AN573" s="298"/>
      <c r="AO573" s="298"/>
      <c r="AP573" s="298"/>
      <c r="AQ573" s="298"/>
      <c r="AR573" s="298"/>
      <c r="AS573" s="298"/>
      <c r="AT573" s="298"/>
      <c r="AU573" s="298"/>
      <c r="AV573" s="298"/>
      <c r="AW573" s="298"/>
      <c r="AX573" s="298"/>
      <c r="AY573" s="298"/>
      <c r="AZ573" s="298"/>
      <c r="BA573" s="298"/>
      <c r="BB573" s="298"/>
      <c r="BC573" s="298"/>
      <c r="BD573" s="298"/>
      <c r="BE573" s="298"/>
      <c r="BF573" s="298"/>
      <c r="BG573" s="298"/>
      <c r="BH573" s="298"/>
      <c r="BI573" s="298"/>
      <c r="BJ573" s="298"/>
      <c r="BK573" s="298"/>
      <c r="BL573" s="298"/>
      <c r="BM573" s="298"/>
      <c r="BN573" s="298"/>
      <c r="BO573" s="298"/>
      <c r="BP573" s="298"/>
      <c r="BQ573" s="298"/>
      <c r="BR573" s="298"/>
      <c r="BS573" s="298"/>
    </row>
    <row r="574" spans="1:71" s="299" customFormat="1" ht="15.75" x14ac:dyDescent="0.2">
      <c r="A574" s="136"/>
      <c r="B574" s="141" t="s">
        <v>475</v>
      </c>
      <c r="C574" s="152" t="s">
        <v>225</v>
      </c>
      <c r="D574" s="283">
        <f>SUM(E574:U574)</f>
        <v>0</v>
      </c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298"/>
      <c r="W574" s="298"/>
      <c r="X574" s="298"/>
      <c r="Y574" s="298"/>
      <c r="Z574" s="298"/>
      <c r="AA574" s="298"/>
      <c r="AB574" s="298"/>
      <c r="AC574" s="298"/>
      <c r="AD574" s="298"/>
      <c r="AE574" s="298"/>
      <c r="AF574" s="298"/>
      <c r="AG574" s="298"/>
      <c r="AH574" s="298"/>
      <c r="AI574" s="298"/>
      <c r="AJ574" s="298"/>
      <c r="AK574" s="298"/>
      <c r="AL574" s="298"/>
      <c r="AM574" s="298"/>
      <c r="AN574" s="298"/>
      <c r="AO574" s="298"/>
      <c r="AP574" s="298"/>
      <c r="AQ574" s="298"/>
      <c r="AR574" s="298"/>
      <c r="AS574" s="298"/>
      <c r="AT574" s="298"/>
      <c r="AU574" s="298"/>
      <c r="AV574" s="298"/>
      <c r="AW574" s="298"/>
      <c r="AX574" s="298"/>
      <c r="AY574" s="298"/>
      <c r="AZ574" s="298"/>
      <c r="BA574" s="298"/>
      <c r="BB574" s="298"/>
      <c r="BC574" s="298"/>
      <c r="BD574" s="298"/>
      <c r="BE574" s="298"/>
      <c r="BF574" s="298"/>
      <c r="BG574" s="298"/>
      <c r="BH574" s="298"/>
      <c r="BI574" s="298"/>
      <c r="BJ574" s="298"/>
      <c r="BK574" s="298"/>
      <c r="BL574" s="298"/>
      <c r="BM574" s="298"/>
      <c r="BN574" s="298"/>
      <c r="BO574" s="298"/>
      <c r="BP574" s="298"/>
      <c r="BQ574" s="298"/>
      <c r="BR574" s="298"/>
      <c r="BS574" s="298"/>
    </row>
    <row r="575" spans="1:71" s="299" customFormat="1" ht="15.75" x14ac:dyDescent="0.2">
      <c r="A575" s="136"/>
      <c r="B575" s="141" t="s">
        <v>477</v>
      </c>
      <c r="C575" s="152" t="s">
        <v>225</v>
      </c>
      <c r="D575" s="283">
        <f>SUM(E575:U575)</f>
        <v>0</v>
      </c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298"/>
      <c r="W575" s="298"/>
      <c r="X575" s="298"/>
      <c r="Y575" s="298"/>
      <c r="Z575" s="298"/>
      <c r="AA575" s="298"/>
      <c r="AB575" s="298"/>
      <c r="AC575" s="298"/>
      <c r="AD575" s="298"/>
      <c r="AE575" s="298"/>
      <c r="AF575" s="298"/>
      <c r="AG575" s="298"/>
      <c r="AH575" s="298"/>
      <c r="AI575" s="298"/>
      <c r="AJ575" s="298"/>
      <c r="AK575" s="298"/>
      <c r="AL575" s="298"/>
      <c r="AM575" s="298"/>
      <c r="AN575" s="298"/>
      <c r="AO575" s="298"/>
      <c r="AP575" s="298"/>
      <c r="AQ575" s="298"/>
      <c r="AR575" s="298"/>
      <c r="AS575" s="298"/>
      <c r="AT575" s="298"/>
      <c r="AU575" s="298"/>
      <c r="AV575" s="298"/>
      <c r="AW575" s="298"/>
      <c r="AX575" s="298"/>
      <c r="AY575" s="298"/>
      <c r="AZ575" s="298"/>
      <c r="BA575" s="298"/>
      <c r="BB575" s="298"/>
      <c r="BC575" s="298"/>
      <c r="BD575" s="298"/>
      <c r="BE575" s="298"/>
      <c r="BF575" s="298"/>
      <c r="BG575" s="298"/>
      <c r="BH575" s="298"/>
      <c r="BI575" s="298"/>
      <c r="BJ575" s="298"/>
      <c r="BK575" s="298"/>
      <c r="BL575" s="298"/>
      <c r="BM575" s="298"/>
      <c r="BN575" s="298"/>
      <c r="BO575" s="298"/>
      <c r="BP575" s="298"/>
      <c r="BQ575" s="298"/>
      <c r="BR575" s="298"/>
      <c r="BS575" s="298"/>
    </row>
    <row r="576" spans="1:71" s="299" customFormat="1" ht="30" x14ac:dyDescent="0.2">
      <c r="A576" s="136"/>
      <c r="B576" s="141" t="s">
        <v>478</v>
      </c>
      <c r="C576" s="152" t="s">
        <v>225</v>
      </c>
      <c r="D576" s="283">
        <f>SUM(E576:U576)</f>
        <v>0</v>
      </c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298"/>
      <c r="W576" s="298"/>
      <c r="X576" s="298"/>
      <c r="Y576" s="298"/>
      <c r="Z576" s="298"/>
      <c r="AA576" s="298"/>
      <c r="AB576" s="298"/>
      <c r="AC576" s="298"/>
      <c r="AD576" s="298"/>
      <c r="AE576" s="298"/>
      <c r="AF576" s="298"/>
      <c r="AG576" s="298"/>
      <c r="AH576" s="298"/>
      <c r="AI576" s="298"/>
      <c r="AJ576" s="298"/>
      <c r="AK576" s="298"/>
      <c r="AL576" s="298"/>
      <c r="AM576" s="298"/>
      <c r="AN576" s="298"/>
      <c r="AO576" s="298"/>
      <c r="AP576" s="298"/>
      <c r="AQ576" s="298"/>
      <c r="AR576" s="298"/>
      <c r="AS576" s="298"/>
      <c r="AT576" s="298"/>
      <c r="AU576" s="298"/>
      <c r="AV576" s="298"/>
      <c r="AW576" s="298"/>
      <c r="AX576" s="298"/>
      <c r="AY576" s="298"/>
      <c r="AZ576" s="298"/>
      <c r="BA576" s="298"/>
      <c r="BB576" s="298"/>
      <c r="BC576" s="298"/>
      <c r="BD576" s="298"/>
      <c r="BE576" s="298"/>
      <c r="BF576" s="298"/>
      <c r="BG576" s="298"/>
      <c r="BH576" s="298"/>
      <c r="BI576" s="298"/>
      <c r="BJ576" s="298"/>
      <c r="BK576" s="298"/>
      <c r="BL576" s="298"/>
      <c r="BM576" s="298"/>
      <c r="BN576" s="298"/>
      <c r="BO576" s="298"/>
      <c r="BP576" s="298"/>
      <c r="BQ576" s="298"/>
      <c r="BR576" s="298"/>
      <c r="BS576" s="298"/>
    </row>
    <row r="577" spans="1:71" ht="15.75" x14ac:dyDescent="0.2">
      <c r="A577" s="131" t="s">
        <v>41</v>
      </c>
      <c r="B577" s="131" t="s">
        <v>484</v>
      </c>
      <c r="C577" s="152"/>
      <c r="D577" s="69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</row>
    <row r="578" spans="1:71" ht="15.75" x14ac:dyDescent="0.2">
      <c r="A578" s="189" t="s">
        <v>43</v>
      </c>
      <c r="B578" s="307" t="s">
        <v>485</v>
      </c>
      <c r="C578" s="152"/>
      <c r="D578" s="69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</row>
    <row r="579" spans="1:71" ht="60" x14ac:dyDescent="0.2">
      <c r="A579" s="212" t="s">
        <v>45</v>
      </c>
      <c r="B579" s="212" t="s">
        <v>564</v>
      </c>
      <c r="C579" s="152"/>
      <c r="D579" s="69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</row>
    <row r="580" spans="1:71" ht="15.75" x14ac:dyDescent="0.2">
      <c r="A580" s="136" t="s">
        <v>580</v>
      </c>
      <c r="B580" s="136" t="s">
        <v>481</v>
      </c>
      <c r="C580" s="152"/>
      <c r="D580" s="69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</row>
    <row r="581" spans="1:71" ht="15.75" x14ac:dyDescent="0.2">
      <c r="A581" s="136"/>
      <c r="B581" s="141" t="s">
        <v>230</v>
      </c>
      <c r="C581" s="152" t="s">
        <v>225</v>
      </c>
      <c r="D581" s="283">
        <f>SUM(E581:U581)</f>
        <v>0</v>
      </c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</row>
    <row r="582" spans="1:71" ht="15.75" x14ac:dyDescent="0.2">
      <c r="A582" s="136"/>
      <c r="B582" s="141" t="s">
        <v>231</v>
      </c>
      <c r="C582" s="152" t="s">
        <v>225</v>
      </c>
      <c r="D582" s="283">
        <f>SUM(E582:U582)</f>
        <v>0</v>
      </c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</row>
    <row r="583" spans="1:71" ht="15.75" x14ac:dyDescent="0.2">
      <c r="A583" s="136"/>
      <c r="B583" s="141" t="s">
        <v>224</v>
      </c>
      <c r="C583" s="152" t="s">
        <v>225</v>
      </c>
      <c r="D583" s="283">
        <f>SUM(E583:U583)</f>
        <v>0</v>
      </c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</row>
    <row r="584" spans="1:71" ht="15.75" x14ac:dyDescent="0.2">
      <c r="A584" s="136"/>
      <c r="B584" s="141" t="s">
        <v>226</v>
      </c>
      <c r="C584" s="152" t="s">
        <v>225</v>
      </c>
      <c r="D584" s="283">
        <f>SUM(E584:U584)</f>
        <v>0</v>
      </c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</row>
    <row r="585" spans="1:71" ht="15.75" x14ac:dyDescent="0.2">
      <c r="A585" s="136"/>
      <c r="B585" s="141" t="s">
        <v>546</v>
      </c>
      <c r="C585" s="152" t="s">
        <v>225</v>
      </c>
      <c r="D585" s="283">
        <f>SUM(E585:U585)</f>
        <v>0</v>
      </c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</row>
    <row r="586" spans="1:71" ht="15.75" x14ac:dyDescent="0.2">
      <c r="A586" s="136" t="s">
        <v>581</v>
      </c>
      <c r="B586" s="321" t="s">
        <v>482</v>
      </c>
      <c r="C586" s="152"/>
      <c r="D586" s="69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</row>
    <row r="587" spans="1:71" ht="15.75" x14ac:dyDescent="0.2">
      <c r="A587" s="136"/>
      <c r="B587" s="141" t="s">
        <v>475</v>
      </c>
      <c r="C587" s="152" t="s">
        <v>225</v>
      </c>
      <c r="D587" s="283">
        <f>SUM(E587:U587)</f>
        <v>0</v>
      </c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</row>
    <row r="588" spans="1:71" ht="15.75" x14ac:dyDescent="0.2">
      <c r="A588" s="136"/>
      <c r="B588" s="141" t="s">
        <v>477</v>
      </c>
      <c r="C588" s="152" t="s">
        <v>225</v>
      </c>
      <c r="D588" s="283">
        <f>SUM(E588:U588)</f>
        <v>0</v>
      </c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</row>
    <row r="589" spans="1:71" ht="30" x14ac:dyDescent="0.2">
      <c r="A589" s="136"/>
      <c r="B589" s="141" t="s">
        <v>478</v>
      </c>
      <c r="C589" s="152" t="s">
        <v>225</v>
      </c>
      <c r="D589" s="283">
        <f>SUM(E589:U589)</f>
        <v>0</v>
      </c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</row>
    <row r="590" spans="1:71" ht="45" x14ac:dyDescent="0.2">
      <c r="A590" s="212" t="s">
        <v>213</v>
      </c>
      <c r="B590" s="212" t="s">
        <v>565</v>
      </c>
      <c r="C590" s="152"/>
      <c r="D590" s="69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</row>
    <row r="591" spans="1:71" ht="15.75" x14ac:dyDescent="0.2">
      <c r="A591" s="136" t="s">
        <v>582</v>
      </c>
      <c r="B591" s="136" t="s">
        <v>481</v>
      </c>
      <c r="C591" s="152"/>
      <c r="D591" s="69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</row>
    <row r="592" spans="1:71" ht="15.75" x14ac:dyDescent="0.2">
      <c r="A592" s="136"/>
      <c r="B592" s="141" t="s">
        <v>224</v>
      </c>
      <c r="C592" s="152" t="s">
        <v>225</v>
      </c>
      <c r="D592" s="283">
        <f>SUM(E592:U592)</f>
        <v>0</v>
      </c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</row>
    <row r="593" spans="1:71" ht="15.75" x14ac:dyDescent="0.2">
      <c r="A593" s="136"/>
      <c r="B593" s="141" t="s">
        <v>226</v>
      </c>
      <c r="C593" s="152" t="s">
        <v>225</v>
      </c>
      <c r="D593" s="283">
        <f>SUM(E593:U593)</f>
        <v>0</v>
      </c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</row>
    <row r="594" spans="1:71" ht="15.75" x14ac:dyDescent="0.2">
      <c r="A594" s="136"/>
      <c r="B594" s="141" t="s">
        <v>546</v>
      </c>
      <c r="C594" s="152" t="s">
        <v>225</v>
      </c>
      <c r="D594" s="283">
        <f>SUM(E594:U594)</f>
        <v>0</v>
      </c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</row>
    <row r="595" spans="1:71" ht="15.75" x14ac:dyDescent="0.2">
      <c r="A595" s="136" t="s">
        <v>583</v>
      </c>
      <c r="B595" s="321" t="s">
        <v>482</v>
      </c>
      <c r="C595" s="152"/>
      <c r="D595" s="69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</row>
    <row r="596" spans="1:71" ht="15.75" x14ac:dyDescent="0.2">
      <c r="A596" s="136"/>
      <c r="B596" s="141" t="s">
        <v>475</v>
      </c>
      <c r="C596" s="152" t="s">
        <v>225</v>
      </c>
      <c r="D596" s="283">
        <f>SUM(E596:U596)</f>
        <v>0</v>
      </c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</row>
    <row r="597" spans="1:71" ht="15.75" x14ac:dyDescent="0.2">
      <c r="A597" s="136"/>
      <c r="B597" s="141" t="s">
        <v>477</v>
      </c>
      <c r="C597" s="152" t="s">
        <v>225</v>
      </c>
      <c r="D597" s="283">
        <f>SUM(E597:U597)</f>
        <v>0</v>
      </c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</row>
    <row r="598" spans="1:71" ht="30" x14ac:dyDescent="0.2">
      <c r="A598" s="136"/>
      <c r="B598" s="141" t="s">
        <v>478</v>
      </c>
      <c r="C598" s="152" t="s">
        <v>225</v>
      </c>
      <c r="D598" s="283">
        <f>SUM(E598:U598)</f>
        <v>0</v>
      </c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</row>
    <row r="599" spans="1:71" ht="90" x14ac:dyDescent="0.2">
      <c r="A599" s="212" t="s">
        <v>46</v>
      </c>
      <c r="B599" s="212" t="s">
        <v>566</v>
      </c>
      <c r="C599" s="152"/>
      <c r="D599" s="69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</row>
    <row r="600" spans="1:71" ht="15.75" x14ac:dyDescent="0.2">
      <c r="A600" s="136" t="s">
        <v>584</v>
      </c>
      <c r="B600" s="136" t="s">
        <v>481</v>
      </c>
      <c r="C600" s="152"/>
      <c r="D600" s="69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</row>
    <row r="601" spans="1:71" ht="15.75" x14ac:dyDescent="0.2">
      <c r="A601" s="136"/>
      <c r="B601" s="141" t="s">
        <v>224</v>
      </c>
      <c r="C601" s="152" t="s">
        <v>225</v>
      </c>
      <c r="D601" s="283">
        <f>SUM(E601:U601)</f>
        <v>0</v>
      </c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</row>
    <row r="602" spans="1:71" ht="15.75" x14ac:dyDescent="0.2">
      <c r="A602" s="136"/>
      <c r="B602" s="141" t="s">
        <v>226</v>
      </c>
      <c r="C602" s="152" t="s">
        <v>225</v>
      </c>
      <c r="D602" s="283">
        <f>SUM(E602:U602)</f>
        <v>0</v>
      </c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</row>
    <row r="603" spans="1:71" ht="15.75" x14ac:dyDescent="0.2">
      <c r="A603" s="136"/>
      <c r="B603" s="141" t="s">
        <v>546</v>
      </c>
      <c r="C603" s="152" t="s">
        <v>225</v>
      </c>
      <c r="D603" s="283">
        <f>SUM(E603:U603)</f>
        <v>0</v>
      </c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</row>
    <row r="604" spans="1:71" ht="15.75" x14ac:dyDescent="0.2">
      <c r="A604" s="136" t="s">
        <v>585</v>
      </c>
      <c r="B604" s="321" t="s">
        <v>482</v>
      </c>
      <c r="C604" s="152"/>
      <c r="D604" s="69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</row>
    <row r="605" spans="1:71" ht="15.75" x14ac:dyDescent="0.2">
      <c r="A605" s="136"/>
      <c r="B605" s="141" t="s">
        <v>475</v>
      </c>
      <c r="C605" s="152" t="s">
        <v>225</v>
      </c>
      <c r="D605" s="283">
        <f>SUM(E605:U605)</f>
        <v>0</v>
      </c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</row>
    <row r="606" spans="1:71" ht="15.75" x14ac:dyDescent="0.2">
      <c r="A606" s="136"/>
      <c r="B606" s="141" t="s">
        <v>477</v>
      </c>
      <c r="C606" s="152" t="s">
        <v>225</v>
      </c>
      <c r="D606" s="283">
        <f>SUM(E606:U606)</f>
        <v>0</v>
      </c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</row>
    <row r="607" spans="1:71" ht="30" x14ac:dyDescent="0.2">
      <c r="A607" s="136"/>
      <c r="B607" s="141" t="s">
        <v>478</v>
      </c>
      <c r="C607" s="152" t="s">
        <v>225</v>
      </c>
      <c r="D607" s="283">
        <f>SUM(E607:U607)</f>
        <v>0</v>
      </c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</row>
    <row r="608" spans="1:71" ht="30" x14ac:dyDescent="0.2">
      <c r="A608" s="189" t="s">
        <v>49</v>
      </c>
      <c r="B608" s="307" t="s">
        <v>486</v>
      </c>
      <c r="C608" s="152"/>
      <c r="D608" s="69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</row>
    <row r="609" spans="1:71" ht="60" x14ac:dyDescent="0.2">
      <c r="A609" s="212" t="s">
        <v>51</v>
      </c>
      <c r="B609" s="212" t="s">
        <v>564</v>
      </c>
      <c r="C609" s="152"/>
      <c r="D609" s="69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</row>
    <row r="610" spans="1:71" ht="15.75" x14ac:dyDescent="0.2">
      <c r="A610" s="136" t="s">
        <v>586</v>
      </c>
      <c r="B610" s="136" t="s">
        <v>481</v>
      </c>
      <c r="C610" s="152"/>
      <c r="D610" s="69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</row>
    <row r="611" spans="1:71" ht="15.75" x14ac:dyDescent="0.2">
      <c r="A611" s="136"/>
      <c r="B611" s="141" t="s">
        <v>230</v>
      </c>
      <c r="C611" s="152" t="s">
        <v>225</v>
      </c>
      <c r="D611" s="283">
        <f>SUM(E611:U611)</f>
        <v>0</v>
      </c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</row>
    <row r="612" spans="1:71" ht="15.75" x14ac:dyDescent="0.2">
      <c r="A612" s="136"/>
      <c r="B612" s="141" t="s">
        <v>231</v>
      </c>
      <c r="C612" s="152" t="s">
        <v>225</v>
      </c>
      <c r="D612" s="283">
        <f>SUM(E612:U612)</f>
        <v>0</v>
      </c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</row>
    <row r="613" spans="1:71" ht="15.75" x14ac:dyDescent="0.2">
      <c r="A613" s="136"/>
      <c r="B613" s="141" t="s">
        <v>224</v>
      </c>
      <c r="C613" s="152" t="s">
        <v>225</v>
      </c>
      <c r="D613" s="283">
        <f>SUM(E613:U613)</f>
        <v>0</v>
      </c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</row>
    <row r="614" spans="1:71" ht="15.75" x14ac:dyDescent="0.2">
      <c r="A614" s="136"/>
      <c r="B614" s="141" t="s">
        <v>226</v>
      </c>
      <c r="C614" s="152" t="s">
        <v>225</v>
      </c>
      <c r="D614" s="283">
        <f>SUM(E614:U614)</f>
        <v>0</v>
      </c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</row>
    <row r="615" spans="1:71" ht="15.75" x14ac:dyDescent="0.2">
      <c r="A615" s="136"/>
      <c r="B615" s="141" t="s">
        <v>546</v>
      </c>
      <c r="C615" s="152" t="s">
        <v>225</v>
      </c>
      <c r="D615" s="283">
        <f>SUM(E615:U615)</f>
        <v>0</v>
      </c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</row>
    <row r="616" spans="1:71" ht="15.75" x14ac:dyDescent="0.2">
      <c r="A616" s="136" t="s">
        <v>587</v>
      </c>
      <c r="B616" s="321" t="s">
        <v>482</v>
      </c>
      <c r="C616" s="152"/>
      <c r="D616" s="69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</row>
    <row r="617" spans="1:71" ht="15.75" x14ac:dyDescent="0.2">
      <c r="A617" s="136"/>
      <c r="B617" s="141" t="s">
        <v>475</v>
      </c>
      <c r="C617" s="152" t="s">
        <v>225</v>
      </c>
      <c r="D617" s="283">
        <f>SUM(E617:U617)</f>
        <v>0</v>
      </c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</row>
    <row r="618" spans="1:71" ht="15.75" x14ac:dyDescent="0.2">
      <c r="A618" s="136"/>
      <c r="B618" s="141" t="s">
        <v>477</v>
      </c>
      <c r="C618" s="152" t="s">
        <v>225</v>
      </c>
      <c r="D618" s="283">
        <f>SUM(E618:U618)</f>
        <v>0</v>
      </c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</row>
    <row r="619" spans="1:71" ht="30" x14ac:dyDescent="0.2">
      <c r="A619" s="136"/>
      <c r="B619" s="141" t="s">
        <v>478</v>
      </c>
      <c r="C619" s="152" t="s">
        <v>225</v>
      </c>
      <c r="D619" s="283">
        <f>SUM(E619:U619)</f>
        <v>0</v>
      </c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</row>
    <row r="620" spans="1:71" ht="45" x14ac:dyDescent="0.2">
      <c r="A620" s="212" t="s">
        <v>214</v>
      </c>
      <c r="B620" s="212" t="s">
        <v>565</v>
      </c>
      <c r="C620" s="152"/>
      <c r="D620" s="69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</row>
    <row r="621" spans="1:71" ht="15.75" x14ac:dyDescent="0.2">
      <c r="A621" s="136" t="s">
        <v>588</v>
      </c>
      <c r="B621" s="136" t="s">
        <v>481</v>
      </c>
      <c r="C621" s="152"/>
      <c r="D621" s="69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</row>
    <row r="622" spans="1:71" ht="15.75" x14ac:dyDescent="0.2">
      <c r="A622" s="136"/>
      <c r="B622" s="141" t="s">
        <v>224</v>
      </c>
      <c r="C622" s="152" t="s">
        <v>225</v>
      </c>
      <c r="D622" s="283">
        <f>SUM(E622:U622)</f>
        <v>0</v>
      </c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</row>
    <row r="623" spans="1:71" ht="15.75" x14ac:dyDescent="0.2">
      <c r="A623" s="136"/>
      <c r="B623" s="141" t="s">
        <v>226</v>
      </c>
      <c r="C623" s="152" t="s">
        <v>225</v>
      </c>
      <c r="D623" s="283">
        <f>SUM(E623:U623)</f>
        <v>0</v>
      </c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</row>
    <row r="624" spans="1:71" ht="15.75" x14ac:dyDescent="0.2">
      <c r="A624" s="136"/>
      <c r="B624" s="141" t="s">
        <v>546</v>
      </c>
      <c r="C624" s="152" t="s">
        <v>225</v>
      </c>
      <c r="D624" s="283">
        <f>SUM(E624:U624)</f>
        <v>0</v>
      </c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</row>
    <row r="625" spans="1:71" ht="15.75" x14ac:dyDescent="0.2">
      <c r="A625" s="136" t="s">
        <v>589</v>
      </c>
      <c r="B625" s="321" t="s">
        <v>482</v>
      </c>
      <c r="C625" s="152"/>
      <c r="D625" s="69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</row>
    <row r="626" spans="1:71" ht="15.75" x14ac:dyDescent="0.2">
      <c r="A626" s="136"/>
      <c r="B626" s="141" t="s">
        <v>475</v>
      </c>
      <c r="C626" s="152" t="s">
        <v>225</v>
      </c>
      <c r="D626" s="283">
        <f>SUM(E626:U626)</f>
        <v>0</v>
      </c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</row>
    <row r="627" spans="1:71" ht="15.75" x14ac:dyDescent="0.2">
      <c r="A627" s="136"/>
      <c r="B627" s="141" t="s">
        <v>477</v>
      </c>
      <c r="C627" s="152" t="s">
        <v>225</v>
      </c>
      <c r="D627" s="283">
        <f>SUM(E627:U627)</f>
        <v>0</v>
      </c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</row>
    <row r="628" spans="1:71" ht="30" x14ac:dyDescent="0.2">
      <c r="A628" s="136"/>
      <c r="B628" s="141" t="s">
        <v>478</v>
      </c>
      <c r="C628" s="152" t="s">
        <v>225</v>
      </c>
      <c r="D628" s="283">
        <f>SUM(E628:U628)</f>
        <v>0</v>
      </c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</row>
    <row r="629" spans="1:71" ht="90" x14ac:dyDescent="0.2">
      <c r="A629" s="212" t="s">
        <v>590</v>
      </c>
      <c r="B629" s="212" t="s">
        <v>566</v>
      </c>
      <c r="C629" s="152"/>
      <c r="D629" s="69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</row>
    <row r="630" spans="1:71" ht="15.75" x14ac:dyDescent="0.2">
      <c r="A630" s="136" t="s">
        <v>591</v>
      </c>
      <c r="B630" s="136" t="s">
        <v>481</v>
      </c>
      <c r="C630" s="152"/>
      <c r="D630" s="69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</row>
    <row r="631" spans="1:71" ht="15.75" x14ac:dyDescent="0.2">
      <c r="A631" s="136"/>
      <c r="B631" s="141" t="s">
        <v>224</v>
      </c>
      <c r="C631" s="152" t="s">
        <v>225</v>
      </c>
      <c r="D631" s="283">
        <f>SUM(E631:U631)</f>
        <v>0</v>
      </c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</row>
    <row r="632" spans="1:71" ht="15.75" x14ac:dyDescent="0.2">
      <c r="A632" s="136"/>
      <c r="B632" s="141" t="s">
        <v>226</v>
      </c>
      <c r="C632" s="152" t="s">
        <v>225</v>
      </c>
      <c r="D632" s="283">
        <f>SUM(E632:U632)</f>
        <v>0</v>
      </c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</row>
    <row r="633" spans="1:71" ht="15.75" x14ac:dyDescent="0.2">
      <c r="A633" s="136"/>
      <c r="B633" s="141" t="s">
        <v>546</v>
      </c>
      <c r="C633" s="152" t="s">
        <v>225</v>
      </c>
      <c r="D633" s="283">
        <f>SUM(E633:U633)</f>
        <v>0</v>
      </c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</row>
    <row r="634" spans="1:71" ht="15.75" x14ac:dyDescent="0.2">
      <c r="A634" s="136" t="s">
        <v>592</v>
      </c>
      <c r="B634" s="321" t="s">
        <v>482</v>
      </c>
      <c r="C634" s="152"/>
      <c r="D634" s="69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</row>
    <row r="635" spans="1:71" ht="15.75" x14ac:dyDescent="0.2">
      <c r="A635" s="136"/>
      <c r="B635" s="141" t="s">
        <v>475</v>
      </c>
      <c r="C635" s="152" t="s">
        <v>225</v>
      </c>
      <c r="D635" s="283">
        <f>SUM(E635:U635)</f>
        <v>0</v>
      </c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</row>
    <row r="636" spans="1:71" ht="15.75" x14ac:dyDescent="0.2">
      <c r="A636" s="136"/>
      <c r="B636" s="141" t="s">
        <v>477</v>
      </c>
      <c r="C636" s="152" t="s">
        <v>225</v>
      </c>
      <c r="D636" s="283">
        <f>SUM(E636:U636)</f>
        <v>0</v>
      </c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</row>
    <row r="637" spans="1:71" ht="30" x14ac:dyDescent="0.2">
      <c r="A637" s="136"/>
      <c r="B637" s="141" t="s">
        <v>478</v>
      </c>
      <c r="C637" s="152" t="s">
        <v>225</v>
      </c>
      <c r="D637" s="283">
        <f>SUM(E637:U637)</f>
        <v>0</v>
      </c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</row>
    <row r="638" spans="1:71" ht="45" x14ac:dyDescent="0.2">
      <c r="A638" s="189" t="s">
        <v>165</v>
      </c>
      <c r="B638" s="307" t="s">
        <v>488</v>
      </c>
      <c r="C638" s="152"/>
      <c r="D638" s="69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</row>
    <row r="639" spans="1:71" ht="60" x14ac:dyDescent="0.2">
      <c r="A639" s="212" t="s">
        <v>215</v>
      </c>
      <c r="B639" s="212" t="s">
        <v>564</v>
      </c>
      <c r="C639" s="152"/>
      <c r="D639" s="69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</row>
    <row r="640" spans="1:71" ht="15.75" x14ac:dyDescent="0.2">
      <c r="A640" s="136" t="s">
        <v>593</v>
      </c>
      <c r="B640" s="136" t="s">
        <v>481</v>
      </c>
      <c r="C640" s="152"/>
      <c r="D640" s="69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</row>
    <row r="641" spans="1:71" ht="15.75" x14ac:dyDescent="0.2">
      <c r="A641" s="136"/>
      <c r="B641" s="141" t="s">
        <v>230</v>
      </c>
      <c r="C641" s="152" t="s">
        <v>225</v>
      </c>
      <c r="D641" s="283">
        <f>SUM(E641:U641)</f>
        <v>0</v>
      </c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</row>
    <row r="642" spans="1:71" ht="15.75" x14ac:dyDescent="0.2">
      <c r="A642" s="136"/>
      <c r="B642" s="141" t="s">
        <v>231</v>
      </c>
      <c r="C642" s="152" t="s">
        <v>225</v>
      </c>
      <c r="D642" s="283">
        <f>SUM(E642:U642)</f>
        <v>0</v>
      </c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</row>
    <row r="643" spans="1:71" ht="15.75" x14ac:dyDescent="0.2">
      <c r="A643" s="136"/>
      <c r="B643" s="141" t="s">
        <v>224</v>
      </c>
      <c r="C643" s="152" t="s">
        <v>225</v>
      </c>
      <c r="D643" s="283">
        <f>SUM(E643:U643)</f>
        <v>0</v>
      </c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</row>
    <row r="644" spans="1:71" ht="15.75" x14ac:dyDescent="0.2">
      <c r="A644" s="136"/>
      <c r="B644" s="141" t="s">
        <v>226</v>
      </c>
      <c r="C644" s="152" t="s">
        <v>225</v>
      </c>
      <c r="D644" s="283">
        <f>SUM(E644:U644)</f>
        <v>0</v>
      </c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</row>
    <row r="645" spans="1:71" ht="15.75" x14ac:dyDescent="0.2">
      <c r="A645" s="136"/>
      <c r="B645" s="141" t="s">
        <v>546</v>
      </c>
      <c r="C645" s="152" t="s">
        <v>225</v>
      </c>
      <c r="D645" s="283">
        <f>SUM(E645:U645)</f>
        <v>0</v>
      </c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</row>
    <row r="646" spans="1:71" ht="15.75" x14ac:dyDescent="0.2">
      <c r="A646" s="136" t="s">
        <v>594</v>
      </c>
      <c r="B646" s="321" t="s">
        <v>482</v>
      </c>
      <c r="C646" s="152"/>
      <c r="D646" s="69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</row>
    <row r="647" spans="1:71" ht="15.75" x14ac:dyDescent="0.2">
      <c r="A647" s="136"/>
      <c r="B647" s="141" t="s">
        <v>475</v>
      </c>
      <c r="C647" s="152" t="s">
        <v>225</v>
      </c>
      <c r="D647" s="283">
        <f>SUM(E647:U647)</f>
        <v>0</v>
      </c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</row>
    <row r="648" spans="1:71" ht="15.75" x14ac:dyDescent="0.2">
      <c r="A648" s="136"/>
      <c r="B648" s="141" t="s">
        <v>477</v>
      </c>
      <c r="C648" s="152" t="s">
        <v>225</v>
      </c>
      <c r="D648" s="283">
        <f>SUM(E648:U648)</f>
        <v>0</v>
      </c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</row>
    <row r="649" spans="1:71" ht="30" x14ac:dyDescent="0.2">
      <c r="A649" s="136"/>
      <c r="B649" s="141" t="s">
        <v>478</v>
      </c>
      <c r="C649" s="152" t="s">
        <v>225</v>
      </c>
      <c r="D649" s="283">
        <f>SUM(E649:U649)</f>
        <v>0</v>
      </c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</row>
    <row r="650" spans="1:71" ht="45" x14ac:dyDescent="0.2">
      <c r="A650" s="212" t="s">
        <v>216</v>
      </c>
      <c r="B650" s="212" t="s">
        <v>565</v>
      </c>
      <c r="C650" s="152"/>
      <c r="D650" s="69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</row>
    <row r="651" spans="1:71" ht="15.75" x14ac:dyDescent="0.2">
      <c r="A651" s="136" t="s">
        <v>595</v>
      </c>
      <c r="B651" s="136" t="s">
        <v>481</v>
      </c>
      <c r="C651" s="152"/>
      <c r="D651" s="69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</row>
    <row r="652" spans="1:71" ht="15.75" x14ac:dyDescent="0.2">
      <c r="A652" s="136"/>
      <c r="B652" s="141" t="s">
        <v>224</v>
      </c>
      <c r="C652" s="152" t="s">
        <v>225</v>
      </c>
      <c r="D652" s="283">
        <f>SUM(E652:U652)</f>
        <v>0</v>
      </c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</row>
    <row r="653" spans="1:71" ht="15.75" x14ac:dyDescent="0.2">
      <c r="A653" s="136"/>
      <c r="B653" s="141" t="s">
        <v>226</v>
      </c>
      <c r="C653" s="152" t="s">
        <v>225</v>
      </c>
      <c r="D653" s="283">
        <f>SUM(E653:U653)</f>
        <v>0</v>
      </c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</row>
    <row r="654" spans="1:71" ht="15.75" x14ac:dyDescent="0.2">
      <c r="A654" s="136"/>
      <c r="B654" s="141" t="s">
        <v>546</v>
      </c>
      <c r="C654" s="152" t="s">
        <v>225</v>
      </c>
      <c r="D654" s="283">
        <f>SUM(E654:U654)</f>
        <v>0</v>
      </c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</row>
    <row r="655" spans="1:71" ht="15.75" x14ac:dyDescent="0.2">
      <c r="A655" s="136" t="s">
        <v>596</v>
      </c>
      <c r="B655" s="321" t="s">
        <v>482</v>
      </c>
      <c r="C655" s="152"/>
      <c r="D655" s="69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</row>
    <row r="656" spans="1:71" ht="15.75" x14ac:dyDescent="0.2">
      <c r="A656" s="136"/>
      <c r="B656" s="141" t="s">
        <v>475</v>
      </c>
      <c r="C656" s="152" t="s">
        <v>225</v>
      </c>
      <c r="D656" s="283">
        <f>SUM(E656:U656)</f>
        <v>0</v>
      </c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</row>
    <row r="657" spans="1:71" ht="15.75" x14ac:dyDescent="0.2">
      <c r="A657" s="136"/>
      <c r="B657" s="141" t="s">
        <v>477</v>
      </c>
      <c r="C657" s="152" t="s">
        <v>225</v>
      </c>
      <c r="D657" s="283">
        <f>SUM(E657:U657)</f>
        <v>0</v>
      </c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</row>
    <row r="658" spans="1:71" ht="30" x14ac:dyDescent="0.2">
      <c r="A658" s="136"/>
      <c r="B658" s="141" t="s">
        <v>478</v>
      </c>
      <c r="C658" s="152" t="s">
        <v>225</v>
      </c>
      <c r="D658" s="283">
        <f>SUM(E658:U658)</f>
        <v>0</v>
      </c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</row>
    <row r="659" spans="1:71" ht="90" x14ac:dyDescent="0.2">
      <c r="A659" s="212" t="s">
        <v>597</v>
      </c>
      <c r="B659" s="212" t="s">
        <v>566</v>
      </c>
      <c r="C659" s="152"/>
      <c r="D659" s="69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</row>
    <row r="660" spans="1:71" ht="15.75" x14ac:dyDescent="0.2">
      <c r="A660" s="136" t="s">
        <v>598</v>
      </c>
      <c r="B660" s="136" t="s">
        <v>481</v>
      </c>
      <c r="C660" s="152"/>
      <c r="D660" s="69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</row>
    <row r="661" spans="1:71" ht="15.75" x14ac:dyDescent="0.2">
      <c r="A661" s="136"/>
      <c r="B661" s="141" t="s">
        <v>224</v>
      </c>
      <c r="C661" s="152" t="s">
        <v>225</v>
      </c>
      <c r="D661" s="283">
        <f>SUM(E661:U661)</f>
        <v>0</v>
      </c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</row>
    <row r="662" spans="1:71" ht="15.75" x14ac:dyDescent="0.2">
      <c r="A662" s="136"/>
      <c r="B662" s="141" t="s">
        <v>226</v>
      </c>
      <c r="C662" s="152" t="s">
        <v>225</v>
      </c>
      <c r="D662" s="283">
        <f>SUM(E662:U662)</f>
        <v>0</v>
      </c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</row>
    <row r="663" spans="1:71" ht="15.75" x14ac:dyDescent="0.2">
      <c r="A663" s="136"/>
      <c r="B663" s="141" t="s">
        <v>546</v>
      </c>
      <c r="C663" s="152" t="s">
        <v>225</v>
      </c>
      <c r="D663" s="283">
        <f>SUM(E663:U663)</f>
        <v>0</v>
      </c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</row>
    <row r="664" spans="1:71" ht="15.75" x14ac:dyDescent="0.2">
      <c r="A664" s="136" t="s">
        <v>599</v>
      </c>
      <c r="B664" s="321" t="s">
        <v>482</v>
      </c>
      <c r="C664" s="152"/>
      <c r="D664" s="69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</row>
    <row r="665" spans="1:71" ht="15.75" x14ac:dyDescent="0.2">
      <c r="A665" s="136"/>
      <c r="B665" s="141" t="s">
        <v>475</v>
      </c>
      <c r="C665" s="152" t="s">
        <v>225</v>
      </c>
      <c r="D665" s="283">
        <f>SUM(E665:U665)</f>
        <v>0</v>
      </c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</row>
    <row r="666" spans="1:71" ht="15.75" x14ac:dyDescent="0.2">
      <c r="A666" s="136"/>
      <c r="B666" s="141" t="s">
        <v>477</v>
      </c>
      <c r="C666" s="152" t="s">
        <v>225</v>
      </c>
      <c r="D666" s="283">
        <f>SUM(E666:U666)</f>
        <v>0</v>
      </c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</row>
    <row r="667" spans="1:71" ht="30" x14ac:dyDescent="0.2">
      <c r="A667" s="136"/>
      <c r="B667" s="141" t="s">
        <v>478</v>
      </c>
      <c r="C667" s="152" t="s">
        <v>225</v>
      </c>
      <c r="D667" s="283">
        <f>SUM(E667:U667)</f>
        <v>0</v>
      </c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</row>
    <row r="668" spans="1:71" s="16" customFormat="1" ht="31.5" x14ac:dyDescent="0.2">
      <c r="A668" s="131" t="s">
        <v>52</v>
      </c>
      <c r="B668" s="131" t="s">
        <v>235</v>
      </c>
      <c r="C668" s="152"/>
      <c r="D668" s="70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</row>
    <row r="669" spans="1:71" s="16" customFormat="1" ht="15" customHeight="1" x14ac:dyDescent="0.2">
      <c r="A669" s="136"/>
      <c r="B669" s="136" t="s">
        <v>236</v>
      </c>
      <c r="C669" s="152" t="s">
        <v>225</v>
      </c>
      <c r="D669" s="282">
        <f>SUM(E669:U669)</f>
        <v>0</v>
      </c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</row>
    <row r="670" spans="1:71" s="16" customFormat="1" ht="16.5" customHeight="1" x14ac:dyDescent="0.2">
      <c r="A670" s="136"/>
      <c r="B670" s="136" t="s">
        <v>237</v>
      </c>
      <c r="C670" s="152" t="s">
        <v>225</v>
      </c>
      <c r="D670" s="282">
        <f>SUM(E670:U670)</f>
        <v>0</v>
      </c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</row>
    <row r="671" spans="1:71" s="16" customFormat="1" x14ac:dyDescent="0.2">
      <c r="A671" s="136"/>
      <c r="B671" s="136" t="s">
        <v>606</v>
      </c>
      <c r="C671" s="152" t="s">
        <v>225</v>
      </c>
      <c r="D671" s="282">
        <f>SUM(E671:U671)</f>
        <v>0</v>
      </c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</row>
    <row r="672" spans="1:71" s="16" customFormat="1" ht="47.25" x14ac:dyDescent="0.2">
      <c r="A672" s="131" t="s">
        <v>55</v>
      </c>
      <c r="B672" s="131" t="s">
        <v>238</v>
      </c>
      <c r="C672" s="152"/>
      <c r="D672" s="70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</row>
    <row r="673" spans="1:71" s="16" customFormat="1" x14ac:dyDescent="0.2">
      <c r="A673" s="136"/>
      <c r="B673" s="136" t="s">
        <v>236</v>
      </c>
      <c r="C673" s="152" t="s">
        <v>225</v>
      </c>
      <c r="D673" s="282">
        <f>SUM(E673:U673)</f>
        <v>0</v>
      </c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</row>
    <row r="674" spans="1:71" s="16" customFormat="1" x14ac:dyDescent="0.2">
      <c r="A674" s="136"/>
      <c r="B674" s="136" t="s">
        <v>237</v>
      </c>
      <c r="C674" s="152" t="s">
        <v>225</v>
      </c>
      <c r="D674" s="282">
        <f>SUM(E674:U674)</f>
        <v>0</v>
      </c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</row>
    <row r="675" spans="1:71" s="16" customFormat="1" x14ac:dyDescent="0.2">
      <c r="A675" s="136"/>
      <c r="B675" s="136" t="s">
        <v>606</v>
      </c>
      <c r="C675" s="152" t="s">
        <v>225</v>
      </c>
      <c r="D675" s="282">
        <f>SUM(E675:U675)</f>
        <v>0</v>
      </c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</row>
    <row r="676" spans="1:71" ht="15.75" x14ac:dyDescent="0.2">
      <c r="A676" s="131" t="s">
        <v>61</v>
      </c>
      <c r="B676" s="131" t="s">
        <v>239</v>
      </c>
      <c r="C676" s="152" t="s">
        <v>18</v>
      </c>
      <c r="D676" s="279">
        <f t="shared" ref="D676:U676" si="74">SUM(D677:D683)</f>
        <v>0</v>
      </c>
      <c r="E676" s="269">
        <f t="shared" si="74"/>
        <v>0</v>
      </c>
      <c r="F676" s="269">
        <f t="shared" si="74"/>
        <v>0</v>
      </c>
      <c r="G676" s="269">
        <f t="shared" si="74"/>
        <v>0</v>
      </c>
      <c r="H676" s="269">
        <f t="shared" si="74"/>
        <v>0</v>
      </c>
      <c r="I676" s="269">
        <f t="shared" si="74"/>
        <v>0</v>
      </c>
      <c r="J676" s="269">
        <f t="shared" si="74"/>
        <v>0</v>
      </c>
      <c r="K676" s="269">
        <f t="shared" si="74"/>
        <v>0</v>
      </c>
      <c r="L676" s="269">
        <f t="shared" si="74"/>
        <v>0</v>
      </c>
      <c r="M676" s="269">
        <f t="shared" si="74"/>
        <v>0</v>
      </c>
      <c r="N676" s="269">
        <f t="shared" si="74"/>
        <v>0</v>
      </c>
      <c r="O676" s="269">
        <f t="shared" si="74"/>
        <v>0</v>
      </c>
      <c r="P676" s="269">
        <f t="shared" si="74"/>
        <v>0</v>
      </c>
      <c r="Q676" s="269">
        <f t="shared" si="74"/>
        <v>0</v>
      </c>
      <c r="R676" s="269">
        <f t="shared" si="74"/>
        <v>0</v>
      </c>
      <c r="S676" s="269">
        <f t="shared" si="74"/>
        <v>0</v>
      </c>
      <c r="T676" s="269">
        <f t="shared" si="74"/>
        <v>0</v>
      </c>
      <c r="U676" s="269">
        <f t="shared" si="74"/>
        <v>0</v>
      </c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</row>
    <row r="677" spans="1:71" x14ac:dyDescent="0.2">
      <c r="A677" s="136"/>
      <c r="B677" s="136" t="s">
        <v>240</v>
      </c>
      <c r="C677" s="152" t="s">
        <v>18</v>
      </c>
      <c r="D677" s="279">
        <f t="shared" ref="D677:D683" si="75">SUM(E677:U677)</f>
        <v>0</v>
      </c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</row>
    <row r="678" spans="1:71" x14ac:dyDescent="0.2">
      <c r="A678" s="136"/>
      <c r="B678" s="136" t="s">
        <v>242</v>
      </c>
      <c r="C678" s="152" t="s">
        <v>18</v>
      </c>
      <c r="D678" s="279">
        <f t="shared" si="75"/>
        <v>0</v>
      </c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</row>
    <row r="679" spans="1:71" x14ac:dyDescent="0.2">
      <c r="A679" s="136"/>
      <c r="B679" s="136" t="s">
        <v>243</v>
      </c>
      <c r="C679" s="152" t="s">
        <v>18</v>
      </c>
      <c r="D679" s="279">
        <f t="shared" si="75"/>
        <v>0</v>
      </c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</row>
    <row r="680" spans="1:71" x14ac:dyDescent="0.2">
      <c r="A680" s="136"/>
      <c r="B680" s="136" t="s">
        <v>244</v>
      </c>
      <c r="C680" s="152" t="s">
        <v>18</v>
      </c>
      <c r="D680" s="279">
        <f t="shared" si="75"/>
        <v>0</v>
      </c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</row>
    <row r="681" spans="1:71" x14ac:dyDescent="0.2">
      <c r="A681" s="136"/>
      <c r="B681" s="136" t="s">
        <v>245</v>
      </c>
      <c r="C681" s="152" t="s">
        <v>18</v>
      </c>
      <c r="D681" s="284">
        <f t="shared" si="75"/>
        <v>0</v>
      </c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</row>
    <row r="682" spans="1:71" x14ac:dyDescent="0.2">
      <c r="A682" s="136"/>
      <c r="B682" s="136" t="s">
        <v>246</v>
      </c>
      <c r="C682" s="203" t="s">
        <v>18</v>
      </c>
      <c r="D682" s="274">
        <f t="shared" si="75"/>
        <v>0</v>
      </c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</row>
    <row r="683" spans="1:71" x14ac:dyDescent="0.2">
      <c r="A683" s="236"/>
      <c r="B683" s="136" t="s">
        <v>247</v>
      </c>
      <c r="C683" s="203" t="s">
        <v>18</v>
      </c>
      <c r="D683" s="274">
        <f t="shared" si="75"/>
        <v>0</v>
      </c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</row>
    <row r="684" spans="1:71" ht="15.75" x14ac:dyDescent="0.2">
      <c r="A684" s="234">
        <v>10</v>
      </c>
      <c r="B684" s="131" t="s">
        <v>248</v>
      </c>
      <c r="C684" s="203"/>
      <c r="D684" s="37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</row>
    <row r="685" spans="1:71" ht="30" x14ac:dyDescent="0.2">
      <c r="A685" s="236"/>
      <c r="B685" s="136" t="s">
        <v>249</v>
      </c>
      <c r="C685" s="203" t="s">
        <v>84</v>
      </c>
      <c r="D685" s="42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</row>
    <row r="686" spans="1:71" x14ac:dyDescent="0.2">
      <c r="A686" s="236"/>
      <c r="B686" s="136" t="s">
        <v>250</v>
      </c>
      <c r="C686" s="203" t="s">
        <v>84</v>
      </c>
      <c r="D686" s="42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</row>
    <row r="687" spans="1:71" ht="31.5" x14ac:dyDescent="0.2">
      <c r="A687" s="124" t="s">
        <v>90</v>
      </c>
      <c r="B687" s="125" t="s">
        <v>251</v>
      </c>
      <c r="C687" s="223" t="s">
        <v>252</v>
      </c>
      <c r="D687" s="276">
        <f t="shared" ref="D687:U687" si="76">SUM(D688:D690)</f>
        <v>0</v>
      </c>
      <c r="E687" s="277">
        <f t="shared" si="76"/>
        <v>0</v>
      </c>
      <c r="F687" s="277">
        <f t="shared" si="76"/>
        <v>0</v>
      </c>
      <c r="G687" s="277">
        <f t="shared" si="76"/>
        <v>0</v>
      </c>
      <c r="H687" s="277">
        <f t="shared" si="76"/>
        <v>0</v>
      </c>
      <c r="I687" s="277">
        <f t="shared" si="76"/>
        <v>0</v>
      </c>
      <c r="J687" s="277">
        <f t="shared" si="76"/>
        <v>0</v>
      </c>
      <c r="K687" s="277">
        <f t="shared" si="76"/>
        <v>0</v>
      </c>
      <c r="L687" s="277">
        <f t="shared" si="76"/>
        <v>0</v>
      </c>
      <c r="M687" s="277">
        <f t="shared" si="76"/>
        <v>0</v>
      </c>
      <c r="N687" s="277">
        <f t="shared" si="76"/>
        <v>0</v>
      </c>
      <c r="O687" s="277">
        <f t="shared" si="76"/>
        <v>0</v>
      </c>
      <c r="P687" s="277">
        <f t="shared" si="76"/>
        <v>0</v>
      </c>
      <c r="Q687" s="277">
        <f t="shared" si="76"/>
        <v>0</v>
      </c>
      <c r="R687" s="277">
        <f t="shared" si="76"/>
        <v>0</v>
      </c>
      <c r="S687" s="277">
        <f t="shared" si="76"/>
        <v>0</v>
      </c>
      <c r="T687" s="277">
        <f t="shared" si="76"/>
        <v>0</v>
      </c>
      <c r="U687" s="277">
        <f t="shared" si="76"/>
        <v>0</v>
      </c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</row>
    <row r="688" spans="1:71" x14ac:dyDescent="0.2">
      <c r="A688" s="322"/>
      <c r="B688" s="237" t="s">
        <v>253</v>
      </c>
      <c r="C688" s="223" t="s">
        <v>252</v>
      </c>
      <c r="D688" s="276">
        <f>SUM(E688:U688)</f>
        <v>0</v>
      </c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</row>
    <row r="689" spans="1:71" x14ac:dyDescent="0.2">
      <c r="A689" s="322"/>
      <c r="B689" s="237" t="s">
        <v>254</v>
      </c>
      <c r="C689" s="150" t="s">
        <v>252</v>
      </c>
      <c r="D689" s="267">
        <f>SUM(E689:U689)</f>
        <v>0</v>
      </c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</row>
    <row r="690" spans="1:71" ht="30" x14ac:dyDescent="0.2">
      <c r="A690" s="322"/>
      <c r="B690" s="237" t="s">
        <v>255</v>
      </c>
      <c r="C690" s="150" t="s">
        <v>252</v>
      </c>
      <c r="D690" s="280">
        <f>SUM(E690:U690)</f>
        <v>0</v>
      </c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</row>
    <row r="691" spans="1:71" ht="47.25" x14ac:dyDescent="0.2">
      <c r="A691" s="124" t="s">
        <v>600</v>
      </c>
      <c r="B691" s="125" t="s">
        <v>256</v>
      </c>
      <c r="C691" s="150" t="s">
        <v>18</v>
      </c>
      <c r="D691" s="279">
        <f t="shared" ref="D691:U691" si="77">SUM(D692:D694)</f>
        <v>0</v>
      </c>
      <c r="E691" s="269">
        <f t="shared" si="77"/>
        <v>0</v>
      </c>
      <c r="F691" s="269">
        <f t="shared" si="77"/>
        <v>0</v>
      </c>
      <c r="G691" s="269">
        <f t="shared" si="77"/>
        <v>0</v>
      </c>
      <c r="H691" s="269">
        <f t="shared" si="77"/>
        <v>0</v>
      </c>
      <c r="I691" s="269">
        <f t="shared" si="77"/>
        <v>0</v>
      </c>
      <c r="J691" s="269">
        <f t="shared" si="77"/>
        <v>0</v>
      </c>
      <c r="K691" s="269">
        <f t="shared" si="77"/>
        <v>0</v>
      </c>
      <c r="L691" s="269">
        <f t="shared" si="77"/>
        <v>0</v>
      </c>
      <c r="M691" s="269">
        <f t="shared" si="77"/>
        <v>0</v>
      </c>
      <c r="N691" s="269">
        <f t="shared" si="77"/>
        <v>0</v>
      </c>
      <c r="O691" s="269">
        <f t="shared" si="77"/>
        <v>0</v>
      </c>
      <c r="P691" s="269">
        <f t="shared" si="77"/>
        <v>0</v>
      </c>
      <c r="Q691" s="269">
        <f t="shared" si="77"/>
        <v>0</v>
      </c>
      <c r="R691" s="269">
        <f t="shared" si="77"/>
        <v>0</v>
      </c>
      <c r="S691" s="269">
        <f t="shared" si="77"/>
        <v>0</v>
      </c>
      <c r="T691" s="269">
        <f t="shared" si="77"/>
        <v>0</v>
      </c>
      <c r="U691" s="269">
        <f t="shared" si="77"/>
        <v>0</v>
      </c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</row>
    <row r="692" spans="1:71" x14ac:dyDescent="0.2">
      <c r="A692" s="322"/>
      <c r="B692" s="237" t="s">
        <v>257</v>
      </c>
      <c r="C692" s="150" t="s">
        <v>18</v>
      </c>
      <c r="D692" s="279">
        <f>SUM(E692:U692)</f>
        <v>0</v>
      </c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</row>
    <row r="693" spans="1:71" x14ac:dyDescent="0.2">
      <c r="A693" s="322"/>
      <c r="B693" s="237" t="s">
        <v>258</v>
      </c>
      <c r="C693" s="150" t="s">
        <v>18</v>
      </c>
      <c r="D693" s="279">
        <f>SUM(E693:U693)</f>
        <v>0</v>
      </c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</row>
    <row r="694" spans="1:71" x14ac:dyDescent="0.2">
      <c r="A694" s="322"/>
      <c r="B694" s="237" t="s">
        <v>259</v>
      </c>
      <c r="C694" s="150" t="s">
        <v>18</v>
      </c>
      <c r="D694" s="279">
        <f>SUM(E694:U694)</f>
        <v>0</v>
      </c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</row>
    <row r="695" spans="1:71" ht="15.75" x14ac:dyDescent="0.2">
      <c r="A695" s="402" t="s">
        <v>260</v>
      </c>
      <c r="B695" s="403"/>
      <c r="C695" s="403"/>
      <c r="D695" s="404"/>
      <c r="E695" s="405"/>
      <c r="F695" s="405"/>
      <c r="G695" s="405"/>
      <c r="H695" s="405"/>
      <c r="I695" s="405"/>
      <c r="J695" s="405"/>
      <c r="K695" s="405"/>
      <c r="L695" s="405"/>
      <c r="M695" s="405"/>
      <c r="N695" s="405"/>
      <c r="O695" s="405"/>
      <c r="P695" s="405"/>
      <c r="Q695" s="405"/>
      <c r="R695" s="405"/>
      <c r="S695" s="405"/>
      <c r="T695" s="405"/>
      <c r="U695" s="405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</row>
    <row r="696" spans="1:71" ht="31.5" x14ac:dyDescent="0.2">
      <c r="A696" s="131" t="s">
        <v>10</v>
      </c>
      <c r="B696" s="131" t="s">
        <v>261</v>
      </c>
      <c r="C696" s="152" t="s">
        <v>15</v>
      </c>
      <c r="D696" s="267">
        <f t="shared" ref="D696:U696" si="78">SUM(D697:D700)</f>
        <v>0</v>
      </c>
      <c r="E696" s="277">
        <f t="shared" si="78"/>
        <v>0</v>
      </c>
      <c r="F696" s="277">
        <f t="shared" si="78"/>
        <v>0</v>
      </c>
      <c r="G696" s="277">
        <f t="shared" si="78"/>
        <v>0</v>
      </c>
      <c r="H696" s="277">
        <f t="shared" si="78"/>
        <v>0</v>
      </c>
      <c r="I696" s="277">
        <f t="shared" si="78"/>
        <v>0</v>
      </c>
      <c r="J696" s="277">
        <f t="shared" si="78"/>
        <v>0</v>
      </c>
      <c r="K696" s="277">
        <f t="shared" si="78"/>
        <v>0</v>
      </c>
      <c r="L696" s="277">
        <f t="shared" si="78"/>
        <v>0</v>
      </c>
      <c r="M696" s="277">
        <f t="shared" si="78"/>
        <v>0</v>
      </c>
      <c r="N696" s="277">
        <f t="shared" si="78"/>
        <v>0</v>
      </c>
      <c r="O696" s="277">
        <f t="shared" si="78"/>
        <v>0</v>
      </c>
      <c r="P696" s="277">
        <f t="shared" si="78"/>
        <v>0</v>
      </c>
      <c r="Q696" s="277">
        <f t="shared" si="78"/>
        <v>0</v>
      </c>
      <c r="R696" s="277">
        <f t="shared" si="78"/>
        <v>0</v>
      </c>
      <c r="S696" s="277">
        <f t="shared" si="78"/>
        <v>0</v>
      </c>
      <c r="T696" s="277">
        <f t="shared" si="78"/>
        <v>0</v>
      </c>
      <c r="U696" s="277">
        <f t="shared" si="78"/>
        <v>0</v>
      </c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</row>
    <row r="697" spans="1:71" ht="30" x14ac:dyDescent="0.2">
      <c r="A697" s="136" t="s">
        <v>115</v>
      </c>
      <c r="B697" s="136" t="s">
        <v>262</v>
      </c>
      <c r="C697" s="152" t="s">
        <v>15</v>
      </c>
      <c r="D697" s="280">
        <f>SUM(E697:U697)</f>
        <v>0</v>
      </c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</row>
    <row r="698" spans="1:71" x14ac:dyDescent="0.2">
      <c r="A698" s="136" t="s">
        <v>120</v>
      </c>
      <c r="B698" s="136" t="s">
        <v>263</v>
      </c>
      <c r="C698" s="152" t="s">
        <v>15</v>
      </c>
      <c r="D698" s="280">
        <f>SUM(E698:U698)</f>
        <v>0</v>
      </c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</row>
    <row r="699" spans="1:71" x14ac:dyDescent="0.2">
      <c r="A699" s="136" t="s">
        <v>123</v>
      </c>
      <c r="B699" s="136" t="s">
        <v>264</v>
      </c>
      <c r="C699" s="152" t="s">
        <v>15</v>
      </c>
      <c r="D699" s="280">
        <f>SUM(E699:U699)</f>
        <v>0</v>
      </c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</row>
    <row r="700" spans="1:71" x14ac:dyDescent="0.2">
      <c r="A700" s="136" t="s">
        <v>183</v>
      </c>
      <c r="B700" s="136" t="s">
        <v>265</v>
      </c>
      <c r="C700" s="152" t="s">
        <v>15</v>
      </c>
      <c r="D700" s="280">
        <f>SUM(E700:U700)</f>
        <v>0</v>
      </c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</row>
    <row r="701" spans="1:71" ht="47.25" x14ac:dyDescent="0.2">
      <c r="A701" s="131" t="s">
        <v>13</v>
      </c>
      <c r="B701" s="131" t="s">
        <v>266</v>
      </c>
      <c r="C701" s="150" t="s">
        <v>18</v>
      </c>
      <c r="D701" s="279">
        <f>SUM(E701:U701)</f>
        <v>0</v>
      </c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</row>
    <row r="702" spans="1:71" ht="31.5" x14ac:dyDescent="0.2">
      <c r="A702" s="190" t="s">
        <v>16</v>
      </c>
      <c r="B702" s="131" t="s">
        <v>267</v>
      </c>
      <c r="C702" s="152" t="s">
        <v>15</v>
      </c>
      <c r="D702" s="280">
        <f t="shared" ref="D702:U702" si="79">SUM(D703:D707)</f>
        <v>0</v>
      </c>
      <c r="E702" s="277">
        <f t="shared" si="79"/>
        <v>0</v>
      </c>
      <c r="F702" s="277">
        <f t="shared" si="79"/>
        <v>0</v>
      </c>
      <c r="G702" s="277">
        <f t="shared" si="79"/>
        <v>0</v>
      </c>
      <c r="H702" s="277">
        <f t="shared" si="79"/>
        <v>0</v>
      </c>
      <c r="I702" s="277">
        <f t="shared" si="79"/>
        <v>0</v>
      </c>
      <c r="J702" s="277">
        <f t="shared" si="79"/>
        <v>0</v>
      </c>
      <c r="K702" s="277">
        <f t="shared" si="79"/>
        <v>0</v>
      </c>
      <c r="L702" s="277">
        <f t="shared" si="79"/>
        <v>0</v>
      </c>
      <c r="M702" s="277">
        <f t="shared" si="79"/>
        <v>0</v>
      </c>
      <c r="N702" s="277">
        <f t="shared" si="79"/>
        <v>0</v>
      </c>
      <c r="O702" s="277">
        <f t="shared" si="79"/>
        <v>0</v>
      </c>
      <c r="P702" s="277">
        <f t="shared" si="79"/>
        <v>0</v>
      </c>
      <c r="Q702" s="277">
        <f t="shared" si="79"/>
        <v>0</v>
      </c>
      <c r="R702" s="277">
        <f t="shared" si="79"/>
        <v>0</v>
      </c>
      <c r="S702" s="277">
        <f t="shared" si="79"/>
        <v>0</v>
      </c>
      <c r="T702" s="277">
        <f t="shared" si="79"/>
        <v>0</v>
      </c>
      <c r="U702" s="277">
        <f t="shared" si="79"/>
        <v>0</v>
      </c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</row>
    <row r="703" spans="1:71" x14ac:dyDescent="0.2">
      <c r="A703" s="136"/>
      <c r="B703" s="136" t="s">
        <v>268</v>
      </c>
      <c r="C703" s="152" t="s">
        <v>15</v>
      </c>
      <c r="D703" s="280">
        <f>SUM(E703:U703)</f>
        <v>0</v>
      </c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</row>
    <row r="704" spans="1:71" x14ac:dyDescent="0.2">
      <c r="A704" s="136"/>
      <c r="B704" s="136" t="s">
        <v>269</v>
      </c>
      <c r="C704" s="152" t="s">
        <v>15</v>
      </c>
      <c r="D704" s="280">
        <f>SUM(E704:U704)</f>
        <v>0</v>
      </c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</row>
    <row r="705" spans="1:71" x14ac:dyDescent="0.2">
      <c r="A705" s="136"/>
      <c r="B705" s="136" t="s">
        <v>270</v>
      </c>
      <c r="C705" s="152" t="s">
        <v>15</v>
      </c>
      <c r="D705" s="280">
        <f>SUM(E705:U705)</f>
        <v>0</v>
      </c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</row>
    <row r="706" spans="1:71" x14ac:dyDescent="0.2">
      <c r="A706" s="136"/>
      <c r="B706" s="136" t="s">
        <v>272</v>
      </c>
      <c r="C706" s="152" t="s">
        <v>15</v>
      </c>
      <c r="D706" s="280">
        <f>SUM(E706:U706)</f>
        <v>0</v>
      </c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</row>
    <row r="707" spans="1:71" x14ac:dyDescent="0.2">
      <c r="A707" s="136"/>
      <c r="B707" s="136" t="s">
        <v>274</v>
      </c>
      <c r="C707" s="152" t="s">
        <v>15</v>
      </c>
      <c r="D707" s="280">
        <f>SUM(E707:U707)</f>
        <v>0</v>
      </c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</row>
    <row r="708" spans="1:71" ht="31.5" x14ac:dyDescent="0.2">
      <c r="A708" s="131" t="s">
        <v>24</v>
      </c>
      <c r="B708" s="131" t="s">
        <v>275</v>
      </c>
      <c r="C708" s="152" t="s">
        <v>18</v>
      </c>
      <c r="D708" s="279">
        <f t="shared" ref="D708:U708" si="80">SUM(D709:D712)</f>
        <v>0</v>
      </c>
      <c r="E708" s="269">
        <f t="shared" si="80"/>
        <v>0</v>
      </c>
      <c r="F708" s="269">
        <f t="shared" si="80"/>
        <v>0</v>
      </c>
      <c r="G708" s="269">
        <f t="shared" si="80"/>
        <v>0</v>
      </c>
      <c r="H708" s="269">
        <f t="shared" si="80"/>
        <v>0</v>
      </c>
      <c r="I708" s="269">
        <f t="shared" si="80"/>
        <v>0</v>
      </c>
      <c r="J708" s="269">
        <f t="shared" si="80"/>
        <v>0</v>
      </c>
      <c r="K708" s="269">
        <f t="shared" si="80"/>
        <v>0</v>
      </c>
      <c r="L708" s="269">
        <f t="shared" si="80"/>
        <v>0</v>
      </c>
      <c r="M708" s="269">
        <f t="shared" si="80"/>
        <v>0</v>
      </c>
      <c r="N708" s="269">
        <f t="shared" si="80"/>
        <v>0</v>
      </c>
      <c r="O708" s="269">
        <f t="shared" si="80"/>
        <v>0</v>
      </c>
      <c r="P708" s="269">
        <f t="shared" si="80"/>
        <v>0</v>
      </c>
      <c r="Q708" s="269">
        <f t="shared" si="80"/>
        <v>0</v>
      </c>
      <c r="R708" s="269">
        <f t="shared" si="80"/>
        <v>0</v>
      </c>
      <c r="S708" s="269">
        <f t="shared" si="80"/>
        <v>0</v>
      </c>
      <c r="T708" s="269">
        <f t="shared" si="80"/>
        <v>0</v>
      </c>
      <c r="U708" s="269">
        <f t="shared" si="80"/>
        <v>0</v>
      </c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</row>
    <row r="709" spans="1:71" x14ac:dyDescent="0.2">
      <c r="A709" s="136"/>
      <c r="B709" s="136" t="s">
        <v>276</v>
      </c>
      <c r="C709" s="152" t="s">
        <v>18</v>
      </c>
      <c r="D709" s="279">
        <f>SUM(E709:U709)</f>
        <v>0</v>
      </c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</row>
    <row r="710" spans="1:71" x14ac:dyDescent="0.2">
      <c r="A710" s="136"/>
      <c r="B710" s="136" t="s">
        <v>277</v>
      </c>
      <c r="C710" s="152" t="s">
        <v>18</v>
      </c>
      <c r="D710" s="279">
        <f>SUM(E710:U710)</f>
        <v>0</v>
      </c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</row>
    <row r="711" spans="1:71" x14ac:dyDescent="0.2">
      <c r="A711" s="136"/>
      <c r="B711" s="136" t="s">
        <v>278</v>
      </c>
      <c r="C711" s="152" t="s">
        <v>18</v>
      </c>
      <c r="D711" s="279">
        <f>SUM(E711:U711)</f>
        <v>0</v>
      </c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</row>
    <row r="712" spans="1:71" x14ac:dyDescent="0.2">
      <c r="A712" s="136"/>
      <c r="B712" s="136" t="s">
        <v>280</v>
      </c>
      <c r="C712" s="152" t="s">
        <v>18</v>
      </c>
      <c r="D712" s="279">
        <f>SUM(E712:U712)</f>
        <v>0</v>
      </c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</row>
    <row r="713" spans="1:71" ht="15.75" x14ac:dyDescent="0.2">
      <c r="A713" s="131" t="s">
        <v>32</v>
      </c>
      <c r="B713" s="131" t="s">
        <v>281</v>
      </c>
      <c r="C713" s="152" t="s">
        <v>84</v>
      </c>
      <c r="D713" s="7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</row>
    <row r="714" spans="1:71" ht="15.75" x14ac:dyDescent="0.2">
      <c r="A714" s="131" t="s">
        <v>41</v>
      </c>
      <c r="B714" s="130" t="s">
        <v>282</v>
      </c>
      <c r="C714" s="152" t="s">
        <v>283</v>
      </c>
      <c r="D714" s="279">
        <f>MAX(E714:U714)</f>
        <v>0</v>
      </c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</row>
    <row r="715" spans="1:71" ht="47.25" x14ac:dyDescent="0.2">
      <c r="A715" s="190" t="s">
        <v>52</v>
      </c>
      <c r="B715" s="131" t="s">
        <v>284</v>
      </c>
      <c r="C715" s="225" t="s">
        <v>15</v>
      </c>
      <c r="D715" s="280">
        <f>SUM(E715:U715)</f>
        <v>0</v>
      </c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</row>
    <row r="716" spans="1:71" ht="47.25" x14ac:dyDescent="0.2">
      <c r="A716" s="238" t="s">
        <v>55</v>
      </c>
      <c r="B716" s="130" t="s">
        <v>285</v>
      </c>
      <c r="C716" s="226" t="s">
        <v>15</v>
      </c>
      <c r="D716" s="280">
        <f>SUM(E716:U716)</f>
        <v>0</v>
      </c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</row>
    <row r="717" spans="1:71" ht="63" x14ac:dyDescent="0.2">
      <c r="A717" s="238" t="s">
        <v>61</v>
      </c>
      <c r="B717" s="130" t="s">
        <v>286</v>
      </c>
      <c r="C717" s="226" t="s">
        <v>15</v>
      </c>
      <c r="D717" s="280">
        <f>SUM(E717:U717)</f>
        <v>0</v>
      </c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</row>
    <row r="718" spans="1:71" ht="15.75" x14ac:dyDescent="0.2">
      <c r="A718" s="406" t="s">
        <v>287</v>
      </c>
      <c r="B718" s="407"/>
      <c r="C718" s="408"/>
      <c r="D718" s="409"/>
      <c r="E718" s="410"/>
      <c r="F718" s="410"/>
      <c r="G718" s="410"/>
      <c r="H718" s="410"/>
      <c r="I718" s="410"/>
      <c r="J718" s="410"/>
      <c r="K718" s="410"/>
      <c r="L718" s="410"/>
      <c r="M718" s="410"/>
      <c r="N718" s="410"/>
      <c r="O718" s="410"/>
      <c r="P718" s="410"/>
      <c r="Q718" s="410"/>
      <c r="R718" s="410"/>
      <c r="S718" s="410"/>
      <c r="T718" s="410"/>
      <c r="U718" s="41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</row>
    <row r="719" spans="1:71" ht="15.75" x14ac:dyDescent="0.2">
      <c r="A719" s="190" t="s">
        <v>10</v>
      </c>
      <c r="B719" s="131" t="s">
        <v>288</v>
      </c>
      <c r="C719" s="225"/>
      <c r="D719" s="50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</row>
    <row r="720" spans="1:71" x14ac:dyDescent="0.2">
      <c r="A720" s="239"/>
      <c r="B720" s="141" t="s">
        <v>191</v>
      </c>
      <c r="C720" s="225" t="s">
        <v>18</v>
      </c>
      <c r="D720" s="279">
        <f>SUM(E720:U720)</f>
        <v>0</v>
      </c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</row>
    <row r="721" spans="1:71" x14ac:dyDescent="0.2">
      <c r="A721" s="239"/>
      <c r="B721" s="141" t="s">
        <v>289</v>
      </c>
      <c r="C721" s="225" t="s">
        <v>15</v>
      </c>
      <c r="D721" s="280">
        <f>SUM(E721:U721)</f>
        <v>0</v>
      </c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</row>
    <row r="722" spans="1:71" ht="31.5" x14ac:dyDescent="0.2">
      <c r="A722" s="190" t="s">
        <v>13</v>
      </c>
      <c r="B722" s="131" t="s">
        <v>290</v>
      </c>
      <c r="C722" s="225"/>
      <c r="D722" s="50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</row>
    <row r="723" spans="1:71" x14ac:dyDescent="0.2">
      <c r="A723" s="239" t="s">
        <v>127</v>
      </c>
      <c r="B723" s="141" t="s">
        <v>291</v>
      </c>
      <c r="C723" s="225" t="s">
        <v>15</v>
      </c>
      <c r="D723" s="280">
        <f t="shared" ref="D723:D727" si="81">SUM(E723:U723)</f>
        <v>0</v>
      </c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</row>
    <row r="724" spans="1:71" x14ac:dyDescent="0.2">
      <c r="A724" s="239" t="s">
        <v>130</v>
      </c>
      <c r="B724" s="141" t="s">
        <v>292</v>
      </c>
      <c r="C724" s="225" t="s">
        <v>15</v>
      </c>
      <c r="D724" s="280">
        <f t="shared" si="81"/>
        <v>0</v>
      </c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</row>
    <row r="725" spans="1:71" x14ac:dyDescent="0.2">
      <c r="A725" s="240" t="s">
        <v>133</v>
      </c>
      <c r="B725" s="142" t="s">
        <v>293</v>
      </c>
      <c r="C725" s="225" t="s">
        <v>15</v>
      </c>
      <c r="D725" s="280">
        <f t="shared" si="81"/>
        <v>0</v>
      </c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</row>
    <row r="726" spans="1:71" x14ac:dyDescent="0.2">
      <c r="A726" s="241" t="s">
        <v>193</v>
      </c>
      <c r="B726" s="179" t="s">
        <v>294</v>
      </c>
      <c r="C726" s="225" t="s">
        <v>15</v>
      </c>
      <c r="D726" s="280">
        <f t="shared" si="81"/>
        <v>0</v>
      </c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</row>
    <row r="727" spans="1:71" x14ac:dyDescent="0.2">
      <c r="A727" s="144">
        <v>2.5</v>
      </c>
      <c r="B727" s="179" t="s">
        <v>295</v>
      </c>
      <c r="C727" s="225" t="s">
        <v>15</v>
      </c>
      <c r="D727" s="280">
        <f t="shared" si="81"/>
        <v>0</v>
      </c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</row>
    <row r="728" spans="1:71" ht="31.5" x14ac:dyDescent="0.2">
      <c r="A728" s="132" t="s">
        <v>16</v>
      </c>
      <c r="B728" s="133" t="s">
        <v>492</v>
      </c>
      <c r="C728" s="182"/>
      <c r="D728" s="35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</row>
    <row r="729" spans="1:71" x14ac:dyDescent="0.2">
      <c r="A729" s="328" t="s">
        <v>197</v>
      </c>
      <c r="B729" s="362" t="s">
        <v>296</v>
      </c>
      <c r="C729" s="182" t="s">
        <v>297</v>
      </c>
      <c r="D729" s="276">
        <f t="shared" ref="D729:D750" si="82">SUM(E729:U729)</f>
        <v>0</v>
      </c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</row>
    <row r="730" spans="1:71" x14ac:dyDescent="0.2">
      <c r="A730" s="329"/>
      <c r="B730" s="363"/>
      <c r="C730" s="182" t="s">
        <v>297</v>
      </c>
      <c r="D730" s="276">
        <f t="shared" si="82"/>
        <v>0</v>
      </c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</row>
    <row r="731" spans="1:71" x14ac:dyDescent="0.2">
      <c r="A731" s="328" t="s">
        <v>198</v>
      </c>
      <c r="B731" s="362" t="s">
        <v>298</v>
      </c>
      <c r="C731" s="182" t="s">
        <v>297</v>
      </c>
      <c r="D731" s="276">
        <f t="shared" si="82"/>
        <v>0</v>
      </c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</row>
    <row r="732" spans="1:71" x14ac:dyDescent="0.2">
      <c r="A732" s="329"/>
      <c r="B732" s="363"/>
      <c r="C732" s="182" t="s">
        <v>297</v>
      </c>
      <c r="D732" s="276">
        <f t="shared" si="82"/>
        <v>0</v>
      </c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</row>
    <row r="733" spans="1:71" x14ac:dyDescent="0.2">
      <c r="A733" s="328" t="s">
        <v>199</v>
      </c>
      <c r="B733" s="362" t="s">
        <v>489</v>
      </c>
      <c r="C733" s="182" t="s">
        <v>297</v>
      </c>
      <c r="D733" s="276">
        <f t="shared" si="82"/>
        <v>0</v>
      </c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</row>
    <row r="734" spans="1:71" x14ac:dyDescent="0.2">
      <c r="A734" s="329"/>
      <c r="B734" s="363"/>
      <c r="C734" s="182" t="s">
        <v>297</v>
      </c>
      <c r="D734" s="276">
        <f t="shared" si="82"/>
        <v>0</v>
      </c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</row>
    <row r="735" spans="1:71" x14ac:dyDescent="0.2">
      <c r="A735" s="328" t="s">
        <v>299</v>
      </c>
      <c r="B735" s="362" t="s">
        <v>300</v>
      </c>
      <c r="C735" s="182" t="s">
        <v>301</v>
      </c>
      <c r="D735" s="274">
        <f t="shared" si="82"/>
        <v>0</v>
      </c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</row>
    <row r="736" spans="1:71" x14ac:dyDescent="0.2">
      <c r="A736" s="329"/>
      <c r="B736" s="363"/>
      <c r="C736" s="182" t="s">
        <v>301</v>
      </c>
      <c r="D736" s="274">
        <f t="shared" si="82"/>
        <v>0</v>
      </c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</row>
    <row r="737" spans="1:71" x14ac:dyDescent="0.2">
      <c r="A737" s="328" t="s">
        <v>302</v>
      </c>
      <c r="B737" s="362" t="s">
        <v>303</v>
      </c>
      <c r="C737" s="182" t="s">
        <v>301</v>
      </c>
      <c r="D737" s="274">
        <f t="shared" si="82"/>
        <v>0</v>
      </c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</row>
    <row r="738" spans="1:71" x14ac:dyDescent="0.2">
      <c r="A738" s="329"/>
      <c r="B738" s="363"/>
      <c r="C738" s="182" t="s">
        <v>301</v>
      </c>
      <c r="D738" s="274">
        <f t="shared" si="82"/>
        <v>0</v>
      </c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</row>
    <row r="739" spans="1:71" x14ac:dyDescent="0.2">
      <c r="A739" s="328" t="s">
        <v>304</v>
      </c>
      <c r="B739" s="362" t="s">
        <v>305</v>
      </c>
      <c r="C739" s="182" t="s">
        <v>301</v>
      </c>
      <c r="D739" s="274">
        <f t="shared" si="82"/>
        <v>0</v>
      </c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</row>
    <row r="740" spans="1:71" x14ac:dyDescent="0.2">
      <c r="A740" s="329"/>
      <c r="B740" s="363"/>
      <c r="C740" s="182" t="s">
        <v>301</v>
      </c>
      <c r="D740" s="274">
        <f t="shared" si="82"/>
        <v>0</v>
      </c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</row>
    <row r="741" spans="1:71" x14ac:dyDescent="0.2">
      <c r="A741" s="328" t="s">
        <v>306</v>
      </c>
      <c r="B741" s="362" t="s">
        <v>307</v>
      </c>
      <c r="C741" s="182" t="s">
        <v>301</v>
      </c>
      <c r="D741" s="274">
        <f t="shared" si="82"/>
        <v>0</v>
      </c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</row>
    <row r="742" spans="1:71" x14ac:dyDescent="0.2">
      <c r="A742" s="329"/>
      <c r="B742" s="363"/>
      <c r="C742" s="182" t="s">
        <v>301</v>
      </c>
      <c r="D742" s="274">
        <f t="shared" si="82"/>
        <v>0</v>
      </c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</row>
    <row r="743" spans="1:71" x14ac:dyDescent="0.2">
      <c r="A743" s="328" t="s">
        <v>271</v>
      </c>
      <c r="B743" s="362" t="s">
        <v>308</v>
      </c>
      <c r="C743" s="182" t="s">
        <v>297</v>
      </c>
      <c r="D743" s="276">
        <f t="shared" si="82"/>
        <v>0</v>
      </c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</row>
    <row r="744" spans="1:71" x14ac:dyDescent="0.2">
      <c r="A744" s="329"/>
      <c r="B744" s="363"/>
      <c r="C744" s="182" t="s">
        <v>297</v>
      </c>
      <c r="D744" s="276">
        <f t="shared" si="82"/>
        <v>0</v>
      </c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</row>
    <row r="745" spans="1:71" x14ac:dyDescent="0.2">
      <c r="A745" s="328" t="s">
        <v>273</v>
      </c>
      <c r="B745" s="357" t="s">
        <v>309</v>
      </c>
      <c r="C745" s="182" t="s">
        <v>297</v>
      </c>
      <c r="D745" s="276">
        <f t="shared" si="82"/>
        <v>0</v>
      </c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</row>
    <row r="746" spans="1:71" x14ac:dyDescent="0.2">
      <c r="A746" s="329"/>
      <c r="B746" s="357"/>
      <c r="C746" s="182" t="s">
        <v>297</v>
      </c>
      <c r="D746" s="276">
        <f t="shared" si="82"/>
        <v>0</v>
      </c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</row>
    <row r="747" spans="1:71" x14ac:dyDescent="0.2">
      <c r="A747" s="328" t="s">
        <v>490</v>
      </c>
      <c r="B747" s="357" t="s">
        <v>310</v>
      </c>
      <c r="C747" s="182" t="s">
        <v>297</v>
      </c>
      <c r="D747" s="276">
        <f t="shared" si="82"/>
        <v>0</v>
      </c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</row>
    <row r="748" spans="1:71" x14ac:dyDescent="0.2">
      <c r="A748" s="329"/>
      <c r="B748" s="357"/>
      <c r="C748" s="182" t="s">
        <v>297</v>
      </c>
      <c r="D748" s="276">
        <f t="shared" si="82"/>
        <v>0</v>
      </c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</row>
    <row r="749" spans="1:71" x14ac:dyDescent="0.2">
      <c r="A749" s="328" t="s">
        <v>491</v>
      </c>
      <c r="B749" s="357" t="s">
        <v>311</v>
      </c>
      <c r="C749" s="182" t="s">
        <v>297</v>
      </c>
      <c r="D749" s="276">
        <f t="shared" si="82"/>
        <v>0</v>
      </c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</row>
    <row r="750" spans="1:71" x14ac:dyDescent="0.2">
      <c r="A750" s="329"/>
      <c r="B750" s="357"/>
      <c r="C750" s="182" t="s">
        <v>297</v>
      </c>
      <c r="D750" s="276">
        <f t="shared" si="82"/>
        <v>0</v>
      </c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</row>
    <row r="751" spans="1:71" ht="15.75" x14ac:dyDescent="0.2">
      <c r="A751" s="398" t="s">
        <v>312</v>
      </c>
      <c r="B751" s="399"/>
      <c r="C751" s="399"/>
      <c r="D751" s="411"/>
      <c r="E751" s="412"/>
      <c r="F751" s="412"/>
      <c r="G751" s="412"/>
      <c r="H751" s="412"/>
      <c r="I751" s="412"/>
      <c r="J751" s="412"/>
      <c r="K751" s="412"/>
      <c r="L751" s="412"/>
      <c r="M751" s="412"/>
      <c r="N751" s="412"/>
      <c r="O751" s="412"/>
      <c r="P751" s="412"/>
      <c r="Q751" s="412"/>
      <c r="R751" s="412"/>
      <c r="S751" s="412"/>
      <c r="T751" s="412"/>
      <c r="U751" s="412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</row>
    <row r="752" spans="1:71" ht="31.5" x14ac:dyDescent="0.2">
      <c r="A752" s="131" t="s">
        <v>10</v>
      </c>
      <c r="B752" s="131" t="s">
        <v>313</v>
      </c>
      <c r="C752" s="152"/>
      <c r="D752" s="76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</row>
    <row r="753" spans="1:71" x14ac:dyDescent="0.2">
      <c r="A753" s="136" t="s">
        <v>115</v>
      </c>
      <c r="B753" s="141" t="s">
        <v>314</v>
      </c>
      <c r="C753" s="152" t="s">
        <v>18</v>
      </c>
      <c r="D753" s="279">
        <f>SUM(E753:U753)</f>
        <v>0</v>
      </c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</row>
    <row r="754" spans="1:71" x14ac:dyDescent="0.2">
      <c r="A754" s="136" t="s">
        <v>120</v>
      </c>
      <c r="B754" s="141" t="s">
        <v>315</v>
      </c>
      <c r="C754" s="152" t="s">
        <v>15</v>
      </c>
      <c r="D754" s="280">
        <f>SUM(E754:U754)</f>
        <v>0</v>
      </c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</row>
    <row r="755" spans="1:71" x14ac:dyDescent="0.2">
      <c r="A755" s="136" t="s">
        <v>123</v>
      </c>
      <c r="B755" s="141" t="s">
        <v>316</v>
      </c>
      <c r="C755" s="152" t="s">
        <v>18</v>
      </c>
      <c r="D755" s="279">
        <f>SUM(E755:U755)</f>
        <v>0</v>
      </c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</row>
    <row r="756" spans="1:71" ht="47.25" x14ac:dyDescent="0.2">
      <c r="A756" s="130" t="s">
        <v>13</v>
      </c>
      <c r="B756" s="130" t="s">
        <v>493</v>
      </c>
      <c r="C756" s="153"/>
      <c r="D756" s="78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</row>
    <row r="757" spans="1:71" ht="78.75" x14ac:dyDescent="0.2">
      <c r="A757" s="159" t="s">
        <v>127</v>
      </c>
      <c r="B757" s="242" t="s">
        <v>494</v>
      </c>
      <c r="C757" s="154"/>
      <c r="D757" s="79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</row>
    <row r="758" spans="1:71" x14ac:dyDescent="0.2">
      <c r="A758" s="181" t="s">
        <v>128</v>
      </c>
      <c r="B758" s="246" t="s">
        <v>317</v>
      </c>
      <c r="C758" s="154" t="s">
        <v>18</v>
      </c>
      <c r="D758" s="285">
        <f t="shared" ref="D758:D764" si="83">SUM(E758:U758)</f>
        <v>0</v>
      </c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</row>
    <row r="759" spans="1:71" ht="45" x14ac:dyDescent="0.2">
      <c r="A759" s="181" t="s">
        <v>318</v>
      </c>
      <c r="B759" s="243" t="s">
        <v>319</v>
      </c>
      <c r="C759" s="154" t="s">
        <v>18</v>
      </c>
      <c r="D759" s="285">
        <f t="shared" si="83"/>
        <v>0</v>
      </c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</row>
    <row r="760" spans="1:71" x14ac:dyDescent="0.2">
      <c r="A760" s="181" t="s">
        <v>129</v>
      </c>
      <c r="B760" s="246" t="s">
        <v>320</v>
      </c>
      <c r="C760" s="154" t="s">
        <v>15</v>
      </c>
      <c r="D760" s="286">
        <f t="shared" si="83"/>
        <v>0</v>
      </c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</row>
    <row r="761" spans="1:71" ht="30" x14ac:dyDescent="0.2">
      <c r="A761" s="181" t="s">
        <v>321</v>
      </c>
      <c r="B761" s="243" t="s">
        <v>322</v>
      </c>
      <c r="C761" s="154" t="s">
        <v>15</v>
      </c>
      <c r="D761" s="286">
        <f t="shared" si="83"/>
        <v>0</v>
      </c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</row>
    <row r="762" spans="1:71" x14ac:dyDescent="0.2">
      <c r="A762" s="181" t="s">
        <v>323</v>
      </c>
      <c r="B762" s="246" t="s">
        <v>324</v>
      </c>
      <c r="C762" s="154" t="s">
        <v>18</v>
      </c>
      <c r="D762" s="285">
        <f t="shared" si="83"/>
        <v>0</v>
      </c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</row>
    <row r="763" spans="1:71" x14ac:dyDescent="0.2">
      <c r="A763" s="181" t="s">
        <v>325</v>
      </c>
      <c r="B763" s="246" t="s">
        <v>326</v>
      </c>
      <c r="C763" s="154" t="s">
        <v>18</v>
      </c>
      <c r="D763" s="285">
        <f t="shared" si="83"/>
        <v>0</v>
      </c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</row>
    <row r="764" spans="1:71" x14ac:dyDescent="0.2">
      <c r="A764" s="181" t="s">
        <v>327</v>
      </c>
      <c r="B764" s="246" t="s">
        <v>328</v>
      </c>
      <c r="C764" s="154" t="s">
        <v>18</v>
      </c>
      <c r="D764" s="285">
        <f t="shared" si="83"/>
        <v>0</v>
      </c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</row>
    <row r="765" spans="1:71" ht="63" x14ac:dyDescent="0.2">
      <c r="A765" s="159" t="s">
        <v>130</v>
      </c>
      <c r="B765" s="242" t="s">
        <v>495</v>
      </c>
      <c r="C765" s="154"/>
      <c r="D765" s="82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</row>
    <row r="766" spans="1:71" x14ac:dyDescent="0.2">
      <c r="A766" s="181" t="s">
        <v>131</v>
      </c>
      <c r="B766" s="246" t="s">
        <v>317</v>
      </c>
      <c r="C766" s="154" t="s">
        <v>18</v>
      </c>
      <c r="D766" s="285">
        <f t="shared" ref="D766:D772" si="84">SUM(E766:U766)</f>
        <v>0</v>
      </c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</row>
    <row r="767" spans="1:71" ht="45" x14ac:dyDescent="0.2">
      <c r="A767" s="181" t="s">
        <v>329</v>
      </c>
      <c r="B767" s="243" t="s">
        <v>319</v>
      </c>
      <c r="C767" s="154" t="s">
        <v>18</v>
      </c>
      <c r="D767" s="285">
        <f t="shared" si="84"/>
        <v>0</v>
      </c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</row>
    <row r="768" spans="1:71" x14ac:dyDescent="0.2">
      <c r="A768" s="181" t="s">
        <v>132</v>
      </c>
      <c r="B768" s="246" t="s">
        <v>320</v>
      </c>
      <c r="C768" s="154" t="s">
        <v>15</v>
      </c>
      <c r="D768" s="286">
        <f t="shared" si="84"/>
        <v>0</v>
      </c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</row>
    <row r="769" spans="1:71" ht="30" x14ac:dyDescent="0.2">
      <c r="A769" s="181" t="s">
        <v>330</v>
      </c>
      <c r="B769" s="243" t="s">
        <v>322</v>
      </c>
      <c r="C769" s="154" t="s">
        <v>15</v>
      </c>
      <c r="D769" s="286">
        <f t="shared" si="84"/>
        <v>0</v>
      </c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</row>
    <row r="770" spans="1:71" x14ac:dyDescent="0.2">
      <c r="A770" s="181" t="s">
        <v>331</v>
      </c>
      <c r="B770" s="246" t="s">
        <v>324</v>
      </c>
      <c r="C770" s="154" t="s">
        <v>18</v>
      </c>
      <c r="D770" s="285">
        <f t="shared" si="84"/>
        <v>0</v>
      </c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</row>
    <row r="771" spans="1:71" x14ac:dyDescent="0.2">
      <c r="A771" s="181" t="s">
        <v>332</v>
      </c>
      <c r="B771" s="246" t="s">
        <v>326</v>
      </c>
      <c r="C771" s="154" t="s">
        <v>18</v>
      </c>
      <c r="D771" s="285">
        <f t="shared" si="84"/>
        <v>0</v>
      </c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</row>
    <row r="772" spans="1:71" x14ac:dyDescent="0.2">
      <c r="A772" s="181" t="s">
        <v>333</v>
      </c>
      <c r="B772" s="246" t="s">
        <v>328</v>
      </c>
      <c r="C772" s="154" t="s">
        <v>18</v>
      </c>
      <c r="D772" s="285">
        <f t="shared" si="84"/>
        <v>0</v>
      </c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</row>
    <row r="773" spans="1:71" ht="78.75" x14ac:dyDescent="0.2">
      <c r="A773" s="159" t="s">
        <v>133</v>
      </c>
      <c r="B773" s="242" t="s">
        <v>496</v>
      </c>
      <c r="C773" s="154"/>
      <c r="D773" s="82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</row>
    <row r="774" spans="1:71" x14ac:dyDescent="0.2">
      <c r="A774" s="181" t="s">
        <v>134</v>
      </c>
      <c r="B774" s="246" t="s">
        <v>317</v>
      </c>
      <c r="C774" s="154" t="s">
        <v>18</v>
      </c>
      <c r="D774" s="285">
        <f t="shared" ref="D774:D780" si="85">SUM(E774:U774)</f>
        <v>0</v>
      </c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</row>
    <row r="775" spans="1:71" ht="45" x14ac:dyDescent="0.2">
      <c r="A775" s="181" t="s">
        <v>334</v>
      </c>
      <c r="B775" s="243" t="s">
        <v>319</v>
      </c>
      <c r="C775" s="154" t="s">
        <v>18</v>
      </c>
      <c r="D775" s="285">
        <f t="shared" si="85"/>
        <v>0</v>
      </c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</row>
    <row r="776" spans="1:71" x14ac:dyDescent="0.2">
      <c r="A776" s="181" t="s">
        <v>135</v>
      </c>
      <c r="B776" s="246" t="s">
        <v>320</v>
      </c>
      <c r="C776" s="154" t="s">
        <v>15</v>
      </c>
      <c r="D776" s="286">
        <f t="shared" si="85"/>
        <v>0</v>
      </c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</row>
    <row r="777" spans="1:71" ht="30" x14ac:dyDescent="0.2">
      <c r="A777" s="181" t="s">
        <v>335</v>
      </c>
      <c r="B777" s="243" t="s">
        <v>322</v>
      </c>
      <c r="C777" s="154" t="s">
        <v>15</v>
      </c>
      <c r="D777" s="286">
        <f t="shared" si="85"/>
        <v>0</v>
      </c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</row>
    <row r="778" spans="1:71" x14ac:dyDescent="0.2">
      <c r="A778" s="181" t="s">
        <v>336</v>
      </c>
      <c r="B778" s="246" t="s">
        <v>324</v>
      </c>
      <c r="C778" s="154" t="s">
        <v>18</v>
      </c>
      <c r="D778" s="285">
        <f t="shared" si="85"/>
        <v>0</v>
      </c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</row>
    <row r="779" spans="1:71" x14ac:dyDescent="0.2">
      <c r="A779" s="181" t="s">
        <v>337</v>
      </c>
      <c r="B779" s="246" t="s">
        <v>326</v>
      </c>
      <c r="C779" s="154" t="s">
        <v>18</v>
      </c>
      <c r="D779" s="285">
        <f t="shared" si="85"/>
        <v>0</v>
      </c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</row>
    <row r="780" spans="1:71" x14ac:dyDescent="0.2">
      <c r="A780" s="181" t="s">
        <v>338</v>
      </c>
      <c r="B780" s="246" t="s">
        <v>328</v>
      </c>
      <c r="C780" s="154" t="s">
        <v>18</v>
      </c>
      <c r="D780" s="285">
        <f t="shared" si="85"/>
        <v>0</v>
      </c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</row>
    <row r="781" spans="1:71" ht="15.75" x14ac:dyDescent="0.2">
      <c r="A781" s="133" t="s">
        <v>16</v>
      </c>
      <c r="B781" s="244" t="s">
        <v>339</v>
      </c>
      <c r="C781" s="154"/>
      <c r="D781" s="80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</row>
    <row r="782" spans="1:71" ht="45" x14ac:dyDescent="0.2">
      <c r="A782" s="319" t="s">
        <v>197</v>
      </c>
      <c r="B782" s="245" t="s">
        <v>340</v>
      </c>
      <c r="C782" s="156" t="s">
        <v>18</v>
      </c>
      <c r="D782" s="285">
        <f>SUM(E782:U782)</f>
        <v>0</v>
      </c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</row>
    <row r="783" spans="1:71" x14ac:dyDescent="0.2">
      <c r="A783" s="319" t="s">
        <v>198</v>
      </c>
      <c r="B783" s="245" t="s">
        <v>341</v>
      </c>
      <c r="C783" s="156" t="s">
        <v>18</v>
      </c>
      <c r="D783" s="285">
        <f t="shared" ref="D783:D785" si="86">SUM(E783:U783)</f>
        <v>0</v>
      </c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</row>
    <row r="784" spans="1:71" ht="45" x14ac:dyDescent="0.2">
      <c r="A784" s="181" t="s">
        <v>199</v>
      </c>
      <c r="B784" s="246" t="s">
        <v>342</v>
      </c>
      <c r="C784" s="156" t="s">
        <v>18</v>
      </c>
      <c r="D784" s="285">
        <f t="shared" si="86"/>
        <v>0</v>
      </c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</row>
    <row r="785" spans="1:71" x14ac:dyDescent="0.2">
      <c r="A785" s="254" t="s">
        <v>271</v>
      </c>
      <c r="B785" s="255" t="s">
        <v>343</v>
      </c>
      <c r="C785" s="256" t="s">
        <v>18</v>
      </c>
      <c r="D785" s="287">
        <f t="shared" si="86"/>
        <v>0</v>
      </c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</row>
    <row r="786" spans="1:71" s="16" customFormat="1" ht="15" customHeight="1" x14ac:dyDescent="0.2">
      <c r="A786" s="358" t="s">
        <v>24</v>
      </c>
      <c r="B786" s="358" t="s">
        <v>509</v>
      </c>
      <c r="C786" s="156" t="s">
        <v>18</v>
      </c>
      <c r="D786" s="288">
        <f t="shared" ref="D786:U786" si="87">SUM(D790,D854)</f>
        <v>0</v>
      </c>
      <c r="E786" s="288">
        <f t="shared" si="87"/>
        <v>0</v>
      </c>
      <c r="F786" s="288">
        <f t="shared" si="87"/>
        <v>0</v>
      </c>
      <c r="G786" s="288">
        <f t="shared" si="87"/>
        <v>0</v>
      </c>
      <c r="H786" s="288">
        <f t="shared" si="87"/>
        <v>0</v>
      </c>
      <c r="I786" s="288">
        <f t="shared" si="87"/>
        <v>0</v>
      </c>
      <c r="J786" s="288">
        <f t="shared" si="87"/>
        <v>0</v>
      </c>
      <c r="K786" s="288">
        <f t="shared" si="87"/>
        <v>0</v>
      </c>
      <c r="L786" s="288">
        <f t="shared" si="87"/>
        <v>0</v>
      </c>
      <c r="M786" s="288">
        <f t="shared" si="87"/>
        <v>0</v>
      </c>
      <c r="N786" s="288">
        <f t="shared" si="87"/>
        <v>0</v>
      </c>
      <c r="O786" s="288">
        <f t="shared" si="87"/>
        <v>0</v>
      </c>
      <c r="P786" s="288">
        <f t="shared" si="87"/>
        <v>0</v>
      </c>
      <c r="Q786" s="288">
        <f t="shared" si="87"/>
        <v>0</v>
      </c>
      <c r="R786" s="288">
        <f t="shared" si="87"/>
        <v>0</v>
      </c>
      <c r="S786" s="288">
        <f t="shared" si="87"/>
        <v>0</v>
      </c>
      <c r="T786" s="288">
        <f t="shared" si="87"/>
        <v>0</v>
      </c>
      <c r="U786" s="288">
        <f t="shared" si="87"/>
        <v>0</v>
      </c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</row>
    <row r="787" spans="1:71" s="258" customFormat="1" ht="51" customHeight="1" x14ac:dyDescent="0.2">
      <c r="A787" s="380"/>
      <c r="B787" s="359"/>
      <c r="C787" s="156" t="s">
        <v>15</v>
      </c>
      <c r="D787" s="289">
        <f t="shared" ref="D787:U787" si="88">SUM(D791,D855)</f>
        <v>0</v>
      </c>
      <c r="E787" s="289">
        <f t="shared" si="88"/>
        <v>0</v>
      </c>
      <c r="F787" s="289">
        <f t="shared" si="88"/>
        <v>0</v>
      </c>
      <c r="G787" s="289">
        <f t="shared" si="88"/>
        <v>0</v>
      </c>
      <c r="H787" s="289">
        <f t="shared" si="88"/>
        <v>0</v>
      </c>
      <c r="I787" s="289">
        <f t="shared" si="88"/>
        <v>0</v>
      </c>
      <c r="J787" s="289">
        <f t="shared" si="88"/>
        <v>0</v>
      </c>
      <c r="K787" s="289">
        <f t="shared" si="88"/>
        <v>0</v>
      </c>
      <c r="L787" s="289">
        <f t="shared" si="88"/>
        <v>0</v>
      </c>
      <c r="M787" s="289">
        <f t="shared" si="88"/>
        <v>0</v>
      </c>
      <c r="N787" s="289">
        <f t="shared" si="88"/>
        <v>0</v>
      </c>
      <c r="O787" s="289">
        <f t="shared" si="88"/>
        <v>0</v>
      </c>
      <c r="P787" s="289">
        <f t="shared" si="88"/>
        <v>0</v>
      </c>
      <c r="Q787" s="289">
        <f t="shared" si="88"/>
        <v>0</v>
      </c>
      <c r="R787" s="289">
        <f t="shared" si="88"/>
        <v>0</v>
      </c>
      <c r="S787" s="289">
        <f t="shared" si="88"/>
        <v>0</v>
      </c>
      <c r="T787" s="289">
        <f t="shared" si="88"/>
        <v>0</v>
      </c>
      <c r="U787" s="289">
        <f t="shared" si="88"/>
        <v>0</v>
      </c>
      <c r="V787" s="257"/>
      <c r="W787" s="257"/>
      <c r="X787" s="257"/>
      <c r="Y787" s="257"/>
      <c r="Z787" s="257"/>
      <c r="AA787" s="257"/>
      <c r="AB787" s="257"/>
      <c r="AC787" s="257"/>
      <c r="AD787" s="257"/>
      <c r="AE787" s="257"/>
      <c r="AF787" s="257"/>
      <c r="AG787" s="257"/>
      <c r="AH787" s="257"/>
      <c r="AI787" s="257"/>
      <c r="AJ787" s="257"/>
      <c r="AK787" s="257"/>
      <c r="AL787" s="257"/>
      <c r="AM787" s="257"/>
      <c r="AN787" s="257"/>
      <c r="AO787" s="257"/>
      <c r="AP787" s="257"/>
      <c r="AQ787" s="257"/>
      <c r="AR787" s="257"/>
      <c r="AS787" s="257"/>
      <c r="AT787" s="257"/>
      <c r="AU787" s="257"/>
      <c r="AV787" s="257"/>
      <c r="AW787" s="257"/>
      <c r="AX787" s="257"/>
      <c r="AY787" s="257"/>
      <c r="AZ787" s="257"/>
      <c r="BA787" s="257"/>
      <c r="BB787" s="257"/>
      <c r="BC787" s="257"/>
      <c r="BD787" s="257"/>
      <c r="BE787" s="257"/>
      <c r="BF787" s="257"/>
      <c r="BG787" s="257"/>
      <c r="BH787" s="257"/>
      <c r="BI787" s="257"/>
      <c r="BJ787" s="257"/>
      <c r="BK787" s="257"/>
      <c r="BL787" s="257"/>
      <c r="BM787" s="257"/>
      <c r="BN787" s="257"/>
      <c r="BO787" s="257"/>
      <c r="BP787" s="257"/>
      <c r="BQ787" s="257"/>
      <c r="BR787" s="257"/>
      <c r="BS787" s="257"/>
    </row>
    <row r="788" spans="1:71" s="16" customFormat="1" ht="15.75" customHeight="1" x14ac:dyDescent="0.2">
      <c r="A788" s="380"/>
      <c r="B788" s="358" t="s">
        <v>497</v>
      </c>
      <c r="C788" s="156" t="s">
        <v>18</v>
      </c>
      <c r="D788" s="290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</row>
    <row r="789" spans="1:71" s="16" customFormat="1" ht="15.75" customHeight="1" x14ac:dyDescent="0.2">
      <c r="A789" s="359"/>
      <c r="B789" s="359"/>
      <c r="C789" s="156" t="s">
        <v>15</v>
      </c>
      <c r="D789" s="290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</row>
    <row r="790" spans="1:71" s="16" customFormat="1" ht="15" customHeight="1" x14ac:dyDescent="0.2">
      <c r="A790" s="377" t="s">
        <v>26</v>
      </c>
      <c r="B790" s="360" t="s">
        <v>344</v>
      </c>
      <c r="C790" s="156" t="s">
        <v>18</v>
      </c>
      <c r="D790" s="269">
        <f t="shared" ref="D790:U790" si="89">SUM(D794,D798,D802,D806,D810,D814,D818,D822,D826,D830,D834,D838,D842,D846,D850)</f>
        <v>0</v>
      </c>
      <c r="E790" s="269">
        <f t="shared" si="89"/>
        <v>0</v>
      </c>
      <c r="F790" s="269">
        <f t="shared" si="89"/>
        <v>0</v>
      </c>
      <c r="G790" s="269">
        <f t="shared" si="89"/>
        <v>0</v>
      </c>
      <c r="H790" s="269">
        <f t="shared" si="89"/>
        <v>0</v>
      </c>
      <c r="I790" s="269">
        <f t="shared" si="89"/>
        <v>0</v>
      </c>
      <c r="J790" s="269">
        <f t="shared" si="89"/>
        <v>0</v>
      </c>
      <c r="K790" s="269">
        <f t="shared" si="89"/>
        <v>0</v>
      </c>
      <c r="L790" s="269">
        <f t="shared" si="89"/>
        <v>0</v>
      </c>
      <c r="M790" s="269">
        <f t="shared" si="89"/>
        <v>0</v>
      </c>
      <c r="N790" s="269">
        <f t="shared" si="89"/>
        <v>0</v>
      </c>
      <c r="O790" s="269">
        <f t="shared" si="89"/>
        <v>0</v>
      </c>
      <c r="P790" s="269">
        <f t="shared" si="89"/>
        <v>0</v>
      </c>
      <c r="Q790" s="269">
        <f t="shared" si="89"/>
        <v>0</v>
      </c>
      <c r="R790" s="269">
        <f t="shared" si="89"/>
        <v>0</v>
      </c>
      <c r="S790" s="269">
        <f t="shared" si="89"/>
        <v>0</v>
      </c>
      <c r="T790" s="269">
        <f t="shared" si="89"/>
        <v>0</v>
      </c>
      <c r="U790" s="269">
        <f t="shared" si="89"/>
        <v>0</v>
      </c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</row>
    <row r="791" spans="1:71" s="16" customFormat="1" ht="15" customHeight="1" x14ac:dyDescent="0.2">
      <c r="A791" s="378"/>
      <c r="B791" s="361"/>
      <c r="C791" s="156" t="s">
        <v>15</v>
      </c>
      <c r="D791" s="277">
        <f t="shared" ref="D791:U791" si="90">SUM(D795,D799,D803,D807,D811,D815,D819,D823,D827,D831,D835,D839,D843,D847,D851)</f>
        <v>0</v>
      </c>
      <c r="E791" s="277">
        <f t="shared" si="90"/>
        <v>0</v>
      </c>
      <c r="F791" s="277">
        <f t="shared" si="90"/>
        <v>0</v>
      </c>
      <c r="G791" s="277">
        <f t="shared" si="90"/>
        <v>0</v>
      </c>
      <c r="H791" s="277">
        <f t="shared" si="90"/>
        <v>0</v>
      </c>
      <c r="I791" s="277">
        <f t="shared" si="90"/>
        <v>0</v>
      </c>
      <c r="J791" s="277">
        <f t="shared" si="90"/>
        <v>0</v>
      </c>
      <c r="K791" s="277">
        <f t="shared" si="90"/>
        <v>0</v>
      </c>
      <c r="L791" s="277">
        <f t="shared" si="90"/>
        <v>0</v>
      </c>
      <c r="M791" s="277">
        <f t="shared" si="90"/>
        <v>0</v>
      </c>
      <c r="N791" s="277">
        <f t="shared" si="90"/>
        <v>0</v>
      </c>
      <c r="O791" s="277">
        <f t="shared" si="90"/>
        <v>0</v>
      </c>
      <c r="P791" s="277">
        <f t="shared" si="90"/>
        <v>0</v>
      </c>
      <c r="Q791" s="277">
        <f t="shared" si="90"/>
        <v>0</v>
      </c>
      <c r="R791" s="277">
        <f t="shared" si="90"/>
        <v>0</v>
      </c>
      <c r="S791" s="277">
        <f t="shared" si="90"/>
        <v>0</v>
      </c>
      <c r="T791" s="277">
        <f t="shared" si="90"/>
        <v>0</v>
      </c>
      <c r="U791" s="277">
        <f t="shared" si="90"/>
        <v>0</v>
      </c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</row>
    <row r="792" spans="1:71" s="16" customFormat="1" ht="15.75" customHeight="1" x14ac:dyDescent="0.2">
      <c r="A792" s="378"/>
      <c r="B792" s="354" t="s">
        <v>497</v>
      </c>
      <c r="C792" s="156" t="s">
        <v>18</v>
      </c>
      <c r="D792" s="269">
        <f>SUM(D796,D800,D804,D808,D812,D816,D820,D824,D828,D832,D836,D840,D844,D848,D852)</f>
        <v>0</v>
      </c>
      <c r="E792" s="269">
        <f t="shared" ref="E792:U792" si="91">SUM(E796,E800,E804,E808,E812,E816,E820,E824,E828,E832,E836,E840,E844,E848,E852)</f>
        <v>0</v>
      </c>
      <c r="F792" s="269">
        <f t="shared" si="91"/>
        <v>0</v>
      </c>
      <c r="G792" s="269">
        <f t="shared" si="91"/>
        <v>0</v>
      </c>
      <c r="H792" s="269">
        <f t="shared" si="91"/>
        <v>0</v>
      </c>
      <c r="I792" s="269">
        <f t="shared" si="91"/>
        <v>0</v>
      </c>
      <c r="J792" s="269">
        <f t="shared" si="91"/>
        <v>0</v>
      </c>
      <c r="K792" s="269">
        <f t="shared" si="91"/>
        <v>0</v>
      </c>
      <c r="L792" s="269">
        <f t="shared" si="91"/>
        <v>0</v>
      </c>
      <c r="M792" s="269">
        <f t="shared" si="91"/>
        <v>0</v>
      </c>
      <c r="N792" s="269">
        <f t="shared" si="91"/>
        <v>0</v>
      </c>
      <c r="O792" s="269">
        <f t="shared" si="91"/>
        <v>0</v>
      </c>
      <c r="P792" s="269">
        <f t="shared" si="91"/>
        <v>0</v>
      </c>
      <c r="Q792" s="269">
        <f t="shared" si="91"/>
        <v>0</v>
      </c>
      <c r="R792" s="269">
        <f t="shared" si="91"/>
        <v>0</v>
      </c>
      <c r="S792" s="269">
        <f t="shared" si="91"/>
        <v>0</v>
      </c>
      <c r="T792" s="269">
        <f t="shared" si="91"/>
        <v>0</v>
      </c>
      <c r="U792" s="269">
        <f t="shared" si="91"/>
        <v>0</v>
      </c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</row>
    <row r="793" spans="1:71" s="16" customFormat="1" ht="15.75" customHeight="1" x14ac:dyDescent="0.2">
      <c r="A793" s="379"/>
      <c r="B793" s="355"/>
      <c r="C793" s="156" t="s">
        <v>15</v>
      </c>
      <c r="D793" s="277">
        <f>SUM(D797,D801,D805,D809,D813,D817,D821,D825,D829,D833,D837,D841,D845,D849,D853)</f>
        <v>0</v>
      </c>
      <c r="E793" s="277">
        <f t="shared" ref="E793:U793" si="92">SUM(E797,E801,E805,E809,E813,E817,E821,E825,E829,E833,E837,E841,E845,E849,E853)</f>
        <v>0</v>
      </c>
      <c r="F793" s="277">
        <f t="shared" si="92"/>
        <v>0</v>
      </c>
      <c r="G793" s="277">
        <f t="shared" si="92"/>
        <v>0</v>
      </c>
      <c r="H793" s="277">
        <f t="shared" si="92"/>
        <v>0</v>
      </c>
      <c r="I793" s="277">
        <f t="shared" si="92"/>
        <v>0</v>
      </c>
      <c r="J793" s="277">
        <f t="shared" si="92"/>
        <v>0</v>
      </c>
      <c r="K793" s="277">
        <f t="shared" si="92"/>
        <v>0</v>
      </c>
      <c r="L793" s="277">
        <f t="shared" si="92"/>
        <v>0</v>
      </c>
      <c r="M793" s="277">
        <f t="shared" si="92"/>
        <v>0</v>
      </c>
      <c r="N793" s="277">
        <f t="shared" si="92"/>
        <v>0</v>
      </c>
      <c r="O793" s="277">
        <f t="shared" si="92"/>
        <v>0</v>
      </c>
      <c r="P793" s="277">
        <f t="shared" si="92"/>
        <v>0</v>
      </c>
      <c r="Q793" s="277">
        <f t="shared" si="92"/>
        <v>0</v>
      </c>
      <c r="R793" s="277">
        <f t="shared" si="92"/>
        <v>0</v>
      </c>
      <c r="S793" s="277">
        <f t="shared" si="92"/>
        <v>0</v>
      </c>
      <c r="T793" s="277">
        <f t="shared" si="92"/>
        <v>0</v>
      </c>
      <c r="U793" s="277">
        <f t="shared" si="92"/>
        <v>0</v>
      </c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</row>
    <row r="794" spans="1:71" s="16" customFormat="1" x14ac:dyDescent="0.2">
      <c r="A794" s="351" t="s">
        <v>148</v>
      </c>
      <c r="B794" s="356" t="s">
        <v>345</v>
      </c>
      <c r="C794" s="156" t="s">
        <v>18</v>
      </c>
      <c r="D794" s="291">
        <f t="shared" ref="D794:D935" si="93">SUM(E794:U794)</f>
        <v>0</v>
      </c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</row>
    <row r="795" spans="1:71" s="16" customFormat="1" x14ac:dyDescent="0.2">
      <c r="A795" s="352"/>
      <c r="B795" s="356"/>
      <c r="C795" s="156" t="s">
        <v>15</v>
      </c>
      <c r="D795" s="292">
        <f t="shared" si="93"/>
        <v>0</v>
      </c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</row>
    <row r="796" spans="1:71" s="16" customFormat="1" x14ac:dyDescent="0.2">
      <c r="A796" s="352"/>
      <c r="B796" s="347" t="s">
        <v>497</v>
      </c>
      <c r="C796" s="156" t="s">
        <v>18</v>
      </c>
      <c r="D796" s="291">
        <f t="shared" ref="D796:D797" si="94">SUM(E796:U796)</f>
        <v>0</v>
      </c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</row>
    <row r="797" spans="1:71" s="16" customFormat="1" x14ac:dyDescent="0.2">
      <c r="A797" s="353"/>
      <c r="B797" s="348"/>
      <c r="C797" s="156" t="s">
        <v>15</v>
      </c>
      <c r="D797" s="292">
        <f t="shared" si="94"/>
        <v>0</v>
      </c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</row>
    <row r="798" spans="1:71" s="16" customFormat="1" x14ac:dyDescent="0.2">
      <c r="A798" s="351" t="s">
        <v>149</v>
      </c>
      <c r="B798" s="356" t="s">
        <v>346</v>
      </c>
      <c r="C798" s="156" t="s">
        <v>18</v>
      </c>
      <c r="D798" s="293">
        <f t="shared" si="93"/>
        <v>0</v>
      </c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</row>
    <row r="799" spans="1:71" s="16" customFormat="1" x14ac:dyDescent="0.2">
      <c r="A799" s="352"/>
      <c r="B799" s="356"/>
      <c r="C799" s="156" t="s">
        <v>15</v>
      </c>
      <c r="D799" s="292">
        <f t="shared" si="93"/>
        <v>0</v>
      </c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</row>
    <row r="800" spans="1:71" s="16" customFormat="1" x14ac:dyDescent="0.2">
      <c r="A800" s="352"/>
      <c r="B800" s="347" t="s">
        <v>497</v>
      </c>
      <c r="C800" s="156" t="s">
        <v>18</v>
      </c>
      <c r="D800" s="291">
        <f t="shared" si="93"/>
        <v>0</v>
      </c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</row>
    <row r="801" spans="1:71" s="16" customFormat="1" x14ac:dyDescent="0.2">
      <c r="A801" s="353"/>
      <c r="B801" s="348"/>
      <c r="C801" s="156" t="s">
        <v>15</v>
      </c>
      <c r="D801" s="292">
        <f t="shared" si="93"/>
        <v>0</v>
      </c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</row>
    <row r="802" spans="1:71" s="16" customFormat="1" x14ac:dyDescent="0.2">
      <c r="A802" s="351" t="s">
        <v>150</v>
      </c>
      <c r="B802" s="356" t="s">
        <v>347</v>
      </c>
      <c r="C802" s="156" t="s">
        <v>18</v>
      </c>
      <c r="D802" s="293">
        <f t="shared" si="93"/>
        <v>0</v>
      </c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</row>
    <row r="803" spans="1:71" s="16" customFormat="1" x14ac:dyDescent="0.2">
      <c r="A803" s="352"/>
      <c r="B803" s="356"/>
      <c r="C803" s="156" t="s">
        <v>15</v>
      </c>
      <c r="D803" s="292">
        <f t="shared" si="93"/>
        <v>0</v>
      </c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</row>
    <row r="804" spans="1:71" s="16" customFormat="1" x14ac:dyDescent="0.2">
      <c r="A804" s="352"/>
      <c r="B804" s="347" t="s">
        <v>497</v>
      </c>
      <c r="C804" s="156" t="s">
        <v>18</v>
      </c>
      <c r="D804" s="291">
        <f t="shared" si="93"/>
        <v>0</v>
      </c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</row>
    <row r="805" spans="1:71" s="16" customFormat="1" x14ac:dyDescent="0.2">
      <c r="A805" s="353"/>
      <c r="B805" s="348"/>
      <c r="C805" s="156" t="s">
        <v>15</v>
      </c>
      <c r="D805" s="292">
        <f t="shared" si="93"/>
        <v>0</v>
      </c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</row>
    <row r="806" spans="1:71" s="16" customFormat="1" x14ac:dyDescent="0.2">
      <c r="A806" s="351" t="s">
        <v>151</v>
      </c>
      <c r="B806" s="356" t="s">
        <v>348</v>
      </c>
      <c r="C806" s="156" t="s">
        <v>18</v>
      </c>
      <c r="D806" s="293">
        <f t="shared" si="93"/>
        <v>0</v>
      </c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</row>
    <row r="807" spans="1:71" s="16" customFormat="1" x14ac:dyDescent="0.2">
      <c r="A807" s="352"/>
      <c r="B807" s="356"/>
      <c r="C807" s="156" t="s">
        <v>15</v>
      </c>
      <c r="D807" s="292">
        <f t="shared" si="93"/>
        <v>0</v>
      </c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</row>
    <row r="808" spans="1:71" s="16" customFormat="1" x14ac:dyDescent="0.2">
      <c r="A808" s="352"/>
      <c r="B808" s="347" t="s">
        <v>497</v>
      </c>
      <c r="C808" s="156" t="s">
        <v>18</v>
      </c>
      <c r="D808" s="291">
        <f t="shared" si="93"/>
        <v>0</v>
      </c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</row>
    <row r="809" spans="1:71" s="16" customFormat="1" x14ac:dyDescent="0.2">
      <c r="A809" s="353"/>
      <c r="B809" s="348"/>
      <c r="C809" s="156" t="s">
        <v>15</v>
      </c>
      <c r="D809" s="292">
        <f t="shared" si="93"/>
        <v>0</v>
      </c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</row>
    <row r="810" spans="1:71" s="16" customFormat="1" x14ac:dyDescent="0.2">
      <c r="A810" s="351" t="s">
        <v>498</v>
      </c>
      <c r="B810" s="343" t="s">
        <v>349</v>
      </c>
      <c r="C810" s="228" t="s">
        <v>18</v>
      </c>
      <c r="D810" s="279">
        <f t="shared" si="93"/>
        <v>0</v>
      </c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</row>
    <row r="811" spans="1:71" s="16" customFormat="1" x14ac:dyDescent="0.2">
      <c r="A811" s="352"/>
      <c r="B811" s="343"/>
      <c r="C811" s="229" t="s">
        <v>15</v>
      </c>
      <c r="D811" s="280">
        <f t="shared" si="93"/>
        <v>0</v>
      </c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</row>
    <row r="812" spans="1:71" s="16" customFormat="1" x14ac:dyDescent="0.2">
      <c r="A812" s="352"/>
      <c r="B812" s="347" t="s">
        <v>497</v>
      </c>
      <c r="C812" s="156" t="s">
        <v>18</v>
      </c>
      <c r="D812" s="291">
        <f t="shared" si="93"/>
        <v>0</v>
      </c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</row>
    <row r="813" spans="1:71" s="16" customFormat="1" x14ac:dyDescent="0.2">
      <c r="A813" s="353"/>
      <c r="B813" s="348"/>
      <c r="C813" s="156" t="s">
        <v>15</v>
      </c>
      <c r="D813" s="292">
        <f t="shared" si="93"/>
        <v>0</v>
      </c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</row>
    <row r="814" spans="1:71" s="16" customFormat="1" x14ac:dyDescent="0.2">
      <c r="A814" s="351" t="s">
        <v>499</v>
      </c>
      <c r="B814" s="343" t="s">
        <v>350</v>
      </c>
      <c r="C814" s="229" t="s">
        <v>18</v>
      </c>
      <c r="D814" s="279">
        <f t="shared" si="93"/>
        <v>0</v>
      </c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</row>
    <row r="815" spans="1:71" s="16" customFormat="1" x14ac:dyDescent="0.2">
      <c r="A815" s="352"/>
      <c r="B815" s="343"/>
      <c r="C815" s="229" t="s">
        <v>15</v>
      </c>
      <c r="D815" s="280">
        <f t="shared" si="93"/>
        <v>0</v>
      </c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</row>
    <row r="816" spans="1:71" s="16" customFormat="1" x14ac:dyDescent="0.2">
      <c r="A816" s="352"/>
      <c r="B816" s="347" t="s">
        <v>497</v>
      </c>
      <c r="C816" s="156" t="s">
        <v>18</v>
      </c>
      <c r="D816" s="291">
        <f t="shared" si="93"/>
        <v>0</v>
      </c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</row>
    <row r="817" spans="1:71" s="16" customFormat="1" x14ac:dyDescent="0.2">
      <c r="A817" s="353"/>
      <c r="B817" s="348"/>
      <c r="C817" s="156" t="s">
        <v>15</v>
      </c>
      <c r="D817" s="292">
        <f t="shared" si="93"/>
        <v>0</v>
      </c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</row>
    <row r="818" spans="1:71" s="16" customFormat="1" x14ac:dyDescent="0.2">
      <c r="A818" s="351" t="s">
        <v>500</v>
      </c>
      <c r="B818" s="343" t="s">
        <v>351</v>
      </c>
      <c r="C818" s="229" t="s">
        <v>18</v>
      </c>
      <c r="D818" s="279">
        <f t="shared" si="93"/>
        <v>0</v>
      </c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</row>
    <row r="819" spans="1:71" s="16" customFormat="1" x14ac:dyDescent="0.2">
      <c r="A819" s="352"/>
      <c r="B819" s="343"/>
      <c r="C819" s="229" t="s">
        <v>15</v>
      </c>
      <c r="D819" s="280">
        <f t="shared" si="93"/>
        <v>0</v>
      </c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</row>
    <row r="820" spans="1:71" s="16" customFormat="1" x14ac:dyDescent="0.2">
      <c r="A820" s="352"/>
      <c r="B820" s="347" t="s">
        <v>497</v>
      </c>
      <c r="C820" s="156" t="s">
        <v>18</v>
      </c>
      <c r="D820" s="291">
        <f t="shared" si="93"/>
        <v>0</v>
      </c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</row>
    <row r="821" spans="1:71" s="16" customFormat="1" x14ac:dyDescent="0.2">
      <c r="A821" s="353"/>
      <c r="B821" s="348"/>
      <c r="C821" s="156" t="s">
        <v>15</v>
      </c>
      <c r="D821" s="292">
        <f t="shared" si="93"/>
        <v>0</v>
      </c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</row>
    <row r="822" spans="1:71" s="16" customFormat="1" x14ac:dyDescent="0.2">
      <c r="A822" s="351" t="s">
        <v>501</v>
      </c>
      <c r="B822" s="343" t="s">
        <v>352</v>
      </c>
      <c r="C822" s="229" t="s">
        <v>18</v>
      </c>
      <c r="D822" s="279">
        <f t="shared" si="93"/>
        <v>0</v>
      </c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</row>
    <row r="823" spans="1:71" s="16" customFormat="1" x14ac:dyDescent="0.2">
      <c r="A823" s="352"/>
      <c r="B823" s="343"/>
      <c r="C823" s="229" t="s">
        <v>15</v>
      </c>
      <c r="D823" s="280">
        <f t="shared" si="93"/>
        <v>0</v>
      </c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</row>
    <row r="824" spans="1:71" s="16" customFormat="1" x14ac:dyDescent="0.2">
      <c r="A824" s="352"/>
      <c r="B824" s="347" t="s">
        <v>497</v>
      </c>
      <c r="C824" s="156" t="s">
        <v>18</v>
      </c>
      <c r="D824" s="291">
        <f t="shared" si="93"/>
        <v>0</v>
      </c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</row>
    <row r="825" spans="1:71" s="16" customFormat="1" x14ac:dyDescent="0.2">
      <c r="A825" s="353"/>
      <c r="B825" s="348"/>
      <c r="C825" s="156" t="s">
        <v>15</v>
      </c>
      <c r="D825" s="292">
        <f t="shared" si="93"/>
        <v>0</v>
      </c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</row>
    <row r="826" spans="1:71" s="16" customFormat="1" x14ac:dyDescent="0.2">
      <c r="A826" s="351" t="s">
        <v>502</v>
      </c>
      <c r="B826" s="343" t="s">
        <v>353</v>
      </c>
      <c r="C826" s="229" t="s">
        <v>18</v>
      </c>
      <c r="D826" s="279">
        <f t="shared" si="93"/>
        <v>0</v>
      </c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</row>
    <row r="827" spans="1:71" s="16" customFormat="1" x14ac:dyDescent="0.2">
      <c r="A827" s="352"/>
      <c r="B827" s="343"/>
      <c r="C827" s="229" t="s">
        <v>15</v>
      </c>
      <c r="D827" s="280">
        <f t="shared" si="93"/>
        <v>0</v>
      </c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</row>
    <row r="828" spans="1:71" s="16" customFormat="1" x14ac:dyDescent="0.2">
      <c r="A828" s="352"/>
      <c r="B828" s="347" t="s">
        <v>497</v>
      </c>
      <c r="C828" s="156" t="s">
        <v>18</v>
      </c>
      <c r="D828" s="291">
        <f t="shared" si="93"/>
        <v>0</v>
      </c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</row>
    <row r="829" spans="1:71" s="16" customFormat="1" x14ac:dyDescent="0.2">
      <c r="A829" s="353"/>
      <c r="B829" s="348"/>
      <c r="C829" s="156" t="s">
        <v>15</v>
      </c>
      <c r="D829" s="292">
        <f t="shared" si="93"/>
        <v>0</v>
      </c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</row>
    <row r="830" spans="1:71" s="16" customFormat="1" x14ac:dyDescent="0.2">
      <c r="A830" s="351" t="s">
        <v>503</v>
      </c>
      <c r="B830" s="343" t="s">
        <v>354</v>
      </c>
      <c r="C830" s="229" t="s">
        <v>18</v>
      </c>
      <c r="D830" s="279">
        <f t="shared" si="93"/>
        <v>0</v>
      </c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</row>
    <row r="831" spans="1:71" s="16" customFormat="1" x14ac:dyDescent="0.2">
      <c r="A831" s="352"/>
      <c r="B831" s="343"/>
      <c r="C831" s="229" t="s">
        <v>15</v>
      </c>
      <c r="D831" s="280">
        <f t="shared" si="93"/>
        <v>0</v>
      </c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</row>
    <row r="832" spans="1:71" s="16" customFormat="1" x14ac:dyDescent="0.2">
      <c r="A832" s="352"/>
      <c r="B832" s="347" t="s">
        <v>497</v>
      </c>
      <c r="C832" s="156" t="s">
        <v>18</v>
      </c>
      <c r="D832" s="291">
        <f t="shared" si="93"/>
        <v>0</v>
      </c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</row>
    <row r="833" spans="1:71" s="16" customFormat="1" x14ac:dyDescent="0.2">
      <c r="A833" s="353"/>
      <c r="B833" s="348"/>
      <c r="C833" s="156" t="s">
        <v>15</v>
      </c>
      <c r="D833" s="292">
        <f t="shared" si="93"/>
        <v>0</v>
      </c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</row>
    <row r="834" spans="1:71" s="16" customFormat="1" x14ac:dyDescent="0.2">
      <c r="A834" s="351" t="s">
        <v>504</v>
      </c>
      <c r="B834" s="343" t="s">
        <v>355</v>
      </c>
      <c r="C834" s="229" t="s">
        <v>18</v>
      </c>
      <c r="D834" s="279">
        <f t="shared" si="93"/>
        <v>0</v>
      </c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</row>
    <row r="835" spans="1:71" s="16" customFormat="1" x14ac:dyDescent="0.2">
      <c r="A835" s="352"/>
      <c r="B835" s="343"/>
      <c r="C835" s="229" t="s">
        <v>15</v>
      </c>
      <c r="D835" s="280">
        <f t="shared" si="93"/>
        <v>0</v>
      </c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</row>
    <row r="836" spans="1:71" s="16" customFormat="1" x14ac:dyDescent="0.2">
      <c r="A836" s="352"/>
      <c r="B836" s="347" t="s">
        <v>497</v>
      </c>
      <c r="C836" s="156" t="s">
        <v>18</v>
      </c>
      <c r="D836" s="291">
        <f t="shared" si="93"/>
        <v>0</v>
      </c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</row>
    <row r="837" spans="1:71" s="16" customFormat="1" x14ac:dyDescent="0.2">
      <c r="A837" s="353"/>
      <c r="B837" s="348"/>
      <c r="C837" s="156" t="s">
        <v>15</v>
      </c>
      <c r="D837" s="292">
        <f t="shared" si="93"/>
        <v>0</v>
      </c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</row>
    <row r="838" spans="1:71" s="16" customFormat="1" x14ac:dyDescent="0.2">
      <c r="A838" s="351" t="s">
        <v>505</v>
      </c>
      <c r="B838" s="343" t="s">
        <v>356</v>
      </c>
      <c r="C838" s="229" t="s">
        <v>18</v>
      </c>
      <c r="D838" s="279">
        <f t="shared" si="93"/>
        <v>0</v>
      </c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</row>
    <row r="839" spans="1:71" s="16" customFormat="1" x14ac:dyDescent="0.2">
      <c r="A839" s="352"/>
      <c r="B839" s="343"/>
      <c r="C839" s="229" t="s">
        <v>15</v>
      </c>
      <c r="D839" s="280">
        <f t="shared" si="93"/>
        <v>0</v>
      </c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</row>
    <row r="840" spans="1:71" s="16" customFormat="1" x14ac:dyDescent="0.2">
      <c r="A840" s="352"/>
      <c r="B840" s="347" t="s">
        <v>497</v>
      </c>
      <c r="C840" s="156" t="s">
        <v>18</v>
      </c>
      <c r="D840" s="291">
        <f t="shared" si="93"/>
        <v>0</v>
      </c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</row>
    <row r="841" spans="1:71" s="16" customFormat="1" x14ac:dyDescent="0.2">
      <c r="A841" s="353"/>
      <c r="B841" s="348"/>
      <c r="C841" s="156" t="s">
        <v>15</v>
      </c>
      <c r="D841" s="292">
        <f t="shared" si="93"/>
        <v>0</v>
      </c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</row>
    <row r="842" spans="1:71" s="16" customFormat="1" x14ac:dyDescent="0.2">
      <c r="A842" s="351" t="s">
        <v>506</v>
      </c>
      <c r="B842" s="343" t="s">
        <v>357</v>
      </c>
      <c r="C842" s="229" t="s">
        <v>18</v>
      </c>
      <c r="D842" s="279">
        <f t="shared" si="93"/>
        <v>0</v>
      </c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</row>
    <row r="843" spans="1:71" s="16" customFormat="1" x14ac:dyDescent="0.2">
      <c r="A843" s="352"/>
      <c r="B843" s="343"/>
      <c r="C843" s="229" t="s">
        <v>15</v>
      </c>
      <c r="D843" s="280">
        <f t="shared" si="93"/>
        <v>0</v>
      </c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</row>
    <row r="844" spans="1:71" s="16" customFormat="1" x14ac:dyDescent="0.2">
      <c r="A844" s="352"/>
      <c r="B844" s="347" t="s">
        <v>497</v>
      </c>
      <c r="C844" s="156" t="s">
        <v>18</v>
      </c>
      <c r="D844" s="291">
        <f t="shared" si="93"/>
        <v>0</v>
      </c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</row>
    <row r="845" spans="1:71" s="16" customFormat="1" x14ac:dyDescent="0.2">
      <c r="A845" s="353"/>
      <c r="B845" s="348"/>
      <c r="C845" s="156" t="s">
        <v>15</v>
      </c>
      <c r="D845" s="292">
        <f t="shared" si="93"/>
        <v>0</v>
      </c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</row>
    <row r="846" spans="1:71" s="16" customFormat="1" x14ac:dyDescent="0.2">
      <c r="A846" s="351" t="s">
        <v>507</v>
      </c>
      <c r="B846" s="343" t="s">
        <v>358</v>
      </c>
      <c r="C846" s="229" t="s">
        <v>18</v>
      </c>
      <c r="D846" s="279">
        <f t="shared" si="93"/>
        <v>0</v>
      </c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</row>
    <row r="847" spans="1:71" s="16" customFormat="1" x14ac:dyDescent="0.2">
      <c r="A847" s="352"/>
      <c r="B847" s="343"/>
      <c r="C847" s="229" t="s">
        <v>15</v>
      </c>
      <c r="D847" s="280">
        <f t="shared" si="93"/>
        <v>0</v>
      </c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</row>
    <row r="848" spans="1:71" s="16" customFormat="1" x14ac:dyDescent="0.2">
      <c r="A848" s="352"/>
      <c r="B848" s="347" t="s">
        <v>497</v>
      </c>
      <c r="C848" s="156" t="s">
        <v>18</v>
      </c>
      <c r="D848" s="291">
        <f t="shared" si="93"/>
        <v>0</v>
      </c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</row>
    <row r="849" spans="1:71" s="16" customFormat="1" x14ac:dyDescent="0.2">
      <c r="A849" s="353"/>
      <c r="B849" s="348"/>
      <c r="C849" s="156" t="s">
        <v>15</v>
      </c>
      <c r="D849" s="292">
        <f t="shared" si="93"/>
        <v>0</v>
      </c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</row>
    <row r="850" spans="1:71" s="16" customFormat="1" x14ac:dyDescent="0.2">
      <c r="A850" s="351" t="s">
        <v>508</v>
      </c>
      <c r="B850" s="342" t="s">
        <v>359</v>
      </c>
      <c r="C850" s="229" t="s">
        <v>18</v>
      </c>
      <c r="D850" s="279">
        <f t="shared" si="93"/>
        <v>0</v>
      </c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</row>
    <row r="851" spans="1:71" s="16" customFormat="1" x14ac:dyDescent="0.2">
      <c r="A851" s="352"/>
      <c r="B851" s="342"/>
      <c r="C851" s="229" t="s">
        <v>15</v>
      </c>
      <c r="D851" s="280">
        <f t="shared" si="93"/>
        <v>0</v>
      </c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</row>
    <row r="852" spans="1:71" s="16" customFormat="1" x14ac:dyDescent="0.2">
      <c r="A852" s="352"/>
      <c r="B852" s="347" t="s">
        <v>497</v>
      </c>
      <c r="C852" s="156" t="s">
        <v>18</v>
      </c>
      <c r="D852" s="291">
        <f t="shared" si="93"/>
        <v>0</v>
      </c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</row>
    <row r="853" spans="1:71" s="16" customFormat="1" x14ac:dyDescent="0.2">
      <c r="A853" s="353"/>
      <c r="B853" s="348"/>
      <c r="C853" s="156" t="s">
        <v>15</v>
      </c>
      <c r="D853" s="292">
        <f t="shared" si="93"/>
        <v>0</v>
      </c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</row>
    <row r="854" spans="1:71" s="16" customFormat="1" ht="15" customHeight="1" x14ac:dyDescent="0.2">
      <c r="A854" s="381" t="s">
        <v>31</v>
      </c>
      <c r="B854" s="346" t="s">
        <v>360</v>
      </c>
      <c r="C854" s="229" t="s">
        <v>18</v>
      </c>
      <c r="D854" s="279">
        <f t="shared" ref="D854:U854" si="95">SUM(D858,D862,D866,D870,D874,D878,D882,D886,D890,D894,D898,D902,D906,D910,D914,D918,D922,D926,D930,D934)</f>
        <v>0</v>
      </c>
      <c r="E854" s="269">
        <f t="shared" si="95"/>
        <v>0</v>
      </c>
      <c r="F854" s="269">
        <f t="shared" si="95"/>
        <v>0</v>
      </c>
      <c r="G854" s="269">
        <f t="shared" si="95"/>
        <v>0</v>
      </c>
      <c r="H854" s="269">
        <f t="shared" si="95"/>
        <v>0</v>
      </c>
      <c r="I854" s="269">
        <f t="shared" si="95"/>
        <v>0</v>
      </c>
      <c r="J854" s="269">
        <f t="shared" si="95"/>
        <v>0</v>
      </c>
      <c r="K854" s="269">
        <f t="shared" si="95"/>
        <v>0</v>
      </c>
      <c r="L854" s="269">
        <f t="shared" si="95"/>
        <v>0</v>
      </c>
      <c r="M854" s="269">
        <f t="shared" si="95"/>
        <v>0</v>
      </c>
      <c r="N854" s="269">
        <f t="shared" si="95"/>
        <v>0</v>
      </c>
      <c r="O854" s="269">
        <f t="shared" si="95"/>
        <v>0</v>
      </c>
      <c r="P854" s="269">
        <f t="shared" si="95"/>
        <v>0</v>
      </c>
      <c r="Q854" s="269">
        <f t="shared" si="95"/>
        <v>0</v>
      </c>
      <c r="R854" s="269">
        <f t="shared" si="95"/>
        <v>0</v>
      </c>
      <c r="S854" s="269">
        <f t="shared" si="95"/>
        <v>0</v>
      </c>
      <c r="T854" s="269">
        <f t="shared" si="95"/>
        <v>0</v>
      </c>
      <c r="U854" s="269">
        <f t="shared" si="95"/>
        <v>0</v>
      </c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</row>
    <row r="855" spans="1:71" s="16" customFormat="1" ht="15" customHeight="1" x14ac:dyDescent="0.2">
      <c r="A855" s="378"/>
      <c r="B855" s="346"/>
      <c r="C855" s="229" t="s">
        <v>15</v>
      </c>
      <c r="D855" s="280">
        <f t="shared" ref="D855:U855" si="96">SUM(D859,D863,D867,D871,D875,D879,D883,D887,D891,D895,D899,D903,D907,D911,D915,D919,D923,D927,D931,D935)</f>
        <v>0</v>
      </c>
      <c r="E855" s="277">
        <f t="shared" si="96"/>
        <v>0</v>
      </c>
      <c r="F855" s="277">
        <f t="shared" si="96"/>
        <v>0</v>
      </c>
      <c r="G855" s="277">
        <f t="shared" si="96"/>
        <v>0</v>
      </c>
      <c r="H855" s="277">
        <f t="shared" si="96"/>
        <v>0</v>
      </c>
      <c r="I855" s="277">
        <f t="shared" si="96"/>
        <v>0</v>
      </c>
      <c r="J855" s="277">
        <f t="shared" si="96"/>
        <v>0</v>
      </c>
      <c r="K855" s="277">
        <f t="shared" si="96"/>
        <v>0</v>
      </c>
      <c r="L855" s="277">
        <f t="shared" si="96"/>
        <v>0</v>
      </c>
      <c r="M855" s="277">
        <f t="shared" si="96"/>
        <v>0</v>
      </c>
      <c r="N855" s="277">
        <f t="shared" si="96"/>
        <v>0</v>
      </c>
      <c r="O855" s="277">
        <f t="shared" si="96"/>
        <v>0</v>
      </c>
      <c r="P855" s="277">
        <f t="shared" si="96"/>
        <v>0</v>
      </c>
      <c r="Q855" s="277">
        <f t="shared" si="96"/>
        <v>0</v>
      </c>
      <c r="R855" s="277">
        <f t="shared" si="96"/>
        <v>0</v>
      </c>
      <c r="S855" s="277">
        <f t="shared" si="96"/>
        <v>0</v>
      </c>
      <c r="T855" s="277">
        <f t="shared" si="96"/>
        <v>0</v>
      </c>
      <c r="U855" s="277">
        <f t="shared" si="96"/>
        <v>0</v>
      </c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</row>
    <row r="856" spans="1:71" s="16" customFormat="1" ht="15.75" customHeight="1" x14ac:dyDescent="0.2">
      <c r="A856" s="378"/>
      <c r="B856" s="354" t="s">
        <v>497</v>
      </c>
      <c r="C856" s="156" t="s">
        <v>18</v>
      </c>
      <c r="D856" s="279">
        <f>SUM(D860,D864,D868,D872,D876,D880,D884,D888,D892,D896,D900,D904,D908,D912,D916,D920,D924,D928,D932,D936)</f>
        <v>0</v>
      </c>
      <c r="E856" s="279">
        <f t="shared" ref="E856:U856" si="97">SUM(E860,E864,E868,E872,E876,E880,E884,E888,E892,E896,E900,E904,E908,E912,E916,E920,E924,E928,E932,E936)</f>
        <v>0</v>
      </c>
      <c r="F856" s="279">
        <f t="shared" si="97"/>
        <v>0</v>
      </c>
      <c r="G856" s="279">
        <f t="shared" si="97"/>
        <v>0</v>
      </c>
      <c r="H856" s="279">
        <f t="shared" si="97"/>
        <v>0</v>
      </c>
      <c r="I856" s="279">
        <f t="shared" si="97"/>
        <v>0</v>
      </c>
      <c r="J856" s="279">
        <f t="shared" si="97"/>
        <v>0</v>
      </c>
      <c r="K856" s="279">
        <f t="shared" si="97"/>
        <v>0</v>
      </c>
      <c r="L856" s="279">
        <f t="shared" si="97"/>
        <v>0</v>
      </c>
      <c r="M856" s="279">
        <f t="shared" si="97"/>
        <v>0</v>
      </c>
      <c r="N856" s="279">
        <f t="shared" si="97"/>
        <v>0</v>
      </c>
      <c r="O856" s="279">
        <f t="shared" si="97"/>
        <v>0</v>
      </c>
      <c r="P856" s="279">
        <f t="shared" si="97"/>
        <v>0</v>
      </c>
      <c r="Q856" s="279">
        <f t="shared" si="97"/>
        <v>0</v>
      </c>
      <c r="R856" s="279">
        <f t="shared" si="97"/>
        <v>0</v>
      </c>
      <c r="S856" s="279">
        <f t="shared" si="97"/>
        <v>0</v>
      </c>
      <c r="T856" s="279">
        <f t="shared" si="97"/>
        <v>0</v>
      </c>
      <c r="U856" s="279">
        <f t="shared" si="97"/>
        <v>0</v>
      </c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</row>
    <row r="857" spans="1:71" s="16" customFormat="1" ht="15.75" customHeight="1" x14ac:dyDescent="0.2">
      <c r="A857" s="379"/>
      <c r="B857" s="355"/>
      <c r="C857" s="156" t="s">
        <v>15</v>
      </c>
      <c r="D857" s="280">
        <f>SUM(D861,D865,D869,D873,D877,D881,D885,D889,D893,D897,D901,D905,D909,D913,D917,D921,D925,D929,D933,D937)</f>
        <v>0</v>
      </c>
      <c r="E857" s="280">
        <f t="shared" ref="E857:U857" si="98">SUM(E861,E865,E869,E873,E877,E881,E885,E889,E893,E897,E901,E905,E909,E913,E917,E921,E925,E929,E933,E937)</f>
        <v>0</v>
      </c>
      <c r="F857" s="280">
        <f t="shared" si="98"/>
        <v>0</v>
      </c>
      <c r="G857" s="280">
        <f t="shared" si="98"/>
        <v>0</v>
      </c>
      <c r="H857" s="280">
        <f t="shared" si="98"/>
        <v>0</v>
      </c>
      <c r="I857" s="280">
        <f t="shared" si="98"/>
        <v>0</v>
      </c>
      <c r="J857" s="280">
        <f t="shared" si="98"/>
        <v>0</v>
      </c>
      <c r="K857" s="280">
        <f t="shared" si="98"/>
        <v>0</v>
      </c>
      <c r="L857" s="280">
        <f t="shared" si="98"/>
        <v>0</v>
      </c>
      <c r="M857" s="280">
        <f t="shared" si="98"/>
        <v>0</v>
      </c>
      <c r="N857" s="280">
        <f t="shared" si="98"/>
        <v>0</v>
      </c>
      <c r="O857" s="280">
        <f t="shared" si="98"/>
        <v>0</v>
      </c>
      <c r="P857" s="280">
        <f t="shared" si="98"/>
        <v>0</v>
      </c>
      <c r="Q857" s="280">
        <f t="shared" si="98"/>
        <v>0</v>
      </c>
      <c r="R857" s="280">
        <f t="shared" si="98"/>
        <v>0</v>
      </c>
      <c r="S857" s="280">
        <f t="shared" si="98"/>
        <v>0</v>
      </c>
      <c r="T857" s="280">
        <f t="shared" si="98"/>
        <v>0</v>
      </c>
      <c r="U857" s="280">
        <f t="shared" si="98"/>
        <v>0</v>
      </c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</row>
    <row r="858" spans="1:71" s="16" customFormat="1" x14ac:dyDescent="0.2">
      <c r="A858" s="351" t="s">
        <v>201</v>
      </c>
      <c r="B858" s="343" t="s">
        <v>345</v>
      </c>
      <c r="C858" s="229" t="s">
        <v>18</v>
      </c>
      <c r="D858" s="279">
        <f t="shared" si="93"/>
        <v>0</v>
      </c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</row>
    <row r="859" spans="1:71" s="16" customFormat="1" x14ac:dyDescent="0.2">
      <c r="A859" s="352"/>
      <c r="B859" s="343"/>
      <c r="C859" s="229" t="s">
        <v>15</v>
      </c>
      <c r="D859" s="280">
        <f t="shared" si="93"/>
        <v>0</v>
      </c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</row>
    <row r="860" spans="1:71" s="16" customFormat="1" x14ac:dyDescent="0.2">
      <c r="A860" s="352"/>
      <c r="B860" s="347" t="s">
        <v>497</v>
      </c>
      <c r="C860" s="156" t="s">
        <v>18</v>
      </c>
      <c r="D860" s="291">
        <f t="shared" ref="D860:D861" si="99">SUM(E860:U860)</f>
        <v>0</v>
      </c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</row>
    <row r="861" spans="1:71" s="16" customFormat="1" x14ac:dyDescent="0.2">
      <c r="A861" s="353"/>
      <c r="B861" s="348"/>
      <c r="C861" s="156" t="s">
        <v>15</v>
      </c>
      <c r="D861" s="292">
        <f t="shared" si="99"/>
        <v>0</v>
      </c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</row>
    <row r="862" spans="1:71" s="16" customFormat="1" x14ac:dyDescent="0.2">
      <c r="A862" s="351" t="s">
        <v>202</v>
      </c>
      <c r="B862" s="343" t="s">
        <v>346</v>
      </c>
      <c r="C862" s="229" t="s">
        <v>18</v>
      </c>
      <c r="D862" s="279">
        <f t="shared" si="93"/>
        <v>0</v>
      </c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</row>
    <row r="863" spans="1:71" s="16" customFormat="1" x14ac:dyDescent="0.2">
      <c r="A863" s="352"/>
      <c r="B863" s="343"/>
      <c r="C863" s="229" t="s">
        <v>15</v>
      </c>
      <c r="D863" s="280">
        <f t="shared" si="93"/>
        <v>0</v>
      </c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</row>
    <row r="864" spans="1:71" s="16" customFormat="1" x14ac:dyDescent="0.2">
      <c r="A864" s="352"/>
      <c r="B864" s="347" t="s">
        <v>497</v>
      </c>
      <c r="C864" s="156" t="s">
        <v>18</v>
      </c>
      <c r="D864" s="291">
        <f t="shared" ref="D864:D865" si="100">SUM(E864:U864)</f>
        <v>0</v>
      </c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</row>
    <row r="865" spans="1:71" s="16" customFormat="1" x14ac:dyDescent="0.2">
      <c r="A865" s="353"/>
      <c r="B865" s="348"/>
      <c r="C865" s="156" t="s">
        <v>15</v>
      </c>
      <c r="D865" s="292">
        <f t="shared" si="100"/>
        <v>0</v>
      </c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</row>
    <row r="866" spans="1:71" s="16" customFormat="1" x14ac:dyDescent="0.2">
      <c r="A866" s="351" t="s">
        <v>233</v>
      </c>
      <c r="B866" s="343" t="s">
        <v>347</v>
      </c>
      <c r="C866" s="229" t="s">
        <v>18</v>
      </c>
      <c r="D866" s="279">
        <f t="shared" si="93"/>
        <v>0</v>
      </c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</row>
    <row r="867" spans="1:71" s="16" customFormat="1" x14ac:dyDescent="0.2">
      <c r="A867" s="352"/>
      <c r="B867" s="343"/>
      <c r="C867" s="229" t="s">
        <v>15</v>
      </c>
      <c r="D867" s="280">
        <f t="shared" si="93"/>
        <v>0</v>
      </c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</row>
    <row r="868" spans="1:71" s="16" customFormat="1" x14ac:dyDescent="0.2">
      <c r="A868" s="352"/>
      <c r="B868" s="347" t="s">
        <v>497</v>
      </c>
      <c r="C868" s="156" t="s">
        <v>18</v>
      </c>
      <c r="D868" s="291">
        <f t="shared" ref="D868:D869" si="101">SUM(E868:U868)</f>
        <v>0</v>
      </c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</row>
    <row r="869" spans="1:71" s="16" customFormat="1" x14ac:dyDescent="0.2">
      <c r="A869" s="353"/>
      <c r="B869" s="348"/>
      <c r="C869" s="156" t="s">
        <v>15</v>
      </c>
      <c r="D869" s="292">
        <f t="shared" si="101"/>
        <v>0</v>
      </c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</row>
    <row r="870" spans="1:71" s="16" customFormat="1" x14ac:dyDescent="0.2">
      <c r="A870" s="351" t="s">
        <v>234</v>
      </c>
      <c r="B870" s="343" t="s">
        <v>348</v>
      </c>
      <c r="C870" s="229" t="s">
        <v>18</v>
      </c>
      <c r="D870" s="279">
        <f t="shared" si="93"/>
        <v>0</v>
      </c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</row>
    <row r="871" spans="1:71" s="16" customFormat="1" x14ac:dyDescent="0.2">
      <c r="A871" s="352"/>
      <c r="B871" s="343"/>
      <c r="C871" s="229" t="s">
        <v>15</v>
      </c>
      <c r="D871" s="280">
        <f t="shared" si="93"/>
        <v>0</v>
      </c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</row>
    <row r="872" spans="1:71" s="16" customFormat="1" x14ac:dyDescent="0.2">
      <c r="A872" s="352"/>
      <c r="B872" s="347" t="s">
        <v>497</v>
      </c>
      <c r="C872" s="156" t="s">
        <v>18</v>
      </c>
      <c r="D872" s="291">
        <f t="shared" ref="D872:D873" si="102">SUM(E872:U872)</f>
        <v>0</v>
      </c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</row>
    <row r="873" spans="1:71" s="16" customFormat="1" x14ac:dyDescent="0.2">
      <c r="A873" s="353"/>
      <c r="B873" s="348"/>
      <c r="C873" s="156" t="s">
        <v>15</v>
      </c>
      <c r="D873" s="292">
        <f t="shared" si="102"/>
        <v>0</v>
      </c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</row>
    <row r="874" spans="1:71" s="16" customFormat="1" x14ac:dyDescent="0.2">
      <c r="A874" s="351" t="s">
        <v>510</v>
      </c>
      <c r="B874" s="343" t="s">
        <v>361</v>
      </c>
      <c r="C874" s="229" t="s">
        <v>18</v>
      </c>
      <c r="D874" s="279">
        <f t="shared" si="93"/>
        <v>0</v>
      </c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</row>
    <row r="875" spans="1:71" s="16" customFormat="1" x14ac:dyDescent="0.2">
      <c r="A875" s="352"/>
      <c r="B875" s="343"/>
      <c r="C875" s="229" t="s">
        <v>15</v>
      </c>
      <c r="D875" s="280">
        <f t="shared" si="93"/>
        <v>0</v>
      </c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</row>
    <row r="876" spans="1:71" s="16" customFormat="1" x14ac:dyDescent="0.2">
      <c r="A876" s="352"/>
      <c r="B876" s="347" t="s">
        <v>497</v>
      </c>
      <c r="C876" s="156" t="s">
        <v>18</v>
      </c>
      <c r="D876" s="291">
        <f t="shared" ref="D876:D877" si="103">SUM(E876:U876)</f>
        <v>0</v>
      </c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</row>
    <row r="877" spans="1:71" s="16" customFormat="1" x14ac:dyDescent="0.2">
      <c r="A877" s="353"/>
      <c r="B877" s="348"/>
      <c r="C877" s="156" t="s">
        <v>15</v>
      </c>
      <c r="D877" s="292">
        <f t="shared" si="103"/>
        <v>0</v>
      </c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</row>
    <row r="878" spans="1:71" s="16" customFormat="1" x14ac:dyDescent="0.2">
      <c r="A878" s="351" t="s">
        <v>511</v>
      </c>
      <c r="B878" s="343" t="s">
        <v>362</v>
      </c>
      <c r="C878" s="229" t="s">
        <v>18</v>
      </c>
      <c r="D878" s="279">
        <f t="shared" si="93"/>
        <v>0</v>
      </c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</row>
    <row r="879" spans="1:71" s="16" customFormat="1" x14ac:dyDescent="0.2">
      <c r="A879" s="352"/>
      <c r="B879" s="343"/>
      <c r="C879" s="229" t="s">
        <v>15</v>
      </c>
      <c r="D879" s="280">
        <f t="shared" si="93"/>
        <v>0</v>
      </c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</row>
    <row r="880" spans="1:71" s="16" customFormat="1" x14ac:dyDescent="0.2">
      <c r="A880" s="352"/>
      <c r="B880" s="347" t="s">
        <v>497</v>
      </c>
      <c r="C880" s="156" t="s">
        <v>18</v>
      </c>
      <c r="D880" s="291">
        <f t="shared" ref="D880:D881" si="104">SUM(E880:U880)</f>
        <v>0</v>
      </c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</row>
    <row r="881" spans="1:71" s="16" customFormat="1" x14ac:dyDescent="0.2">
      <c r="A881" s="353"/>
      <c r="B881" s="348"/>
      <c r="C881" s="156" t="s">
        <v>15</v>
      </c>
      <c r="D881" s="292">
        <f t="shared" si="104"/>
        <v>0</v>
      </c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</row>
    <row r="882" spans="1:71" s="16" customFormat="1" x14ac:dyDescent="0.2">
      <c r="A882" s="351" t="s">
        <v>512</v>
      </c>
      <c r="B882" s="343" t="s">
        <v>363</v>
      </c>
      <c r="C882" s="229" t="s">
        <v>18</v>
      </c>
      <c r="D882" s="279">
        <f t="shared" si="93"/>
        <v>0</v>
      </c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</row>
    <row r="883" spans="1:71" s="16" customFormat="1" x14ac:dyDescent="0.2">
      <c r="A883" s="352"/>
      <c r="B883" s="343"/>
      <c r="C883" s="229" t="s">
        <v>15</v>
      </c>
      <c r="D883" s="280">
        <f t="shared" si="93"/>
        <v>0</v>
      </c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</row>
    <row r="884" spans="1:71" s="16" customFormat="1" x14ac:dyDescent="0.2">
      <c r="A884" s="352"/>
      <c r="B884" s="347" t="s">
        <v>497</v>
      </c>
      <c r="C884" s="156" t="s">
        <v>18</v>
      </c>
      <c r="D884" s="291">
        <f t="shared" ref="D884:D885" si="105">SUM(E884:U884)</f>
        <v>0</v>
      </c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</row>
    <row r="885" spans="1:71" s="16" customFormat="1" x14ac:dyDescent="0.2">
      <c r="A885" s="353"/>
      <c r="B885" s="348"/>
      <c r="C885" s="156" t="s">
        <v>15</v>
      </c>
      <c r="D885" s="292">
        <f t="shared" si="105"/>
        <v>0</v>
      </c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</row>
    <row r="886" spans="1:71" s="16" customFormat="1" x14ac:dyDescent="0.2">
      <c r="A886" s="351" t="s">
        <v>513</v>
      </c>
      <c r="B886" s="343" t="s">
        <v>364</v>
      </c>
      <c r="C886" s="229" t="s">
        <v>18</v>
      </c>
      <c r="D886" s="279">
        <f t="shared" si="93"/>
        <v>0</v>
      </c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</row>
    <row r="887" spans="1:71" s="16" customFormat="1" x14ac:dyDescent="0.2">
      <c r="A887" s="352"/>
      <c r="B887" s="343"/>
      <c r="C887" s="229" t="s">
        <v>15</v>
      </c>
      <c r="D887" s="280">
        <f t="shared" si="93"/>
        <v>0</v>
      </c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</row>
    <row r="888" spans="1:71" s="16" customFormat="1" x14ac:dyDescent="0.2">
      <c r="A888" s="352"/>
      <c r="B888" s="347" t="s">
        <v>497</v>
      </c>
      <c r="C888" s="156" t="s">
        <v>18</v>
      </c>
      <c r="D888" s="291">
        <f t="shared" ref="D888:D889" si="106">SUM(E888:U888)</f>
        <v>0</v>
      </c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</row>
    <row r="889" spans="1:71" s="16" customFormat="1" x14ac:dyDescent="0.2">
      <c r="A889" s="353"/>
      <c r="B889" s="348"/>
      <c r="C889" s="156" t="s">
        <v>15</v>
      </c>
      <c r="D889" s="292">
        <f t="shared" si="106"/>
        <v>0</v>
      </c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</row>
    <row r="890" spans="1:71" s="16" customFormat="1" x14ac:dyDescent="0.2">
      <c r="A890" s="351" t="s">
        <v>514</v>
      </c>
      <c r="B890" s="343" t="s">
        <v>351</v>
      </c>
      <c r="C890" s="229" t="s">
        <v>18</v>
      </c>
      <c r="D890" s="279">
        <f t="shared" si="93"/>
        <v>0</v>
      </c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</row>
    <row r="891" spans="1:71" s="16" customFormat="1" x14ac:dyDescent="0.2">
      <c r="A891" s="352"/>
      <c r="B891" s="343"/>
      <c r="C891" s="229" t="s">
        <v>15</v>
      </c>
      <c r="D891" s="280">
        <f t="shared" si="93"/>
        <v>0</v>
      </c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</row>
    <row r="892" spans="1:71" s="16" customFormat="1" x14ac:dyDescent="0.2">
      <c r="A892" s="352"/>
      <c r="B892" s="347" t="s">
        <v>497</v>
      </c>
      <c r="C892" s="156" t="s">
        <v>18</v>
      </c>
      <c r="D892" s="291">
        <f t="shared" ref="D892:D893" si="107">SUM(E892:U892)</f>
        <v>0</v>
      </c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</row>
    <row r="893" spans="1:71" s="16" customFormat="1" x14ac:dyDescent="0.2">
      <c r="A893" s="353"/>
      <c r="B893" s="348"/>
      <c r="C893" s="156" t="s">
        <v>15</v>
      </c>
      <c r="D893" s="292">
        <f t="shared" si="107"/>
        <v>0</v>
      </c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</row>
    <row r="894" spans="1:71" s="16" customFormat="1" x14ac:dyDescent="0.2">
      <c r="A894" s="351" t="s">
        <v>515</v>
      </c>
      <c r="B894" s="343" t="s">
        <v>365</v>
      </c>
      <c r="C894" s="229" t="s">
        <v>18</v>
      </c>
      <c r="D894" s="279">
        <f t="shared" si="93"/>
        <v>0</v>
      </c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</row>
    <row r="895" spans="1:71" s="16" customFormat="1" x14ac:dyDescent="0.2">
      <c r="A895" s="352"/>
      <c r="B895" s="343"/>
      <c r="C895" s="229" t="s">
        <v>15</v>
      </c>
      <c r="D895" s="280">
        <f t="shared" si="93"/>
        <v>0</v>
      </c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</row>
    <row r="896" spans="1:71" s="16" customFormat="1" x14ac:dyDescent="0.2">
      <c r="A896" s="352"/>
      <c r="B896" s="347" t="s">
        <v>497</v>
      </c>
      <c r="C896" s="156" t="s">
        <v>18</v>
      </c>
      <c r="D896" s="291">
        <f t="shared" ref="D896:D897" si="108">SUM(E896:U896)</f>
        <v>0</v>
      </c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</row>
    <row r="897" spans="1:71" s="16" customFormat="1" x14ac:dyDescent="0.2">
      <c r="A897" s="353"/>
      <c r="B897" s="348"/>
      <c r="C897" s="156" t="s">
        <v>15</v>
      </c>
      <c r="D897" s="292">
        <f t="shared" si="108"/>
        <v>0</v>
      </c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</row>
    <row r="898" spans="1:71" s="16" customFormat="1" x14ac:dyDescent="0.2">
      <c r="A898" s="351" t="s">
        <v>516</v>
      </c>
      <c r="B898" s="343" t="s">
        <v>366</v>
      </c>
      <c r="C898" s="229" t="s">
        <v>18</v>
      </c>
      <c r="D898" s="279">
        <f t="shared" si="93"/>
        <v>0</v>
      </c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</row>
    <row r="899" spans="1:71" s="16" customFormat="1" x14ac:dyDescent="0.2">
      <c r="A899" s="352"/>
      <c r="B899" s="343"/>
      <c r="C899" s="229" t="s">
        <v>15</v>
      </c>
      <c r="D899" s="280">
        <f t="shared" si="93"/>
        <v>0</v>
      </c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</row>
    <row r="900" spans="1:71" s="16" customFormat="1" x14ac:dyDescent="0.2">
      <c r="A900" s="352"/>
      <c r="B900" s="347" t="s">
        <v>497</v>
      </c>
      <c r="C900" s="156" t="s">
        <v>18</v>
      </c>
      <c r="D900" s="291">
        <f t="shared" ref="D900:D901" si="109">SUM(E900:U900)</f>
        <v>0</v>
      </c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</row>
    <row r="901" spans="1:71" s="16" customFormat="1" x14ac:dyDescent="0.2">
      <c r="A901" s="353"/>
      <c r="B901" s="348"/>
      <c r="C901" s="156" t="s">
        <v>15</v>
      </c>
      <c r="D901" s="292">
        <f t="shared" si="109"/>
        <v>0</v>
      </c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</row>
    <row r="902" spans="1:71" s="16" customFormat="1" x14ac:dyDescent="0.2">
      <c r="A902" s="351" t="s">
        <v>517</v>
      </c>
      <c r="B902" s="343" t="s">
        <v>367</v>
      </c>
      <c r="C902" s="229" t="s">
        <v>18</v>
      </c>
      <c r="D902" s="279">
        <f t="shared" si="93"/>
        <v>0</v>
      </c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</row>
    <row r="903" spans="1:71" s="16" customFormat="1" x14ac:dyDescent="0.2">
      <c r="A903" s="352"/>
      <c r="B903" s="343"/>
      <c r="C903" s="229" t="s">
        <v>15</v>
      </c>
      <c r="D903" s="280">
        <f t="shared" si="93"/>
        <v>0</v>
      </c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</row>
    <row r="904" spans="1:71" s="16" customFormat="1" x14ac:dyDescent="0.2">
      <c r="A904" s="352"/>
      <c r="B904" s="347" t="s">
        <v>497</v>
      </c>
      <c r="C904" s="156" t="s">
        <v>18</v>
      </c>
      <c r="D904" s="291">
        <f t="shared" ref="D904:D905" si="110">SUM(E904:U904)</f>
        <v>0</v>
      </c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</row>
    <row r="905" spans="1:71" s="16" customFormat="1" x14ac:dyDescent="0.2">
      <c r="A905" s="353"/>
      <c r="B905" s="348"/>
      <c r="C905" s="156" t="s">
        <v>15</v>
      </c>
      <c r="D905" s="292">
        <f t="shared" si="110"/>
        <v>0</v>
      </c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</row>
    <row r="906" spans="1:71" s="16" customFormat="1" x14ac:dyDescent="0.2">
      <c r="A906" s="351" t="s">
        <v>518</v>
      </c>
      <c r="B906" s="343" t="s">
        <v>368</v>
      </c>
      <c r="C906" s="229" t="s">
        <v>18</v>
      </c>
      <c r="D906" s="279">
        <f t="shared" si="93"/>
        <v>0</v>
      </c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</row>
    <row r="907" spans="1:71" s="16" customFormat="1" x14ac:dyDescent="0.2">
      <c r="A907" s="352"/>
      <c r="B907" s="343"/>
      <c r="C907" s="229" t="s">
        <v>15</v>
      </c>
      <c r="D907" s="280">
        <f t="shared" si="93"/>
        <v>0</v>
      </c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</row>
    <row r="908" spans="1:71" s="16" customFormat="1" x14ac:dyDescent="0.2">
      <c r="A908" s="352"/>
      <c r="B908" s="347" t="s">
        <v>497</v>
      </c>
      <c r="C908" s="156" t="s">
        <v>18</v>
      </c>
      <c r="D908" s="291">
        <f t="shared" ref="D908:D909" si="111">SUM(E908:U908)</f>
        <v>0</v>
      </c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</row>
    <row r="909" spans="1:71" s="16" customFormat="1" x14ac:dyDescent="0.2">
      <c r="A909" s="353"/>
      <c r="B909" s="348"/>
      <c r="C909" s="156" t="s">
        <v>15</v>
      </c>
      <c r="D909" s="292">
        <f t="shared" si="111"/>
        <v>0</v>
      </c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</row>
    <row r="910" spans="1:71" s="16" customFormat="1" x14ac:dyDescent="0.2">
      <c r="A910" s="351" t="s">
        <v>519</v>
      </c>
      <c r="B910" s="343" t="s">
        <v>369</v>
      </c>
      <c r="C910" s="229" t="s">
        <v>18</v>
      </c>
      <c r="D910" s="279">
        <f t="shared" si="93"/>
        <v>0</v>
      </c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</row>
    <row r="911" spans="1:71" s="16" customFormat="1" x14ac:dyDescent="0.2">
      <c r="A911" s="352"/>
      <c r="B911" s="343"/>
      <c r="C911" s="229" t="s">
        <v>15</v>
      </c>
      <c r="D911" s="280">
        <f t="shared" si="93"/>
        <v>0</v>
      </c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</row>
    <row r="912" spans="1:71" s="16" customFormat="1" x14ac:dyDescent="0.2">
      <c r="A912" s="352"/>
      <c r="B912" s="347" t="s">
        <v>497</v>
      </c>
      <c r="C912" s="156" t="s">
        <v>18</v>
      </c>
      <c r="D912" s="291">
        <f t="shared" ref="D912:D913" si="112">SUM(E912:U912)</f>
        <v>0</v>
      </c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</row>
    <row r="913" spans="1:71" s="16" customFormat="1" x14ac:dyDescent="0.2">
      <c r="A913" s="353"/>
      <c r="B913" s="348"/>
      <c r="C913" s="156" t="s">
        <v>15</v>
      </c>
      <c r="D913" s="292">
        <f t="shared" si="112"/>
        <v>0</v>
      </c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</row>
    <row r="914" spans="1:71" s="16" customFormat="1" x14ac:dyDescent="0.2">
      <c r="A914" s="351" t="s">
        <v>520</v>
      </c>
      <c r="B914" s="343" t="s">
        <v>370</v>
      </c>
      <c r="C914" s="229" t="s">
        <v>18</v>
      </c>
      <c r="D914" s="279">
        <f t="shared" si="93"/>
        <v>0</v>
      </c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</row>
    <row r="915" spans="1:71" s="16" customFormat="1" x14ac:dyDescent="0.2">
      <c r="A915" s="352"/>
      <c r="B915" s="343"/>
      <c r="C915" s="229" t="s">
        <v>15</v>
      </c>
      <c r="D915" s="280">
        <f t="shared" si="93"/>
        <v>0</v>
      </c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</row>
    <row r="916" spans="1:71" s="16" customFormat="1" x14ac:dyDescent="0.2">
      <c r="A916" s="352"/>
      <c r="B916" s="347" t="s">
        <v>497</v>
      </c>
      <c r="C916" s="156" t="s">
        <v>18</v>
      </c>
      <c r="D916" s="291">
        <f t="shared" ref="D916:D917" si="113">SUM(E916:U916)</f>
        <v>0</v>
      </c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</row>
    <row r="917" spans="1:71" s="16" customFormat="1" x14ac:dyDescent="0.2">
      <c r="A917" s="353"/>
      <c r="B917" s="348"/>
      <c r="C917" s="156" t="s">
        <v>15</v>
      </c>
      <c r="D917" s="292">
        <f t="shared" si="113"/>
        <v>0</v>
      </c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</row>
    <row r="918" spans="1:71" s="16" customFormat="1" x14ac:dyDescent="0.2">
      <c r="A918" s="351" t="s">
        <v>521</v>
      </c>
      <c r="B918" s="343" t="s">
        <v>356</v>
      </c>
      <c r="C918" s="229" t="s">
        <v>18</v>
      </c>
      <c r="D918" s="279">
        <f t="shared" si="93"/>
        <v>0</v>
      </c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</row>
    <row r="919" spans="1:71" s="16" customFormat="1" x14ac:dyDescent="0.2">
      <c r="A919" s="352"/>
      <c r="B919" s="343"/>
      <c r="C919" s="229" t="s">
        <v>15</v>
      </c>
      <c r="D919" s="280">
        <f t="shared" si="93"/>
        <v>0</v>
      </c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</row>
    <row r="920" spans="1:71" s="16" customFormat="1" x14ac:dyDescent="0.2">
      <c r="A920" s="352"/>
      <c r="B920" s="347" t="s">
        <v>497</v>
      </c>
      <c r="C920" s="156" t="s">
        <v>18</v>
      </c>
      <c r="D920" s="291">
        <f t="shared" ref="D920:D921" si="114">SUM(E920:U920)</f>
        <v>0</v>
      </c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</row>
    <row r="921" spans="1:71" s="16" customFormat="1" x14ac:dyDescent="0.2">
      <c r="A921" s="353"/>
      <c r="B921" s="348"/>
      <c r="C921" s="156" t="s">
        <v>15</v>
      </c>
      <c r="D921" s="292">
        <f t="shared" si="114"/>
        <v>0</v>
      </c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</row>
    <row r="922" spans="1:71" s="16" customFormat="1" x14ac:dyDescent="0.2">
      <c r="A922" s="351" t="s">
        <v>522</v>
      </c>
      <c r="B922" s="343" t="s">
        <v>371</v>
      </c>
      <c r="C922" s="229" t="s">
        <v>18</v>
      </c>
      <c r="D922" s="279">
        <f t="shared" si="93"/>
        <v>0</v>
      </c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</row>
    <row r="923" spans="1:71" s="16" customFormat="1" x14ac:dyDescent="0.2">
      <c r="A923" s="352"/>
      <c r="B923" s="343"/>
      <c r="C923" s="229" t="s">
        <v>15</v>
      </c>
      <c r="D923" s="280">
        <f t="shared" si="93"/>
        <v>0</v>
      </c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</row>
    <row r="924" spans="1:71" s="16" customFormat="1" x14ac:dyDescent="0.2">
      <c r="A924" s="352"/>
      <c r="B924" s="347" t="s">
        <v>497</v>
      </c>
      <c r="C924" s="156" t="s">
        <v>18</v>
      </c>
      <c r="D924" s="291">
        <f t="shared" ref="D924:D925" si="115">SUM(E924:U924)</f>
        <v>0</v>
      </c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</row>
    <row r="925" spans="1:71" s="16" customFormat="1" x14ac:dyDescent="0.2">
      <c r="A925" s="353"/>
      <c r="B925" s="348"/>
      <c r="C925" s="156" t="s">
        <v>15</v>
      </c>
      <c r="D925" s="292">
        <f t="shared" si="115"/>
        <v>0</v>
      </c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</row>
    <row r="926" spans="1:71" s="16" customFormat="1" x14ac:dyDescent="0.2">
      <c r="A926" s="351" t="s">
        <v>523</v>
      </c>
      <c r="B926" s="343" t="s">
        <v>357</v>
      </c>
      <c r="C926" s="229" t="s">
        <v>18</v>
      </c>
      <c r="D926" s="279">
        <f t="shared" si="93"/>
        <v>0</v>
      </c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</row>
    <row r="927" spans="1:71" s="16" customFormat="1" x14ac:dyDescent="0.2">
      <c r="A927" s="352"/>
      <c r="B927" s="343"/>
      <c r="C927" s="229" t="s">
        <v>15</v>
      </c>
      <c r="D927" s="280">
        <f t="shared" si="93"/>
        <v>0</v>
      </c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</row>
    <row r="928" spans="1:71" s="16" customFormat="1" x14ac:dyDescent="0.2">
      <c r="A928" s="352"/>
      <c r="B928" s="347" t="s">
        <v>497</v>
      </c>
      <c r="C928" s="156" t="s">
        <v>18</v>
      </c>
      <c r="D928" s="291">
        <f t="shared" ref="D928:D929" si="116">SUM(E928:U928)</f>
        <v>0</v>
      </c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</row>
    <row r="929" spans="1:71" s="16" customFormat="1" x14ac:dyDescent="0.2">
      <c r="A929" s="353"/>
      <c r="B929" s="348"/>
      <c r="C929" s="156" t="s">
        <v>15</v>
      </c>
      <c r="D929" s="292">
        <f t="shared" si="116"/>
        <v>0</v>
      </c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</row>
    <row r="930" spans="1:71" s="16" customFormat="1" x14ac:dyDescent="0.2">
      <c r="A930" s="351" t="s">
        <v>524</v>
      </c>
      <c r="B930" s="343" t="s">
        <v>358</v>
      </c>
      <c r="C930" s="229" t="s">
        <v>18</v>
      </c>
      <c r="D930" s="279">
        <f t="shared" si="93"/>
        <v>0</v>
      </c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</row>
    <row r="931" spans="1:71" s="16" customFormat="1" x14ac:dyDescent="0.2">
      <c r="A931" s="352"/>
      <c r="B931" s="343"/>
      <c r="C931" s="229" t="s">
        <v>15</v>
      </c>
      <c r="D931" s="280">
        <f t="shared" si="93"/>
        <v>0</v>
      </c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84"/>
      <c r="U931" s="53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</row>
    <row r="932" spans="1:71" s="16" customFormat="1" x14ac:dyDescent="0.2">
      <c r="A932" s="352"/>
      <c r="B932" s="347" t="s">
        <v>497</v>
      </c>
      <c r="C932" s="156" t="s">
        <v>18</v>
      </c>
      <c r="D932" s="291">
        <f t="shared" ref="D932:D933" si="117">SUM(E932:U932)</f>
        <v>0</v>
      </c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84"/>
      <c r="U932" s="53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</row>
    <row r="933" spans="1:71" s="16" customFormat="1" x14ac:dyDescent="0.2">
      <c r="A933" s="353"/>
      <c r="B933" s="348"/>
      <c r="C933" s="156" t="s">
        <v>15</v>
      </c>
      <c r="D933" s="292">
        <f t="shared" si="117"/>
        <v>0</v>
      </c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84"/>
      <c r="U933" s="53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</row>
    <row r="934" spans="1:71" s="16" customFormat="1" x14ac:dyDescent="0.2">
      <c r="A934" s="351" t="s">
        <v>525</v>
      </c>
      <c r="B934" s="342" t="s">
        <v>359</v>
      </c>
      <c r="C934" s="229" t="s">
        <v>18</v>
      </c>
      <c r="D934" s="279">
        <f t="shared" si="93"/>
        <v>0</v>
      </c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84"/>
      <c r="U934" s="53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</row>
    <row r="935" spans="1:71" s="16" customFormat="1" x14ac:dyDescent="0.2">
      <c r="A935" s="352"/>
      <c r="B935" s="342"/>
      <c r="C935" s="229" t="s">
        <v>15</v>
      </c>
      <c r="D935" s="280">
        <f t="shared" si="93"/>
        <v>0</v>
      </c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84"/>
      <c r="U935" s="53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</row>
    <row r="936" spans="1:71" s="16" customFormat="1" x14ac:dyDescent="0.2">
      <c r="A936" s="352"/>
      <c r="B936" s="347" t="s">
        <v>497</v>
      </c>
      <c r="C936" s="156" t="s">
        <v>18</v>
      </c>
      <c r="D936" s="291">
        <f t="shared" ref="D936:D937" si="118">SUM(E936:U936)</f>
        <v>0</v>
      </c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</row>
    <row r="937" spans="1:71" s="16" customFormat="1" x14ac:dyDescent="0.2">
      <c r="A937" s="353"/>
      <c r="B937" s="348"/>
      <c r="C937" s="156" t="s">
        <v>15</v>
      </c>
      <c r="D937" s="292">
        <f t="shared" si="118"/>
        <v>0</v>
      </c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</row>
    <row r="938" spans="1:71" s="16" customFormat="1" x14ac:dyDescent="0.2">
      <c r="A938" s="349" t="s">
        <v>32</v>
      </c>
      <c r="B938" s="349" t="s">
        <v>526</v>
      </c>
      <c r="C938" s="152" t="s">
        <v>18</v>
      </c>
      <c r="D938" s="279">
        <f t="shared" ref="D938:U938" si="119">SUM(D940,D980)</f>
        <v>0</v>
      </c>
      <c r="E938" s="268">
        <f t="shared" si="119"/>
        <v>0</v>
      </c>
      <c r="F938" s="268">
        <f t="shared" si="119"/>
        <v>0</v>
      </c>
      <c r="G938" s="268">
        <f t="shared" si="119"/>
        <v>0</v>
      </c>
      <c r="H938" s="268">
        <f t="shared" si="119"/>
        <v>0</v>
      </c>
      <c r="I938" s="268">
        <f t="shared" si="119"/>
        <v>0</v>
      </c>
      <c r="J938" s="268">
        <f t="shared" si="119"/>
        <v>0</v>
      </c>
      <c r="K938" s="268">
        <f t="shared" si="119"/>
        <v>0</v>
      </c>
      <c r="L938" s="268">
        <f t="shared" si="119"/>
        <v>0</v>
      </c>
      <c r="M938" s="268">
        <f t="shared" si="119"/>
        <v>0</v>
      </c>
      <c r="N938" s="268">
        <f t="shared" si="119"/>
        <v>0</v>
      </c>
      <c r="O938" s="268">
        <f t="shared" si="119"/>
        <v>0</v>
      </c>
      <c r="P938" s="268">
        <f t="shared" si="119"/>
        <v>0</v>
      </c>
      <c r="Q938" s="268">
        <f t="shared" si="119"/>
        <v>0</v>
      </c>
      <c r="R938" s="268">
        <f t="shared" si="119"/>
        <v>0</v>
      </c>
      <c r="S938" s="268">
        <f t="shared" si="119"/>
        <v>0</v>
      </c>
      <c r="T938" s="268">
        <f t="shared" si="119"/>
        <v>0</v>
      </c>
      <c r="U938" s="294">
        <f t="shared" si="119"/>
        <v>0</v>
      </c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</row>
    <row r="939" spans="1:71" s="16" customFormat="1" ht="84.75" customHeight="1" x14ac:dyDescent="0.2">
      <c r="A939" s="350"/>
      <c r="B939" s="350"/>
      <c r="C939" s="229" t="s">
        <v>15</v>
      </c>
      <c r="D939" s="280">
        <f t="shared" ref="D939:U939" si="120">SUM(D941,D981)</f>
        <v>0</v>
      </c>
      <c r="E939" s="280">
        <f t="shared" si="120"/>
        <v>0</v>
      </c>
      <c r="F939" s="280">
        <f t="shared" si="120"/>
        <v>0</v>
      </c>
      <c r="G939" s="280">
        <f t="shared" si="120"/>
        <v>0</v>
      </c>
      <c r="H939" s="280">
        <f t="shared" si="120"/>
        <v>0</v>
      </c>
      <c r="I939" s="280">
        <f t="shared" si="120"/>
        <v>0</v>
      </c>
      <c r="J939" s="280">
        <f t="shared" si="120"/>
        <v>0</v>
      </c>
      <c r="K939" s="280">
        <f t="shared" si="120"/>
        <v>0</v>
      </c>
      <c r="L939" s="280">
        <f t="shared" si="120"/>
        <v>0</v>
      </c>
      <c r="M939" s="280">
        <f t="shared" si="120"/>
        <v>0</v>
      </c>
      <c r="N939" s="280">
        <f t="shared" si="120"/>
        <v>0</v>
      </c>
      <c r="O939" s="280">
        <f t="shared" si="120"/>
        <v>0</v>
      </c>
      <c r="P939" s="280">
        <f t="shared" si="120"/>
        <v>0</v>
      </c>
      <c r="Q939" s="280">
        <f t="shared" si="120"/>
        <v>0</v>
      </c>
      <c r="R939" s="280">
        <f t="shared" si="120"/>
        <v>0</v>
      </c>
      <c r="S939" s="280">
        <f t="shared" si="120"/>
        <v>0</v>
      </c>
      <c r="T939" s="280">
        <f t="shared" si="120"/>
        <v>0</v>
      </c>
      <c r="U939" s="277">
        <f t="shared" si="120"/>
        <v>0</v>
      </c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</row>
    <row r="940" spans="1:71" s="16" customFormat="1" x14ac:dyDescent="0.2">
      <c r="A940" s="345" t="s">
        <v>34</v>
      </c>
      <c r="B940" s="346" t="s">
        <v>372</v>
      </c>
      <c r="C940" s="229" t="s">
        <v>18</v>
      </c>
      <c r="D940" s="279">
        <f t="shared" ref="D940:U940" si="121">SUM(D942,D944,D946,D948,D950,D952,D954,D956,D958,D960,D962,D964,D966,D968,D970,D972,D974,D976,D978)</f>
        <v>0</v>
      </c>
      <c r="E940" s="279">
        <f t="shared" si="121"/>
        <v>0</v>
      </c>
      <c r="F940" s="279">
        <f t="shared" si="121"/>
        <v>0</v>
      </c>
      <c r="G940" s="279">
        <f t="shared" si="121"/>
        <v>0</v>
      </c>
      <c r="H940" s="279">
        <f t="shared" si="121"/>
        <v>0</v>
      </c>
      <c r="I940" s="279">
        <f t="shared" si="121"/>
        <v>0</v>
      </c>
      <c r="J940" s="279">
        <f t="shared" si="121"/>
        <v>0</v>
      </c>
      <c r="K940" s="279">
        <f t="shared" si="121"/>
        <v>0</v>
      </c>
      <c r="L940" s="279">
        <f t="shared" si="121"/>
        <v>0</v>
      </c>
      <c r="M940" s="279">
        <f t="shared" si="121"/>
        <v>0</v>
      </c>
      <c r="N940" s="279">
        <f t="shared" si="121"/>
        <v>0</v>
      </c>
      <c r="O940" s="279">
        <f t="shared" si="121"/>
        <v>0</v>
      </c>
      <c r="P940" s="279">
        <f t="shared" si="121"/>
        <v>0</v>
      </c>
      <c r="Q940" s="279">
        <f t="shared" si="121"/>
        <v>0</v>
      </c>
      <c r="R940" s="279">
        <f t="shared" si="121"/>
        <v>0</v>
      </c>
      <c r="S940" s="279">
        <f t="shared" si="121"/>
        <v>0</v>
      </c>
      <c r="T940" s="279">
        <f t="shared" si="121"/>
        <v>0</v>
      </c>
      <c r="U940" s="269">
        <f t="shared" si="121"/>
        <v>0</v>
      </c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</row>
    <row r="941" spans="1:71" s="16" customFormat="1" ht="66" customHeight="1" x14ac:dyDescent="0.2">
      <c r="A941" s="345"/>
      <c r="B941" s="346"/>
      <c r="C941" s="229" t="s">
        <v>15</v>
      </c>
      <c r="D941" s="280">
        <f t="shared" ref="D941:U941" si="122">SUM(D943,D945,D947,D949,D951,D953,D955,D957,D959,D961,D963,D965,D967,D969,D971,D973,D975,D977,D979)</f>
        <v>0</v>
      </c>
      <c r="E941" s="280">
        <f t="shared" si="122"/>
        <v>0</v>
      </c>
      <c r="F941" s="280">
        <f t="shared" si="122"/>
        <v>0</v>
      </c>
      <c r="G941" s="280">
        <f t="shared" si="122"/>
        <v>0</v>
      </c>
      <c r="H941" s="280">
        <f t="shared" si="122"/>
        <v>0</v>
      </c>
      <c r="I941" s="280">
        <f t="shared" si="122"/>
        <v>0</v>
      </c>
      <c r="J941" s="280">
        <f t="shared" si="122"/>
        <v>0</v>
      </c>
      <c r="K941" s="280">
        <f t="shared" si="122"/>
        <v>0</v>
      </c>
      <c r="L941" s="280">
        <f t="shared" si="122"/>
        <v>0</v>
      </c>
      <c r="M941" s="280">
        <f t="shared" si="122"/>
        <v>0</v>
      </c>
      <c r="N941" s="280">
        <f t="shared" si="122"/>
        <v>0</v>
      </c>
      <c r="O941" s="280">
        <f t="shared" si="122"/>
        <v>0</v>
      </c>
      <c r="P941" s="280">
        <f t="shared" si="122"/>
        <v>0</v>
      </c>
      <c r="Q941" s="280">
        <f t="shared" si="122"/>
        <v>0</v>
      </c>
      <c r="R941" s="280">
        <f t="shared" si="122"/>
        <v>0</v>
      </c>
      <c r="S941" s="280">
        <f t="shared" si="122"/>
        <v>0</v>
      </c>
      <c r="T941" s="280">
        <f t="shared" si="122"/>
        <v>0</v>
      </c>
      <c r="U941" s="277">
        <f t="shared" si="122"/>
        <v>0</v>
      </c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</row>
    <row r="942" spans="1:71" s="16" customFormat="1" x14ac:dyDescent="0.2">
      <c r="A942" s="341" t="s">
        <v>158</v>
      </c>
      <c r="B942" s="343" t="s">
        <v>373</v>
      </c>
      <c r="C942" s="229" t="s">
        <v>18</v>
      </c>
      <c r="D942" s="279">
        <f t="shared" ref="D942:D1021" si="123">SUM(E942:U942)</f>
        <v>0</v>
      </c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84"/>
      <c r="U942" s="53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</row>
    <row r="943" spans="1:71" s="16" customFormat="1" x14ac:dyDescent="0.2">
      <c r="A943" s="341"/>
      <c r="B943" s="343"/>
      <c r="C943" s="229" t="s">
        <v>15</v>
      </c>
      <c r="D943" s="280">
        <f t="shared" si="123"/>
        <v>0</v>
      </c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</row>
    <row r="944" spans="1:71" s="16" customFormat="1" x14ac:dyDescent="0.2">
      <c r="A944" s="341" t="s">
        <v>159</v>
      </c>
      <c r="B944" s="343" t="s">
        <v>374</v>
      </c>
      <c r="C944" s="229" t="s">
        <v>18</v>
      </c>
      <c r="D944" s="279">
        <f t="shared" si="123"/>
        <v>0</v>
      </c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</row>
    <row r="945" spans="1:71" s="16" customFormat="1" x14ac:dyDescent="0.2">
      <c r="A945" s="341"/>
      <c r="B945" s="343" t="s">
        <v>375</v>
      </c>
      <c r="C945" s="229" t="s">
        <v>15</v>
      </c>
      <c r="D945" s="280">
        <f t="shared" si="123"/>
        <v>0</v>
      </c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</row>
    <row r="946" spans="1:71" s="16" customFormat="1" x14ac:dyDescent="0.2">
      <c r="A946" s="341" t="s">
        <v>160</v>
      </c>
      <c r="B946" s="343" t="s">
        <v>376</v>
      </c>
      <c r="C946" s="229" t="s">
        <v>18</v>
      </c>
      <c r="D946" s="279">
        <f t="shared" si="123"/>
        <v>0</v>
      </c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</row>
    <row r="947" spans="1:71" s="16" customFormat="1" x14ac:dyDescent="0.2">
      <c r="A947" s="341"/>
      <c r="B947" s="343"/>
      <c r="C947" s="229" t="s">
        <v>15</v>
      </c>
      <c r="D947" s="280">
        <f t="shared" si="123"/>
        <v>0</v>
      </c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</row>
    <row r="948" spans="1:71" s="16" customFormat="1" x14ac:dyDescent="0.2">
      <c r="A948" s="341" t="s">
        <v>161</v>
      </c>
      <c r="B948" s="343" t="s">
        <v>377</v>
      </c>
      <c r="C948" s="229" t="s">
        <v>18</v>
      </c>
      <c r="D948" s="279">
        <f t="shared" si="123"/>
        <v>0</v>
      </c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</row>
    <row r="949" spans="1:71" s="16" customFormat="1" x14ac:dyDescent="0.2">
      <c r="A949" s="341"/>
      <c r="B949" s="343"/>
      <c r="C949" s="229" t="s">
        <v>15</v>
      </c>
      <c r="D949" s="280">
        <f t="shared" si="123"/>
        <v>0</v>
      </c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</row>
    <row r="950" spans="1:71" s="16" customFormat="1" x14ac:dyDescent="0.2">
      <c r="A950" s="341" t="s">
        <v>378</v>
      </c>
      <c r="B950" s="343" t="s">
        <v>379</v>
      </c>
      <c r="C950" s="229" t="s">
        <v>18</v>
      </c>
      <c r="D950" s="279">
        <f t="shared" si="123"/>
        <v>0</v>
      </c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</row>
    <row r="951" spans="1:71" s="16" customFormat="1" x14ac:dyDescent="0.2">
      <c r="A951" s="341"/>
      <c r="B951" s="343"/>
      <c r="C951" s="229" t="s">
        <v>15</v>
      </c>
      <c r="D951" s="280">
        <f t="shared" si="123"/>
        <v>0</v>
      </c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</row>
    <row r="952" spans="1:71" s="16" customFormat="1" x14ac:dyDescent="0.2">
      <c r="A952" s="341" t="s">
        <v>380</v>
      </c>
      <c r="B952" s="343" t="s">
        <v>381</v>
      </c>
      <c r="C952" s="229" t="s">
        <v>18</v>
      </c>
      <c r="D952" s="279">
        <f t="shared" si="123"/>
        <v>0</v>
      </c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</row>
    <row r="953" spans="1:71" s="16" customFormat="1" x14ac:dyDescent="0.2">
      <c r="A953" s="341"/>
      <c r="B953" s="343"/>
      <c r="C953" s="229" t="s">
        <v>15</v>
      </c>
      <c r="D953" s="280">
        <f t="shared" si="123"/>
        <v>0</v>
      </c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</row>
    <row r="954" spans="1:71" s="16" customFormat="1" x14ac:dyDescent="0.2">
      <c r="A954" s="341" t="s">
        <v>382</v>
      </c>
      <c r="B954" s="343" t="s">
        <v>383</v>
      </c>
      <c r="C954" s="229" t="s">
        <v>18</v>
      </c>
      <c r="D954" s="279">
        <f t="shared" si="123"/>
        <v>0</v>
      </c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</row>
    <row r="955" spans="1:71" s="16" customFormat="1" x14ac:dyDescent="0.2">
      <c r="A955" s="341"/>
      <c r="B955" s="343"/>
      <c r="C955" s="229" t="s">
        <v>15</v>
      </c>
      <c r="D955" s="280">
        <f t="shared" si="123"/>
        <v>0</v>
      </c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</row>
    <row r="956" spans="1:71" s="16" customFormat="1" x14ac:dyDescent="0.2">
      <c r="A956" s="341" t="s">
        <v>384</v>
      </c>
      <c r="B956" s="343" t="s">
        <v>385</v>
      </c>
      <c r="C956" s="229" t="s">
        <v>18</v>
      </c>
      <c r="D956" s="279">
        <f t="shared" si="123"/>
        <v>0</v>
      </c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</row>
    <row r="957" spans="1:71" s="16" customFormat="1" x14ac:dyDescent="0.2">
      <c r="A957" s="341"/>
      <c r="B957" s="343"/>
      <c r="C957" s="229" t="s">
        <v>15</v>
      </c>
      <c r="D957" s="280">
        <f t="shared" si="123"/>
        <v>0</v>
      </c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</row>
    <row r="958" spans="1:71" s="16" customFormat="1" x14ac:dyDescent="0.2">
      <c r="A958" s="341" t="s">
        <v>386</v>
      </c>
      <c r="B958" s="343" t="s">
        <v>387</v>
      </c>
      <c r="C958" s="229" t="s">
        <v>18</v>
      </c>
      <c r="D958" s="279">
        <f t="shared" si="123"/>
        <v>0</v>
      </c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</row>
    <row r="959" spans="1:71" s="16" customFormat="1" x14ac:dyDescent="0.2">
      <c r="A959" s="341"/>
      <c r="B959" s="343"/>
      <c r="C959" s="229" t="s">
        <v>15</v>
      </c>
      <c r="D959" s="280">
        <f t="shared" si="123"/>
        <v>0</v>
      </c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</row>
    <row r="960" spans="1:71" s="16" customFormat="1" x14ac:dyDescent="0.2">
      <c r="A960" s="341" t="s">
        <v>388</v>
      </c>
      <c r="B960" s="343" t="s">
        <v>389</v>
      </c>
      <c r="C960" s="229" t="s">
        <v>18</v>
      </c>
      <c r="D960" s="279">
        <f t="shared" si="123"/>
        <v>0</v>
      </c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</row>
    <row r="961" spans="1:71" s="16" customFormat="1" x14ac:dyDescent="0.2">
      <c r="A961" s="341"/>
      <c r="B961" s="343"/>
      <c r="C961" s="229" t="s">
        <v>15</v>
      </c>
      <c r="D961" s="280">
        <f t="shared" si="123"/>
        <v>0</v>
      </c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</row>
    <row r="962" spans="1:71" s="16" customFormat="1" x14ac:dyDescent="0.2">
      <c r="A962" s="341" t="s">
        <v>390</v>
      </c>
      <c r="B962" s="343" t="s">
        <v>391</v>
      </c>
      <c r="C962" s="229" t="s">
        <v>18</v>
      </c>
      <c r="D962" s="279">
        <f t="shared" si="123"/>
        <v>0</v>
      </c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</row>
    <row r="963" spans="1:71" s="16" customFormat="1" x14ac:dyDescent="0.2">
      <c r="A963" s="341"/>
      <c r="B963" s="343"/>
      <c r="C963" s="229" t="s">
        <v>15</v>
      </c>
      <c r="D963" s="280">
        <f t="shared" si="123"/>
        <v>0</v>
      </c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</row>
    <row r="964" spans="1:71" s="16" customFormat="1" x14ac:dyDescent="0.2">
      <c r="A964" s="341" t="s">
        <v>392</v>
      </c>
      <c r="B964" s="343" t="s">
        <v>393</v>
      </c>
      <c r="C964" s="229" t="s">
        <v>18</v>
      </c>
      <c r="D964" s="279">
        <f t="shared" si="123"/>
        <v>0</v>
      </c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</row>
    <row r="965" spans="1:71" s="16" customFormat="1" x14ac:dyDescent="0.2">
      <c r="A965" s="341"/>
      <c r="B965" s="343"/>
      <c r="C965" s="229" t="s">
        <v>15</v>
      </c>
      <c r="D965" s="280">
        <f t="shared" si="123"/>
        <v>0</v>
      </c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</row>
    <row r="966" spans="1:71" s="16" customFormat="1" x14ac:dyDescent="0.2">
      <c r="A966" s="341" t="s">
        <v>394</v>
      </c>
      <c r="B966" s="343" t="s">
        <v>395</v>
      </c>
      <c r="C966" s="229" t="s">
        <v>18</v>
      </c>
      <c r="D966" s="279">
        <f t="shared" si="123"/>
        <v>0</v>
      </c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</row>
    <row r="967" spans="1:71" s="16" customFormat="1" x14ac:dyDescent="0.2">
      <c r="A967" s="341"/>
      <c r="B967" s="343"/>
      <c r="C967" s="229" t="s">
        <v>15</v>
      </c>
      <c r="D967" s="280">
        <f t="shared" si="123"/>
        <v>0</v>
      </c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</row>
    <row r="968" spans="1:71" s="16" customFormat="1" x14ac:dyDescent="0.2">
      <c r="A968" s="341" t="s">
        <v>396</v>
      </c>
      <c r="B968" s="343" t="s">
        <v>397</v>
      </c>
      <c r="C968" s="229" t="s">
        <v>18</v>
      </c>
      <c r="D968" s="279">
        <f t="shared" si="123"/>
        <v>0</v>
      </c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</row>
    <row r="969" spans="1:71" s="16" customFormat="1" x14ac:dyDescent="0.2">
      <c r="A969" s="341"/>
      <c r="B969" s="343"/>
      <c r="C969" s="229" t="s">
        <v>15</v>
      </c>
      <c r="D969" s="280">
        <f t="shared" si="123"/>
        <v>0</v>
      </c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</row>
    <row r="970" spans="1:71" s="16" customFormat="1" x14ac:dyDescent="0.2">
      <c r="A970" s="341" t="s">
        <v>398</v>
      </c>
      <c r="B970" s="343" t="s">
        <v>399</v>
      </c>
      <c r="C970" s="229" t="s">
        <v>18</v>
      </c>
      <c r="D970" s="279">
        <f t="shared" si="123"/>
        <v>0</v>
      </c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</row>
    <row r="971" spans="1:71" s="16" customFormat="1" x14ac:dyDescent="0.2">
      <c r="A971" s="341"/>
      <c r="B971" s="343"/>
      <c r="C971" s="229" t="s">
        <v>15</v>
      </c>
      <c r="D971" s="280">
        <f t="shared" si="123"/>
        <v>0</v>
      </c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</row>
    <row r="972" spans="1:71" s="16" customFormat="1" x14ac:dyDescent="0.2">
      <c r="A972" s="341" t="s">
        <v>400</v>
      </c>
      <c r="B972" s="343" t="s">
        <v>401</v>
      </c>
      <c r="C972" s="229" t="s">
        <v>18</v>
      </c>
      <c r="D972" s="279">
        <f t="shared" si="123"/>
        <v>0</v>
      </c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</row>
    <row r="973" spans="1:71" s="16" customFormat="1" x14ac:dyDescent="0.2">
      <c r="A973" s="341"/>
      <c r="B973" s="343"/>
      <c r="C973" s="229" t="s">
        <v>15</v>
      </c>
      <c r="D973" s="280">
        <f t="shared" si="123"/>
        <v>0</v>
      </c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</row>
    <row r="974" spans="1:71" s="16" customFormat="1" x14ac:dyDescent="0.2">
      <c r="A974" s="341" t="s">
        <v>402</v>
      </c>
      <c r="B974" s="343" t="s">
        <v>403</v>
      </c>
      <c r="C974" s="229" t="s">
        <v>18</v>
      </c>
      <c r="D974" s="279">
        <f t="shared" si="123"/>
        <v>0</v>
      </c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</row>
    <row r="975" spans="1:71" s="16" customFormat="1" x14ac:dyDescent="0.2">
      <c r="A975" s="341"/>
      <c r="B975" s="343"/>
      <c r="C975" s="229" t="s">
        <v>15</v>
      </c>
      <c r="D975" s="280">
        <f t="shared" si="123"/>
        <v>0</v>
      </c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</row>
    <row r="976" spans="1:71" s="16" customFormat="1" x14ac:dyDescent="0.2">
      <c r="A976" s="341" t="s">
        <v>404</v>
      </c>
      <c r="B976" s="343" t="s">
        <v>405</v>
      </c>
      <c r="C976" s="229" t="s">
        <v>18</v>
      </c>
      <c r="D976" s="279">
        <f t="shared" si="123"/>
        <v>0</v>
      </c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</row>
    <row r="977" spans="1:71" s="16" customFormat="1" x14ac:dyDescent="0.2">
      <c r="A977" s="341"/>
      <c r="B977" s="343"/>
      <c r="C977" s="229" t="s">
        <v>15</v>
      </c>
      <c r="D977" s="280">
        <f t="shared" si="123"/>
        <v>0</v>
      </c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</row>
    <row r="978" spans="1:71" s="16" customFormat="1" x14ac:dyDescent="0.2">
      <c r="A978" s="341" t="s">
        <v>406</v>
      </c>
      <c r="B978" s="343" t="s">
        <v>359</v>
      </c>
      <c r="C978" s="229" t="s">
        <v>18</v>
      </c>
      <c r="D978" s="279">
        <f t="shared" si="123"/>
        <v>0</v>
      </c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84"/>
      <c r="U978" s="53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</row>
    <row r="979" spans="1:71" s="16" customFormat="1" x14ac:dyDescent="0.2">
      <c r="A979" s="341"/>
      <c r="B979" s="343"/>
      <c r="C979" s="229" t="s">
        <v>15</v>
      </c>
      <c r="D979" s="280">
        <f t="shared" si="123"/>
        <v>0</v>
      </c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84"/>
      <c r="U979" s="53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</row>
    <row r="980" spans="1:71" s="16" customFormat="1" x14ac:dyDescent="0.2">
      <c r="A980" s="345" t="s">
        <v>205</v>
      </c>
      <c r="B980" s="346" t="s">
        <v>407</v>
      </c>
      <c r="C980" s="229" t="s">
        <v>18</v>
      </c>
      <c r="D980" s="279">
        <f>SUM(D982,D984,D986,D988,D990,D992,D994,D996,D998,D1000,D1002,D1004,D1006,D1008,D1010,D1012,D1014,D1016,D1018,D1020)</f>
        <v>0</v>
      </c>
      <c r="E980" s="279">
        <f t="shared" ref="E980:U981" si="124">SUM(E982,E984,E986,E988,E990,E992,E994,E996,E998,E1000,E1002,E1004,E1006,E1008,E1010,E1012,E1014,E1016,E1018,E1020)</f>
        <v>0</v>
      </c>
      <c r="F980" s="279">
        <f t="shared" si="124"/>
        <v>0</v>
      </c>
      <c r="G980" s="279">
        <f t="shared" si="124"/>
        <v>0</v>
      </c>
      <c r="H980" s="279">
        <f t="shared" si="124"/>
        <v>0</v>
      </c>
      <c r="I980" s="279">
        <f t="shared" si="124"/>
        <v>0</v>
      </c>
      <c r="J980" s="279">
        <f t="shared" si="124"/>
        <v>0</v>
      </c>
      <c r="K980" s="279">
        <f t="shared" si="124"/>
        <v>0</v>
      </c>
      <c r="L980" s="279">
        <f t="shared" si="124"/>
        <v>0</v>
      </c>
      <c r="M980" s="279">
        <f t="shared" si="124"/>
        <v>0</v>
      </c>
      <c r="N980" s="279">
        <f t="shared" si="124"/>
        <v>0</v>
      </c>
      <c r="O980" s="279">
        <f t="shared" si="124"/>
        <v>0</v>
      </c>
      <c r="P980" s="279">
        <f t="shared" si="124"/>
        <v>0</v>
      </c>
      <c r="Q980" s="279">
        <f t="shared" si="124"/>
        <v>0</v>
      </c>
      <c r="R980" s="279">
        <f t="shared" si="124"/>
        <v>0</v>
      </c>
      <c r="S980" s="279">
        <f t="shared" si="124"/>
        <v>0</v>
      </c>
      <c r="T980" s="279">
        <f t="shared" si="124"/>
        <v>0</v>
      </c>
      <c r="U980" s="269">
        <f t="shared" si="124"/>
        <v>0</v>
      </c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</row>
    <row r="981" spans="1:71" s="85" customFormat="1" ht="32.25" customHeight="1" x14ac:dyDescent="0.2">
      <c r="A981" s="345"/>
      <c r="B981" s="346"/>
      <c r="C981" s="229" t="s">
        <v>15</v>
      </c>
      <c r="D981" s="280">
        <f>SUM(D983,D985,D987,D989,D991,D993,D995,D997,D999,D1001,D1003,D1005,D1007,D1009,D1011,D1013,D1015,D1017,D1019,D1021)</f>
        <v>0</v>
      </c>
      <c r="E981" s="280">
        <f t="shared" si="124"/>
        <v>0</v>
      </c>
      <c r="F981" s="280">
        <f t="shared" si="124"/>
        <v>0</v>
      </c>
      <c r="G981" s="280">
        <f t="shared" si="124"/>
        <v>0</v>
      </c>
      <c r="H981" s="280">
        <f t="shared" si="124"/>
        <v>0</v>
      </c>
      <c r="I981" s="280">
        <f t="shared" si="124"/>
        <v>0</v>
      </c>
      <c r="J981" s="280">
        <f t="shared" si="124"/>
        <v>0</v>
      </c>
      <c r="K981" s="280">
        <f t="shared" si="124"/>
        <v>0</v>
      </c>
      <c r="L981" s="280">
        <f t="shared" si="124"/>
        <v>0</v>
      </c>
      <c r="M981" s="280">
        <f t="shared" si="124"/>
        <v>0</v>
      </c>
      <c r="N981" s="280">
        <f t="shared" si="124"/>
        <v>0</v>
      </c>
      <c r="O981" s="280">
        <f t="shared" si="124"/>
        <v>0</v>
      </c>
      <c r="P981" s="280">
        <f t="shared" si="124"/>
        <v>0</v>
      </c>
      <c r="Q981" s="280">
        <f t="shared" si="124"/>
        <v>0</v>
      </c>
      <c r="R981" s="280">
        <f t="shared" si="124"/>
        <v>0</v>
      </c>
      <c r="S981" s="280">
        <f t="shared" si="124"/>
        <v>0</v>
      </c>
      <c r="T981" s="280">
        <f t="shared" si="124"/>
        <v>0</v>
      </c>
      <c r="U981" s="277">
        <f t="shared" si="124"/>
        <v>0</v>
      </c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</row>
    <row r="982" spans="1:71" s="85" customFormat="1" x14ac:dyDescent="0.2">
      <c r="A982" s="341" t="s">
        <v>207</v>
      </c>
      <c r="B982" s="343" t="s">
        <v>376</v>
      </c>
      <c r="C982" s="229" t="s">
        <v>18</v>
      </c>
      <c r="D982" s="279">
        <f t="shared" si="123"/>
        <v>0</v>
      </c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38"/>
      <c r="U982" s="24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</row>
    <row r="983" spans="1:71" s="85" customFormat="1" x14ac:dyDescent="0.2">
      <c r="A983" s="341"/>
      <c r="B983" s="343"/>
      <c r="C983" s="229" t="s">
        <v>15</v>
      </c>
      <c r="D983" s="280">
        <f t="shared" si="123"/>
        <v>0</v>
      </c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86"/>
      <c r="U983" s="27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</row>
    <row r="984" spans="1:71" s="85" customFormat="1" x14ac:dyDescent="0.2">
      <c r="A984" s="341" t="s">
        <v>208</v>
      </c>
      <c r="B984" s="343" t="s">
        <v>385</v>
      </c>
      <c r="C984" s="229" t="s">
        <v>18</v>
      </c>
      <c r="D984" s="279">
        <f t="shared" si="123"/>
        <v>0</v>
      </c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</row>
    <row r="985" spans="1:71" s="85" customFormat="1" x14ac:dyDescent="0.2">
      <c r="A985" s="341"/>
      <c r="B985" s="343"/>
      <c r="C985" s="229" t="s">
        <v>15</v>
      </c>
      <c r="D985" s="280">
        <f t="shared" si="123"/>
        <v>0</v>
      </c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</row>
    <row r="986" spans="1:71" s="85" customFormat="1" x14ac:dyDescent="0.2">
      <c r="A986" s="341" t="s">
        <v>408</v>
      </c>
      <c r="B986" s="343" t="s">
        <v>409</v>
      </c>
      <c r="C986" s="229" t="s">
        <v>18</v>
      </c>
      <c r="D986" s="279">
        <f t="shared" si="123"/>
        <v>0</v>
      </c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</row>
    <row r="987" spans="1:71" s="85" customFormat="1" x14ac:dyDescent="0.2">
      <c r="A987" s="341"/>
      <c r="B987" s="343"/>
      <c r="C987" s="229" t="s">
        <v>15</v>
      </c>
      <c r="D987" s="280">
        <f t="shared" si="123"/>
        <v>0</v>
      </c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</row>
    <row r="988" spans="1:71" s="85" customFormat="1" x14ac:dyDescent="0.2">
      <c r="A988" s="341" t="s">
        <v>410</v>
      </c>
      <c r="B988" s="343" t="s">
        <v>387</v>
      </c>
      <c r="C988" s="229" t="s">
        <v>18</v>
      </c>
      <c r="D988" s="279">
        <f t="shared" si="123"/>
        <v>0</v>
      </c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</row>
    <row r="989" spans="1:71" s="85" customFormat="1" x14ac:dyDescent="0.2">
      <c r="A989" s="341"/>
      <c r="B989" s="343"/>
      <c r="C989" s="229" t="s">
        <v>15</v>
      </c>
      <c r="D989" s="280">
        <f t="shared" si="123"/>
        <v>0</v>
      </c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</row>
    <row r="990" spans="1:71" s="85" customFormat="1" x14ac:dyDescent="0.2">
      <c r="A990" s="341" t="s">
        <v>411</v>
      </c>
      <c r="B990" s="343" t="s">
        <v>389</v>
      </c>
      <c r="C990" s="229" t="s">
        <v>18</v>
      </c>
      <c r="D990" s="279">
        <f t="shared" si="123"/>
        <v>0</v>
      </c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</row>
    <row r="991" spans="1:71" s="85" customFormat="1" x14ac:dyDescent="0.2">
      <c r="A991" s="341"/>
      <c r="B991" s="343"/>
      <c r="C991" s="229" t="s">
        <v>15</v>
      </c>
      <c r="D991" s="280">
        <f t="shared" si="123"/>
        <v>0</v>
      </c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</row>
    <row r="992" spans="1:71" s="85" customFormat="1" x14ac:dyDescent="0.2">
      <c r="A992" s="341" t="s">
        <v>412</v>
      </c>
      <c r="B992" s="343" t="s">
        <v>391</v>
      </c>
      <c r="C992" s="229" t="s">
        <v>18</v>
      </c>
      <c r="D992" s="279">
        <f t="shared" si="123"/>
        <v>0</v>
      </c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</row>
    <row r="993" spans="1:71" s="85" customFormat="1" x14ac:dyDescent="0.2">
      <c r="A993" s="341"/>
      <c r="B993" s="343"/>
      <c r="C993" s="229" t="s">
        <v>15</v>
      </c>
      <c r="D993" s="280">
        <f t="shared" si="123"/>
        <v>0</v>
      </c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</row>
    <row r="994" spans="1:71" s="85" customFormat="1" x14ac:dyDescent="0.2">
      <c r="A994" s="341" t="s">
        <v>413</v>
      </c>
      <c r="B994" s="343" t="s">
        <v>393</v>
      </c>
      <c r="C994" s="229" t="s">
        <v>18</v>
      </c>
      <c r="D994" s="279">
        <f t="shared" si="123"/>
        <v>0</v>
      </c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</row>
    <row r="995" spans="1:71" s="85" customFormat="1" x14ac:dyDescent="0.2">
      <c r="A995" s="341"/>
      <c r="B995" s="343"/>
      <c r="C995" s="229" t="s">
        <v>15</v>
      </c>
      <c r="D995" s="280">
        <f t="shared" si="123"/>
        <v>0</v>
      </c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</row>
    <row r="996" spans="1:71" s="85" customFormat="1" x14ac:dyDescent="0.2">
      <c r="A996" s="341" t="s">
        <v>414</v>
      </c>
      <c r="B996" s="343" t="s">
        <v>415</v>
      </c>
      <c r="C996" s="229" t="s">
        <v>18</v>
      </c>
      <c r="D996" s="279">
        <f t="shared" si="123"/>
        <v>0</v>
      </c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</row>
    <row r="997" spans="1:71" s="85" customFormat="1" x14ac:dyDescent="0.2">
      <c r="A997" s="341"/>
      <c r="B997" s="343"/>
      <c r="C997" s="229" t="s">
        <v>15</v>
      </c>
      <c r="D997" s="280">
        <f t="shared" si="123"/>
        <v>0</v>
      </c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</row>
    <row r="998" spans="1:71" s="85" customFormat="1" x14ac:dyDescent="0.2">
      <c r="A998" s="341" t="s">
        <v>416</v>
      </c>
      <c r="B998" s="343" t="s">
        <v>374</v>
      </c>
      <c r="C998" s="229" t="s">
        <v>18</v>
      </c>
      <c r="D998" s="279">
        <f t="shared" si="123"/>
        <v>0</v>
      </c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</row>
    <row r="999" spans="1:71" s="85" customFormat="1" x14ac:dyDescent="0.2">
      <c r="A999" s="341"/>
      <c r="B999" s="343"/>
      <c r="C999" s="229" t="s">
        <v>15</v>
      </c>
      <c r="D999" s="280">
        <f t="shared" si="123"/>
        <v>0</v>
      </c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</row>
    <row r="1000" spans="1:71" s="85" customFormat="1" x14ac:dyDescent="0.2">
      <c r="A1000" s="341" t="s">
        <v>417</v>
      </c>
      <c r="B1000" s="343" t="s">
        <v>397</v>
      </c>
      <c r="C1000" s="229" t="s">
        <v>18</v>
      </c>
      <c r="D1000" s="279">
        <f t="shared" si="123"/>
        <v>0</v>
      </c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</row>
    <row r="1001" spans="1:71" s="85" customFormat="1" x14ac:dyDescent="0.2">
      <c r="A1001" s="341"/>
      <c r="B1001" s="343"/>
      <c r="C1001" s="229" t="s">
        <v>15</v>
      </c>
      <c r="D1001" s="280">
        <f t="shared" si="123"/>
        <v>0</v>
      </c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</row>
    <row r="1002" spans="1:71" s="85" customFormat="1" x14ac:dyDescent="0.2">
      <c r="A1002" s="341" t="s">
        <v>418</v>
      </c>
      <c r="B1002" s="343" t="s">
        <v>395</v>
      </c>
      <c r="C1002" s="229" t="s">
        <v>18</v>
      </c>
      <c r="D1002" s="279">
        <f t="shared" si="123"/>
        <v>0</v>
      </c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</row>
    <row r="1003" spans="1:71" s="85" customFormat="1" x14ac:dyDescent="0.2">
      <c r="A1003" s="341"/>
      <c r="B1003" s="343"/>
      <c r="C1003" s="229" t="s">
        <v>15</v>
      </c>
      <c r="D1003" s="280">
        <f t="shared" si="123"/>
        <v>0</v>
      </c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</row>
    <row r="1004" spans="1:71" s="85" customFormat="1" x14ac:dyDescent="0.2">
      <c r="A1004" s="341" t="s">
        <v>419</v>
      </c>
      <c r="B1004" s="343" t="s">
        <v>399</v>
      </c>
      <c r="C1004" s="229" t="s">
        <v>18</v>
      </c>
      <c r="D1004" s="279">
        <f t="shared" si="123"/>
        <v>0</v>
      </c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</row>
    <row r="1005" spans="1:71" s="85" customFormat="1" x14ac:dyDescent="0.2">
      <c r="A1005" s="341"/>
      <c r="B1005" s="343"/>
      <c r="C1005" s="229" t="s">
        <v>15</v>
      </c>
      <c r="D1005" s="295">
        <f t="shared" si="123"/>
        <v>0</v>
      </c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87"/>
      <c r="U1005" s="32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88"/>
      <c r="BQ1005" s="88"/>
      <c r="BR1005" s="88"/>
      <c r="BS1005" s="88"/>
    </row>
    <row r="1006" spans="1:71" s="85" customFormat="1" x14ac:dyDescent="0.2">
      <c r="A1006" s="341" t="s">
        <v>420</v>
      </c>
      <c r="B1006" s="343" t="s">
        <v>421</v>
      </c>
      <c r="C1006" s="229" t="s">
        <v>18</v>
      </c>
      <c r="D1006" s="296">
        <f t="shared" si="123"/>
        <v>0</v>
      </c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89"/>
      <c r="U1006" s="23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</row>
    <row r="1007" spans="1:71" s="85" customFormat="1" x14ac:dyDescent="0.2">
      <c r="A1007" s="341"/>
      <c r="B1007" s="343"/>
      <c r="C1007" s="229" t="s">
        <v>15</v>
      </c>
      <c r="D1007" s="295">
        <f t="shared" si="123"/>
        <v>0</v>
      </c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86"/>
      <c r="U1007" s="27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</row>
    <row r="1008" spans="1:71" s="85" customFormat="1" x14ac:dyDescent="0.2">
      <c r="A1008" s="341" t="s">
        <v>422</v>
      </c>
      <c r="B1008" s="343" t="s">
        <v>403</v>
      </c>
      <c r="C1008" s="229" t="s">
        <v>18</v>
      </c>
      <c r="D1008" s="296">
        <f t="shared" si="123"/>
        <v>0</v>
      </c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89"/>
      <c r="U1008" s="23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</row>
    <row r="1009" spans="1:67" s="85" customFormat="1" x14ac:dyDescent="0.2">
      <c r="A1009" s="341"/>
      <c r="B1009" s="343"/>
      <c r="C1009" s="229" t="s">
        <v>15</v>
      </c>
      <c r="D1009" s="295">
        <f t="shared" si="123"/>
        <v>0</v>
      </c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86"/>
      <c r="U1009" s="27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</row>
    <row r="1010" spans="1:67" s="85" customFormat="1" x14ac:dyDescent="0.2">
      <c r="A1010" s="341" t="s">
        <v>423</v>
      </c>
      <c r="B1010" s="343" t="s">
        <v>424</v>
      </c>
      <c r="C1010" s="229" t="s">
        <v>18</v>
      </c>
      <c r="D1010" s="296">
        <f t="shared" si="123"/>
        <v>0</v>
      </c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89"/>
      <c r="U1010" s="23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</row>
    <row r="1011" spans="1:67" s="85" customFormat="1" x14ac:dyDescent="0.2">
      <c r="A1011" s="341"/>
      <c r="B1011" s="343"/>
      <c r="C1011" s="229" t="s">
        <v>15</v>
      </c>
      <c r="D1011" s="295">
        <f t="shared" si="123"/>
        <v>0</v>
      </c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86"/>
      <c r="U1011" s="27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</row>
    <row r="1012" spans="1:67" s="85" customFormat="1" x14ac:dyDescent="0.2">
      <c r="A1012" s="341" t="s">
        <v>425</v>
      </c>
      <c r="B1012" s="342" t="s">
        <v>405</v>
      </c>
      <c r="C1012" s="229" t="s">
        <v>18</v>
      </c>
      <c r="D1012" s="296">
        <f t="shared" si="123"/>
        <v>0</v>
      </c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89"/>
      <c r="U1012" s="23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</row>
    <row r="1013" spans="1:67" s="85" customFormat="1" x14ac:dyDescent="0.2">
      <c r="A1013" s="341"/>
      <c r="B1013" s="342"/>
      <c r="C1013" s="229" t="s">
        <v>15</v>
      </c>
      <c r="D1013" s="295">
        <f t="shared" si="123"/>
        <v>0</v>
      </c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86"/>
      <c r="U1013" s="27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</row>
    <row r="1014" spans="1:67" s="85" customFormat="1" x14ac:dyDescent="0.2">
      <c r="A1014" s="341" t="s">
        <v>426</v>
      </c>
      <c r="B1014" s="342" t="s">
        <v>427</v>
      </c>
      <c r="C1014" s="229" t="s">
        <v>18</v>
      </c>
      <c r="D1014" s="296">
        <f t="shared" si="123"/>
        <v>0</v>
      </c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89"/>
      <c r="U1014" s="23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</row>
    <row r="1015" spans="1:67" s="85" customFormat="1" x14ac:dyDescent="0.2">
      <c r="A1015" s="341"/>
      <c r="B1015" s="342"/>
      <c r="C1015" s="229" t="s">
        <v>15</v>
      </c>
      <c r="D1015" s="295">
        <f t="shared" si="123"/>
        <v>0</v>
      </c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86"/>
      <c r="U1015" s="27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</row>
    <row r="1016" spans="1:67" s="85" customFormat="1" x14ac:dyDescent="0.2">
      <c r="A1016" s="341" t="s">
        <v>428</v>
      </c>
      <c r="B1016" s="342" t="s">
        <v>429</v>
      </c>
      <c r="C1016" s="229" t="s">
        <v>18</v>
      </c>
      <c r="D1016" s="296">
        <f t="shared" si="123"/>
        <v>0</v>
      </c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89"/>
      <c r="U1016" s="23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</row>
    <row r="1017" spans="1:67" s="85" customFormat="1" x14ac:dyDescent="0.2">
      <c r="A1017" s="341"/>
      <c r="B1017" s="342"/>
      <c r="C1017" s="229" t="s">
        <v>15</v>
      </c>
      <c r="D1017" s="295">
        <f t="shared" si="123"/>
        <v>0</v>
      </c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86"/>
      <c r="U1017" s="27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</row>
    <row r="1018" spans="1:67" s="85" customFormat="1" x14ac:dyDescent="0.2">
      <c r="A1018" s="341" t="s">
        <v>430</v>
      </c>
      <c r="B1018" s="342" t="s">
        <v>431</v>
      </c>
      <c r="C1018" s="229" t="s">
        <v>18</v>
      </c>
      <c r="D1018" s="296">
        <f t="shared" si="123"/>
        <v>0</v>
      </c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89"/>
      <c r="U1018" s="23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</row>
    <row r="1019" spans="1:67" s="85" customFormat="1" x14ac:dyDescent="0.2">
      <c r="A1019" s="341"/>
      <c r="B1019" s="342"/>
      <c r="C1019" s="229" t="s">
        <v>15</v>
      </c>
      <c r="D1019" s="295">
        <f t="shared" si="123"/>
        <v>0</v>
      </c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86"/>
      <c r="U1019" s="27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</row>
    <row r="1020" spans="1:67" s="85" customFormat="1" x14ac:dyDescent="0.2">
      <c r="A1020" s="341" t="s">
        <v>432</v>
      </c>
      <c r="B1020" s="343" t="s">
        <v>359</v>
      </c>
      <c r="C1020" s="229" t="s">
        <v>18</v>
      </c>
      <c r="D1020" s="296">
        <f t="shared" si="123"/>
        <v>0</v>
      </c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89"/>
      <c r="U1020" s="23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</row>
    <row r="1021" spans="1:67" s="85" customFormat="1" x14ac:dyDescent="0.2">
      <c r="A1021" s="341"/>
      <c r="B1021" s="344"/>
      <c r="C1021" s="230" t="s">
        <v>15</v>
      </c>
      <c r="D1021" s="295">
        <f t="shared" si="123"/>
        <v>0</v>
      </c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86"/>
      <c r="U1021" s="27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</row>
    <row r="1022" spans="1:67" s="85" customFormat="1" ht="47.25" x14ac:dyDescent="0.2">
      <c r="A1022" s="247" t="s">
        <v>41</v>
      </c>
      <c r="B1022" s="248" t="s">
        <v>433</v>
      </c>
      <c r="C1022" s="227"/>
      <c r="D1022" s="4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</row>
    <row r="1023" spans="1:67" s="85" customFormat="1" x14ac:dyDescent="0.2">
      <c r="A1023" s="249" t="s">
        <v>43</v>
      </c>
      <c r="B1023" s="250" t="s">
        <v>434</v>
      </c>
      <c r="C1023" s="229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</row>
    <row r="1024" spans="1:67" s="85" customFormat="1" x14ac:dyDescent="0.2">
      <c r="A1024" s="251"/>
      <c r="B1024" s="252" t="s">
        <v>191</v>
      </c>
      <c r="C1024" s="229" t="s">
        <v>18</v>
      </c>
      <c r="D1024" s="269">
        <f>SUM(E1024:U1024)</f>
        <v>0</v>
      </c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</row>
    <row r="1025" spans="1:67" s="85" customFormat="1" x14ac:dyDescent="0.2">
      <c r="A1025" s="251"/>
      <c r="B1025" s="252" t="s">
        <v>435</v>
      </c>
      <c r="C1025" s="229" t="s">
        <v>15</v>
      </c>
      <c r="D1025" s="277">
        <f>SUM(E1025:U1025)</f>
        <v>0</v>
      </c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</row>
    <row r="1026" spans="1:67" s="85" customFormat="1" x14ac:dyDescent="0.2">
      <c r="A1026" s="249" t="s">
        <v>49</v>
      </c>
      <c r="B1026" s="250" t="s">
        <v>436</v>
      </c>
      <c r="C1026" s="229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</row>
    <row r="1027" spans="1:67" s="85" customFormat="1" x14ac:dyDescent="0.2">
      <c r="A1027" s="251"/>
      <c r="B1027" s="252" t="s">
        <v>191</v>
      </c>
      <c r="C1027" s="229" t="s">
        <v>18</v>
      </c>
      <c r="D1027" s="269">
        <f>SUM(E1027:U1027)</f>
        <v>0</v>
      </c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</row>
    <row r="1028" spans="1:67" s="85" customFormat="1" x14ac:dyDescent="0.2">
      <c r="A1028" s="251"/>
      <c r="B1028" s="252" t="s">
        <v>435</v>
      </c>
      <c r="C1028" s="229" t="s">
        <v>15</v>
      </c>
      <c r="D1028" s="277">
        <f>SUM(E1028:U1028)</f>
        <v>0</v>
      </c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</row>
    <row r="1029" spans="1:67" s="85" customFormat="1" x14ac:dyDescent="0.2">
      <c r="A1029" s="249" t="s">
        <v>165</v>
      </c>
      <c r="B1029" s="250" t="s">
        <v>437</v>
      </c>
      <c r="C1029" s="229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</row>
    <row r="1030" spans="1:67" s="85" customFormat="1" x14ac:dyDescent="0.2">
      <c r="A1030" s="251"/>
      <c r="B1030" s="252" t="s">
        <v>191</v>
      </c>
      <c r="C1030" s="229" t="s">
        <v>18</v>
      </c>
      <c r="D1030" s="269">
        <f>SUM(E1030:U1030)</f>
        <v>0</v>
      </c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</row>
    <row r="1031" spans="1:67" s="85" customFormat="1" x14ac:dyDescent="0.2">
      <c r="A1031" s="251"/>
      <c r="B1031" s="252" t="s">
        <v>435</v>
      </c>
      <c r="C1031" s="229" t="s">
        <v>15</v>
      </c>
      <c r="D1031" s="277">
        <f>SUM(E1031:U1031)</f>
        <v>0</v>
      </c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</row>
    <row r="1032" spans="1:67" s="85" customFormat="1" x14ac:dyDescent="0.2">
      <c r="A1032" s="249" t="s">
        <v>167</v>
      </c>
      <c r="B1032" s="250" t="s">
        <v>438</v>
      </c>
      <c r="C1032" s="22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</row>
    <row r="1033" spans="1:67" s="85" customFormat="1" x14ac:dyDescent="0.2">
      <c r="A1033" s="251"/>
      <c r="B1033" s="252" t="s">
        <v>191</v>
      </c>
      <c r="C1033" s="229" t="s">
        <v>18</v>
      </c>
      <c r="D1033" s="269">
        <f>SUM(E1033:U1033)</f>
        <v>0</v>
      </c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</row>
    <row r="1034" spans="1:67" s="85" customFormat="1" x14ac:dyDescent="0.2">
      <c r="A1034" s="251"/>
      <c r="B1034" s="252" t="s">
        <v>435</v>
      </c>
      <c r="C1034" s="229" t="s">
        <v>15</v>
      </c>
      <c r="D1034" s="277">
        <f>SUM(E1034:U1034)</f>
        <v>0</v>
      </c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</row>
    <row r="1035" spans="1:67" ht="33" customHeight="1" x14ac:dyDescent="0.25">
      <c r="A1035" s="413" t="s">
        <v>439</v>
      </c>
      <c r="B1035" s="414"/>
      <c r="C1035" s="414"/>
      <c r="D1035" s="415"/>
      <c r="E1035" s="416"/>
      <c r="F1035" s="417"/>
      <c r="G1035" s="417"/>
      <c r="H1035" s="417"/>
      <c r="I1035" s="417"/>
      <c r="J1035" s="417"/>
      <c r="K1035" s="417"/>
      <c r="L1035" s="417"/>
      <c r="M1035" s="417"/>
      <c r="N1035" s="417"/>
      <c r="O1035" s="417"/>
      <c r="P1035" s="417"/>
      <c r="Q1035" s="417"/>
      <c r="R1035" s="417"/>
      <c r="S1035" s="417"/>
      <c r="T1035" s="417"/>
      <c r="U1035" s="417"/>
    </row>
    <row r="1036" spans="1:67" ht="15.75" x14ac:dyDescent="0.25">
      <c r="A1036" s="259">
        <v>1</v>
      </c>
      <c r="B1036" s="260" t="s">
        <v>440</v>
      </c>
      <c r="C1036" s="187"/>
      <c r="D1036" s="90"/>
      <c r="E1036" s="91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</row>
    <row r="1037" spans="1:67" ht="18" x14ac:dyDescent="0.2">
      <c r="A1037" s="325" t="s">
        <v>115</v>
      </c>
      <c r="B1037" s="326" t="s">
        <v>441</v>
      </c>
      <c r="C1037" s="150" t="s">
        <v>442</v>
      </c>
      <c r="D1037" s="277">
        <f>SUM(E1037:U1037)</f>
        <v>0</v>
      </c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  <c r="S1037" s="94"/>
      <c r="T1037" s="94"/>
      <c r="U1037" s="94"/>
    </row>
    <row r="1038" spans="1:67" ht="18" x14ac:dyDescent="0.2">
      <c r="A1038" s="325" t="s">
        <v>120</v>
      </c>
      <c r="B1038" s="326" t="s">
        <v>443</v>
      </c>
      <c r="C1038" s="150" t="s">
        <v>444</v>
      </c>
      <c r="D1038" s="277">
        <f t="shared" ref="D1038:D1061" si="125">SUM(E1038:U1038)</f>
        <v>0</v>
      </c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  <c r="U1038" s="94"/>
    </row>
    <row r="1039" spans="1:67" ht="31.5" x14ac:dyDescent="0.2">
      <c r="A1039" s="121" t="s">
        <v>13</v>
      </c>
      <c r="B1039" s="123" t="s">
        <v>445</v>
      </c>
      <c r="C1039" s="187"/>
      <c r="D1039" s="46"/>
      <c r="E1039" s="95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</row>
    <row r="1040" spans="1:67" x14ac:dyDescent="0.2">
      <c r="A1040" s="337" t="s">
        <v>127</v>
      </c>
      <c r="B1040" s="338" t="s">
        <v>446</v>
      </c>
      <c r="C1040" s="150" t="s">
        <v>18</v>
      </c>
      <c r="D1040" s="269">
        <f t="shared" si="125"/>
        <v>0</v>
      </c>
      <c r="E1040" s="97"/>
      <c r="F1040" s="98"/>
      <c r="G1040" s="98"/>
      <c r="H1040" s="98"/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U1040" s="98"/>
    </row>
    <row r="1041" spans="1:21" ht="18" x14ac:dyDescent="0.2">
      <c r="A1041" s="337"/>
      <c r="B1041" s="338"/>
      <c r="C1041" s="150" t="s">
        <v>442</v>
      </c>
      <c r="D1041" s="277">
        <f t="shared" si="125"/>
        <v>0</v>
      </c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  <c r="S1041" s="94"/>
      <c r="T1041" s="94"/>
      <c r="U1041" s="94"/>
    </row>
    <row r="1042" spans="1:21" x14ac:dyDescent="0.2">
      <c r="A1042" s="337"/>
      <c r="B1042" s="336" t="s">
        <v>447</v>
      </c>
      <c r="C1042" s="150" t="s">
        <v>18</v>
      </c>
      <c r="D1042" s="269">
        <f t="shared" si="125"/>
        <v>0</v>
      </c>
      <c r="E1042" s="97"/>
      <c r="F1042" s="98"/>
      <c r="G1042" s="98"/>
      <c r="H1042" s="98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U1042" s="98"/>
    </row>
    <row r="1043" spans="1:21" ht="18" x14ac:dyDescent="0.2">
      <c r="A1043" s="339"/>
      <c r="B1043" s="340"/>
      <c r="C1043" s="150" t="s">
        <v>442</v>
      </c>
      <c r="D1043" s="277">
        <f t="shared" si="125"/>
        <v>0</v>
      </c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  <c r="S1043" s="94"/>
      <c r="T1043" s="94"/>
      <c r="U1043" s="94"/>
    </row>
    <row r="1044" spans="1:21" ht="30" x14ac:dyDescent="0.2">
      <c r="A1044" s="322" t="s">
        <v>130</v>
      </c>
      <c r="B1044" s="263" t="s">
        <v>448</v>
      </c>
      <c r="C1044" s="150" t="s">
        <v>442</v>
      </c>
      <c r="D1044" s="277">
        <f t="shared" si="125"/>
        <v>0</v>
      </c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  <c r="S1044" s="94"/>
      <c r="T1044" s="94"/>
      <c r="U1044" s="94"/>
    </row>
    <row r="1045" spans="1:21" ht="30" x14ac:dyDescent="0.2">
      <c r="A1045" s="264"/>
      <c r="B1045" s="326" t="s">
        <v>447</v>
      </c>
      <c r="C1045" s="231" t="s">
        <v>442</v>
      </c>
      <c r="D1045" s="277">
        <f t="shared" si="125"/>
        <v>0</v>
      </c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4"/>
    </row>
    <row r="1046" spans="1:21" x14ac:dyDescent="0.2">
      <c r="A1046" s="265" t="s">
        <v>133</v>
      </c>
      <c r="B1046" s="266" t="s">
        <v>449</v>
      </c>
      <c r="C1046" s="232"/>
      <c r="D1046" s="4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</row>
    <row r="1047" spans="1:21" x14ac:dyDescent="0.2">
      <c r="A1047" s="328"/>
      <c r="B1047" s="334" t="s">
        <v>450</v>
      </c>
      <c r="C1047" s="232" t="s">
        <v>18</v>
      </c>
      <c r="D1047" s="269">
        <f t="shared" si="125"/>
        <v>0</v>
      </c>
      <c r="E1047" s="98"/>
      <c r="F1047" s="98"/>
      <c r="G1047" s="98"/>
      <c r="H1047" s="98"/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U1047" s="98"/>
    </row>
    <row r="1048" spans="1:21" ht="18" x14ac:dyDescent="0.2">
      <c r="A1048" s="329"/>
      <c r="B1048" s="335"/>
      <c r="C1048" s="150" t="s">
        <v>444</v>
      </c>
      <c r="D1048" s="277">
        <f t="shared" si="125"/>
        <v>0</v>
      </c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  <c r="S1048" s="94"/>
      <c r="T1048" s="94"/>
      <c r="U1048" s="94"/>
    </row>
    <row r="1049" spans="1:21" x14ac:dyDescent="0.2">
      <c r="A1049" s="328"/>
      <c r="B1049" s="334" t="s">
        <v>451</v>
      </c>
      <c r="C1049" s="232" t="s">
        <v>18</v>
      </c>
      <c r="D1049" s="269">
        <f t="shared" si="125"/>
        <v>0</v>
      </c>
      <c r="E1049" s="98"/>
      <c r="F1049" s="98"/>
      <c r="G1049" s="98"/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98"/>
    </row>
    <row r="1050" spans="1:21" ht="18" x14ac:dyDescent="0.2">
      <c r="A1050" s="329"/>
      <c r="B1050" s="335"/>
      <c r="C1050" s="222" t="s">
        <v>444</v>
      </c>
      <c r="D1050" s="277">
        <f t="shared" si="125"/>
        <v>0</v>
      </c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  <c r="S1050" s="94"/>
      <c r="T1050" s="94"/>
      <c r="U1050" s="94"/>
    </row>
    <row r="1051" spans="1:21" ht="15.75" x14ac:dyDescent="0.2">
      <c r="A1051" s="261" t="s">
        <v>16</v>
      </c>
      <c r="B1051" s="262" t="s">
        <v>452</v>
      </c>
      <c r="C1051" s="187"/>
      <c r="D1051" s="4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</row>
    <row r="1052" spans="1:21" ht="15" customHeight="1" x14ac:dyDescent="0.2">
      <c r="A1052" s="328" t="s">
        <v>197</v>
      </c>
      <c r="B1052" s="338" t="s">
        <v>607</v>
      </c>
      <c r="C1052" s="149" t="s">
        <v>18</v>
      </c>
      <c r="D1052" s="269">
        <f t="shared" si="125"/>
        <v>0</v>
      </c>
      <c r="E1052" s="98"/>
      <c r="F1052" s="98"/>
      <c r="G1052" s="98"/>
      <c r="H1052" s="98"/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U1052" s="98"/>
    </row>
    <row r="1053" spans="1:21" ht="18" x14ac:dyDescent="0.2">
      <c r="A1053" s="329"/>
      <c r="B1053" s="338"/>
      <c r="C1053" s="150" t="s">
        <v>444</v>
      </c>
      <c r="D1053" s="277">
        <f t="shared" si="125"/>
        <v>0</v>
      </c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  <c r="S1053" s="94"/>
      <c r="T1053" s="94"/>
      <c r="U1053" s="94"/>
    </row>
    <row r="1054" spans="1:21" x14ac:dyDescent="0.2">
      <c r="A1054" s="328"/>
      <c r="B1054" s="336" t="s">
        <v>453</v>
      </c>
      <c r="C1054" s="150" t="s">
        <v>18</v>
      </c>
      <c r="D1054" s="269">
        <f t="shared" si="125"/>
        <v>0</v>
      </c>
      <c r="E1054" s="98"/>
      <c r="F1054" s="98"/>
      <c r="G1054" s="98"/>
      <c r="H1054" s="98"/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U1054" s="98"/>
    </row>
    <row r="1055" spans="1:21" ht="18" x14ac:dyDescent="0.2">
      <c r="A1055" s="329"/>
      <c r="B1055" s="336"/>
      <c r="C1055" s="150" t="s">
        <v>444</v>
      </c>
      <c r="D1055" s="277">
        <f t="shared" si="125"/>
        <v>0</v>
      </c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  <c r="S1055" s="94"/>
      <c r="T1055" s="94"/>
      <c r="U1055" s="94"/>
    </row>
    <row r="1056" spans="1:21" x14ac:dyDescent="0.2">
      <c r="A1056" s="328"/>
      <c r="B1056" s="330" t="s">
        <v>454</v>
      </c>
      <c r="C1056" s="150" t="s">
        <v>18</v>
      </c>
      <c r="D1056" s="269">
        <f t="shared" si="125"/>
        <v>0</v>
      </c>
      <c r="E1056" s="98"/>
      <c r="F1056" s="98"/>
      <c r="G1056" s="98"/>
      <c r="H1056" s="98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U1056" s="98"/>
    </row>
    <row r="1057" spans="1:21" ht="18" x14ac:dyDescent="0.2">
      <c r="A1057" s="329"/>
      <c r="B1057" s="330"/>
      <c r="C1057" s="150" t="s">
        <v>444</v>
      </c>
      <c r="D1057" s="277">
        <f t="shared" si="125"/>
        <v>0</v>
      </c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4"/>
    </row>
    <row r="1058" spans="1:21" x14ac:dyDescent="0.2">
      <c r="A1058" s="328" t="s">
        <v>198</v>
      </c>
      <c r="B1058" s="338" t="s">
        <v>608</v>
      </c>
      <c r="C1058" s="150" t="s">
        <v>18</v>
      </c>
      <c r="D1058" s="269">
        <f t="shared" si="125"/>
        <v>0</v>
      </c>
      <c r="E1058" s="98"/>
      <c r="F1058" s="98"/>
      <c r="G1058" s="98"/>
      <c r="H1058" s="98"/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U1058" s="98"/>
    </row>
    <row r="1059" spans="1:21" ht="18" x14ac:dyDescent="0.2">
      <c r="A1059" s="331"/>
      <c r="B1059" s="338"/>
      <c r="C1059" s="222" t="s">
        <v>444</v>
      </c>
      <c r="D1059" s="297">
        <f t="shared" si="125"/>
        <v>0</v>
      </c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</row>
    <row r="1060" spans="1:21" x14ac:dyDescent="0.2">
      <c r="A1060" s="332"/>
      <c r="B1060" s="333" t="s">
        <v>453</v>
      </c>
      <c r="C1060" s="187" t="s">
        <v>18</v>
      </c>
      <c r="D1060" s="269">
        <f t="shared" si="125"/>
        <v>0</v>
      </c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</row>
    <row r="1061" spans="1:21" ht="18" x14ac:dyDescent="0.2">
      <c r="A1061" s="332"/>
      <c r="B1061" s="333"/>
      <c r="C1061" s="187" t="s">
        <v>444</v>
      </c>
      <c r="D1061" s="277">
        <f t="shared" si="125"/>
        <v>0</v>
      </c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</row>
    <row r="1062" spans="1:21" s="41" customFormat="1" ht="15.75" x14ac:dyDescent="0.25">
      <c r="A1062" s="327"/>
      <c r="B1062" s="327"/>
      <c r="C1062" s="327"/>
      <c r="D1062" s="101"/>
      <c r="E1062" s="102"/>
      <c r="F1062" s="102"/>
      <c r="G1062" s="102"/>
      <c r="H1062" s="102"/>
      <c r="I1062" s="102"/>
      <c r="J1062" s="102"/>
      <c r="K1062" s="102"/>
      <c r="L1062" s="102"/>
      <c r="M1062" s="102"/>
      <c r="N1062" s="102"/>
      <c r="O1062" s="102"/>
      <c r="P1062" s="102"/>
      <c r="Q1062" s="102"/>
      <c r="R1062" s="102"/>
      <c r="S1062" s="102"/>
      <c r="T1062" s="102"/>
      <c r="U1062" s="102"/>
    </row>
    <row r="1063" spans="1:21" s="41" customFormat="1" ht="15.75" x14ac:dyDescent="0.2">
      <c r="A1063" s="103"/>
      <c r="B1063" s="104"/>
      <c r="C1063" s="105"/>
      <c r="D1063" s="101"/>
      <c r="E1063" s="102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  <c r="S1063" s="102"/>
      <c r="T1063" s="102"/>
      <c r="U1063" s="102"/>
    </row>
    <row r="1064" spans="1:21" s="41" customFormat="1" x14ac:dyDescent="0.2">
      <c r="A1064" s="106"/>
      <c r="B1064" s="107"/>
      <c r="C1064" s="108"/>
      <c r="D1064" s="109"/>
      <c r="E1064" s="110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110"/>
      <c r="U1064" s="110"/>
    </row>
    <row r="1065" spans="1:21" s="41" customFormat="1" x14ac:dyDescent="0.2">
      <c r="A1065" s="106"/>
      <c r="B1065" s="111"/>
      <c r="C1065" s="108"/>
      <c r="D1065" s="112"/>
      <c r="E1065" s="113"/>
      <c r="F1065" s="113"/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</row>
    <row r="1066" spans="1:21" s="41" customFormat="1" x14ac:dyDescent="0.2">
      <c r="A1066" s="106"/>
      <c r="B1066" s="107"/>
      <c r="C1066" s="108"/>
      <c r="D1066" s="109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</row>
    <row r="1067" spans="1:21" s="41" customFormat="1" x14ac:dyDescent="0.2">
      <c r="A1067" s="106"/>
      <c r="B1067" s="111"/>
      <c r="C1067" s="108"/>
      <c r="D1067" s="112"/>
      <c r="E1067" s="113"/>
      <c r="F1067" s="113"/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</row>
    <row r="1068" spans="1:21" s="41" customFormat="1" x14ac:dyDescent="0.2">
      <c r="A1068" s="106"/>
      <c r="B1068" s="107"/>
      <c r="C1068" s="108"/>
      <c r="D1068" s="109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</row>
    <row r="1069" spans="1:21" s="41" customFormat="1" x14ac:dyDescent="0.2">
      <c r="A1069" s="106"/>
      <c r="B1069" s="111"/>
      <c r="C1069" s="108"/>
      <c r="D1069" s="112"/>
      <c r="E1069" s="113"/>
      <c r="F1069" s="113"/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</row>
    <row r="1070" spans="1:21" s="41" customFormat="1" x14ac:dyDescent="0.2">
      <c r="A1070" s="106"/>
      <c r="B1070" s="107"/>
      <c r="C1070" s="108"/>
      <c r="D1070" s="109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10"/>
      <c r="U1070" s="110"/>
    </row>
    <row r="1071" spans="1:21" s="41" customFormat="1" x14ac:dyDescent="0.2">
      <c r="A1071" s="106"/>
      <c r="B1071" s="111"/>
      <c r="C1071" s="108"/>
      <c r="D1071" s="112"/>
      <c r="E1071" s="113"/>
      <c r="F1071" s="113"/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</row>
    <row r="1072" spans="1:21" s="41" customFormat="1" ht="15.75" x14ac:dyDescent="0.2">
      <c r="A1072" s="114"/>
      <c r="B1072" s="115"/>
      <c r="C1072" s="108"/>
      <c r="D1072" s="109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110"/>
      <c r="U1072" s="110"/>
    </row>
    <row r="1073" spans="1:21" s="41" customFormat="1" x14ac:dyDescent="0.2">
      <c r="A1073" s="106"/>
      <c r="B1073" s="116"/>
      <c r="C1073" s="108"/>
      <c r="D1073" s="109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</row>
    <row r="1074" spans="1:21" s="41" customFormat="1" x14ac:dyDescent="0.2">
      <c r="A1074" s="106"/>
      <c r="B1074" s="116"/>
      <c r="C1074" s="108"/>
      <c r="D1074" s="109"/>
      <c r="E1074" s="110"/>
      <c r="F1074" s="110"/>
      <c r="G1074" s="110"/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</row>
    <row r="1075" spans="1:21" s="41" customFormat="1" x14ac:dyDescent="0.2">
      <c r="A1075" s="106"/>
      <c r="B1075" s="116"/>
      <c r="C1075" s="108"/>
      <c r="D1075" s="109"/>
      <c r="E1075" s="110"/>
      <c r="F1075" s="110"/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</row>
    <row r="1076" spans="1:21" s="41" customFormat="1" ht="15.75" x14ac:dyDescent="0.2">
      <c r="A1076" s="114"/>
      <c r="B1076" s="115"/>
      <c r="C1076" s="108"/>
      <c r="D1076" s="109"/>
      <c r="E1076" s="110"/>
      <c r="F1076" s="110"/>
      <c r="G1076" s="110"/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</row>
    <row r="1077" spans="1:21" s="41" customFormat="1" x14ac:dyDescent="0.2">
      <c r="A1077" s="106"/>
      <c r="B1077" s="117"/>
      <c r="C1077" s="108"/>
      <c r="D1077" s="109"/>
      <c r="E1077" s="110"/>
      <c r="F1077" s="110"/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</row>
    <row r="1078" spans="1:21" s="41" customFormat="1" x14ac:dyDescent="0.2">
      <c r="A1078" s="106"/>
      <c r="B1078" s="116"/>
      <c r="C1078" s="108"/>
      <c r="D1078" s="109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</row>
    <row r="1079" spans="1:21" s="41" customFormat="1" x14ac:dyDescent="0.2">
      <c r="A1079" s="106"/>
      <c r="B1079" s="116"/>
      <c r="C1079" s="108"/>
      <c r="D1079" s="109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</row>
    <row r="1080" spans="1:21" s="41" customFormat="1" x14ac:dyDescent="0.2">
      <c r="A1080" s="106"/>
      <c r="B1080" s="116"/>
      <c r="C1080" s="108"/>
      <c r="D1080" s="112"/>
      <c r="E1080" s="113"/>
      <c r="F1080" s="113"/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</row>
    <row r="1081" spans="1:21" s="41" customFormat="1" x14ac:dyDescent="0.2">
      <c r="A1081" s="106"/>
      <c r="B1081" s="116"/>
      <c r="C1081" s="108"/>
      <c r="D1081" s="109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</row>
    <row r="1082" spans="1:21" s="41" customFormat="1" x14ac:dyDescent="0.2">
      <c r="A1082" s="106"/>
      <c r="B1082" s="116"/>
      <c r="C1082" s="108"/>
      <c r="D1082" s="109"/>
      <c r="E1082" s="110"/>
      <c r="F1082" s="110"/>
      <c r="G1082" s="110"/>
      <c r="H1082" s="110"/>
      <c r="I1082" s="110"/>
      <c r="J1082" s="110"/>
      <c r="K1082" s="110"/>
      <c r="L1082" s="110"/>
      <c r="M1082" s="110"/>
      <c r="N1082" s="110"/>
      <c r="O1082" s="110"/>
      <c r="P1082" s="110"/>
      <c r="Q1082" s="110"/>
      <c r="R1082" s="110"/>
      <c r="S1082" s="110"/>
      <c r="T1082" s="110"/>
      <c r="U1082" s="110"/>
    </row>
    <row r="1083" spans="1:21" s="41" customFormat="1" x14ac:dyDescent="0.2">
      <c r="A1083" s="106"/>
      <c r="B1083" s="116"/>
      <c r="C1083" s="108"/>
      <c r="D1083" s="112"/>
      <c r="E1083" s="113"/>
      <c r="F1083" s="113"/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</row>
    <row r="1084" spans="1:21" s="41" customFormat="1" x14ac:dyDescent="0.2">
      <c r="A1084" s="106"/>
      <c r="B1084" s="116"/>
      <c r="C1084" s="108"/>
      <c r="D1084" s="112"/>
      <c r="E1084" s="113"/>
      <c r="F1084" s="113"/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</row>
    <row r="1085" spans="1:21" s="41" customFormat="1" x14ac:dyDescent="0.2">
      <c r="A1085" s="106"/>
      <c r="B1085" s="117"/>
      <c r="C1085" s="108"/>
      <c r="D1085" s="109"/>
      <c r="E1085" s="110"/>
      <c r="F1085" s="110"/>
      <c r="G1085" s="110"/>
      <c r="H1085" s="110"/>
      <c r="I1085" s="110"/>
      <c r="J1085" s="110"/>
      <c r="K1085" s="110"/>
      <c r="L1085" s="110"/>
      <c r="M1085" s="110"/>
      <c r="N1085" s="110"/>
      <c r="O1085" s="110"/>
      <c r="P1085" s="110"/>
      <c r="Q1085" s="110"/>
      <c r="R1085" s="110"/>
      <c r="S1085" s="110"/>
      <c r="T1085" s="110"/>
      <c r="U1085" s="110"/>
    </row>
    <row r="1086" spans="1:21" s="41" customFormat="1" x14ac:dyDescent="0.2">
      <c r="A1086" s="106"/>
      <c r="B1086" s="116"/>
      <c r="C1086" s="108"/>
      <c r="D1086" s="109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  <c r="Q1086" s="110"/>
      <c r="R1086" s="110"/>
      <c r="S1086" s="110"/>
      <c r="T1086" s="110"/>
      <c r="U1086" s="110"/>
    </row>
    <row r="1087" spans="1:21" s="41" customFormat="1" x14ac:dyDescent="0.2">
      <c r="A1087" s="106"/>
      <c r="B1087" s="116"/>
      <c r="C1087" s="108"/>
      <c r="D1087" s="109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</row>
    <row r="1088" spans="1:21" s="41" customFormat="1" x14ac:dyDescent="0.2">
      <c r="A1088" s="106"/>
      <c r="B1088" s="116"/>
      <c r="C1088" s="108"/>
      <c r="D1088" s="112"/>
      <c r="E1088" s="113"/>
      <c r="F1088" s="113"/>
      <c r="G1088" s="113"/>
      <c r="H1088" s="113"/>
      <c r="I1088" s="113"/>
      <c r="J1088" s="113"/>
      <c r="K1088" s="113"/>
      <c r="L1088" s="113"/>
      <c r="M1088" s="113"/>
      <c r="N1088" s="113"/>
      <c r="O1088" s="113"/>
      <c r="P1088" s="113"/>
      <c r="Q1088" s="113"/>
      <c r="R1088" s="113"/>
      <c r="S1088" s="113"/>
      <c r="T1088" s="113"/>
      <c r="U1088" s="113"/>
    </row>
    <row r="1089" spans="1:21" s="41" customFormat="1" x14ac:dyDescent="0.2">
      <c r="A1089" s="106"/>
      <c r="B1089" s="116"/>
      <c r="C1089" s="108"/>
      <c r="D1089" s="109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</row>
    <row r="1090" spans="1:21" s="41" customFormat="1" x14ac:dyDescent="0.2">
      <c r="A1090" s="106"/>
      <c r="B1090" s="116"/>
      <c r="C1090" s="108"/>
      <c r="D1090" s="109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</row>
    <row r="1091" spans="1:21" s="41" customFormat="1" x14ac:dyDescent="0.2">
      <c r="A1091" s="106"/>
      <c r="B1091" s="116"/>
      <c r="C1091" s="108"/>
      <c r="D1091" s="112"/>
      <c r="E1091" s="113"/>
      <c r="F1091" s="113"/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</row>
    <row r="1092" spans="1:21" s="41" customFormat="1" x14ac:dyDescent="0.2">
      <c r="A1092" s="106"/>
      <c r="B1092" s="116"/>
      <c r="C1092" s="108"/>
      <c r="D1092" s="112"/>
      <c r="E1092" s="113"/>
      <c r="F1092" s="113"/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</row>
    <row r="1093" spans="1:21" s="41" customFormat="1" x14ac:dyDescent="0.2">
      <c r="A1093" s="106"/>
      <c r="B1093" s="118"/>
      <c r="C1093" s="119"/>
      <c r="D1093" s="109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</row>
    <row r="1094" spans="1:21" s="41" customFormat="1" x14ac:dyDescent="0.2">
      <c r="A1094" s="106"/>
      <c r="B1094" s="116"/>
      <c r="C1094" s="108"/>
      <c r="D1094" s="112"/>
      <c r="E1094" s="113"/>
      <c r="F1094" s="113"/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</row>
    <row r="1095" spans="1:21" s="41" customFormat="1" x14ac:dyDescent="0.2">
      <c r="A1095" s="106"/>
      <c r="B1095" s="116"/>
      <c r="C1095" s="108"/>
      <c r="D1095" s="109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</row>
    <row r="1096" spans="1:21" s="41" customFormat="1" x14ac:dyDescent="0.2">
      <c r="A1096" s="106"/>
      <c r="B1096" s="116"/>
      <c r="C1096" s="108"/>
      <c r="D1096" s="109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110"/>
      <c r="O1096" s="110"/>
      <c r="P1096" s="110"/>
      <c r="Q1096" s="110"/>
      <c r="R1096" s="110"/>
      <c r="S1096" s="110"/>
      <c r="T1096" s="110"/>
      <c r="U1096" s="110"/>
    </row>
    <row r="1097" spans="1:21" s="41" customFormat="1" x14ac:dyDescent="0.2">
      <c r="A1097" s="106"/>
      <c r="B1097" s="116"/>
      <c r="C1097" s="108"/>
      <c r="D1097" s="112"/>
      <c r="E1097" s="113"/>
      <c r="F1097" s="113"/>
      <c r="G1097" s="113"/>
      <c r="H1097" s="113"/>
      <c r="I1097" s="113"/>
      <c r="J1097" s="113"/>
      <c r="K1097" s="113"/>
      <c r="L1097" s="113"/>
      <c r="M1097" s="113"/>
      <c r="N1097" s="113"/>
      <c r="O1097" s="113"/>
      <c r="P1097" s="113"/>
      <c r="Q1097" s="113"/>
      <c r="R1097" s="113"/>
      <c r="S1097" s="113"/>
      <c r="T1097" s="113"/>
      <c r="U1097" s="113"/>
    </row>
    <row r="1098" spans="1:21" s="41" customFormat="1" x14ac:dyDescent="0.2">
      <c r="A1098" s="106"/>
      <c r="B1098" s="116"/>
      <c r="C1098" s="108"/>
      <c r="D1098" s="112"/>
      <c r="E1098" s="113"/>
      <c r="F1098" s="113"/>
      <c r="G1098" s="113"/>
      <c r="H1098" s="113"/>
      <c r="I1098" s="113"/>
      <c r="J1098" s="113"/>
      <c r="K1098" s="113"/>
      <c r="L1098" s="113"/>
      <c r="M1098" s="113"/>
      <c r="N1098" s="113"/>
      <c r="O1098" s="113"/>
      <c r="P1098" s="113"/>
      <c r="Q1098" s="113"/>
      <c r="R1098" s="113"/>
      <c r="S1098" s="113"/>
      <c r="T1098" s="113"/>
      <c r="U1098" s="113"/>
    </row>
    <row r="1099" spans="1:21" x14ac:dyDescent="0.2">
      <c r="A1099" s="120"/>
    </row>
    <row r="1100" spans="1:21" x14ac:dyDescent="0.2">
      <c r="A1100" s="120"/>
    </row>
    <row r="1101" spans="1:21" x14ac:dyDescent="0.2">
      <c r="A1101" s="120"/>
    </row>
    <row r="1102" spans="1:21" x14ac:dyDescent="0.2">
      <c r="A1102" s="120"/>
    </row>
    <row r="1103" spans="1:21" x14ac:dyDescent="0.2">
      <c r="A1103" s="120"/>
    </row>
    <row r="1104" spans="1:21" x14ac:dyDescent="0.2">
      <c r="A1104" s="120"/>
    </row>
  </sheetData>
  <sheetProtection selectLockedCells="1" selectUnlockedCells="1"/>
  <mergeCells count="274">
    <mergeCell ref="B914:B915"/>
    <mergeCell ref="B918:B919"/>
    <mergeCell ref="B922:B923"/>
    <mergeCell ref="B902:B903"/>
    <mergeCell ref="B906:B907"/>
    <mergeCell ref="B910:B911"/>
    <mergeCell ref="B912:B913"/>
    <mergeCell ref="A102:A103"/>
    <mergeCell ref="A104:A105"/>
    <mergeCell ref="A854:A857"/>
    <mergeCell ref="A858:A861"/>
    <mergeCell ref="A862:A865"/>
    <mergeCell ref="A866:A869"/>
    <mergeCell ref="A870:A873"/>
    <mergeCell ref="A874:A877"/>
    <mergeCell ref="A878:A881"/>
    <mergeCell ref="A882:A885"/>
    <mergeCell ref="A886:A889"/>
    <mergeCell ref="A890:A893"/>
    <mergeCell ref="A894:A897"/>
    <mergeCell ref="A898:A901"/>
    <mergeCell ref="A902:A905"/>
    <mergeCell ref="A906:A909"/>
    <mergeCell ref="A910:A913"/>
    <mergeCell ref="B876:B877"/>
    <mergeCell ref="B880:B881"/>
    <mergeCell ref="B884:B885"/>
    <mergeCell ref="B888:B889"/>
    <mergeCell ref="B892:B893"/>
    <mergeCell ref="B896:B897"/>
    <mergeCell ref="B900:B901"/>
    <mergeCell ref="B904:B905"/>
    <mergeCell ref="B908:B909"/>
    <mergeCell ref="B890:B891"/>
    <mergeCell ref="B894:B895"/>
    <mergeCell ref="B898:B899"/>
    <mergeCell ref="B878:B879"/>
    <mergeCell ref="B882:B883"/>
    <mergeCell ref="B886:B887"/>
    <mergeCell ref="B852:B853"/>
    <mergeCell ref="A798:A801"/>
    <mergeCell ref="A802:A805"/>
    <mergeCell ref="A806:A809"/>
    <mergeCell ref="A810:A813"/>
    <mergeCell ref="A814:A817"/>
    <mergeCell ref="A818:A821"/>
    <mergeCell ref="A822:A825"/>
    <mergeCell ref="A826:A829"/>
    <mergeCell ref="A830:A833"/>
    <mergeCell ref="A834:A837"/>
    <mergeCell ref="A838:A841"/>
    <mergeCell ref="A842:A845"/>
    <mergeCell ref="A846:A849"/>
    <mergeCell ref="A850:A853"/>
    <mergeCell ref="B804:B805"/>
    <mergeCell ref="B808:B809"/>
    <mergeCell ref="B812:B813"/>
    <mergeCell ref="B816:B817"/>
    <mergeCell ref="B820:B821"/>
    <mergeCell ref="B824:B825"/>
    <mergeCell ref="B828:B829"/>
    <mergeCell ref="B832:B833"/>
    <mergeCell ref="B836:B837"/>
    <mergeCell ref="B737:B738"/>
    <mergeCell ref="B739:B740"/>
    <mergeCell ref="B741:B742"/>
    <mergeCell ref="B796:B797"/>
    <mergeCell ref="A794:A797"/>
    <mergeCell ref="B792:B793"/>
    <mergeCell ref="A790:A793"/>
    <mergeCell ref="B788:B789"/>
    <mergeCell ref="A786:A789"/>
    <mergeCell ref="B794:B795"/>
    <mergeCell ref="A4:D4"/>
    <mergeCell ref="E4:J4"/>
    <mergeCell ref="E5:J5"/>
    <mergeCell ref="A8:A9"/>
    <mergeCell ref="B8:B9"/>
    <mergeCell ref="C8:C9"/>
    <mergeCell ref="D8:D9"/>
    <mergeCell ref="E8:U8"/>
    <mergeCell ref="B729:B730"/>
    <mergeCell ref="A94:A95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A106:A107"/>
    <mergeCell ref="A108:A109"/>
    <mergeCell ref="A96:A97"/>
    <mergeCell ref="A98:A99"/>
    <mergeCell ref="A100:A101"/>
    <mergeCell ref="B731:B732"/>
    <mergeCell ref="B733:B734"/>
    <mergeCell ref="B743:B744"/>
    <mergeCell ref="B745:B746"/>
    <mergeCell ref="B747:B748"/>
    <mergeCell ref="A10:C10"/>
    <mergeCell ref="A161:C161"/>
    <mergeCell ref="A236:C236"/>
    <mergeCell ref="A417:C417"/>
    <mergeCell ref="A695:C695"/>
    <mergeCell ref="A718:C718"/>
    <mergeCell ref="A729:A730"/>
    <mergeCell ref="A731:A732"/>
    <mergeCell ref="A733:A734"/>
    <mergeCell ref="A743:A744"/>
    <mergeCell ref="A745:A746"/>
    <mergeCell ref="A747:A748"/>
    <mergeCell ref="B735:B736"/>
    <mergeCell ref="A735:A736"/>
    <mergeCell ref="A737:A738"/>
    <mergeCell ref="B92:B93"/>
    <mergeCell ref="A92:A93"/>
    <mergeCell ref="A739:A740"/>
    <mergeCell ref="A741:A742"/>
    <mergeCell ref="B798:B799"/>
    <mergeCell ref="B802:B803"/>
    <mergeCell ref="B749:B750"/>
    <mergeCell ref="A751:C751"/>
    <mergeCell ref="B786:B787"/>
    <mergeCell ref="B790:B791"/>
    <mergeCell ref="A749:A750"/>
    <mergeCell ref="B800:B801"/>
    <mergeCell ref="B818:B819"/>
    <mergeCell ref="B822:B823"/>
    <mergeCell ref="B826:B827"/>
    <mergeCell ref="B806:B807"/>
    <mergeCell ref="B810:B811"/>
    <mergeCell ref="B814:B815"/>
    <mergeCell ref="B842:B843"/>
    <mergeCell ref="B846:B847"/>
    <mergeCell ref="B850:B851"/>
    <mergeCell ref="B830:B831"/>
    <mergeCell ref="B834:B835"/>
    <mergeCell ref="B838:B839"/>
    <mergeCell ref="B840:B841"/>
    <mergeCell ref="B844:B845"/>
    <mergeCell ref="B848:B849"/>
    <mergeCell ref="B866:B867"/>
    <mergeCell ref="B870:B871"/>
    <mergeCell ref="B874:B875"/>
    <mergeCell ref="B854:B855"/>
    <mergeCell ref="B858:B859"/>
    <mergeCell ref="B862:B863"/>
    <mergeCell ref="B856:B857"/>
    <mergeCell ref="B860:B861"/>
    <mergeCell ref="B864:B865"/>
    <mergeCell ref="B868:B869"/>
    <mergeCell ref="B872:B873"/>
    <mergeCell ref="B916:B917"/>
    <mergeCell ref="B920:B921"/>
    <mergeCell ref="A938:A939"/>
    <mergeCell ref="B938:B939"/>
    <mergeCell ref="A940:A941"/>
    <mergeCell ref="B940:B941"/>
    <mergeCell ref="A942:A943"/>
    <mergeCell ref="B942:B943"/>
    <mergeCell ref="B926:B927"/>
    <mergeCell ref="B930:B931"/>
    <mergeCell ref="B934:B935"/>
    <mergeCell ref="A934:A937"/>
    <mergeCell ref="A926:A929"/>
    <mergeCell ref="A930:A933"/>
    <mergeCell ref="B924:B925"/>
    <mergeCell ref="B928:B929"/>
    <mergeCell ref="B932:B933"/>
    <mergeCell ref="B936:B937"/>
    <mergeCell ref="A914:A917"/>
    <mergeCell ref="A918:A921"/>
    <mergeCell ref="A922:A925"/>
    <mergeCell ref="A950:A951"/>
    <mergeCell ref="B950:B951"/>
    <mergeCell ref="A952:A953"/>
    <mergeCell ref="B952:B953"/>
    <mergeCell ref="A954:A955"/>
    <mergeCell ref="B954:B955"/>
    <mergeCell ref="A944:A945"/>
    <mergeCell ref="B944:B945"/>
    <mergeCell ref="A946:A947"/>
    <mergeCell ref="B946:B947"/>
    <mergeCell ref="A948:A949"/>
    <mergeCell ref="B948:B949"/>
    <mergeCell ref="A962:A963"/>
    <mergeCell ref="B962:B963"/>
    <mergeCell ref="A964:A965"/>
    <mergeCell ref="B964:B965"/>
    <mergeCell ref="A966:A967"/>
    <mergeCell ref="B966:B967"/>
    <mergeCell ref="A956:A957"/>
    <mergeCell ref="B956:B957"/>
    <mergeCell ref="A958:A959"/>
    <mergeCell ref="B958:B959"/>
    <mergeCell ref="A960:A961"/>
    <mergeCell ref="B960:B961"/>
    <mergeCell ref="A974:A975"/>
    <mergeCell ref="B974:B975"/>
    <mergeCell ref="A976:A977"/>
    <mergeCell ref="B976:B977"/>
    <mergeCell ref="A978:A979"/>
    <mergeCell ref="B978:B979"/>
    <mergeCell ref="A968:A969"/>
    <mergeCell ref="B968:B969"/>
    <mergeCell ref="A970:A971"/>
    <mergeCell ref="B970:B971"/>
    <mergeCell ref="A972:A973"/>
    <mergeCell ref="B972:B973"/>
    <mergeCell ref="A986:A987"/>
    <mergeCell ref="B986:B987"/>
    <mergeCell ref="A988:A989"/>
    <mergeCell ref="B988:B989"/>
    <mergeCell ref="A990:A991"/>
    <mergeCell ref="B990:B991"/>
    <mergeCell ref="A980:A981"/>
    <mergeCell ref="B980:B981"/>
    <mergeCell ref="A982:A983"/>
    <mergeCell ref="B982:B983"/>
    <mergeCell ref="A984:A985"/>
    <mergeCell ref="B984:B985"/>
    <mergeCell ref="A998:A999"/>
    <mergeCell ref="B998:B999"/>
    <mergeCell ref="A1000:A1001"/>
    <mergeCell ref="B1000:B1001"/>
    <mergeCell ref="A1002:A1003"/>
    <mergeCell ref="B1002:B1003"/>
    <mergeCell ref="A992:A993"/>
    <mergeCell ref="B992:B993"/>
    <mergeCell ref="A994:A995"/>
    <mergeCell ref="B994:B995"/>
    <mergeCell ref="A996:A997"/>
    <mergeCell ref="B996:B997"/>
    <mergeCell ref="A1010:A1011"/>
    <mergeCell ref="B1010:B1011"/>
    <mergeCell ref="A1012:A1013"/>
    <mergeCell ref="B1012:B1013"/>
    <mergeCell ref="A1014:A1015"/>
    <mergeCell ref="B1014:B1015"/>
    <mergeCell ref="A1004:A1005"/>
    <mergeCell ref="B1004:B1005"/>
    <mergeCell ref="A1006:A1007"/>
    <mergeCell ref="B1006:B1007"/>
    <mergeCell ref="A1008:A1009"/>
    <mergeCell ref="B1008:B1009"/>
    <mergeCell ref="A1035:C1035"/>
    <mergeCell ref="A1040:A1041"/>
    <mergeCell ref="B1040:B1041"/>
    <mergeCell ref="A1042:A1043"/>
    <mergeCell ref="B1042:B1043"/>
    <mergeCell ref="A1047:A1048"/>
    <mergeCell ref="B1047:B1048"/>
    <mergeCell ref="A1016:A1017"/>
    <mergeCell ref="B1016:B1017"/>
    <mergeCell ref="A1018:A1019"/>
    <mergeCell ref="B1018:B1019"/>
    <mergeCell ref="A1020:A1021"/>
    <mergeCell ref="B1020:B1021"/>
    <mergeCell ref="A1062:C1062"/>
    <mergeCell ref="A1056:A1057"/>
    <mergeCell ref="B1056:B1057"/>
    <mergeCell ref="A1058:A1059"/>
    <mergeCell ref="B1058:B1059"/>
    <mergeCell ref="A1060:A1061"/>
    <mergeCell ref="B1060:B1061"/>
    <mergeCell ref="A1049:A1050"/>
    <mergeCell ref="B1049:B1050"/>
    <mergeCell ref="A1052:A1053"/>
    <mergeCell ref="B1052:B1053"/>
    <mergeCell ref="A1054:A1055"/>
    <mergeCell ref="B1054:B1055"/>
  </mergeCells>
  <printOptions horizontalCentered="1"/>
  <pageMargins left="0.82677165354330717" right="0.23622047244094491" top="0.35433070866141736" bottom="0.35433070866141736" header="0.11811023622047245" footer="0.11811023622047245"/>
  <pageSetup paperSize="9" scale="26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2ДУ</vt:lpstr>
      <vt:lpstr>'Форма 2ДУ'!Область_печати</vt:lpstr>
    </vt:vector>
  </TitlesOfParts>
  <Company>ВНИИ ГОЧС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knyazev</dc:creator>
  <cp:lastModifiedBy>**Начальник отдела - Лахнов Е.А.</cp:lastModifiedBy>
  <cp:lastPrinted>2018-09-19T20:50:05Z</cp:lastPrinted>
  <dcterms:created xsi:type="dcterms:W3CDTF">2018-09-12T07:02:52Z</dcterms:created>
  <dcterms:modified xsi:type="dcterms:W3CDTF">2018-09-20T10:13:15Z</dcterms:modified>
</cp:coreProperties>
</file>